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P:\Budget\Budget\Budget-2020\Publicerat på webb\"/>
    </mc:Choice>
  </mc:AlternateContent>
  <xr:revisionPtr revIDLastSave="0" documentId="13_ncr:1_{03E764AC-58AC-4684-9F7A-A4EB5DEAB0E4}" xr6:coauthVersionLast="45" xr6:coauthVersionMax="45" xr10:uidLastSave="{00000000-0000-0000-0000-000000000000}"/>
  <bookViews>
    <workbookView xWindow="-120" yWindow="-120" windowWidth="51840" windowHeight="21240" firstSheet="2" activeTab="2" xr2:uid="{77CA501A-94DD-46AD-ADC1-D5421255636D}"/>
  </bookViews>
  <sheets>
    <sheet name="Data" sheetId="2" state="hidden" r:id="rId1"/>
    <sheet name="Resursfördelning Pivo 1" sheetId="25" state="hidden" r:id="rId2"/>
    <sheet name="Bionut, bu" sheetId="3" r:id="rId3"/>
    <sheet name="Clintec, bu" sheetId="7" r:id="rId4"/>
    <sheet name="CNS, bu" sheetId="28" r:id="rId5"/>
    <sheet name="Dentmed, bu" sheetId="8" r:id="rId6"/>
    <sheet name="Dentmed, KUT" sheetId="9" r:id="rId7"/>
    <sheet name="IMM, bu" sheetId="6" r:id="rId8"/>
    <sheet name="KBH, bu" sheetId="10" r:id="rId9"/>
    <sheet name="Kbh, KUB" sheetId="11" r:id="rId10"/>
    <sheet name="Labmed, bu" sheetId="4" r:id="rId11"/>
    <sheet name="LIME, bu" sheetId="12" r:id="rId12"/>
    <sheet name="NVS, bu" sheetId="27" r:id="rId13"/>
    <sheet name="NVS, bu spec" sheetId="16" r:id="rId14"/>
    <sheet name="NVS, KUF" sheetId="17" r:id="rId15"/>
    <sheet name="NVS, KUS" sheetId="18" r:id="rId16"/>
    <sheet name="GPH, bu" sheetId="13" r:id="rId17"/>
    <sheet name="PN biomed, bu" sheetId="14" r:id="rId18"/>
    <sheet name="PN läkar, per KA, bu" sheetId="19" r:id="rId19"/>
    <sheet name="PN läkar, 12del" sheetId="20" r:id="rId20"/>
    <sheet name="PM läkar kö" sheetId="21" r:id="rId21"/>
    <sheet name="PN läkar, KUL" sheetId="22" r:id="rId22"/>
    <sheet name="Avstämm hp per termin_Läkar" sheetId="24" r:id="rId23"/>
  </sheets>
  <definedNames>
    <definedName name="Externadata_1" localSheetId="0" hidden="1">Data!$A$1:$AM$1536</definedName>
    <definedName name="Print_Area" localSheetId="2">'Bionut, bu'!$A$1:$J$39</definedName>
    <definedName name="Print_Area" localSheetId="3">'Clintec, bu'!$A$1:$I$152</definedName>
    <definedName name="Print_Area" localSheetId="5">'Dentmed, bu'!$A$1:$I$137</definedName>
    <definedName name="Print_Area" localSheetId="16">'GPH, bu'!$A$1:$J$133</definedName>
    <definedName name="Print_Area" localSheetId="7">'IMM, bu'!$A$1:$J$67</definedName>
    <definedName name="Print_Area" localSheetId="8">'KBH, bu'!$A$1:$I$27</definedName>
    <definedName name="Print_Area" localSheetId="10">'Labmed, bu'!$A$1:$I$78</definedName>
    <definedName name="Print_Area" localSheetId="11">'LIME, bu'!$A$1:$J$149</definedName>
    <definedName name="Print_Area" localSheetId="13">'NVS, bu spec'!$A$1:$J$132</definedName>
    <definedName name="Print_Area" localSheetId="14">'NVS, KUF'!$A$1:$I$28</definedName>
    <definedName name="Print_Area" localSheetId="15">'NVS, KUS'!$A$1:$I$30</definedName>
    <definedName name="Print_Area" localSheetId="17">'PN biomed, bu'!$A$1:$J$188</definedName>
    <definedName name="Print_Area" localSheetId="19">'PN läkar, 12del'!$A$1:$I$160</definedName>
    <definedName name="Print_Area" localSheetId="21">'PN läkar, KUL'!$A$1:$H$19</definedName>
    <definedName name="Print_Area" localSheetId="1">'Resursfördelning Pivo 1'!$A$1:$J$127</definedName>
    <definedName name="Print_Titles" localSheetId="5">'Dentmed, bu'!$15:$15</definedName>
    <definedName name="Print_Titles" localSheetId="1">'Resursfördelning Pivo 1'!$5:$5</definedName>
    <definedName name="_xlnm.Print_Area" localSheetId="22">'Avstämm hp per termin_Läkar'!$A$1:$F$60</definedName>
    <definedName name="_xlnm.Print_Area" localSheetId="3">'Clintec, bu'!$A$1:$I$152</definedName>
    <definedName name="_xlnm.Print_Area" localSheetId="4">'CNS, bu'!$A$1:$J$144</definedName>
    <definedName name="_xlnm.Print_Area" localSheetId="5">'Dentmed, bu'!$A$1:$I$137</definedName>
    <definedName name="_xlnm.Print_Area" localSheetId="16">'GPH, bu'!$A$1:$J$133</definedName>
    <definedName name="_xlnm.Print_Area" localSheetId="7">'IMM, bu'!$A$1:$J$67</definedName>
    <definedName name="_xlnm.Print_Area" localSheetId="10">'Labmed, bu'!$A$1:$I$78</definedName>
    <definedName name="_xlnm.Print_Area" localSheetId="11">'LIME, bu'!$A$1:$J$149</definedName>
    <definedName name="_xlnm.Print_Area" localSheetId="12">'NVS, bu'!$A$1:$J$140</definedName>
    <definedName name="_xlnm.Print_Area" localSheetId="13">'NVS, bu spec'!$A$1:$J$132</definedName>
    <definedName name="_xlnm.Print_Area" localSheetId="20">'PM läkar kö'!$A$1:$J$262</definedName>
    <definedName name="_xlnm.Print_Area" localSheetId="17">'PN biomed, bu'!$A$1:$J$188</definedName>
    <definedName name="_xlnm.Print_Area" localSheetId="19">'PN läkar, 12del'!$A$1:$I$160</definedName>
    <definedName name="_xlnm.Print_Titles" localSheetId="22">'Avstämm hp per termin_Läkar'!$2:$2</definedName>
    <definedName name="_xlnm.Print_Titles" localSheetId="3">'Clintec, bu'!$16:$16</definedName>
    <definedName name="_xlnm.Print_Titles" localSheetId="4">'CNS, bu'!$17:$17</definedName>
    <definedName name="_xlnm.Print_Titles" localSheetId="5">'Dentmed, bu'!$15:$15</definedName>
    <definedName name="_xlnm.Print_Titles" localSheetId="16">'GPH, bu'!$18:$18</definedName>
    <definedName name="_xlnm.Print_Titles" localSheetId="7">'IMM, bu'!$11:$11</definedName>
    <definedName name="_xlnm.Print_Titles" localSheetId="10">'Labmed, bu'!$12:$12</definedName>
    <definedName name="_xlnm.Print_Titles" localSheetId="11">'LIME, bu'!$17:$17</definedName>
    <definedName name="_xlnm.Print_Titles" localSheetId="12">'NVS, bu'!$16:$16</definedName>
    <definedName name="_xlnm.Print_Titles" localSheetId="13">'NVS, bu spec'!$12:$12</definedName>
    <definedName name="_xlnm.Print_Titles" localSheetId="20">'PM läkar kö'!$6:$6</definedName>
    <definedName name="_xlnm.Print_Titles" localSheetId="17">'PN biomed, bu'!$18:$18</definedName>
    <definedName name="_xlnm.Print_Titles" localSheetId="19">'PN läkar, 12del'!$12:$12</definedName>
  </definedNames>
  <calcPr calcId="191029"/>
  <pivotCaches>
    <pivotCache cacheId="0" r:id="rId2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59" i="24" l="1"/>
  <c r="F58" i="24"/>
  <c r="F56" i="24"/>
  <c r="F57" i="24" s="1"/>
  <c r="F54" i="24"/>
  <c r="F53" i="24"/>
  <c r="F51" i="24"/>
  <c r="F50" i="24"/>
  <c r="F49" i="24"/>
  <c r="F48" i="24"/>
  <c r="F47" i="24"/>
  <c r="F46" i="24"/>
  <c r="F44" i="24"/>
  <c r="F43" i="24"/>
  <c r="F42" i="24"/>
  <c r="F41" i="24"/>
  <c r="F40" i="24"/>
  <c r="F39" i="24"/>
  <c r="F37" i="24"/>
  <c r="F36" i="24"/>
  <c r="F34" i="24"/>
  <c r="F33" i="24"/>
  <c r="F32" i="24"/>
  <c r="F31" i="24"/>
  <c r="F29" i="24"/>
  <c r="F28" i="24"/>
  <c r="F27" i="24"/>
  <c r="F26" i="24"/>
  <c r="F24" i="24"/>
  <c r="F23" i="24"/>
  <c r="F22" i="24"/>
  <c r="F21" i="24"/>
  <c r="F19" i="24"/>
  <c r="F18" i="24"/>
  <c r="F17" i="24"/>
  <c r="F16" i="24"/>
  <c r="F15" i="24"/>
  <c r="F12" i="24"/>
  <c r="F11" i="24"/>
  <c r="F10" i="24"/>
  <c r="F9" i="24"/>
  <c r="F7" i="24"/>
  <c r="F6" i="24"/>
  <c r="F4" i="24"/>
  <c r="F3" i="24"/>
  <c r="F14" i="24"/>
  <c r="F8" i="24" l="1"/>
  <c r="F60" i="24"/>
  <c r="F25" i="24"/>
  <c r="F35" i="24"/>
  <c r="F30" i="24"/>
  <c r="F5" i="24"/>
  <c r="F55" i="24"/>
  <c r="F52" i="24"/>
  <c r="F38" i="24"/>
  <c r="F13" i="24"/>
  <c r="F45" i="24"/>
  <c r="F20" i="24"/>
  <c r="C4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979FE4A-2BA4-450F-9D13-8E15685361E7}" keepAlive="1" name="Fråga - Exempelfil" description="Anslutning till Exempelfil-frågan i arbetsboken." type="5" refreshedVersion="0" background="1">
    <dbPr connection="Provider=Microsoft.Mashup.OleDb.1;Data Source=$Workbook$;Location=Exempelfil;Extended Properties=&quot;&quot;" command="SELECT * FROM [Exempelfil]"/>
  </connection>
  <connection id="2" xr16:uid="{AB1C4E83-E289-46D9-964C-ECBD5D8577B7}" keepAlive="1" name="Fråga - Parameter1" description="Anslutning till Parameter1-frågan i arbetsboken." type="5" refreshedVersion="0" background="1">
    <dbPr connection="Provider=Microsoft.Mashup.OleDb.1;Data Source=$Workbook$;Location=Parameter1;Extended Properties=&quot;&quot;" command="SELECT * FROM [Parameter1]"/>
  </connection>
  <connection id="3" xr16:uid="{5306D63C-C4A7-4E6D-8063-11340B43527C}" keepAlive="1" name="Fråga - Steg 2 IN" description="Anslutning till Steg 2 IN-frågan i arbetsboken." type="5" refreshedVersion="6" background="1" saveData="1">
    <dbPr connection="Provider=Microsoft.Mashup.OleDb.1;Data Source=$Workbook$;Location=&quot;Steg 2 IN&quot;;Extended Properties=&quot;&quot;" command="SELECT * FROM [Steg 2 IN]"/>
  </connection>
  <connection id="4" xr16:uid="{A85CE443-506B-4BC9-AC33-2B7E759DEB08}" keepAlive="1" name="Fråga - Transformera exempelfil" description="Anslutning till Transformera exempelfil-frågan i arbetsboken." type="5" refreshedVersion="0" background="1">
    <dbPr connection="Provider=Microsoft.Mashup.OleDb.1;Data Source=$Workbook$;Location=&quot;Transformera exempelfil&quot;;Extended Properties=&quot;&quot;" command="SELECT * FROM [Transformera exempelfil]"/>
  </connection>
  <connection id="5" xr16:uid="{AB3CFAD3-D5A0-4553-BDF1-83F13BD4EC66}" keepAlive="1" name="Fråga - Transformera fil" description="Anslutning till Transformera fil-frågan i arbetsboken." type="5" refreshedVersion="0" background="1">
    <dbPr connection="Provider=Microsoft.Mashup.OleDb.1;Data Source=$Workbook$;Location=&quot;Transformera fil&quot;;Extended Properties=&quot;&quot;" command="SELECT * FROM [Transformera fil]"/>
  </connection>
</connections>
</file>

<file path=xl/sharedStrings.xml><?xml version="1.0" encoding="utf-8"?>
<sst xmlns="http://schemas.openxmlformats.org/spreadsheetml/2006/main" count="26876" uniqueCount="1738">
  <si>
    <t>Rubrik, budgetblad</t>
  </si>
  <si>
    <t>PN/PrI</t>
  </si>
  <si>
    <t>Program</t>
  </si>
  <si>
    <t>Program m inriktning</t>
  </si>
  <si>
    <t>Anslag/studieavgifter</t>
  </si>
  <si>
    <t>Momentansvarig inst</t>
  </si>
  <si>
    <t>Kursansvarig inst</t>
  </si>
  <si>
    <t>Kursnamn</t>
  </si>
  <si>
    <t>Kurskod</t>
  </si>
  <si>
    <t>Procent</t>
  </si>
  <si>
    <t>Studietakt</t>
  </si>
  <si>
    <t>Typ</t>
  </si>
  <si>
    <t>Ht/Vt</t>
  </si>
  <si>
    <t>Termin</t>
  </si>
  <si>
    <t>Antal stud</t>
  </si>
  <si>
    <t>Kurslängd hp</t>
  </si>
  <si>
    <t>Håp-ers inkl. hyra, tkr</t>
  </si>
  <si>
    <t>Totalt antal håp</t>
  </si>
  <si>
    <t>Total ers f håpar inkl. hyra (tkr)</t>
  </si>
  <si>
    <t>Övriga ersättningar inkl. hyra (tkr)</t>
  </si>
  <si>
    <t>Total ers inkl. hyra 2020, tkr</t>
  </si>
  <si>
    <t>Budget 2019</t>
  </si>
  <si>
    <t>Jmf 2019, tkr</t>
  </si>
  <si>
    <t>Total ers kr, inkl. hyra, kr</t>
  </si>
  <si>
    <t>Månadsbelopp, kr</t>
  </si>
  <si>
    <t>Från proj</t>
  </si>
  <si>
    <t>Till proj</t>
  </si>
  <si>
    <t>Konto</t>
  </si>
  <si>
    <t>Till-konto</t>
  </si>
  <si>
    <t>Finansiär</t>
  </si>
  <si>
    <t>Dnr</t>
  </si>
  <si>
    <t>Anl</t>
  </si>
  <si>
    <t>Mpt</t>
  </si>
  <si>
    <t>Verks</t>
  </si>
  <si>
    <t>Text</t>
  </si>
  <si>
    <t>ÅR</t>
  </si>
  <si>
    <t>Projektnamn</t>
  </si>
  <si>
    <t>Fördeln e beslut</t>
  </si>
  <si>
    <t>Snitt-håp</t>
  </si>
  <si>
    <t>Programövergripande</t>
  </si>
  <si>
    <t>BioNut</t>
  </si>
  <si>
    <t>Magister, nutritionsvetenskap</t>
  </si>
  <si>
    <t xml:space="preserve"> </t>
  </si>
  <si>
    <t>H2</t>
  </si>
  <si>
    <t>Driftmedel</t>
  </si>
  <si>
    <t>PN</t>
  </si>
  <si>
    <t>Institutionskompensation för programdirektor</t>
  </si>
  <si>
    <t>Programövergripande administration och ansvar</t>
  </si>
  <si>
    <t>Avsättning för nämndgemensamma kostnader</t>
  </si>
  <si>
    <t>Utbildningsuppdrag</t>
  </si>
  <si>
    <t>Anslag</t>
  </si>
  <si>
    <t>Kost och hälsa – vetenskaplig grund, rekommendationer och hållbarhet</t>
  </si>
  <si>
    <t>3NT000</t>
  </si>
  <si>
    <t>OBL</t>
  </si>
  <si>
    <t>Ht</t>
  </si>
  <si>
    <t>Kost och hälsa – molekylära och genetiska mekanismer</t>
  </si>
  <si>
    <t>3NT001</t>
  </si>
  <si>
    <t>Kost, fysisk aktivitet och fitness – mätmetodik och utvärdering</t>
  </si>
  <si>
    <t>3NT002</t>
  </si>
  <si>
    <t>Kost och fysisk aktivitet – interventioner, e-Hälsa och m-Hälsa</t>
  </si>
  <si>
    <t>3NT005</t>
  </si>
  <si>
    <t>Examensarbete i nutrionsvetenskap</t>
  </si>
  <si>
    <t>3NT004</t>
  </si>
  <si>
    <t>Vt</t>
  </si>
  <si>
    <t>Reserverade håpar</t>
  </si>
  <si>
    <t>Inresande utbytesstudenter</t>
  </si>
  <si>
    <t>PNK</t>
  </si>
  <si>
    <t>Studieavgifter</t>
  </si>
  <si>
    <t>Labmed</t>
  </si>
  <si>
    <t>BMA</t>
  </si>
  <si>
    <t>H5</t>
  </si>
  <si>
    <t xml:space="preserve">Programdirektor och Bitr PD </t>
  </si>
  <si>
    <t>Programhandläggning och studievägledning</t>
  </si>
  <si>
    <t>Arvode PD</t>
  </si>
  <si>
    <t>Arvode studentrepresentanter</t>
  </si>
  <si>
    <t>IPL Ansvarig</t>
  </si>
  <si>
    <t>Programmets övergripande driftsmedel</t>
  </si>
  <si>
    <t>Utvecklingsmedel</t>
  </si>
  <si>
    <t>Internatiolnalisering</t>
  </si>
  <si>
    <t>VFU</t>
  </si>
  <si>
    <t>BMA, inr fysiologi</t>
  </si>
  <si>
    <t>Vetenskaplig metodik 1</t>
  </si>
  <si>
    <t>1BA083</t>
  </si>
  <si>
    <t>Från atom till organism</t>
  </si>
  <si>
    <t>1BA094</t>
  </si>
  <si>
    <t>Människokroppens struktur, funktion och dysfunktion</t>
  </si>
  <si>
    <t>1BA097</t>
  </si>
  <si>
    <t>Fysiologisk och laboratoriemedicinsk diagnostik</t>
  </si>
  <si>
    <t>1BA098</t>
  </si>
  <si>
    <t>Cell- och molekylärbiologi 1</t>
  </si>
  <si>
    <t>1BA129</t>
  </si>
  <si>
    <t>Laboratoriemetodik inom kemi och biokemi</t>
  </si>
  <si>
    <t>1BA130</t>
  </si>
  <si>
    <t xml:space="preserve">Medicinsk kemi </t>
  </si>
  <si>
    <t>1BA132</t>
  </si>
  <si>
    <t xml:space="preserve">Biokemi </t>
  </si>
  <si>
    <t>1BA131</t>
  </si>
  <si>
    <t>H1</t>
  </si>
  <si>
    <t>Generell omvårdnad – klinisk utbildning</t>
  </si>
  <si>
    <t>1BA177</t>
  </si>
  <si>
    <t>H599001341</t>
  </si>
  <si>
    <t>H199001341</t>
  </si>
  <si>
    <t>Cirkulationsfysiologisk diagnostik</t>
  </si>
  <si>
    <t>1BA140</t>
  </si>
  <si>
    <t>Projektarbete i biomedicinsk laboratorievetenskap</t>
  </si>
  <si>
    <t>1BA143</t>
  </si>
  <si>
    <t>Neurofysiologisk metodik</t>
  </si>
  <si>
    <t>1BA142</t>
  </si>
  <si>
    <t xml:space="preserve">Lungfysiologisk diagnostik </t>
  </si>
  <si>
    <t>1BA155</t>
  </si>
  <si>
    <t xml:space="preserve">Neurofysiologisk diagnostik </t>
  </si>
  <si>
    <t>1BA156</t>
  </si>
  <si>
    <t xml:space="preserve">Ultraljudsdiagnostik </t>
  </si>
  <si>
    <t>1BA154</t>
  </si>
  <si>
    <t xml:space="preserve">Farmakologi och läkemedelsberäkning </t>
  </si>
  <si>
    <t>1BA165</t>
  </si>
  <si>
    <t xml:space="preserve">Intensivvård – klinisk utbildning </t>
  </si>
  <si>
    <t>1BA139</t>
  </si>
  <si>
    <t xml:space="preserve">Nuklearmedicinisk  diagnostik </t>
  </si>
  <si>
    <t>1BA149</t>
  </si>
  <si>
    <t xml:space="preserve">Fördjupad klinisk fysiologisk diagnostik </t>
  </si>
  <si>
    <t>1BA150</t>
  </si>
  <si>
    <t>Vetenskaplig metodik 2</t>
  </si>
  <si>
    <t>1BA174</t>
  </si>
  <si>
    <t>Valbara kurser</t>
  </si>
  <si>
    <t>Valbar kurs i biomedicinsk laboratorievetenskap</t>
  </si>
  <si>
    <t>Examensarbete i biomedicinsk  laboratorievetenskap</t>
  </si>
  <si>
    <t>1BA170</t>
  </si>
  <si>
    <t>BMA, inr laboratoriemedicin</t>
  </si>
  <si>
    <t>Hematologi - metodik och diagnostik</t>
  </si>
  <si>
    <t>1BA147</t>
  </si>
  <si>
    <t>Cell- och molekylärbiologi 2</t>
  </si>
  <si>
    <t>1BA146</t>
  </si>
  <si>
    <t>Analytisk kemi och biokemisk metodik</t>
  </si>
  <si>
    <t>1BA145</t>
  </si>
  <si>
    <t xml:space="preserve">Instrumentell teknik </t>
  </si>
  <si>
    <t>1BA144</t>
  </si>
  <si>
    <t>Klinisk kemi – metodik och diagnostik</t>
  </si>
  <si>
    <t>1BA161</t>
  </si>
  <si>
    <t>Mikrobiologi – metodik och diagnostik</t>
  </si>
  <si>
    <t>1BA159</t>
  </si>
  <si>
    <t>Morfologi – metodik och diagnostik</t>
  </si>
  <si>
    <t>1BA160</t>
  </si>
  <si>
    <t>Immunologi – metodik och diagnostik (inkl transfusionsmedicin)</t>
  </si>
  <si>
    <t>1BA158</t>
  </si>
  <si>
    <t>Integrerad biomedicinsk laboratorievetenskap</t>
  </si>
  <si>
    <t>1BA176</t>
  </si>
  <si>
    <t xml:space="preserve">Vetenskaplig metodik 2  </t>
  </si>
  <si>
    <t>1BA085</t>
  </si>
  <si>
    <t>Tillämpad biomedicinsk laboratorievetenskap 1</t>
  </si>
  <si>
    <t>1BA087</t>
  </si>
  <si>
    <t>Tillämpad biomedicinsk laboratorievetenskap 3</t>
  </si>
  <si>
    <t>1BA104</t>
  </si>
  <si>
    <t>Tillämpad biomedicinsk laboratorievetenskap 2</t>
  </si>
  <si>
    <t>1BA105</t>
  </si>
  <si>
    <t>Magister, diagnostisk cytologi</t>
  </si>
  <si>
    <t>Programdirektor</t>
  </si>
  <si>
    <t>ÖVERGR</t>
  </si>
  <si>
    <t xml:space="preserve">Studierektor  </t>
  </si>
  <si>
    <t>Vetenskaplig metodik, statistik och kvalitetssäkring</t>
  </si>
  <si>
    <t>3DC000</t>
  </si>
  <si>
    <t>Gynekologisk cytologi</t>
  </si>
  <si>
    <t>3DC001</t>
  </si>
  <si>
    <t>Diagnostisk molekylär cytologi</t>
  </si>
  <si>
    <t>3DC002</t>
  </si>
  <si>
    <t>Patologi</t>
  </si>
  <si>
    <t>3DC003</t>
  </si>
  <si>
    <t>Gynekologisk cytologi – fördjupning</t>
  </si>
  <si>
    <t>3DC005</t>
  </si>
  <si>
    <t>Diagnostisk cytologi av respirationsorganen</t>
  </si>
  <si>
    <t>3DC007</t>
  </si>
  <si>
    <t>Diagnostisk cytologi av urinvägarna</t>
  </si>
  <si>
    <t>3DC004</t>
  </si>
  <si>
    <t>Diagnostisk aspriationscytologi</t>
  </si>
  <si>
    <t>3DC006</t>
  </si>
  <si>
    <t>Examensarbete i diagnostisk cytologi</t>
  </si>
  <si>
    <t>3DC009</t>
  </si>
  <si>
    <t>CNS</t>
  </si>
  <si>
    <t>Magister, klinisk optometri</t>
  </si>
  <si>
    <t>K8</t>
  </si>
  <si>
    <t>Avsättning för nämndegemensamma kostnader</t>
  </si>
  <si>
    <t>UN drift, arvode studentrepr UN</t>
  </si>
  <si>
    <t>Institutionskompensation för PD</t>
  </si>
  <si>
    <t>PD lön &amp; tillägg inkl. LKP</t>
  </si>
  <si>
    <t xml:space="preserve">Uppdragstillägg för PD </t>
  </si>
  <si>
    <t>Ingår i rad 3, PD lön &amp; tillägg</t>
  </si>
  <si>
    <t>Driftmedel program</t>
  </si>
  <si>
    <t>Drift program</t>
  </si>
  <si>
    <t>Felaktig rad, tas bort</t>
  </si>
  <si>
    <t>SV, PH, kursadmin</t>
  </si>
  <si>
    <t>Examensarbete i optometri</t>
  </si>
  <si>
    <t>3OP005</t>
  </si>
  <si>
    <t>Ögats sjukdomar och diagnostik</t>
  </si>
  <si>
    <t>3OP007</t>
  </si>
  <si>
    <t>Binokulärseende och behandling</t>
  </si>
  <si>
    <t>3OP008</t>
  </si>
  <si>
    <t>Neurooptometri</t>
  </si>
  <si>
    <t>3OP010</t>
  </si>
  <si>
    <t>Okulär farmakologi och diagnostisk undersökningsmetodik</t>
  </si>
  <si>
    <t>3OP011</t>
  </si>
  <si>
    <t>Diagnostisk klinik</t>
  </si>
  <si>
    <t>3OP009</t>
  </si>
  <si>
    <t>Pediatrisk optometri</t>
  </si>
  <si>
    <t>3OP012</t>
  </si>
  <si>
    <t>Optiker</t>
  </si>
  <si>
    <t>Ingår i rad 19, PD lön &amp; tillägg</t>
  </si>
  <si>
    <t>C4</t>
  </si>
  <si>
    <t>Allmän anatomi</t>
  </si>
  <si>
    <t>1OP051</t>
  </si>
  <si>
    <t>K899001081</t>
  </si>
  <si>
    <t>C499001081</t>
  </si>
  <si>
    <t>Tas bort, ny utb plan</t>
  </si>
  <si>
    <t>Allmän anatomi och fysiologi</t>
  </si>
  <si>
    <t>1OP067</t>
  </si>
  <si>
    <t>NY</t>
  </si>
  <si>
    <t>C3</t>
  </si>
  <si>
    <t>Allmän fysiologi</t>
  </si>
  <si>
    <t>1OP052</t>
  </si>
  <si>
    <t>C399001081</t>
  </si>
  <si>
    <t>Fysikalisk Optik</t>
  </si>
  <si>
    <t>1OP054</t>
  </si>
  <si>
    <t>Geometrisk Optik</t>
  </si>
  <si>
    <t>1OP053</t>
  </si>
  <si>
    <t>Grundläggande optometri 1</t>
  </si>
  <si>
    <t>1OP050</t>
  </si>
  <si>
    <t>Optik 1</t>
  </si>
  <si>
    <t>1OP065</t>
  </si>
  <si>
    <t>Refraktionsmetodik 1 och vetenskapsmetodik</t>
  </si>
  <si>
    <t>1OP066</t>
  </si>
  <si>
    <t>Avbildningskvalité</t>
  </si>
  <si>
    <t>1OP055</t>
  </si>
  <si>
    <t>Grundläggande optometri 2</t>
  </si>
  <si>
    <t>1OP044</t>
  </si>
  <si>
    <t>C1</t>
  </si>
  <si>
    <t>Mikrobiologi</t>
  </si>
  <si>
    <t>1OP057</t>
  </si>
  <si>
    <t>C199001081</t>
  </si>
  <si>
    <t>Optik 2</t>
  </si>
  <si>
    <t>1OP070</t>
  </si>
  <si>
    <t>K7</t>
  </si>
  <si>
    <t>1OP056</t>
  </si>
  <si>
    <t>K799001081</t>
  </si>
  <si>
    <t>Refraktionsmetodik 2</t>
  </si>
  <si>
    <t>1OP069</t>
  </si>
  <si>
    <t>Ögats anatomi, fysiologi och sjukdomar 1</t>
  </si>
  <si>
    <t>1OP068</t>
  </si>
  <si>
    <t>Ny kurskod</t>
  </si>
  <si>
    <t>Farmakologi</t>
  </si>
  <si>
    <t>1OP016</t>
  </si>
  <si>
    <t>Optometrisk refraktion I</t>
  </si>
  <si>
    <t>1OP045</t>
  </si>
  <si>
    <t>Synundersökningsmetodik 1</t>
  </si>
  <si>
    <t>Ej klar</t>
  </si>
  <si>
    <t>Synundersökningsmetodik 2</t>
  </si>
  <si>
    <t>Ögats anatomi, fysiologi och sjukdomar 2</t>
  </si>
  <si>
    <t>1OP046</t>
  </si>
  <si>
    <t>Ögats optik</t>
  </si>
  <si>
    <t>1OP017</t>
  </si>
  <si>
    <t>Instrumentoptik</t>
  </si>
  <si>
    <t>1OP014</t>
  </si>
  <si>
    <t>Klinisk optometri 1</t>
  </si>
  <si>
    <t>1OP048</t>
  </si>
  <si>
    <t>Kontaktlinser och kemi</t>
  </si>
  <si>
    <t>1OP062</t>
  </si>
  <si>
    <t>Optometrisk refraktion 2</t>
  </si>
  <si>
    <t>1OP047</t>
  </si>
  <si>
    <t>Perception</t>
  </si>
  <si>
    <t>1OP015</t>
  </si>
  <si>
    <t>Synsvagsteknik</t>
  </si>
  <si>
    <t>1OP018</t>
  </si>
  <si>
    <t>Examensarbeten</t>
  </si>
  <si>
    <t>1OP049</t>
  </si>
  <si>
    <t>Heter Examensarbete i optometri</t>
  </si>
  <si>
    <t>Klinisk optometri II</t>
  </si>
  <si>
    <t>1OP058</t>
  </si>
  <si>
    <t>Romersk siffra byts till 2</t>
  </si>
  <si>
    <t>Kontaktlinser</t>
  </si>
  <si>
    <t>1OP063</t>
  </si>
  <si>
    <t>Statistik och vetenskapsmetodik</t>
  </si>
  <si>
    <t>1OP026</t>
  </si>
  <si>
    <t>Arbetsplatsoptometri</t>
  </si>
  <si>
    <t>1OP064</t>
  </si>
  <si>
    <t>Klinisk optometri III</t>
  </si>
  <si>
    <t>1OP059</t>
  </si>
  <si>
    <t>Romersk siffra byts till 3</t>
  </si>
  <si>
    <t>Psykolog</t>
  </si>
  <si>
    <t>Ingår i rad 62, PD lön &amp; tillägg</t>
  </si>
  <si>
    <t>SV, PH, kurssam,  kursadmin, VFU-sam, int-sam</t>
  </si>
  <si>
    <t>Introduktion till psykologi</t>
  </si>
  <si>
    <t>2PS000</t>
  </si>
  <si>
    <t>Experimentell psykologi</t>
  </si>
  <si>
    <t>2PS001</t>
  </si>
  <si>
    <t>Grundläggande biologi</t>
  </si>
  <si>
    <t>2PS002</t>
  </si>
  <si>
    <t>Socialpsykologi</t>
  </si>
  <si>
    <t>2PS003</t>
  </si>
  <si>
    <t>Kognitiva processer</t>
  </si>
  <si>
    <t>2PS029</t>
  </si>
  <si>
    <t>Differentiell psykologi</t>
  </si>
  <si>
    <t>2PS005</t>
  </si>
  <si>
    <t>Utvecklingspsykologi</t>
  </si>
  <si>
    <t>2PS006</t>
  </si>
  <si>
    <t>Klinisk psykologi 1</t>
  </si>
  <si>
    <t>2PS007</t>
  </si>
  <si>
    <t>Hälsopsykologi</t>
  </si>
  <si>
    <t>2PS008</t>
  </si>
  <si>
    <t>Preklinisk integration</t>
  </si>
  <si>
    <t>2PS009</t>
  </si>
  <si>
    <t>Psykologarbete bland barn och ungdom</t>
  </si>
  <si>
    <t>2PS033</t>
  </si>
  <si>
    <t>Vetenskapsteori</t>
  </si>
  <si>
    <t>2PS034</t>
  </si>
  <si>
    <t>Samhälle och hälsa</t>
  </si>
  <si>
    <t>2PS035</t>
  </si>
  <si>
    <t>K899001141</t>
  </si>
  <si>
    <t>H199001141</t>
  </si>
  <si>
    <t>Arbets- och organisationspsykologi 1</t>
  </si>
  <si>
    <t>2PS036</t>
  </si>
  <si>
    <t>Valbar kurs/Examensarbete (kand. 15 hp)</t>
  </si>
  <si>
    <t>Arbets- och organisationspsykologi 2</t>
  </si>
  <si>
    <t>2PS022</t>
  </si>
  <si>
    <t>Klinisk psykologi 2</t>
  </si>
  <si>
    <t>2PS016</t>
  </si>
  <si>
    <t>Självkännedom och klin. färdigheter</t>
  </si>
  <si>
    <t>2PS017</t>
  </si>
  <si>
    <t>Psykologpraktik</t>
  </si>
  <si>
    <t>2PS019</t>
  </si>
  <si>
    <t>Statistik och metod</t>
  </si>
  <si>
    <t>2PS020</t>
  </si>
  <si>
    <t>Klinisk metod inom psykologiområdet</t>
  </si>
  <si>
    <t>2PS021</t>
  </si>
  <si>
    <t>Examensarbete i psykologi (masternivå)</t>
  </si>
  <si>
    <t>2PS026</t>
  </si>
  <si>
    <t>Psykologiska behandlingsmetoder inklusive psykoterapi</t>
  </si>
  <si>
    <t>2PS032</t>
  </si>
  <si>
    <t>Koordinator examensarbete/valbar period</t>
  </si>
  <si>
    <t>Psykoterapeut</t>
  </si>
  <si>
    <t>Ingår i rad 95, PD lön &amp; tillägg</t>
  </si>
  <si>
    <t>Termin 1</t>
  </si>
  <si>
    <t>2PT</t>
  </si>
  <si>
    <t>ht</t>
  </si>
  <si>
    <t>Termin 2</t>
  </si>
  <si>
    <t>vt</t>
  </si>
  <si>
    <t>Termin 3</t>
  </si>
  <si>
    <t>Termin 4</t>
  </si>
  <si>
    <t>Termin 5</t>
  </si>
  <si>
    <t>Termin 6</t>
  </si>
  <si>
    <t>IMM</t>
  </si>
  <si>
    <t>Magister, arbete och hälsa</t>
  </si>
  <si>
    <t>C6</t>
  </si>
  <si>
    <t>Folkhälsa, utvärdering och utveckling</t>
  </si>
  <si>
    <t>Arbete och hälsa, programmets disp</t>
  </si>
  <si>
    <t>PN 5, övergripande ansvar</t>
  </si>
  <si>
    <t>Uppdragstillägg till programdirektor</t>
  </si>
  <si>
    <t>Magister, arbete och hälsa, beteendevetenskap</t>
  </si>
  <si>
    <t>Arbetsliv och hälsa</t>
  </si>
  <si>
    <t>3AH015</t>
  </si>
  <si>
    <t>Arbetsrelaterade psykiska besvär</t>
  </si>
  <si>
    <t>3AH020</t>
  </si>
  <si>
    <t>Utredning och intervention</t>
  </si>
  <si>
    <t>3AH025</t>
  </si>
  <si>
    <t>Vetenskaplig metod</t>
  </si>
  <si>
    <t>3AH014</t>
  </si>
  <si>
    <t>Arbetslivsinriktad rehabilitering</t>
  </si>
  <si>
    <t>3AH002</t>
  </si>
  <si>
    <t>Magister, arbete och hälsa, ergonomi</t>
  </si>
  <si>
    <t>Arbetsrelaterade besvär i rörelseorganen</t>
  </si>
  <si>
    <t>3AH019</t>
  </si>
  <si>
    <t>Exponering, riskbedömning, och intervention</t>
  </si>
  <si>
    <t>3AH022</t>
  </si>
  <si>
    <t>Arbetsorganisation</t>
  </si>
  <si>
    <t>3AH026</t>
  </si>
  <si>
    <t>Magister, arbete och hälsa, företagssköterska</t>
  </si>
  <si>
    <t>Yrkesmedicin</t>
  </si>
  <si>
    <t>3AH012</t>
  </si>
  <si>
    <t>Hälsofrämjande arbete i arbetslivet</t>
  </si>
  <si>
    <t>3AH016</t>
  </si>
  <si>
    <t>Examensarbete</t>
  </si>
  <si>
    <t>3AH013</t>
  </si>
  <si>
    <t>Master, toxikologi</t>
  </si>
  <si>
    <t>Histopatologi och klinisk patologi</t>
  </si>
  <si>
    <t>4TX016</t>
  </si>
  <si>
    <t>System- och vävnadstoxikologi - toxikokinetik och toxikodynamik</t>
  </si>
  <si>
    <t>4TX029</t>
  </si>
  <si>
    <t>Toxikologins principer</t>
  </si>
  <si>
    <t>4TX018</t>
  </si>
  <si>
    <t>CC</t>
  </si>
  <si>
    <t>Teoretisk och praktisk försöksdjursvetenskap</t>
  </si>
  <si>
    <t>4TX015</t>
  </si>
  <si>
    <t>C699001061</t>
  </si>
  <si>
    <t>CC99001061</t>
  </si>
  <si>
    <t>Tillämpning av metoder inom toxikologisk forskning</t>
  </si>
  <si>
    <t>4TX030</t>
  </si>
  <si>
    <t>Hälsoriskbedömning</t>
  </si>
  <si>
    <t>4TX031</t>
  </si>
  <si>
    <t>Projektarbete och valbara kurser</t>
  </si>
  <si>
    <t>Regulatorisk toxicitetstestning</t>
  </si>
  <si>
    <t>4TX032</t>
  </si>
  <si>
    <t>Global toxikologi i ett hållbart samhälle</t>
  </si>
  <si>
    <t>4TX033</t>
  </si>
  <si>
    <t>Examensarbete i toxikologi</t>
  </si>
  <si>
    <t>4TX007</t>
  </si>
  <si>
    <t>Institutionkompensation för programdirektor</t>
  </si>
  <si>
    <t>Strategisk satsning studieavgifter</t>
  </si>
  <si>
    <t>Clintec</t>
  </si>
  <si>
    <t>Audionom</t>
  </si>
  <si>
    <t>H9</t>
  </si>
  <si>
    <t>Audiologi och hörselvård</t>
  </si>
  <si>
    <t>1AU026</t>
  </si>
  <si>
    <t>Anatomi och fysiologi</t>
  </si>
  <si>
    <t xml:space="preserve">1AU051 </t>
  </si>
  <si>
    <t>Vetenskap 1 – introduktion till vetenskap</t>
  </si>
  <si>
    <t>1AU053</t>
  </si>
  <si>
    <t xml:space="preserve">Medicinsk audiologi </t>
  </si>
  <si>
    <t>1AU064</t>
  </si>
  <si>
    <t>Psykologi</t>
  </si>
  <si>
    <t>1AU065</t>
  </si>
  <si>
    <t>Audiologiska systemet</t>
  </si>
  <si>
    <t>1AU069</t>
  </si>
  <si>
    <t>Audiologisk grundkurs</t>
  </si>
  <si>
    <t>1AU070</t>
  </si>
  <si>
    <t>Nervsystemets struktur och funktion</t>
  </si>
  <si>
    <t>1AU071</t>
  </si>
  <si>
    <t>Professionell utveckling 1</t>
  </si>
  <si>
    <t>1AU027</t>
  </si>
  <si>
    <t>Hörselutredning 1</t>
  </si>
  <si>
    <t>1AU054</t>
  </si>
  <si>
    <t xml:space="preserve">Audiologisk patologi </t>
  </si>
  <si>
    <t>1AU055</t>
  </si>
  <si>
    <t>Fysik och akustik</t>
  </si>
  <si>
    <t>1AU066</t>
  </si>
  <si>
    <t>Klinisk audiologi 1</t>
  </si>
  <si>
    <t>ny kurskod</t>
  </si>
  <si>
    <t>Professionell utveckling 2</t>
  </si>
  <si>
    <t>1AU031</t>
  </si>
  <si>
    <t>Tal och ljud - produktion och perception</t>
  </si>
  <si>
    <t>1AU049</t>
  </si>
  <si>
    <t>Hörselutredning 2</t>
  </si>
  <si>
    <t>1AU056</t>
  </si>
  <si>
    <t>Vetenskap 2</t>
  </si>
  <si>
    <t>1AU057</t>
  </si>
  <si>
    <t>Signalteori</t>
  </si>
  <si>
    <t>1AU058</t>
  </si>
  <si>
    <t>Hörapparatteknik</t>
  </si>
  <si>
    <t>1AU015</t>
  </si>
  <si>
    <t>Professionell utveckling 3</t>
  </si>
  <si>
    <t>1AU037</t>
  </si>
  <si>
    <t>Hörselrehabilitering</t>
  </si>
  <si>
    <t>1AU060</t>
  </si>
  <si>
    <t>VT</t>
  </si>
  <si>
    <t>Barnaudiologi</t>
  </si>
  <si>
    <t>1AU061</t>
  </si>
  <si>
    <t>Audiologisk samtalsteknik</t>
  </si>
  <si>
    <t>1AU062</t>
  </si>
  <si>
    <t>Vetenskap 3 - vetenskaplig teori, metod och studiedesign</t>
  </si>
  <si>
    <t>1AU063</t>
  </si>
  <si>
    <t>Examensarbete i audiologi</t>
  </si>
  <si>
    <t>1AU021</t>
  </si>
  <si>
    <t>Verksamhetsförlagd utbildning</t>
  </si>
  <si>
    <t>1AU022</t>
  </si>
  <si>
    <t>Professionell utveckling 4</t>
  </si>
  <si>
    <t>1AU041</t>
  </si>
  <si>
    <t>Vetenskap 4 - projektplan</t>
  </si>
  <si>
    <t>1AU067</t>
  </si>
  <si>
    <t>verksamhetsförlagd utbildning</t>
  </si>
  <si>
    <t>1AU068</t>
  </si>
  <si>
    <t>Reserverade HÅP:ar</t>
  </si>
  <si>
    <t>Logoped</t>
  </si>
  <si>
    <t>Socialpsykologi (SU)</t>
  </si>
  <si>
    <t>2LG018</t>
  </si>
  <si>
    <t>Psykologi ur ett livsloppsperspektiv (SU)</t>
  </si>
  <si>
    <t>2LG027</t>
  </si>
  <si>
    <t>Medicin 1: anatomi och fysiologi</t>
  </si>
  <si>
    <t>2LG033</t>
  </si>
  <si>
    <t>Kommunikation och språklig struktur (SU)</t>
  </si>
  <si>
    <t>2LG068</t>
  </si>
  <si>
    <t>Introduktion till logopedi</t>
  </si>
  <si>
    <t>2LG069</t>
  </si>
  <si>
    <t>Statistik 1 (SU)</t>
  </si>
  <si>
    <t>2LG070</t>
  </si>
  <si>
    <t>Talkommunikation (SU)</t>
  </si>
  <si>
    <t>2LG072</t>
  </si>
  <si>
    <t>Observation och dokumentation (SU)</t>
  </si>
  <si>
    <t>2LG073</t>
  </si>
  <si>
    <t>Medicin 2: patologi, tal- och röstfysiologi och audiologi</t>
  </si>
  <si>
    <t>2LG074</t>
  </si>
  <si>
    <t>Tidiga avvikelser relaterade till kommunikation och sväljning</t>
  </si>
  <si>
    <t>2LG075</t>
  </si>
  <si>
    <t>Analys- och testmetodik (SU)</t>
  </si>
  <si>
    <t>2LG078</t>
  </si>
  <si>
    <t>Kognitions- och neuropsykologi 1 (SU)</t>
  </si>
  <si>
    <t>2LG077</t>
  </si>
  <si>
    <t>Medicin 3: pediatrik, barnneurologi och barnpsykiatri</t>
  </si>
  <si>
    <t>2LG079</t>
  </si>
  <si>
    <t>Tal- och språkstörningar hos barn</t>
  </si>
  <si>
    <t>2LG080</t>
  </si>
  <si>
    <t>Typisk tal-, språk- och läsutveckling (SU)</t>
  </si>
  <si>
    <t>2LG076</t>
  </si>
  <si>
    <t>Statistik 2</t>
  </si>
  <si>
    <t>2LG081</t>
  </si>
  <si>
    <t>Projektarbete och skriftlig framställning</t>
  </si>
  <si>
    <t>2LG082</t>
  </si>
  <si>
    <t>Tal- och språkstörningar hos barn i skolåldern</t>
  </si>
  <si>
    <t>2LG083</t>
  </si>
  <si>
    <t>Tal- och språkstörningar hos barn och ungdom - verksamhetsintegrerat lärande</t>
  </si>
  <si>
    <t>2LG084</t>
  </si>
  <si>
    <t>Kognitions- och neuropsykologi 2</t>
  </si>
  <si>
    <t>2LG085</t>
  </si>
  <si>
    <t>Medicin 4: geriatrik, neurologi och rehabiliteringsmedicin</t>
  </si>
  <si>
    <t>2LG086</t>
  </si>
  <si>
    <t>Tal- och språkstörningar hos vuxna</t>
  </si>
  <si>
    <t>2LG087</t>
  </si>
  <si>
    <t>Tal- och språkstörningar hos vuxna - verksamhetsintegrerat lärande</t>
  </si>
  <si>
    <t>2LG088</t>
  </si>
  <si>
    <t xml:space="preserve">Röst- och talflytstörningar - verksamhetsintegrerat lärande </t>
  </si>
  <si>
    <t>2LG090</t>
  </si>
  <si>
    <t>Talflytstörningar</t>
  </si>
  <si>
    <t>2LG089</t>
  </si>
  <si>
    <t>Dysfagi - verksamhetsintegrerat lärande</t>
  </si>
  <si>
    <t>2LG091</t>
  </si>
  <si>
    <t>Röststörningar</t>
  </si>
  <si>
    <t>2LG093</t>
  </si>
  <si>
    <t>Dysfagi</t>
  </si>
  <si>
    <t>2LG092</t>
  </si>
  <si>
    <t>Medicin 5: öron-,
näs- och halssjukdomar
 och psykiatri</t>
  </si>
  <si>
    <t>2LG094</t>
  </si>
  <si>
    <t>Forskningsmetodik</t>
  </si>
  <si>
    <t>2LG095</t>
  </si>
  <si>
    <t>Övergång till professionell autonomi</t>
  </si>
  <si>
    <t>2LG096</t>
  </si>
  <si>
    <t>Fördjupning i logopedisk praktik</t>
  </si>
  <si>
    <t>2LG097</t>
  </si>
  <si>
    <t>Fördjupningsseminarier och kritisk granskning</t>
  </si>
  <si>
    <t>2LG098</t>
  </si>
  <si>
    <t>Examensarbete i logopedi</t>
  </si>
  <si>
    <t>2LG021</t>
  </si>
  <si>
    <t>Samordning kursansvar</t>
  </si>
  <si>
    <t>Röntgensjuksköterske</t>
  </si>
  <si>
    <t>Övergrip programansvar inkl samordning VIL</t>
  </si>
  <si>
    <t>Radiografisk metodik 1</t>
  </si>
  <si>
    <t>1RS004</t>
  </si>
  <si>
    <t>Anatomi och fysiologi 1 – kommunikation och rörelse</t>
  </si>
  <si>
    <t>1RS024</t>
  </si>
  <si>
    <t>Anatomi och fysiologi 2 – transport och reproduktion</t>
  </si>
  <si>
    <t>1RS041</t>
  </si>
  <si>
    <t>Vetenskapligt förhållningssätt och metoder för kvalitetsutveckling 1</t>
  </si>
  <si>
    <t>1RS048</t>
  </si>
  <si>
    <t>Radiografi - verksamhetsförlagd utbildning 1</t>
  </si>
  <si>
    <t>1RS052</t>
  </si>
  <si>
    <t>Röntgendiagnostik 1</t>
  </si>
  <si>
    <t>1RS002</t>
  </si>
  <si>
    <t>Radiografi – verksamhetsförlagd utbildning 2</t>
  </si>
  <si>
    <t>1RS011</t>
  </si>
  <si>
    <t>Specifik omvårdnad 1 – verksamhetsförlagd utbildning</t>
  </si>
  <si>
    <t>1RS027</t>
  </si>
  <si>
    <t>H999001381</t>
  </si>
  <si>
    <t>H199001381</t>
  </si>
  <si>
    <t>Farmakologi och läkemedelsberäkning</t>
  </si>
  <si>
    <t>1RS028</t>
  </si>
  <si>
    <t>H599001381</t>
  </si>
  <si>
    <t>Sjukdomslära</t>
  </si>
  <si>
    <t>1RS053</t>
  </si>
  <si>
    <t>Röntgendiagnostik 2</t>
  </si>
  <si>
    <t>1RS006</t>
  </si>
  <si>
    <t>Radiografisk metodik 2</t>
  </si>
  <si>
    <t>1RS012</t>
  </si>
  <si>
    <t>Radiografi – verksamhetsförlagd utbildning 3</t>
  </si>
  <si>
    <t>1RS014</t>
  </si>
  <si>
    <t>Vetenskapligt förhållningssätt och metoder för kvalitetsutveckling 2</t>
  </si>
  <si>
    <t>1RS049</t>
  </si>
  <si>
    <t>Specifik omvårdnad 2</t>
  </si>
  <si>
    <t>1RS054</t>
  </si>
  <si>
    <t>Radiografisk metodik 3</t>
  </si>
  <si>
    <t>1RS015</t>
  </si>
  <si>
    <t>Radiografi – verksamhetsförlagd utbildning 4</t>
  </si>
  <si>
    <t>1RS017</t>
  </si>
  <si>
    <t>C7</t>
  </si>
  <si>
    <t>Pedagogik och ledarskap</t>
  </si>
  <si>
    <t>1RS020</t>
  </si>
  <si>
    <t>C799001381</t>
  </si>
  <si>
    <t>Akutsjukvård och katastrofmedicin</t>
  </si>
  <si>
    <t>1RS055</t>
  </si>
  <si>
    <t>Röntgendiagnostik 3</t>
  </si>
  <si>
    <t>1RS007</t>
  </si>
  <si>
    <t>Radiografi – verksamhetsförlagd utbildning 5</t>
  </si>
  <si>
    <t>1RS019</t>
  </si>
  <si>
    <t>Examensarbete i radiografi</t>
  </si>
  <si>
    <t>1RS033</t>
  </si>
  <si>
    <t>Vetenskapligt förhållningssätt och metoder för kvalitetsutvecklin 3</t>
  </si>
  <si>
    <t>1RS050</t>
  </si>
  <si>
    <t>Specifik omvårdnad 3</t>
  </si>
  <si>
    <t>1RS037</t>
  </si>
  <si>
    <t>Radiografi – verksamhetsförlagd utbildning 6</t>
  </si>
  <si>
    <t>1RS045</t>
  </si>
  <si>
    <t>Vetenskapligt förhållningssätt och metoder för kvalitetsutveckling 4</t>
  </si>
  <si>
    <t>1RS051</t>
  </si>
  <si>
    <t>Dentmed</t>
  </si>
  <si>
    <t>Kompletterande utbildning</t>
  </si>
  <si>
    <t>Kompletterande utbildning för tandläkare</t>
  </si>
  <si>
    <t>OF</t>
  </si>
  <si>
    <t>Kompl</t>
  </si>
  <si>
    <t>Samordning</t>
  </si>
  <si>
    <t>Påbyggnad, odont. profylaktik / oral hälsa</t>
  </si>
  <si>
    <t>1OD001</t>
  </si>
  <si>
    <t>Medicinska och odontologiska stödämnen</t>
  </si>
  <si>
    <t>1OD002</t>
  </si>
  <si>
    <t>Odontologisk profylaktik påbyggnad 1</t>
  </si>
  <si>
    <t>1OD006</t>
  </si>
  <si>
    <t>Odontologisk profylaktik – tobaksprevention och tobaksavvänjning</t>
  </si>
  <si>
    <t>1OD008</t>
  </si>
  <si>
    <t>Organisation och ledarskap inom hälso- och tandvård</t>
  </si>
  <si>
    <t>1OD005</t>
  </si>
  <si>
    <t>Odontologisk profylaktik påbyggnad 2</t>
  </si>
  <si>
    <t>1OD007</t>
  </si>
  <si>
    <t>Examensarbete i odontologisk profylaktik</t>
  </si>
  <si>
    <t>1OD009</t>
  </si>
  <si>
    <t>Oral hälsa - påbyggnad 1</t>
  </si>
  <si>
    <t>1OH000</t>
  </si>
  <si>
    <t>1OH001</t>
  </si>
  <si>
    <t>Oral hälsa - påbyggnad 2</t>
  </si>
  <si>
    <t>1OH002</t>
  </si>
  <si>
    <t>Oral hälsa - tobaksprevention och tobaksavvänjning</t>
  </si>
  <si>
    <t>1OH003</t>
  </si>
  <si>
    <t>Tandhygienist</t>
  </si>
  <si>
    <t>Oral hälsa - teori 1</t>
  </si>
  <si>
    <t>1TY000</t>
  </si>
  <si>
    <t>Oral hälsa - klinik 1</t>
  </si>
  <si>
    <t>1TY001</t>
  </si>
  <si>
    <t>Medicinska och odontologiska ämnen 1</t>
  </si>
  <si>
    <t>1TY002</t>
  </si>
  <si>
    <t>Medicinska och odontologiska stödämnen 2</t>
  </si>
  <si>
    <t>1TH003</t>
  </si>
  <si>
    <t>Odontologisk profylaktik 4</t>
  </si>
  <si>
    <t>1TH007</t>
  </si>
  <si>
    <t xml:space="preserve">Odontologisk profylaktik 3 </t>
  </si>
  <si>
    <t>1TH028</t>
  </si>
  <si>
    <t>Oral hälsa - teori 2</t>
  </si>
  <si>
    <t>1TY003</t>
  </si>
  <si>
    <t>Oral hälsa - vetenskap 1</t>
  </si>
  <si>
    <t>1TY004</t>
  </si>
  <si>
    <t>Oral hälsa - klinik 2</t>
  </si>
  <si>
    <t>1TY005</t>
  </si>
  <si>
    <t>Medicinska och odontologiska ämnen 2</t>
  </si>
  <si>
    <t>1TY006</t>
  </si>
  <si>
    <t>Samhälls- och beteendevetenskap 1</t>
  </si>
  <si>
    <t>1TH005</t>
  </si>
  <si>
    <t xml:space="preserve">Odontologisk profylaktik 6 </t>
  </si>
  <si>
    <t>1TH009</t>
  </si>
  <si>
    <t xml:space="preserve">Odontologisk profylaktik 5 </t>
  </si>
  <si>
    <t>1TH019</t>
  </si>
  <si>
    <t>Medicinska och odontologiska stödämnen 3</t>
  </si>
  <si>
    <t>1TH021</t>
  </si>
  <si>
    <t>Oral hälsa - teori 3</t>
  </si>
  <si>
    <t>1TY007</t>
  </si>
  <si>
    <t>Oral hälsa - klinik 3</t>
  </si>
  <si>
    <t>1TY008</t>
  </si>
  <si>
    <t>Medicinska och odontologiska ämnen 3</t>
  </si>
  <si>
    <t>1TY009</t>
  </si>
  <si>
    <t>Samhälls-och beteendevetenskap 1</t>
  </si>
  <si>
    <t>1TY010</t>
  </si>
  <si>
    <t>Odontologisk profylaktik 8</t>
  </si>
  <si>
    <t>1TH012</t>
  </si>
  <si>
    <t>1TH017</t>
  </si>
  <si>
    <t>Medicinska och odontologiska stödämnen 4</t>
  </si>
  <si>
    <t>1TH026</t>
  </si>
  <si>
    <t>Samhälls- och beteendevetenskap 2</t>
  </si>
  <si>
    <t>1TH027</t>
  </si>
  <si>
    <t xml:space="preserve">Odontologisk profylaktik 7 </t>
  </si>
  <si>
    <t>1TH029</t>
  </si>
  <si>
    <t>Tandläkar</t>
  </si>
  <si>
    <t>Att utvecklas till tandläkare 1</t>
  </si>
  <si>
    <t>2TL000</t>
  </si>
  <si>
    <t>Vetenskaplig introduktion</t>
  </si>
  <si>
    <t>2TL003</t>
  </si>
  <si>
    <t>Odontologisk introduktion</t>
  </si>
  <si>
    <t>2TL004</t>
  </si>
  <si>
    <t>Cell- och molekylärbiologi inkl embryologi</t>
  </si>
  <si>
    <t>2TL006</t>
  </si>
  <si>
    <t>C2</t>
  </si>
  <si>
    <t>Människokroppens kemi</t>
  </si>
  <si>
    <t>2TL007</t>
  </si>
  <si>
    <t>OF99001021</t>
  </si>
  <si>
    <t>C299001021</t>
  </si>
  <si>
    <t>2TL048</t>
  </si>
  <si>
    <t>Professionell utveckling 1 - studenten</t>
  </si>
  <si>
    <t>2TL049</t>
  </si>
  <si>
    <t>Vetenskaplig teori och metod</t>
  </si>
  <si>
    <t>2TL050</t>
  </si>
  <si>
    <t>Organsystemens struktur och funktion</t>
  </si>
  <si>
    <t>2TL052</t>
  </si>
  <si>
    <t>C499001021</t>
  </si>
  <si>
    <t>Oral biomedicin 1</t>
  </si>
  <si>
    <t>2TL051</t>
  </si>
  <si>
    <t>H599001021</t>
  </si>
  <si>
    <t>Oral radiologi 1</t>
  </si>
  <si>
    <t>2TL012</t>
  </si>
  <si>
    <t>Organsystemets struktur och funktion</t>
  </si>
  <si>
    <t>2TL032</t>
  </si>
  <si>
    <t>Oral biomedicin 2</t>
  </si>
  <si>
    <t>2TL053</t>
  </si>
  <si>
    <t>2TL054</t>
  </si>
  <si>
    <t>Klinisk odontologi 1</t>
  </si>
  <si>
    <t>2TL001</t>
  </si>
  <si>
    <t>Oral patologi och histologi</t>
  </si>
  <si>
    <t>2TL002</t>
  </si>
  <si>
    <t>2TL005</t>
  </si>
  <si>
    <t>C399001021</t>
  </si>
  <si>
    <t>Mikrobiell patogenes</t>
  </si>
  <si>
    <t>2TL008</t>
  </si>
  <si>
    <t>Allmän patologi</t>
  </si>
  <si>
    <t>2TL009</t>
  </si>
  <si>
    <t>H7</t>
  </si>
  <si>
    <t>Allmänmedicin</t>
  </si>
  <si>
    <t>2TL010</t>
  </si>
  <si>
    <t>H799001021</t>
  </si>
  <si>
    <t>Professionell utveckling 2 - patienten</t>
  </si>
  <si>
    <t>2TL055</t>
  </si>
  <si>
    <t>2TL056</t>
  </si>
  <si>
    <t>2TL057</t>
  </si>
  <si>
    <t>Den friska och sjuka munhålan</t>
  </si>
  <si>
    <t>2TL058</t>
  </si>
  <si>
    <t>Tandvårdens etik</t>
  </si>
  <si>
    <t>2TL059</t>
  </si>
  <si>
    <t>Administrativ klinik</t>
  </si>
  <si>
    <t>2TL060</t>
  </si>
  <si>
    <t>Odontologisk radiologi 1</t>
  </si>
  <si>
    <t>2TL061</t>
  </si>
  <si>
    <t>2TL062</t>
  </si>
  <si>
    <t>Oral radiologi 2</t>
  </si>
  <si>
    <t>2TL013</t>
  </si>
  <si>
    <t>Att utvecklas till tandläkare 2</t>
  </si>
  <si>
    <t>2TL047</t>
  </si>
  <si>
    <t>C799001021</t>
  </si>
  <si>
    <t>Att utvecklas till tandäkare - teamsamarbete</t>
  </si>
  <si>
    <t>2TL015</t>
  </si>
  <si>
    <t>Klinisk odontologi 2</t>
  </si>
  <si>
    <t>2TL016</t>
  </si>
  <si>
    <t>Att utvecklas till tandläkare 3</t>
  </si>
  <si>
    <t>2TL017</t>
  </si>
  <si>
    <t>Klinisk odontologi 3</t>
  </si>
  <si>
    <t>2TL018</t>
  </si>
  <si>
    <t>Examensarbete i odontologi</t>
  </si>
  <si>
    <t>2TL043</t>
  </si>
  <si>
    <t>Att utvecklas till tandläkare 4</t>
  </si>
  <si>
    <t>2TL026</t>
  </si>
  <si>
    <t>Toxikologi, reaktioner på dentala biomaterial</t>
  </si>
  <si>
    <t>2TL027</t>
  </si>
  <si>
    <t>Barn- och ungdomstandvård</t>
  </si>
  <si>
    <t>2TL028</t>
  </si>
  <si>
    <t>Klinisk odontologi 4</t>
  </si>
  <si>
    <t>2TL029</t>
  </si>
  <si>
    <t>Klinisk odontologi 5</t>
  </si>
  <si>
    <t>2TL030</t>
  </si>
  <si>
    <t>Klinisk farmakologi</t>
  </si>
  <si>
    <t>2TL033</t>
  </si>
  <si>
    <t>Klinisk odontologi 6</t>
  </si>
  <si>
    <t>2TL034</t>
  </si>
  <si>
    <t>Oral radiologi 3</t>
  </si>
  <si>
    <t>2TL035</t>
  </si>
  <si>
    <t>Käkkirurgi</t>
  </si>
  <si>
    <t>2TL036</t>
  </si>
  <si>
    <t>Gerodonti</t>
  </si>
  <si>
    <t>2TL037</t>
  </si>
  <si>
    <t>Klinisk odontologi 7</t>
  </si>
  <si>
    <t>2TL038</t>
  </si>
  <si>
    <t>Onkologi</t>
  </si>
  <si>
    <t>2TL039</t>
  </si>
  <si>
    <t>H999001021</t>
  </si>
  <si>
    <t>Öron/näsa/hals</t>
  </si>
  <si>
    <t>2TL040</t>
  </si>
  <si>
    <t>Att utvecklas till tandläkare 5</t>
  </si>
  <si>
    <t>2TL041</t>
  </si>
  <si>
    <t>KBH</t>
  </si>
  <si>
    <t>Barnmorskeprogrammet</t>
  </si>
  <si>
    <t>K6</t>
  </si>
  <si>
    <t>PN 9, övergripande ansvar</t>
  </si>
  <si>
    <t>Reproduktionens fysiologi och psykologi samt global hälsa </t>
  </si>
  <si>
    <t>2BM016</t>
  </si>
  <si>
    <t>Gynekologisk och sexuell hälsa samt introduktion till vårdkedja</t>
  </si>
  <si>
    <t>2BM018</t>
  </si>
  <si>
    <t>Kompletterande utbildning för barnmorskor</t>
  </si>
  <si>
    <t>Förlossningsvård</t>
  </si>
  <si>
    <t>2BM022</t>
  </si>
  <si>
    <t>Mödrahälsovård och antikonception</t>
  </si>
  <si>
    <t>2BM023</t>
  </si>
  <si>
    <t>Examensarbete i sexuell, reproduktiv och perinatal hälsa</t>
  </si>
  <si>
    <t>2BM021</t>
  </si>
  <si>
    <t>Sexuell, reproduktiv och perinatal hälsa 3</t>
  </si>
  <si>
    <t>2BM012</t>
  </si>
  <si>
    <t>Regleringsbrev</t>
  </si>
  <si>
    <t>Programdirektor, institutionskompensation</t>
  </si>
  <si>
    <t>Programhandläggare</t>
  </si>
  <si>
    <t xml:space="preserve">Förlossnings- och eftervård </t>
  </si>
  <si>
    <t>2BM020</t>
  </si>
  <si>
    <t>Barnmorskans profession inom svensk hälso- och sjukvård</t>
  </si>
  <si>
    <t>7KB000</t>
  </si>
  <si>
    <t>Barnmorskans profession inom gynekologi, mödrahälsovård samt antikonception</t>
  </si>
  <si>
    <t>7KB001</t>
  </si>
  <si>
    <t>7KB006</t>
  </si>
  <si>
    <t>Farmakologi, läkemedelsberäkning och läkemedelsförskrivning</t>
  </si>
  <si>
    <t>7KB003</t>
  </si>
  <si>
    <t>K699000414</t>
  </si>
  <si>
    <t>H599000414</t>
  </si>
  <si>
    <t>7KB007</t>
  </si>
  <si>
    <t>Förlossning 1 och mödrahälsovård</t>
  </si>
  <si>
    <t>7KB004</t>
  </si>
  <si>
    <t>Förlossning 2, antenatal vård samt eftervård</t>
  </si>
  <si>
    <t>7KB005</t>
  </si>
  <si>
    <t>LIME</t>
  </si>
  <si>
    <t>Master, bioentreprenörskap</t>
  </si>
  <si>
    <t xml:space="preserve">Institutionskompensation för programdirektor </t>
  </si>
  <si>
    <t>Uppdragstillägg PD</t>
  </si>
  <si>
    <t>Bioentreprenörskapsteori</t>
  </si>
  <si>
    <t>4BP</t>
  </si>
  <si>
    <t>Strategisk ekonomistyrning</t>
  </si>
  <si>
    <t>Ekonomistyrning: ett beteendemässigt perspektiv</t>
  </si>
  <si>
    <t>4BP015</t>
  </si>
  <si>
    <t>Produktutveckling inom den biomedicinska industrin</t>
  </si>
  <si>
    <t>4BP019</t>
  </si>
  <si>
    <t>Master, hälsoekonomi, policy och management</t>
  </si>
  <si>
    <t>Masterprogrammet i hälsoekonomi, policy och management</t>
  </si>
  <si>
    <t>Introduktionskurs</t>
  </si>
  <si>
    <t>4HM000</t>
  </si>
  <si>
    <t>Hälsoekonomi – finansiering av hälso- och sjukvården</t>
  </si>
  <si>
    <t>4HM001</t>
  </si>
  <si>
    <t xml:space="preserve">Hälsosystem och policy </t>
  </si>
  <si>
    <t>4HM002</t>
  </si>
  <si>
    <t xml:space="preserve">Planering för hälsa </t>
  </si>
  <si>
    <t>4HM003</t>
  </si>
  <si>
    <t>Master, hälsoinformatik</t>
  </si>
  <si>
    <t>Hälsoinformatik – behov, mål och begränsningar</t>
  </si>
  <si>
    <t>5HI000</t>
  </si>
  <si>
    <t>Informationssystem i hälso- och sjukvården</t>
  </si>
  <si>
    <t>5HI001</t>
  </si>
  <si>
    <t>Grundläggande medicinsk vetenskap</t>
  </si>
  <si>
    <t>5HI002</t>
  </si>
  <si>
    <t>C799001171</t>
  </si>
  <si>
    <t>K899001171</t>
  </si>
  <si>
    <t>Vården och omsorgens organisation och styrning</t>
  </si>
  <si>
    <t>5HI003</t>
  </si>
  <si>
    <t>Entreprenörskap inom livsvetenskaperna</t>
  </si>
  <si>
    <t>4BP024</t>
  </si>
  <si>
    <t>Grundläggande epidemiologi och statistik 1</t>
  </si>
  <si>
    <t>4HM004</t>
  </si>
  <si>
    <t>Hälsomått, mätning och värdering av hälsa</t>
  </si>
  <si>
    <t>4HM005</t>
  </si>
  <si>
    <t>Ekonomisk utvärdering av hälso- och sjukvårdsprogram</t>
  </si>
  <si>
    <t>4HM006</t>
  </si>
  <si>
    <t>Hälso- och sjukvårdsledning</t>
  </si>
  <si>
    <t>4HM007</t>
  </si>
  <si>
    <t>Vetenskaplig forskningsmetod</t>
  </si>
  <si>
    <t>5HI022</t>
  </si>
  <si>
    <t>Verksamhetsanalys, användarkravhantering och utvärdering</t>
  </si>
  <si>
    <t>5HI019</t>
  </si>
  <si>
    <t>Standardisering inom hälsoinformatik</t>
  </si>
  <si>
    <t>5HI020</t>
  </si>
  <si>
    <t>Marknadsanalys</t>
  </si>
  <si>
    <t>4BP029</t>
  </si>
  <si>
    <t>Affärsutveckling</t>
  </si>
  <si>
    <t>4BP030</t>
  </si>
  <si>
    <t>4HM008</t>
  </si>
  <si>
    <t>Avancerad hälsoekonomi</t>
  </si>
  <si>
    <t>4HM009</t>
  </si>
  <si>
    <t>Avancerad kurs i hälsosystem och policy</t>
  </si>
  <si>
    <t>4HM010</t>
  </si>
  <si>
    <t>Avancerad hälso- och sjukvårdsledning</t>
  </si>
  <si>
    <t>4HM011</t>
  </si>
  <si>
    <t>Vetenskapsteori och forskningsetik</t>
  </si>
  <si>
    <t>4HM012</t>
  </si>
  <si>
    <t>Aktuella forskningsfrågor och trender inom hälsoinformatik</t>
  </si>
  <si>
    <t>5HI021</t>
  </si>
  <si>
    <t>Examensarbete i medical management</t>
  </si>
  <si>
    <t>4HM013</t>
  </si>
  <si>
    <t>5HI014</t>
  </si>
  <si>
    <t>4BP031</t>
  </si>
  <si>
    <t>Projektledning: Ledning och styrning</t>
  </si>
  <si>
    <t>4BP033</t>
  </si>
  <si>
    <t>Praktikplacering 1</t>
  </si>
  <si>
    <t>4BP034</t>
  </si>
  <si>
    <t>Praktikplacering 2</t>
  </si>
  <si>
    <t>4BP035</t>
  </si>
  <si>
    <t>Industriell ekonomi</t>
  </si>
  <si>
    <t>4BP036</t>
  </si>
  <si>
    <t>Examensarbete i bioentreprenörskap</t>
  </si>
  <si>
    <t>4BP037</t>
  </si>
  <si>
    <t>Ny kurs</t>
  </si>
  <si>
    <t>Kommunikation i bioentreprenörskap 1</t>
  </si>
  <si>
    <t>4FH049</t>
  </si>
  <si>
    <t xml:space="preserve">Projektledning teori </t>
  </si>
  <si>
    <t>Strategiskt stöd studieavgift</t>
  </si>
  <si>
    <t xml:space="preserve">Strategisk satsning för studievagifts belagd verksamhet </t>
  </si>
  <si>
    <t>PHS</t>
  </si>
  <si>
    <t>Magister, global hälsa</t>
  </si>
  <si>
    <t>K9</t>
  </si>
  <si>
    <t xml:space="preserve">Master, hälsoinsatser vid katastrofer </t>
  </si>
  <si>
    <t>Master, folkhälsovetenskap</t>
  </si>
  <si>
    <t>Master, folkhälsovetenskap, inr epi</t>
  </si>
  <si>
    <t>Biostatistik 1</t>
  </si>
  <si>
    <t>4FH083</t>
  </si>
  <si>
    <t>Master, folkhälsovetenskap, inr prev</t>
  </si>
  <si>
    <t>Biostatistik 2</t>
  </si>
  <si>
    <t>4FH087</t>
  </si>
  <si>
    <t>Epidemiologiska metoder för att studera sjukdomars bestämningsfaktorer</t>
  </si>
  <si>
    <t>4FH086</t>
  </si>
  <si>
    <t>K999001111</t>
  </si>
  <si>
    <t>C699001111</t>
  </si>
  <si>
    <t>Epidemiologiska metoder för effektutvärdering av folkhälsoinsatser</t>
  </si>
  <si>
    <t>4FH094</t>
  </si>
  <si>
    <t>Master, folkhälsovetenskap, inr hälsoekonomi</t>
  </si>
  <si>
    <t>Examensarbete i folkhälsovetenskap</t>
  </si>
  <si>
    <t>4FH080</t>
  </si>
  <si>
    <t>Examensarbete i global hälsa</t>
  </si>
  <si>
    <t>3GB012</t>
  </si>
  <si>
    <t>Folkhälsovetenskap - begrepp och teorier</t>
  </si>
  <si>
    <t>4FH081</t>
  </si>
  <si>
    <t>Folkhälsovetenskap- begrepp och teorier</t>
  </si>
  <si>
    <t>Forskningsmetoder i katastrofer</t>
  </si>
  <si>
    <t>3GB001</t>
  </si>
  <si>
    <t>Global hälsa</t>
  </si>
  <si>
    <t>3GB000</t>
  </si>
  <si>
    <t>Hälso- och sjukvårdspolitik</t>
  </si>
  <si>
    <t>3GB014</t>
  </si>
  <si>
    <t>Hälsoinsatser vid katastrofer</t>
  </si>
  <si>
    <t>Icke-smittsamma sjukdomar</t>
  </si>
  <si>
    <t>3GB015</t>
  </si>
  <si>
    <t>Infektionssjukdomar</t>
  </si>
  <si>
    <t>3GB016</t>
  </si>
  <si>
    <t xml:space="preserve">Insamling och hantering av epidemiologiska data </t>
  </si>
  <si>
    <t>4FH084</t>
  </si>
  <si>
    <t>Introduktion till folkhälsovetenskap</t>
  </si>
  <si>
    <t>4FH070</t>
  </si>
  <si>
    <t>Introduktion till planering och utveckling av program</t>
  </si>
  <si>
    <t>4FH091</t>
  </si>
  <si>
    <t>Kvalitativa metoder</t>
  </si>
  <si>
    <t>4FH088</t>
  </si>
  <si>
    <t>Kvalitetsutveckling</t>
  </si>
  <si>
    <t>Metoder för att studera sjukdomars förekomst och spridning</t>
  </si>
  <si>
    <t>4FH082</t>
  </si>
  <si>
    <t>Mödra- och barnhälsa i ett globalt perspektiv</t>
  </si>
  <si>
    <t>3GB013</t>
  </si>
  <si>
    <t>Projektledning</t>
  </si>
  <si>
    <t>4FH092</t>
  </si>
  <si>
    <t>K2</t>
  </si>
  <si>
    <t>Systematisk litteraturöversikt och meta-analys</t>
  </si>
  <si>
    <t>4FH093</t>
  </si>
  <si>
    <t>Teorier och metoder för implementering och utvärdering</t>
  </si>
  <si>
    <t>4FH096</t>
  </si>
  <si>
    <t>Teorier och metoder för implemnetering och utvärdering</t>
  </si>
  <si>
    <t>Tillämpad epidemiologi 1 - sjukdomars förekomst och spridning</t>
  </si>
  <si>
    <t>4FH089</t>
  </si>
  <si>
    <t>Tillämpad epidemiologi 2 - sjukdomars bestämningsfaktorer</t>
  </si>
  <si>
    <t>4FH095</t>
  </si>
  <si>
    <t>Tillämpat hälsofrämjande arbete och prevention</t>
  </si>
  <si>
    <t>4FH097</t>
  </si>
  <si>
    <t>Vetenskap – teori, praktik och etik</t>
  </si>
  <si>
    <t>4FH079</t>
  </si>
  <si>
    <t>4FH090</t>
  </si>
  <si>
    <t>PNbio</t>
  </si>
  <si>
    <t>Kandidat, biomedicin</t>
  </si>
  <si>
    <t>US99001091</t>
  </si>
  <si>
    <t>US82071091</t>
  </si>
  <si>
    <t>PN 7, övergripande ansvar</t>
  </si>
  <si>
    <t>C182001091</t>
  </si>
  <si>
    <t>UF</t>
  </si>
  <si>
    <t>UF82008001</t>
  </si>
  <si>
    <t>US82071901</t>
  </si>
  <si>
    <t>Allmän och organisk kemi</t>
  </si>
  <si>
    <t>1BI036</t>
  </si>
  <si>
    <t>C299001091</t>
  </si>
  <si>
    <t>Biokemi</t>
  </si>
  <si>
    <t>1BI031</t>
  </si>
  <si>
    <t>Biostatistik</t>
  </si>
  <si>
    <t>1BI043</t>
  </si>
  <si>
    <t>C699001091</t>
  </si>
  <si>
    <t>C5</t>
  </si>
  <si>
    <t>Cell-, stamcells- och utvecklingsbiologi</t>
  </si>
  <si>
    <t>1BI037</t>
  </si>
  <si>
    <t>C599001091</t>
  </si>
  <si>
    <t>Core-faciliteter</t>
  </si>
  <si>
    <t>US10910001</t>
  </si>
  <si>
    <t>1BI034</t>
  </si>
  <si>
    <t>C199001091</t>
  </si>
  <si>
    <t>Farmakologi och toxikologi</t>
  </si>
  <si>
    <t>1BI045</t>
  </si>
  <si>
    <t>C399001091</t>
  </si>
  <si>
    <t>Fysiologi</t>
  </si>
  <si>
    <t>1BI046</t>
  </si>
  <si>
    <t>Genetik, genomik och funktionell genomik</t>
  </si>
  <si>
    <t>1BI038</t>
  </si>
  <si>
    <t>H299001091</t>
  </si>
  <si>
    <t xml:space="preserve">Immunologi och mikrobiologi </t>
  </si>
  <si>
    <t>1BI041</t>
  </si>
  <si>
    <t>Introduktion till biomedicin</t>
  </si>
  <si>
    <t>1BI035</t>
  </si>
  <si>
    <t>Kemisk biologi</t>
  </si>
  <si>
    <t>1BI039</t>
  </si>
  <si>
    <t>Life Science industrin</t>
  </si>
  <si>
    <t>1BI044</t>
  </si>
  <si>
    <t>C799001091</t>
  </si>
  <si>
    <t>Molekylär medicin - kardiometabola sjukdomar och infektionssjukdomar</t>
  </si>
  <si>
    <t>1BI048</t>
  </si>
  <si>
    <t>K299001091</t>
  </si>
  <si>
    <t>Molekylär medicin - onkologi</t>
  </si>
  <si>
    <t>1BI049</t>
  </si>
  <si>
    <t>K799001091</t>
  </si>
  <si>
    <t>Neurovetenskap</t>
  </si>
  <si>
    <t>1BI042</t>
  </si>
  <si>
    <t>C499001091</t>
  </si>
  <si>
    <t>1BI047</t>
  </si>
  <si>
    <t>H599001091</t>
  </si>
  <si>
    <t>Utvecklingsmedel nya kurser T5, T6</t>
  </si>
  <si>
    <t xml:space="preserve">Vävnadsbiologi </t>
  </si>
  <si>
    <t>1BI040</t>
  </si>
  <si>
    <t>Master, biomedicin</t>
  </si>
  <si>
    <t>US99001231</t>
  </si>
  <si>
    <t>US82071231</t>
  </si>
  <si>
    <t>Biomedicin, programmets disp</t>
  </si>
  <si>
    <t>K282001231</t>
  </si>
  <si>
    <t>Avancerad translationell medicin</t>
  </si>
  <si>
    <t>4BI080</t>
  </si>
  <si>
    <t>K299001231</t>
  </si>
  <si>
    <t>Tillämpad kommunikation i biomedicin 1</t>
  </si>
  <si>
    <t>4BI092</t>
  </si>
  <si>
    <t>H299001231</t>
  </si>
  <si>
    <t>Valbara kurser T2</t>
  </si>
  <si>
    <t>US12310001</t>
  </si>
  <si>
    <t>Bioinformatik</t>
  </si>
  <si>
    <t>4BI084</t>
  </si>
  <si>
    <t>C299001231</t>
  </si>
  <si>
    <t>Tillämpad kommunikation i biomedicin 2</t>
  </si>
  <si>
    <t>4BI094</t>
  </si>
  <si>
    <t>4BI101</t>
  </si>
  <si>
    <t>C699001231</t>
  </si>
  <si>
    <t>4BI103</t>
  </si>
  <si>
    <t>CC99001231</t>
  </si>
  <si>
    <t>Valbara kurser T3</t>
  </si>
  <si>
    <t>Forskningsprojekt</t>
  </si>
  <si>
    <t>4BI097</t>
  </si>
  <si>
    <t>C199001231</t>
  </si>
  <si>
    <t>Tillämpad kommunikation i biomedicin 3</t>
  </si>
  <si>
    <t>4BI098</t>
  </si>
  <si>
    <t>Tillämpad kommunikation i biomedicin 4</t>
  </si>
  <si>
    <t>4BI099</t>
  </si>
  <si>
    <t>4BI090</t>
  </si>
  <si>
    <t>Master, molekylära tekniker i livsvetenskaperna</t>
  </si>
  <si>
    <t>US99001241</t>
  </si>
  <si>
    <t>US82071241</t>
  </si>
  <si>
    <t>H282001241</t>
  </si>
  <si>
    <t>K1</t>
  </si>
  <si>
    <t>Genetik</t>
  </si>
  <si>
    <t xml:space="preserve">5MT009 </t>
  </si>
  <si>
    <t>K199001241</t>
  </si>
  <si>
    <t>Kunskapsfronten inom translationell medicin</t>
  </si>
  <si>
    <t>5MT006</t>
  </si>
  <si>
    <t>K299001241</t>
  </si>
  <si>
    <t>Tillämpad programmering för livsvetenskaperna 1</t>
  </si>
  <si>
    <t>5MT007</t>
  </si>
  <si>
    <t>C599001241</t>
  </si>
  <si>
    <t>Tillämpad kommunikation</t>
  </si>
  <si>
    <t>5MT008</t>
  </si>
  <si>
    <t>H299001241</t>
  </si>
  <si>
    <t>5MT004</t>
  </si>
  <si>
    <t>Reserverade medel under PN</t>
  </si>
  <si>
    <t>US12410001</t>
  </si>
  <si>
    <t>PNläk</t>
  </si>
  <si>
    <t>Läkar</t>
  </si>
  <si>
    <t>US99000414</t>
  </si>
  <si>
    <t>US82021901 PN gem instkomp PN+PNO+studrepr</t>
  </si>
  <si>
    <t>US82121011</t>
  </si>
  <si>
    <t>US82121011 Övergripande uppdrag arv PD</t>
  </si>
  <si>
    <t>Ersättning arbete i smb med kursstart termin 1</t>
  </si>
  <si>
    <t>C282001011</t>
  </si>
  <si>
    <t>US82121011 Övergripande uppdrag programstart C2</t>
  </si>
  <si>
    <t>US99001011</t>
  </si>
  <si>
    <t>US82121011 Övergripande uppdrag inst komp PD</t>
  </si>
  <si>
    <t>H182001011</t>
  </si>
  <si>
    <t>US82121011 Övergripande uppdrag programstart H1</t>
  </si>
  <si>
    <t>US82121011 Introduktion  2020</t>
  </si>
  <si>
    <t>Ersättning ordförande LINK</t>
  </si>
  <si>
    <t>K682008001</t>
  </si>
  <si>
    <t>US82121011 Övergripande uppdrag LINK ordf K6</t>
  </si>
  <si>
    <t>US82121011 Övergripande uppdrag PH/SVL</t>
  </si>
  <si>
    <t>Ersättning ordförande PIL</t>
  </si>
  <si>
    <t>US82421011</t>
  </si>
  <si>
    <t xml:space="preserve">US82421011 PIL ordf H1 </t>
  </si>
  <si>
    <t>D1</t>
  </si>
  <si>
    <t>Ersättning ordförande i studiesociala kommmittén</t>
  </si>
  <si>
    <t>D182008011</t>
  </si>
  <si>
    <t>US82121011 Övergripande uppdrag SSK ordf D1</t>
  </si>
  <si>
    <t>Internationalisering</t>
  </si>
  <si>
    <t>US82221011 Driftmedel LINK</t>
  </si>
  <si>
    <t>US82221011 Driftmedel PN/PR div sammankomster</t>
  </si>
  <si>
    <t>Programråd</t>
  </si>
  <si>
    <t>US82221011 Driftmedel PR o ev adm stöd</t>
  </si>
  <si>
    <t>Utveckling och utvärdering</t>
  </si>
  <si>
    <t xml:space="preserve">US82321011 Utv o utv IMEX </t>
  </si>
  <si>
    <t>US82321011 Utv o utv AMEE</t>
  </si>
  <si>
    <t>US82321011 Utv o utv, examination inkl OSCE, digitaltstöd, ev eportfolio, reserv</t>
  </si>
  <si>
    <t>US82321011 Utv o utv nat utbildnmöten, KI okt</t>
  </si>
  <si>
    <t xml:space="preserve">US82321011 Utv o utv uppdrag </t>
  </si>
  <si>
    <t>Prov och intervjubas. antagning PIL</t>
  </si>
  <si>
    <t>US82421011 PIL drift</t>
  </si>
  <si>
    <t>Övrigt uppdrag PN</t>
  </si>
  <si>
    <t xml:space="preserve">Upptakt - Introduktion till läkaryrket </t>
  </si>
  <si>
    <t>2LK153</t>
  </si>
  <si>
    <t>H999001011</t>
  </si>
  <si>
    <t>PU</t>
  </si>
  <si>
    <t>H199001011</t>
  </si>
  <si>
    <t>C8</t>
  </si>
  <si>
    <t>C899001011</t>
  </si>
  <si>
    <t>VetU</t>
  </si>
  <si>
    <t xml:space="preserve">Den friska människan 1 </t>
  </si>
  <si>
    <t>2LK130</t>
  </si>
  <si>
    <t>C299001011</t>
  </si>
  <si>
    <t>C399001011</t>
  </si>
  <si>
    <t>C499001011</t>
  </si>
  <si>
    <t>C599001011</t>
  </si>
  <si>
    <t>PV</t>
  </si>
  <si>
    <t xml:space="preserve">Den friska människan 2 </t>
  </si>
  <si>
    <t>2LK002</t>
  </si>
  <si>
    <t>C199001011</t>
  </si>
  <si>
    <t>Den friska människan 3</t>
  </si>
  <si>
    <t>2LK009</t>
  </si>
  <si>
    <t>K899001011</t>
  </si>
  <si>
    <t xml:space="preserve">Den sjuka människan 1 </t>
  </si>
  <si>
    <t>2LK144</t>
  </si>
  <si>
    <t>H599001011</t>
  </si>
  <si>
    <t>K799001011</t>
  </si>
  <si>
    <t xml:space="preserve">Integrerad deltentamen </t>
  </si>
  <si>
    <t>2LK010</t>
  </si>
  <si>
    <t>D199001011</t>
  </si>
  <si>
    <t>H799001011</t>
  </si>
  <si>
    <t>K299001011</t>
  </si>
  <si>
    <t>S1</t>
  </si>
  <si>
    <t>S199001011</t>
  </si>
  <si>
    <t xml:space="preserve">Den sjuka människan 2 </t>
  </si>
  <si>
    <t>2LK069</t>
  </si>
  <si>
    <t>diagn radiologi</t>
  </si>
  <si>
    <t>K199001011</t>
  </si>
  <si>
    <t>Medicinsk vetenskaplig metodologi</t>
  </si>
  <si>
    <t>2LK026</t>
  </si>
  <si>
    <t xml:space="preserve">Klinisk medicin </t>
  </si>
  <si>
    <t>2LK131</t>
  </si>
  <si>
    <t>farmakologi</t>
  </si>
  <si>
    <t>infektion</t>
  </si>
  <si>
    <t>hud</t>
  </si>
  <si>
    <t>Klinisk medicin</t>
  </si>
  <si>
    <t>2LK132</t>
  </si>
  <si>
    <t>inf 0,6</t>
  </si>
  <si>
    <t>PV2,25+Ger1,2</t>
  </si>
  <si>
    <t>2LK133</t>
  </si>
  <si>
    <t>hud 0,3+inf 0,6+farm 1,2</t>
  </si>
  <si>
    <t>2LK134</t>
  </si>
  <si>
    <t>endokrinologi</t>
  </si>
  <si>
    <t>SVK (exkl adm)</t>
  </si>
  <si>
    <t>US10110001</t>
  </si>
  <si>
    <t>US10110001 SVK kurser</t>
  </si>
  <si>
    <t>PV 2,25+ger 1,2</t>
  </si>
  <si>
    <t>inf 5,4</t>
  </si>
  <si>
    <t>hud 4,65 + inf 5,4</t>
  </si>
  <si>
    <t xml:space="preserve">Klinisk medicin inr kirurgi </t>
  </si>
  <si>
    <t>2LK135</t>
  </si>
  <si>
    <t>anestesi</t>
  </si>
  <si>
    <t>onk+rättsmed</t>
  </si>
  <si>
    <t>2LK136</t>
  </si>
  <si>
    <t>2LK137</t>
  </si>
  <si>
    <t>2LK138</t>
  </si>
  <si>
    <t>PU 0,3</t>
  </si>
  <si>
    <t xml:space="preserve">Examensarbete </t>
  </si>
  <si>
    <t>2LK028</t>
  </si>
  <si>
    <t>Klinisk medicin NSP</t>
  </si>
  <si>
    <t>2LK063</t>
  </si>
  <si>
    <t>neuro7,5 + psyk 12,15</t>
  </si>
  <si>
    <t>ögon</t>
  </si>
  <si>
    <t>ÖNH 4,05 +PU 0,75</t>
  </si>
  <si>
    <t xml:space="preserve">Klinisk medicin inr reproduktion och utveckling </t>
  </si>
  <si>
    <t>2LK111</t>
  </si>
  <si>
    <t>K699001011</t>
  </si>
  <si>
    <t xml:space="preserve">pedkir </t>
  </si>
  <si>
    <t>genetik</t>
  </si>
  <si>
    <t>gyn/obst</t>
  </si>
  <si>
    <t>pediatrik</t>
  </si>
  <si>
    <t xml:space="preserve">Integrerad sluttentamen </t>
  </si>
  <si>
    <t>2LK058</t>
  </si>
  <si>
    <t xml:space="preserve">Hälsa i samhälle och miljö </t>
  </si>
  <si>
    <t>2LK100</t>
  </si>
  <si>
    <t>C699001011</t>
  </si>
  <si>
    <t>K999001011</t>
  </si>
  <si>
    <t>SVK-administration</t>
  </si>
  <si>
    <t>US10111001</t>
  </si>
  <si>
    <t>US10111001 SVK admin, SR+drift</t>
  </si>
  <si>
    <t>Kompletterande utbildning för läkare</t>
  </si>
  <si>
    <t>US82020411</t>
  </si>
  <si>
    <t>US82020411 PH/SVL överföring</t>
  </si>
  <si>
    <t>US82020411 övrig samordning</t>
  </si>
  <si>
    <t>Extra platser inresande studenter</t>
  </si>
  <si>
    <t>US10112001</t>
  </si>
  <si>
    <t>US10112001 Inres stud, komp eng kurs</t>
  </si>
  <si>
    <t>US10112001 Inres stud, klin rot</t>
  </si>
  <si>
    <t>Ersättning till kursansvariga institutioner</t>
  </si>
  <si>
    <t>US10114001</t>
  </si>
  <si>
    <t>US10114001 Ersättning till kursansvarig inst</t>
  </si>
  <si>
    <t>Övriga utbildningsuppdrag</t>
  </si>
  <si>
    <t>US10113001</t>
  </si>
  <si>
    <t>US10113001 Övr utb uppdrag, core+utökn stud</t>
  </si>
  <si>
    <t>Grundläggande kurs – kompletterande utbildning för läkare med utländsk examen</t>
  </si>
  <si>
    <t>7KL000</t>
  </si>
  <si>
    <t>H799000414</t>
  </si>
  <si>
    <t>Fördjupningskurs – kompletterande utbildning för läkare med utländsk examen</t>
  </si>
  <si>
    <t>7KL001</t>
  </si>
  <si>
    <t>Samhälls- och författningskunskap</t>
  </si>
  <si>
    <t>7KL002</t>
  </si>
  <si>
    <t>K999001414</t>
  </si>
  <si>
    <t>Ämnesövergripande integration av teoretisk och praktisk medicinsk kunskap</t>
  </si>
  <si>
    <t>7KL003</t>
  </si>
  <si>
    <t>pedpsyk</t>
  </si>
  <si>
    <t>NVS</t>
  </si>
  <si>
    <t>Kompletterande utbildning för fysioterapeuter</t>
  </si>
  <si>
    <t>Reserverade håp</t>
  </si>
  <si>
    <t>Undersökning och interventioner inom evidensbaserad fysioterapi</t>
  </si>
  <si>
    <t>7KF000</t>
  </si>
  <si>
    <t>Fysioterapi vid hälsa och ohälsa</t>
  </si>
  <si>
    <t>7KF001</t>
  </si>
  <si>
    <t>Arbetsterapeut</t>
  </si>
  <si>
    <t>VIL-handläggare</t>
  </si>
  <si>
    <t>Uppdragstillägg för PD</t>
  </si>
  <si>
    <t>Grundläggande arbetsterapi och aktivitetsvetenskap</t>
  </si>
  <si>
    <t>1AR022</t>
  </si>
  <si>
    <t>1AR024</t>
  </si>
  <si>
    <t>H199001311</t>
  </si>
  <si>
    <t>H599001311</t>
  </si>
  <si>
    <t>Fysioterapeut</t>
  </si>
  <si>
    <t>Tema undersökning – Fysiologi 2</t>
  </si>
  <si>
    <t>1FY014</t>
  </si>
  <si>
    <t>H199001031</t>
  </si>
  <si>
    <t>C399001031</t>
  </si>
  <si>
    <t>Tema undersökning – Fysiologi 1</t>
  </si>
  <si>
    <t>1FY015</t>
  </si>
  <si>
    <t>Sjuksköterske</t>
  </si>
  <si>
    <t>Sjuksköterske, campus</t>
  </si>
  <si>
    <t>1SJ019</t>
  </si>
  <si>
    <t>H199001331</t>
  </si>
  <si>
    <t>H599001331</t>
  </si>
  <si>
    <t>Specialist</t>
  </si>
  <si>
    <t>Hälsa, delaktighet och aktivitet</t>
  </si>
  <si>
    <t>1AR025</t>
  </si>
  <si>
    <t xml:space="preserve">Tema professionell utveckling – Fysioterapi som ämne och yrke </t>
  </si>
  <si>
    <t>1FY016</t>
  </si>
  <si>
    <t>Tema undersökning – Fysioterapi 1</t>
  </si>
  <si>
    <t>1FY017</t>
  </si>
  <si>
    <t>Tema undersökning – Anatomi</t>
  </si>
  <si>
    <t>1FY018</t>
  </si>
  <si>
    <t>C499001031</t>
  </si>
  <si>
    <t>Fysioterapi som ämne och yrke inom svensk hälso- och sjukvård</t>
  </si>
  <si>
    <t>7KF002</t>
  </si>
  <si>
    <t>Lära och leda samt interprofessionell samverkan</t>
  </si>
  <si>
    <t>7KF003</t>
  </si>
  <si>
    <t>Fysioterapi i slutenvård och kommunal verksamhet</t>
  </si>
  <si>
    <t>7KF004</t>
  </si>
  <si>
    <t>Fysioterapeuten i yrkeslivet</t>
  </si>
  <si>
    <t>7KF005</t>
  </si>
  <si>
    <t>7KF006</t>
  </si>
  <si>
    <t>Undersökning och interventioner inom evidensbaserad fysioterapi 1</t>
  </si>
  <si>
    <t>7KF007</t>
  </si>
  <si>
    <t>7KF008</t>
  </si>
  <si>
    <t>Undersökning och interventioner inom evidensbaserad fysioterapi 2</t>
  </si>
  <si>
    <t>7KF009</t>
  </si>
  <si>
    <t>7KF010</t>
  </si>
  <si>
    <t>Sjuksköterskans profession och omvårdnad som vetenskap</t>
  </si>
  <si>
    <t>1SJ010</t>
  </si>
  <si>
    <t>Interprofessionellt teamarbete</t>
  </si>
  <si>
    <t>1SJ001</t>
  </si>
  <si>
    <t>Specialist, AM</t>
  </si>
  <si>
    <t>Omvårdnad och medicinska ämnen inom ambulanssjukvård 1</t>
  </si>
  <si>
    <t>2AM016</t>
  </si>
  <si>
    <t>H199001411</t>
  </si>
  <si>
    <t>S199001411</t>
  </si>
  <si>
    <t>Vetenskaplig teori och metod i omvårdnad</t>
  </si>
  <si>
    <t>2AM018</t>
  </si>
  <si>
    <t>Medicinsk vetenskap inom akutsjukvård</t>
  </si>
  <si>
    <t>2SP044</t>
  </si>
  <si>
    <t>H599001411</t>
  </si>
  <si>
    <t>Specialist, AN</t>
  </si>
  <si>
    <t>Anestesisjukvård -perioperativ omvårdnad 1</t>
  </si>
  <si>
    <t>2AN009</t>
  </si>
  <si>
    <t>2SP032</t>
  </si>
  <si>
    <t>Specialist, BU</t>
  </si>
  <si>
    <t>Barn och ungdomars hälsa och livsvillkor</t>
  </si>
  <si>
    <t>2BU010</t>
  </si>
  <si>
    <t>Specialist, DS</t>
  </si>
  <si>
    <t>Farmakologi och sjukdomslära 1</t>
  </si>
  <si>
    <t>2DS005</t>
  </si>
  <si>
    <t xml:space="preserve">Hälsa, livsvillkor och miljö </t>
  </si>
  <si>
    <t>2DS007</t>
  </si>
  <si>
    <t xml:space="preserve">Omvårdnad inom distriktsvård i ett livscykelperspektiv </t>
  </si>
  <si>
    <t>2DS008</t>
  </si>
  <si>
    <t>Specialist, IN</t>
  </si>
  <si>
    <t>Omvårdnad inom intensivvård 1</t>
  </si>
  <si>
    <t>2IN009</t>
  </si>
  <si>
    <t>Specialist, KV</t>
  </si>
  <si>
    <t xml:space="preserve">Profession, patientsäkerhet och metoder för att utveckla omvårdnad </t>
  </si>
  <si>
    <t>2SP030</t>
  </si>
  <si>
    <t>Specialist, MV</t>
  </si>
  <si>
    <t>Specialist, OP</t>
  </si>
  <si>
    <t xml:space="preserve">Operationssjukvård – perioperativ omvårdnad 1 </t>
  </si>
  <si>
    <t>2OT008</t>
  </si>
  <si>
    <t>Operationssjukvård – perioperativ omvårdnad 2</t>
  </si>
  <si>
    <t>2OT009</t>
  </si>
  <si>
    <t>Medicinska ämnen 1</t>
  </si>
  <si>
    <t>1AR026</t>
  </si>
  <si>
    <t>1AR027</t>
  </si>
  <si>
    <t>K899001311</t>
  </si>
  <si>
    <t>Tema intervention – Fysiologi 4</t>
  </si>
  <si>
    <t>1FY022</t>
  </si>
  <si>
    <t>Fysioterapeuten i interprofessionell samverkan i yrkeslivet</t>
  </si>
  <si>
    <t>7KF011</t>
  </si>
  <si>
    <t>Sjuksköterske, distans</t>
  </si>
  <si>
    <t>Vård av äldre i en föränderlig livssituation</t>
  </si>
  <si>
    <t>1SJ009</t>
  </si>
  <si>
    <t>teoretisk grund för arbete inom distriksvård</t>
  </si>
  <si>
    <t>2DS010</t>
  </si>
  <si>
    <t>Specialist, ON</t>
  </si>
  <si>
    <t>Cancersjukdomar och omvårdnad vid behandling av cancersjukdomar (CA)</t>
  </si>
  <si>
    <t>2ON017</t>
  </si>
  <si>
    <t>Cancersjukdomar och omvårdnad vid behandling av cancersjukdomar (SB)</t>
  </si>
  <si>
    <t>Vetenskaplig teori och metod i omvårdnad (CA)</t>
  </si>
  <si>
    <t>Vetenskaplig teori och metod i omvårdnad (SB)</t>
  </si>
  <si>
    <t>Operationssjukvård – perioperativ omvårdnad 3</t>
  </si>
  <si>
    <t>2OT010</t>
  </si>
  <si>
    <t>Specialist, PV</t>
  </si>
  <si>
    <t>Omvårdnad relaterat till psykisk hälsa</t>
  </si>
  <si>
    <t>2PV006</t>
  </si>
  <si>
    <t>Specialist, VA</t>
  </si>
  <si>
    <t>Hälsa och livsvillkor hos äldre – förr, nu och i framtiden</t>
  </si>
  <si>
    <t>2VA006</t>
  </si>
  <si>
    <t>Bedömning av äldres hälsa och behov av omvårdnad</t>
  </si>
  <si>
    <t>2VA007</t>
  </si>
  <si>
    <t xml:space="preserve">Kreativitet och aktivitet </t>
  </si>
  <si>
    <t>1AR028</t>
  </si>
  <si>
    <t>Mångfald, social inklusion och hälsa</t>
  </si>
  <si>
    <t>1AR029</t>
  </si>
  <si>
    <t>Tema intervention – Fysioterapi 2</t>
  </si>
  <si>
    <t>1FY023</t>
  </si>
  <si>
    <t>Tema intervention – Psykologi</t>
  </si>
  <si>
    <t>1FY024</t>
  </si>
  <si>
    <t>K899001031</t>
  </si>
  <si>
    <t>Tema intervention – Fysiologi 3</t>
  </si>
  <si>
    <t>1FY025</t>
  </si>
  <si>
    <t>H599001031</t>
  </si>
  <si>
    <t>Omvårdnad inom barnsjukvård</t>
  </si>
  <si>
    <t>2BU008</t>
  </si>
  <si>
    <t>K699001411</t>
  </si>
  <si>
    <t>Kompletterande utbildning för ssk</t>
  </si>
  <si>
    <t>Farmakologi och sjukdomslära 2</t>
  </si>
  <si>
    <t>2DS006</t>
  </si>
  <si>
    <t>Examensarbete i omvårdnad – kirurgisk vård</t>
  </si>
  <si>
    <t>2KV000</t>
  </si>
  <si>
    <t>Omvårdnad inom kirurgisk vård</t>
  </si>
  <si>
    <t>2KV003</t>
  </si>
  <si>
    <t xml:space="preserve">Medicinsk vetenskap och omvårdnad inom medicinsk akutsjukvård </t>
  </si>
  <si>
    <t>2MV001</t>
  </si>
  <si>
    <t>Examensarbete i omvårdnad – medicinsk vård</t>
  </si>
  <si>
    <t>2MV000</t>
  </si>
  <si>
    <t>Pedagogik</t>
  </si>
  <si>
    <t>1AR030</t>
  </si>
  <si>
    <t>Medicinska ämnen 2</t>
  </si>
  <si>
    <t>1AR031</t>
  </si>
  <si>
    <t>1SJ020</t>
  </si>
  <si>
    <t>Forskningsmetodik och omvårdnadsforskning</t>
  </si>
  <si>
    <t>1SJ027</t>
  </si>
  <si>
    <t>Examensarbete i omvårdnad</t>
  </si>
  <si>
    <t>1SJ011</t>
  </si>
  <si>
    <t>Examensarbete i omvårdnad – barn och ungdom</t>
  </si>
  <si>
    <t>2BU011</t>
  </si>
  <si>
    <t>h1</t>
  </si>
  <si>
    <t>Teoretisk grund för arbete inom distriktsvård</t>
  </si>
  <si>
    <t>Verksamhetsförlagd utbildning inom distriktsvård och omvårdnad inom hemmiljö </t>
  </si>
  <si>
    <t>2DS011</t>
  </si>
  <si>
    <t>Profession, patientsäkerhet och metoder för att utveckla omvårdnad inom cancerområdet (CA)</t>
  </si>
  <si>
    <t>2ON013</t>
  </si>
  <si>
    <t>Radioterapi (SB)</t>
  </si>
  <si>
    <t>2ON019</t>
  </si>
  <si>
    <t>Omvårdnad vid akut och långvarig psykisk ohälsa</t>
  </si>
  <si>
    <t>2PV007</t>
  </si>
  <si>
    <t>Ohälsa hos äldre – diagnostik, behandling och vård</t>
  </si>
  <si>
    <t>2VA008</t>
  </si>
  <si>
    <t>Omvårdnad vid komplexa behov hos äldre</t>
  </si>
  <si>
    <t>2VA009</t>
  </si>
  <si>
    <t>Tema intervention – Fysioterapi 3</t>
  </si>
  <si>
    <t>1FY026</t>
  </si>
  <si>
    <t>Tema hälso- och sjukvård – Fysioterapi i slutenvård</t>
  </si>
  <si>
    <t>1FY027</t>
  </si>
  <si>
    <t>Tema hälso- och sjukvård – Medicinska ämnen 1</t>
  </si>
  <si>
    <t>1FY030</t>
  </si>
  <si>
    <t>K199001031</t>
  </si>
  <si>
    <t>Vårdande av äldre i en föränderlig livssituation</t>
  </si>
  <si>
    <t>1SJ028</t>
  </si>
  <si>
    <t>Ledarskap</t>
  </si>
  <si>
    <t>1SJ025</t>
  </si>
  <si>
    <t>C799001331</t>
  </si>
  <si>
    <t> Verksamhetsförlagd utbildning inom barnhälsovård och elevhälsans medicinska insatser</t>
  </si>
  <si>
    <t>2DS012</t>
  </si>
  <si>
    <t>Arbetsterapi 1 – Bedömning, mål och terapeutiskt resonerande</t>
  </si>
  <si>
    <t>1AR032</t>
  </si>
  <si>
    <t>Arbetsterapi 2 – Aktivitet och åtgärder</t>
  </si>
  <si>
    <t>1AR033</t>
  </si>
  <si>
    <t>Arbetsterapi 3 – Prevention och uppföljning</t>
  </si>
  <si>
    <t>1AR034</t>
  </si>
  <si>
    <t>Tema vetenskapligt arbete – Vetenskapsmetodik</t>
  </si>
  <si>
    <t>1FY031</t>
  </si>
  <si>
    <t>Ledarskap, pedagogik och samverkan i sjuksköterskans yrkesutövning</t>
  </si>
  <si>
    <t>1SJ012</t>
  </si>
  <si>
    <t>Valbara kurser SSK</t>
  </si>
  <si>
    <t>Tema intervention – Fysioterapi 4</t>
  </si>
  <si>
    <t>1FY032</t>
  </si>
  <si>
    <t>Tema hälso- och sjukvård – Fysioterapi för barn och äldre</t>
  </si>
  <si>
    <t>1FY033</t>
  </si>
  <si>
    <t>Tema hälso- och sjukvård – Medicinska ämnen 2</t>
  </si>
  <si>
    <t>1FY034</t>
  </si>
  <si>
    <t>D199001031</t>
  </si>
  <si>
    <t>Omvårdnad som vetenskap och sjuksköterskans profession inom svensk hälso- och sjukvård</t>
  </si>
  <si>
    <t>7KS001</t>
  </si>
  <si>
    <t>Vetenskapsteori och metod</t>
  </si>
  <si>
    <t>1SJ007</t>
  </si>
  <si>
    <t xml:space="preserve">Omvårdnad och medicinska ämnen inom ambulanssjukvård 2 </t>
  </si>
  <si>
    <t>2AM017</t>
  </si>
  <si>
    <t>Anestesisjukvård -perioperativ omvårdnad 2</t>
  </si>
  <si>
    <t>2AN010</t>
  </si>
  <si>
    <t>Anestesisjukvård -perioperativ omvårdnad 3</t>
  </si>
  <si>
    <t>2AN011</t>
  </si>
  <si>
    <t>Examensarbete i omvårdnad – anestesisjukvård</t>
  </si>
  <si>
    <t>2AN012</t>
  </si>
  <si>
    <t>2BU013</t>
  </si>
  <si>
    <t>Specialister, övergripande ansvar</t>
  </si>
  <si>
    <t>Examensarbete i omvårdnad – distriktssköterska</t>
  </si>
  <si>
    <t>2DS009</t>
  </si>
  <si>
    <t>Omvårdnad inom intensivvård 2</t>
  </si>
  <si>
    <t>2IN010</t>
  </si>
  <si>
    <t>Omvårdnad inom intensivvård 3</t>
  </si>
  <si>
    <t>2IN011</t>
  </si>
  <si>
    <t>Examensarbete i omvårdnad – intensivvård</t>
  </si>
  <si>
    <t>2IN012</t>
  </si>
  <si>
    <t>Examensarbete i omvårdnad – onkologisk vård (SB)</t>
  </si>
  <si>
    <t>2ON014</t>
  </si>
  <si>
    <t>Cancerprevention och hälsopedagogik (CA)</t>
  </si>
  <si>
    <t>2ON011</t>
  </si>
  <si>
    <t>Examensarbete i omvårdnad – onkologisk vård (CA)</t>
  </si>
  <si>
    <t>Examensarbete i omvårdnad – operationssjukvård</t>
  </si>
  <si>
    <t>2OT011</t>
  </si>
  <si>
    <t>Medicinsk vetenskap - operationssjukvård</t>
  </si>
  <si>
    <t>2OT012</t>
  </si>
  <si>
    <t>Valbar kurs</t>
  </si>
  <si>
    <t>Examensarbete i omvårdnad – psykiatrisk vård</t>
  </si>
  <si>
    <t>2PV008</t>
  </si>
  <si>
    <t>Examensarbete i omvårdnad – vård av äldre</t>
  </si>
  <si>
    <t>2VA005</t>
  </si>
  <si>
    <t>Vetenskaplig design och metod</t>
  </si>
  <si>
    <t>1AR037</t>
  </si>
  <si>
    <t>Arbete, aktivitet och delaktighet</t>
  </si>
  <si>
    <t>1AR036</t>
  </si>
  <si>
    <t>Delaktighet och miljö</t>
  </si>
  <si>
    <t>1AR035</t>
  </si>
  <si>
    <t>Tema hälso- och sjukvård – Fysioterapi i öppenvård</t>
  </si>
  <si>
    <t>1FY038</t>
  </si>
  <si>
    <t>Tema hälso- och sjukvård – Hälsofrämjande arbete</t>
  </si>
  <si>
    <t>1FY040</t>
  </si>
  <si>
    <t xml:space="preserve">Farmakologi och läkemedelsberäkning 1 </t>
  </si>
  <si>
    <t>7KS002</t>
  </si>
  <si>
    <t>Vård och omvårdnad vid ohälsa och sjukdom 1</t>
  </si>
  <si>
    <t>7KS003</t>
  </si>
  <si>
    <t>Verksamhetsförlagd utbildning - primärvård</t>
  </si>
  <si>
    <t>7KS004</t>
  </si>
  <si>
    <t>Lärande och ledarskap</t>
  </si>
  <si>
    <t>7KS005</t>
  </si>
  <si>
    <t>Vård och omvårdnad vid ohälsa och sjukdom</t>
  </si>
  <si>
    <t>7KS006</t>
  </si>
  <si>
    <t xml:space="preserve">Vård och omvårdnad vid ohälsa och sjukdom 2 </t>
  </si>
  <si>
    <t>Farmakologi och läkemedelsberäkning 2</t>
  </si>
  <si>
    <t>7KS007</t>
  </si>
  <si>
    <t>Verksamhetsförlagd utbildning - kommunal vård och omsorg</t>
  </si>
  <si>
    <t>7KS008</t>
  </si>
  <si>
    <t>Vård av barn och vuxna inom öppenvård och hemsjukvård</t>
  </si>
  <si>
    <t>1SJ006</t>
  </si>
  <si>
    <t>Examensarbete i omvårdnad – ambulanssjukvård</t>
  </si>
  <si>
    <t>2AM019</t>
  </si>
  <si>
    <t>HT</t>
  </si>
  <si>
    <t xml:space="preserve">Medicinsk vetenskap och omvårdnad inom kirurgisk akutsjukvård </t>
  </si>
  <si>
    <t>2KV002</t>
  </si>
  <si>
    <t>Omvårdnad inom medicinsk vård</t>
  </si>
  <si>
    <t>2MV002</t>
  </si>
  <si>
    <t xml:space="preserve">Tema vetenskapligt arbete – Examensarbete i fysioterapi </t>
  </si>
  <si>
    <t>1FY039</t>
  </si>
  <si>
    <t>Interprofessionell och professionell kompetens</t>
  </si>
  <si>
    <t>1SJ029</t>
  </si>
  <si>
    <t>Valbar kurs (CA)</t>
  </si>
  <si>
    <t>Verksamhetsförlagd utbildning inom strålbehandling (SB)</t>
  </si>
  <si>
    <t>2ON012</t>
  </si>
  <si>
    <t>Examensarbete  i omvårdnad – onkologisk vård (SB)</t>
  </si>
  <si>
    <t>Ledarskap och lärande i psykiatrisk verksamhet</t>
  </si>
  <si>
    <t>2PV010</t>
  </si>
  <si>
    <t>Specialistsjuksköterskan som verksamhetsutvecklare</t>
  </si>
  <si>
    <t>2VA010</t>
  </si>
  <si>
    <t>Examensarbete i arbetsterapi</t>
  </si>
  <si>
    <t>1AR040</t>
  </si>
  <si>
    <t>Organisation och ledarskap</t>
  </si>
  <si>
    <t>1AR038</t>
  </si>
  <si>
    <t>Interprofessionell verksamhet och arbetsterapi</t>
  </si>
  <si>
    <t>1AR039</t>
  </si>
  <si>
    <t>Tema hälso- och sjukvård - Interprofessionell verksamhetsförlagd utbildning</t>
  </si>
  <si>
    <t>1FY041</t>
  </si>
  <si>
    <t>Tema hälso- och sjukvård - Fysioterapi fördjupning</t>
  </si>
  <si>
    <t>1FY043</t>
  </si>
  <si>
    <t>Vård vid akuta sjukdomstillstånd</t>
  </si>
  <si>
    <t>1SJ008</t>
  </si>
  <si>
    <t>Vård vid ohälsa och sjukdom</t>
  </si>
  <si>
    <t>1SJ002</t>
  </si>
  <si>
    <t>Vård vid psykisk ohälsa och sjukdom</t>
  </si>
  <si>
    <t>1SJ005</t>
  </si>
  <si>
    <t>Tema professionell utveckling - Fysioterapeuten i yrkeslivet</t>
  </si>
  <si>
    <t>1FY042</t>
  </si>
  <si>
    <t>Vårdande av barn och vuxna inom primärvård och hemsjukvård</t>
  </si>
  <si>
    <t>1SJ024</t>
  </si>
  <si>
    <t>1SJ030</t>
  </si>
  <si>
    <t>Vårdande vid akut ohälsa</t>
  </si>
  <si>
    <t>1SJ026</t>
  </si>
  <si>
    <t>Samordning av medicinska ämnen</t>
  </si>
  <si>
    <t>Vårdande vid barn och vuxna inom primärvård och hemsjukvård</t>
  </si>
  <si>
    <t>Vårdande vid ohälsa och sjukdom</t>
  </si>
  <si>
    <t>1SJ022</t>
  </si>
  <si>
    <t>Vårdande vid psykisk ohälsa och sjukdom</t>
  </si>
  <si>
    <t>1SJ023</t>
  </si>
  <si>
    <t>Vårdandets grunder i hälsa och ohälsa</t>
  </si>
  <si>
    <t>1SJ021</t>
  </si>
  <si>
    <t>Verksamhetsförlagd utbildning - medicin, kirurgi och geriatrik</t>
  </si>
  <si>
    <t>7KS009</t>
  </si>
  <si>
    <t>Sjuksköterskans professionella kompetens</t>
  </si>
  <si>
    <t>7KS010</t>
  </si>
  <si>
    <t>7KS011</t>
  </si>
  <si>
    <t>7KS012</t>
  </si>
  <si>
    <t>Vård och omvårdnad inom primärvård och hemsjukvård</t>
  </si>
  <si>
    <t>7KS013</t>
  </si>
  <si>
    <t>Vård och omvårdnad av äldre</t>
  </si>
  <si>
    <t>7KS014</t>
  </si>
  <si>
    <t>Operationssjukvård - perioperativ omvårdnad 1 </t>
  </si>
  <si>
    <t>2OT014</t>
  </si>
  <si>
    <t>Operationssjukvård - perioperativ omvårdnad 2 </t>
  </si>
  <si>
    <t>2OT015</t>
  </si>
  <si>
    <t xml:space="preserve">Operationssjukvård - perioperativ omvårdnad 3 </t>
  </si>
  <si>
    <t>2OT016</t>
  </si>
  <si>
    <t>Examensarbete i omvårdnad - operationssjukvård</t>
  </si>
  <si>
    <t>2OT013</t>
  </si>
  <si>
    <t xml:space="preserve">Vetenskaplig teori och metod </t>
  </si>
  <si>
    <t>2SP050</t>
  </si>
  <si>
    <t>BioNut – magisterprogrammet i nutrionsvetenskap</t>
  </si>
  <si>
    <t>Magisterprogrammet i nutritionsvetenskap</t>
  </si>
  <si>
    <t>Maximalt uppdrag, anslag</t>
  </si>
  <si>
    <t>håp</t>
  </si>
  <si>
    <t>Årets utbildningsuppdrag, anslag</t>
  </si>
  <si>
    <t>Årets utbildningsuppdrag, studieavgifter</t>
  </si>
  <si>
    <t>Ram för utbildningsuppdraget</t>
  </si>
  <si>
    <t>tkr</t>
  </si>
  <si>
    <t>Värden</t>
  </si>
  <si>
    <t>Anslag/studie-avgifter</t>
  </si>
  <si>
    <t>Kurs-ansvarig inst</t>
  </si>
  <si>
    <t xml:space="preserve"> Antal håp</t>
  </si>
  <si>
    <t xml:space="preserve"> Håp-ers inkl. hyra, tkr</t>
  </si>
  <si>
    <t>Total ers. inkl. hyra 2020, tkr</t>
  </si>
  <si>
    <t>Jmf 2019. tkr</t>
  </si>
  <si>
    <t>H2 Summa</t>
  </si>
  <si>
    <t xml:space="preserve">  Summa</t>
  </si>
  <si>
    <t>Programövergripande Summa</t>
  </si>
  <si>
    <t>(tom)</t>
  </si>
  <si>
    <t>Anslag Summa</t>
  </si>
  <si>
    <t>Studieavgifter Summa</t>
  </si>
  <si>
    <t>Utbildningsuppdrag Summa</t>
  </si>
  <si>
    <t>Magister, nutritionsvetenskap Summa</t>
  </si>
  <si>
    <t>Totalsumma</t>
  </si>
  <si>
    <t>Labmed – biomedicinska analytikerprogrammet och magisterprogrammet i diagnostisk cytologi</t>
  </si>
  <si>
    <t>Biomedicinska analytikerprogrammet</t>
  </si>
  <si>
    <t>Magisterprogrammet i diagnostisk cytologi</t>
  </si>
  <si>
    <t>Maximalt uppdrag</t>
  </si>
  <si>
    <t>Årets utbildningsuppdrag</t>
  </si>
  <si>
    <t>Total ers inkl. hyra 2020. tkr</t>
  </si>
  <si>
    <t>BMA Summa</t>
  </si>
  <si>
    <t>Magister, diagnostisk cytologi Summa</t>
  </si>
  <si>
    <r>
      <t>CNS – Optikerprogrammet, magisterprogrammet i klinisk optometri, psykologprogrammet och psykoterapeutprogrammet.</t>
    </r>
    <r>
      <rPr>
        <b/>
        <sz val="12"/>
        <color rgb="FFFF0000"/>
        <rFont val="Calibri"/>
        <family val="2"/>
        <scheme val="minor"/>
      </rPr>
      <t xml:space="preserve"> BESLUTAD UN CNS 2019-11-15</t>
    </r>
  </si>
  <si>
    <t>Magisterprogrammet i klinisk optometri</t>
  </si>
  <si>
    <t>Optikerprogrammet</t>
  </si>
  <si>
    <t>Psykologprogrammet</t>
  </si>
  <si>
    <t>Psykoterapeutprogrammet</t>
  </si>
  <si>
    <t>K8 Summa</t>
  </si>
  <si>
    <t>Magister, klinisk optometri Summa</t>
  </si>
  <si>
    <t>C1 Summa</t>
  </si>
  <si>
    <t>C3 Summa</t>
  </si>
  <si>
    <t>C4 Summa</t>
  </si>
  <si>
    <t>K7 Summa</t>
  </si>
  <si>
    <t>Optiker Summa</t>
  </si>
  <si>
    <t>H1 Summa</t>
  </si>
  <si>
    <t>Psykolog Summa</t>
  </si>
  <si>
    <t>Psykoterapeut Summa</t>
  </si>
  <si>
    <t>IMM – magisterprogrammet i arbete och hälsa och masterprogrammet i toxikologi</t>
  </si>
  <si>
    <t xml:space="preserve">Magisterprogrammet i arbete och hälsa </t>
  </si>
  <si>
    <t>Masterprogrammet i toxikologi</t>
  </si>
  <si>
    <t>Expansionstak</t>
  </si>
  <si>
    <t>Utbildningsuppdrag anslag</t>
  </si>
  <si>
    <t>Utbildningsuppdrag studieavgifter</t>
  </si>
  <si>
    <t>Anslag/ studieavgift</t>
  </si>
  <si>
    <t>Magister, arbete och hälsa Summa</t>
  </si>
  <si>
    <t>Master, toxikologi Summa</t>
  </si>
  <si>
    <t>Clintec – audionomprogrammet, logopedprogrammet och röntgensjuksköterskeprogrammet</t>
  </si>
  <si>
    <t>Audionomprogrammet</t>
  </si>
  <si>
    <t>Logopedprogrammet</t>
  </si>
  <si>
    <t>Röntgensjuksköterskeprogrammet</t>
  </si>
  <si>
    <t>H9 Summa</t>
  </si>
  <si>
    <t>Audionom Summa</t>
  </si>
  <si>
    <t>Logoped Summa</t>
  </si>
  <si>
    <t>C7 Summa</t>
  </si>
  <si>
    <t>H5 Summa</t>
  </si>
  <si>
    <t>Röntgensjuksköterske Summa</t>
  </si>
  <si>
    <t>Dentmed – tandhygienistprogrammet, påbyggnadsutbildning i odontologisk profylaktik och tandläkarprogrammet</t>
  </si>
  <si>
    <t>Påbyggnadsutbildning i odontologisk profylaktik</t>
  </si>
  <si>
    <t>Tandhygienistprogrammet</t>
  </si>
  <si>
    <t>Tandläkarprogrammet</t>
  </si>
  <si>
    <t>OF Summa</t>
  </si>
  <si>
    <t>Påbyggnad, odont. profylaktik / oral hälsa Summa</t>
  </si>
  <si>
    <t>Tandhygienist Summa</t>
  </si>
  <si>
    <t>C2 Summa</t>
  </si>
  <si>
    <t>H7 Summa</t>
  </si>
  <si>
    <t>Tandläkar Summa</t>
  </si>
  <si>
    <t>Dentmed – kompletterande utbildning för tandläkare</t>
  </si>
  <si>
    <t>Kompletterande utbildning Summa</t>
  </si>
  <si>
    <t>KBH – barnmorskeprogrammet</t>
  </si>
  <si>
    <t>Barnmorskeprogrammet Summa</t>
  </si>
  <si>
    <t>KBH – kompletterande utbildning för barnmorskor</t>
  </si>
  <si>
    <t>Kompletterande utbildning för barnmorskor Summa</t>
  </si>
  <si>
    <t>LIME – masterprogrammet i bioentreprenörskap, 
masterprogrammet i hälsoekonomi, policy och management och masterprogrammet i hälsoinformatik</t>
  </si>
  <si>
    <t>Masterprogrammet i bioentreprenörskap</t>
  </si>
  <si>
    <t>Masterprogrammet i hälsoinformatik</t>
  </si>
  <si>
    <t>Master, bioentreprenörskap Summa</t>
  </si>
  <si>
    <t>Master, hälsoekonomi, policy och management Summa</t>
  </si>
  <si>
    <t>Master, hälsoinformatik Summa</t>
  </si>
  <si>
    <t>Magisterprogrammet i global hälsa</t>
  </si>
  <si>
    <t>Magisterprogrammet i hälsoinsatser vid katastrofer</t>
  </si>
  <si>
    <t>Masterprogrammet i folkhälsovetenskap</t>
  </si>
  <si>
    <t>K9 Summa</t>
  </si>
  <si>
    <t>Magister, global hälsa Summa</t>
  </si>
  <si>
    <t>C6 Summa</t>
  </si>
  <si>
    <t>K2 Summa</t>
  </si>
  <si>
    <t>Master, folkhälsovetenskap Summa</t>
  </si>
  <si>
    <t>Master, hälsoinsatser vid katastrofer  Summa</t>
  </si>
  <si>
    <t>Programnämnden för biomedicinprogrammen – kandidatprogrammet i biomedicin, masterprogrammet i biomedicin och masterprogrammet i molekylära tekniker i livsvetenskaperna</t>
  </si>
  <si>
    <t>Kandidatprogrammet i biomedicin</t>
  </si>
  <si>
    <t>Masterprogrammet i biomedicin</t>
  </si>
  <si>
    <t>Masterprogrammet i molekylära tekniker i livsvetenskaperna</t>
  </si>
  <si>
    <t>PN Summa</t>
  </si>
  <si>
    <t>UF Summa</t>
  </si>
  <si>
    <t>C5 Summa</t>
  </si>
  <si>
    <t>Kandidat, biomedicin Summa</t>
  </si>
  <si>
    <t>CC Summa</t>
  </si>
  <si>
    <t>Master, biomedicin Summa</t>
  </si>
  <si>
    <t>Master, molekylära tekniker i livsveten-skaperna</t>
  </si>
  <si>
    <t>K1 Summa</t>
  </si>
  <si>
    <t>Master, molekylära tekniker i livsveten-skaperna Summa</t>
  </si>
  <si>
    <t>NVS – arbetsterapeutprogrammet, fysioterapeutprogrammet och sjuksköterskeprogrammet</t>
  </si>
  <si>
    <t>Arbetsterapeutprogrammet</t>
  </si>
  <si>
    <t>Fysioterapeutprogrammet</t>
  </si>
  <si>
    <t>Sjuksköterskeprogrammet</t>
  </si>
  <si>
    <t>Arbetsterapeut Summa</t>
  </si>
  <si>
    <t>D1 Summa</t>
  </si>
  <si>
    <t>Fysioterapeut Summa</t>
  </si>
  <si>
    <t>Sjuksköterske Summa</t>
  </si>
  <si>
    <t>NVS – specialistsjuksköterskeprogrammen</t>
  </si>
  <si>
    <t>Specialistsjuksköterskeprogrammet</t>
  </si>
  <si>
    <t>Specialist Summa</t>
  </si>
  <si>
    <t>Specialist, AM Summa</t>
  </si>
  <si>
    <t>Specialist, AN Summa</t>
  </si>
  <si>
    <t>Specialist, BU Summa</t>
  </si>
  <si>
    <t>Specialist, DS Summa</t>
  </si>
  <si>
    <t>Specialist, IN Summa</t>
  </si>
  <si>
    <t>Specialist, KV Summa</t>
  </si>
  <si>
    <t>Specialist, MV Summa</t>
  </si>
  <si>
    <t>Specialist, ON Summa</t>
  </si>
  <si>
    <t>Specialist, OP Summa</t>
  </si>
  <si>
    <t>Specialist, PV Summa</t>
  </si>
  <si>
    <t>Specialist, VA Summa</t>
  </si>
  <si>
    <t>NVS – kompletterande utbildning för fysioterapeuter</t>
  </si>
  <si>
    <t>Kompletterande utbildning för fysioterapeuter Summa</t>
  </si>
  <si>
    <t>NVS – kompletterande utbildning för sjuksköterskor</t>
  </si>
  <si>
    <t>Kompletterande utbildning för ssk Summa</t>
  </si>
  <si>
    <t>Programnämnden för läkarprogrammet, snitt-håp-ersättning per kurs</t>
  </si>
  <si>
    <t>Läkarprogrammet</t>
  </si>
  <si>
    <t xml:space="preserve"> Kursansvarig inst</t>
  </si>
  <si>
    <t xml:space="preserve"> Snitt-håp, tkr</t>
  </si>
  <si>
    <t>C8 Summa</t>
  </si>
  <si>
    <t>K6 Summa</t>
  </si>
  <si>
    <t>S1 Summa</t>
  </si>
  <si>
    <t>Läkar Summa</t>
  </si>
  <si>
    <t>Programnämnden för läkarprogrammet, läkarprogrammet – tolftedelsfördelning</t>
  </si>
  <si>
    <t>Inst, tolftedel</t>
  </si>
  <si>
    <t>Programintroduktion</t>
  </si>
  <si>
    <t>Programnämnden för läkarprogrammet</t>
  </si>
  <si>
    <t>Kursöversikt</t>
  </si>
  <si>
    <t>(flera objekt)</t>
  </si>
  <si>
    <t xml:space="preserve"> Andel av kurs</t>
  </si>
  <si>
    <t xml:space="preserve"> Kurslängd hp</t>
  </si>
  <si>
    <t xml:space="preserve"> Totalt antal håp</t>
  </si>
  <si>
    <t>Programnämnden för läkarprogrammet – kompletterande utbildning för läkare</t>
  </si>
  <si>
    <t>Utbildningsram</t>
  </si>
  <si>
    <t>Summa av Kurslängd hp</t>
  </si>
  <si>
    <t>Summa</t>
  </si>
  <si>
    <t>Avstämnings-kolumn, antal håp/termin</t>
  </si>
  <si>
    <t>1 Summa</t>
  </si>
  <si>
    <t>2 Summa</t>
  </si>
  <si>
    <t>3 Summa</t>
  </si>
  <si>
    <t>4 Summa</t>
  </si>
  <si>
    <t>5 Summa</t>
  </si>
  <si>
    <t>6 Summa</t>
  </si>
  <si>
    <t>7 Summa</t>
  </si>
  <si>
    <t>8 Summa</t>
  </si>
  <si>
    <t>9 Summa</t>
  </si>
  <si>
    <t>10 Summa</t>
  </si>
  <si>
    <t>11 Summa</t>
  </si>
  <si>
    <t>(tom) Summa</t>
  </si>
  <si>
    <t>Utbildningsuppdrag och resursfördelning till program 2020</t>
  </si>
  <si>
    <t>Master, molekylära tekniker i livsvetenskaperna Summa</t>
  </si>
  <si>
    <t>BioNut Summa</t>
  </si>
  <si>
    <t>Clintec Summa</t>
  </si>
  <si>
    <t>CNS Summa</t>
  </si>
  <si>
    <t>Dentmed Summa</t>
  </si>
  <si>
    <t>IMM Summa</t>
  </si>
  <si>
    <t>KBH Summa</t>
  </si>
  <si>
    <t>Labmed Summa</t>
  </si>
  <si>
    <t>LIME Summa</t>
  </si>
  <si>
    <t>NVS Summa</t>
  </si>
  <si>
    <t>PHS Summa</t>
  </si>
  <si>
    <t>PNbio Summa</t>
  </si>
  <si>
    <t>PNläk Summa</t>
  </si>
  <si>
    <t>GPH – magisterprogrammet i global hälsa, magisterprogrammet i hälsoinsatser vid katastrofer och masterprogrammet i folkhälsovetenskap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</si>
</sst>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"/>
    <numFmt numFmtId="165" formatCode="0.000"/>
    <numFmt numFmtId="166" formatCode="#,##0.000"/>
    <numFmt numFmtId="167" formatCode="0.00000"/>
    <numFmt numFmtId="168" formatCode="0.0000"/>
    <numFmt numFmtId="169" formatCode="#,##0.0000"/>
    <numFmt numFmtId="170" formatCode="0.00000000"/>
    <numFmt numFmtId="171" formatCode="#,##0.0"/>
  </numFmts>
  <fonts count="6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2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</borders>
  <cellStyleXfs count="1">
    <xf numFmtId="0" fontId="0" fillId="0" borderId="0"/>
  </cellStyleXfs>
  <cellXfs count="56">
    <xf numFmtId="0" fontId="0" fillId="0" borderId="0" xfId="0"/>
    <xf numFmtId="0" fontId="0" fillId="0" borderId="0" xfId="0" applyNumberFormat="1"/>
    <xf numFmtId="0" fontId="1" fillId="0" borderId="0" xfId="0" applyFont="1"/>
    <xf numFmtId="0" fontId="2" fillId="0" borderId="0" xfId="0" applyFont="1" applyAlignment="1">
      <alignment wrapText="1"/>
    </xf>
    <xf numFmtId="0" fontId="2" fillId="0" borderId="0" xfId="0" applyFont="1"/>
    <xf numFmtId="0" fontId="2" fillId="0" borderId="0" xfId="0" applyFont="1" applyAlignment="1">
      <alignment horizontal="center" wrapText="1"/>
    </xf>
    <xf numFmtId="0" fontId="3" fillId="0" borderId="0" xfId="0" applyFont="1"/>
    <xf numFmtId="0" fontId="2" fillId="0" borderId="0" xfId="0" applyFont="1" applyAlignment="1">
      <alignment horizontal="left"/>
    </xf>
    <xf numFmtId="164" fontId="2" fillId="0" borderId="0" xfId="0" applyNumberFormat="1" applyFont="1"/>
    <xf numFmtId="3" fontId="2" fillId="0" borderId="0" xfId="0" applyNumberFormat="1" applyFont="1"/>
    <xf numFmtId="0" fontId="2" fillId="0" borderId="0" xfId="0" applyFont="1" applyAlignment="1">
      <alignment horizontal="left" wrapText="1"/>
    </xf>
    <xf numFmtId="4" fontId="2" fillId="0" borderId="0" xfId="0" applyNumberFormat="1" applyFont="1"/>
    <xf numFmtId="3" fontId="2" fillId="0" borderId="0" xfId="0" applyNumberFormat="1" applyFont="1" applyAlignment="1">
      <alignment wrapText="1"/>
    </xf>
    <xf numFmtId="0" fontId="2" fillId="0" borderId="0" xfId="0" applyFont="1" applyAlignment="1">
      <alignment horizontal="center"/>
    </xf>
    <xf numFmtId="4" fontId="0" fillId="0" borderId="0" xfId="0" applyNumberFormat="1"/>
    <xf numFmtId="0" fontId="2" fillId="0" borderId="0" xfId="0" pivotButton="1" applyFont="1"/>
    <xf numFmtId="0" fontId="2" fillId="0" borderId="0" xfId="0" pivotButton="1" applyFont="1" applyAlignment="1">
      <alignment wrapText="1"/>
    </xf>
    <xf numFmtId="0" fontId="2" fillId="0" borderId="0" xfId="0" pivotButton="1" applyFont="1" applyAlignment="1">
      <alignment horizontal="center" wrapText="1"/>
    </xf>
    <xf numFmtId="2" fontId="2" fillId="0" borderId="0" xfId="0" applyNumberFormat="1" applyFont="1"/>
    <xf numFmtId="0" fontId="1" fillId="0" borderId="0" xfId="0" applyFont="1" applyAlignment="1">
      <alignment wrapText="1"/>
    </xf>
    <xf numFmtId="0" fontId="3" fillId="0" borderId="0" xfId="0" applyFont="1" applyAlignment="1">
      <alignment wrapText="1"/>
    </xf>
    <xf numFmtId="164" fontId="2" fillId="0" borderId="0" xfId="0" quotePrefix="1" applyNumberFormat="1" applyFont="1" applyAlignment="1">
      <alignment horizontal="right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left"/>
    </xf>
    <xf numFmtId="0" fontId="0" fillId="0" borderId="0" xfId="0" applyAlignment="1">
      <alignment wrapText="1"/>
    </xf>
    <xf numFmtId="167" fontId="0" fillId="0" borderId="0" xfId="0" applyNumberFormat="1"/>
    <xf numFmtId="166" fontId="0" fillId="0" borderId="0" xfId="0" applyNumberFormat="1"/>
    <xf numFmtId="3" fontId="2" fillId="0" borderId="0" xfId="0" applyNumberFormat="1" applyFont="1" applyFill="1"/>
    <xf numFmtId="0" fontId="3" fillId="0" borderId="0" xfId="0" applyFont="1" applyAlignment="1">
      <alignment horizontal="left"/>
    </xf>
    <xf numFmtId="3" fontId="0" fillId="0" borderId="0" xfId="0" applyNumberFormat="1"/>
    <xf numFmtId="168" fontId="0" fillId="0" borderId="0" xfId="0" applyNumberFormat="1"/>
    <xf numFmtId="169" fontId="0" fillId="0" borderId="0" xfId="0" applyNumberFormat="1"/>
    <xf numFmtId="170" fontId="0" fillId="0" borderId="0" xfId="0" applyNumberFormat="1"/>
    <xf numFmtId="0" fontId="3" fillId="0" borderId="0" xfId="0" applyFont="1" applyAlignment="1">
      <alignment horizontal="left" wrapText="1"/>
    </xf>
    <xf numFmtId="164" fontId="2" fillId="0" borderId="0" xfId="0" applyNumberFormat="1" applyFont="1" applyAlignment="1">
      <alignment wrapText="1"/>
    </xf>
    <xf numFmtId="171" fontId="2" fillId="0" borderId="0" xfId="0" applyNumberFormat="1" applyFont="1"/>
    <xf numFmtId="0" fontId="2" fillId="0" borderId="0" xfId="0" applyFont="1" applyFill="1" applyAlignment="1">
      <alignment horizontal="left" wrapText="1"/>
    </xf>
    <xf numFmtId="4" fontId="2" fillId="0" borderId="0" xfId="0" applyNumberFormat="1" applyFont="1" applyFill="1"/>
    <xf numFmtId="0" fontId="5" fillId="0" borderId="0" xfId="0" applyFont="1"/>
    <xf numFmtId="0" fontId="2" fillId="0" borderId="0" xfId="0" applyFont="1" applyFill="1"/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/>
    </xf>
    <xf numFmtId="2" fontId="2" fillId="0" borderId="0" xfId="0" applyNumberFormat="1" applyFont="1" applyFill="1"/>
    <xf numFmtId="0" fontId="0" fillId="0" borderId="0" xfId="0" pivotButton="1"/>
    <xf numFmtId="2" fontId="0" fillId="0" borderId="0" xfId="0" applyNumberFormat="1"/>
    <xf numFmtId="2" fontId="5" fillId="2" borderId="0" xfId="0" applyNumberFormat="1" applyFont="1" applyFill="1"/>
    <xf numFmtId="2" fontId="5" fillId="2" borderId="0" xfId="0" applyNumberFormat="1" applyFont="1" applyFill="1" applyAlignment="1">
      <alignment wrapText="1"/>
    </xf>
    <xf numFmtId="4" fontId="5" fillId="0" borderId="0" xfId="0" applyNumberFormat="1" applyFont="1"/>
    <xf numFmtId="0" fontId="5" fillId="2" borderId="1" xfId="0" applyFont="1" applyFill="1" applyBorder="1"/>
    <xf numFmtId="1" fontId="0" fillId="0" borderId="0" xfId="0" applyNumberFormat="1"/>
    <xf numFmtId="0" fontId="0" fillId="0" borderId="0" xfId="0" applyAlignment="1">
      <alignment wrapText="1"/>
    </xf>
    <xf numFmtId="0" fontId="1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wrapText="1"/>
    </xf>
    <xf numFmtId="0" fontId="0" fillId="0" borderId="0" xfId="0" applyAlignment="1">
      <alignment wrapText="1"/>
    </xf>
  </cellXfs>
  <cellStyles count="1">
    <cellStyle name="Normal" xfId="0" builtinId="0"/>
  </cellStyles>
  <dxfs count="465">
    <dxf>
      <alignment wrapText="1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alignment wrapText="1" readingOrder="0"/>
    </dxf>
    <dxf>
      <alignment wrapText="1" readingOrder="0"/>
    </dxf>
    <dxf>
      <numFmt numFmtId="2" formatCode="0.00"/>
    </dxf>
    <dxf>
      <fill>
        <patternFill patternType="none">
          <bgColor auto="1"/>
        </patternFill>
      </fill>
    </dxf>
    <dxf>
      <alignment horizontal="left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numFmt numFmtId="4" formatCode="#,##0.00"/>
    </dxf>
    <dxf>
      <alignment horizontal="left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10"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color auto="1"/>
      </font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rgb="FFF088E4"/>
        </patternFill>
      </fill>
    </dxf>
    <dxf>
      <fill>
        <patternFill>
          <bgColor rgb="FFF088E4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rgb="FFFF99CC"/>
        </patternFill>
      </fill>
    </dxf>
    <dxf>
      <fill>
        <patternFill patternType="solid">
          <bgColor rgb="FFFF99CC"/>
        </patternFill>
      </fill>
    </dxf>
    <dxf>
      <fill>
        <patternFill patternType="solid">
          <bgColor rgb="FFFF99CC"/>
        </patternFill>
      </fill>
    </dxf>
    <dxf>
      <fill>
        <patternFill>
          <bgColor rgb="FF92D050"/>
        </patternFill>
      </fill>
    </dxf>
    <dxf>
      <fill>
        <patternFill patternType="solid"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rgb="FF9999FF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9966FF"/>
        </patternFill>
      </fill>
    </dxf>
    <dxf>
      <alignment wrapText="1"/>
    </dxf>
    <dxf>
      <numFmt numFmtId="3" formatCode="#,##0"/>
    </dxf>
    <dxf>
      <numFmt numFmtId="3" formatCode="#,##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alignment wrapText="1"/>
    </dxf>
    <dxf>
      <numFmt numFmtId="3" formatCode="#,##0"/>
    </dxf>
    <dxf>
      <numFmt numFmtId="3" formatCode="#,##0"/>
    </dxf>
    <dxf>
      <alignment wrapText="1" readingOrder="0"/>
    </dxf>
    <dxf>
      <numFmt numFmtId="2" formatCode="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alignment wrapText="1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2" formatCode="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alignment wrapText="1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alignment wrapText="1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alignment wrapText="1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alignment wrapText="1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numFmt numFmtId="3" formatCode="#,##0"/>
    </dxf>
    <dxf>
      <numFmt numFmtId="4" formatCode="#,##0.00"/>
    </dxf>
    <dxf>
      <alignment wrapText="1"/>
    </dxf>
    <dxf>
      <alignment wrapText="1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alignment wrapText="1"/>
    </dxf>
    <dxf>
      <numFmt numFmtId="3" formatCode="#,##0"/>
    </dxf>
    <dxf>
      <numFmt numFmtId="3" formatCode="#,##0"/>
    </dxf>
    <dxf>
      <alignment wrapText="1" readingOrder="0"/>
    </dxf>
    <dxf>
      <numFmt numFmtId="2" formatCode="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alignment wrapText="1"/>
    </dxf>
    <dxf>
      <numFmt numFmtId="3" formatCode="#,##0"/>
    </dxf>
    <dxf>
      <numFmt numFmtId="3" formatCode="#,##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alignment wrapText="1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alignment wrapText="1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numFmt numFmtId="2" formatCode="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alignment wrapText="1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2" formatCode="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alignment wrapText="1"/>
    </dxf>
    <dxf>
      <numFmt numFmtId="3" formatCode="#,##0"/>
    </dxf>
    <dxf>
      <alignment wrapText="1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79998168889431442"/>
        </patternFill>
      </fill>
    </dxf>
    <dxf>
      <alignment wrapText="1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horizontal="left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numFmt numFmtId="3" formatCode="#,##0"/>
    </dxf>
    <dxf>
      <alignment wrapText="1"/>
    </dxf>
    <dxf>
      <alignment wrapText="1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alignment wrapText="1"/>
    </dxf>
    <dxf>
      <numFmt numFmtId="3" formatCode="#,##0"/>
    </dxf>
    <dxf>
      <alignment wrapText="1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numFmt numFmtId="3" formatCode="#,##0"/>
    </dxf>
    <dxf>
      <alignment wrapText="1"/>
    </dxf>
    <dxf>
      <alignment wrapText="1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alignment wrapText="1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33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gt Karlsson" refreshedDate="43804.28644340278" createdVersion="6" refreshedVersion="6" minRefreshableVersion="3" recordCount="1535" xr:uid="{B76A0A2E-E5FC-48DC-A3E0-0F9A5010770F}">
  <cacheSource type="worksheet">
    <worksheetSource name="Steg_2_IN"/>
  </cacheSource>
  <cacheFields count="39">
    <cacheField name="Rubrik, budgetblad" numFmtId="0">
      <sharedItems containsBlank="1" count="3">
        <s v="Programövergripande"/>
        <s v="Utbildningsuppdrag"/>
        <m/>
      </sharedItems>
    </cacheField>
    <cacheField name="PN/PrI" numFmtId="0">
      <sharedItems containsBlank="1" count="13">
        <s v="BioNut"/>
        <s v="Labmed"/>
        <s v="CNS"/>
        <s v="IMM"/>
        <s v="Clintec"/>
        <s v="Dentmed"/>
        <s v="KBH"/>
        <s v="LIME"/>
        <s v="PHS"/>
        <s v="PNbio"/>
        <s v="PNläk"/>
        <s v="NVS"/>
        <m u="1"/>
      </sharedItems>
    </cacheField>
    <cacheField name="Program" numFmtId="0">
      <sharedItems containsBlank="1" count="32">
        <s v="Magister, nutritionsvetenskap"/>
        <s v="BMA"/>
        <s v="Magister, diagnostisk cytologi"/>
        <s v="Magister, klinisk optometri"/>
        <s v="Optiker"/>
        <s v="Psykolog"/>
        <s v="Psykoterapeut"/>
        <s v="Magister, arbete och hälsa"/>
        <s v="Master, toxikologi"/>
        <s v="Audionom"/>
        <s v="Logoped"/>
        <s v="Röntgensjuksköterske"/>
        <s v="Kompletterande utbildning"/>
        <s v="Påbyggnad, odont. profylaktik / oral hälsa"/>
        <s v="Tandhygienist"/>
        <s v="Tandläkar"/>
        <s v="Barnmorskeprogrammet"/>
        <s v="Master, bioentreprenörskap"/>
        <s v="Master, hälsoekonomi, policy och management"/>
        <s v="Master, hälsoinformatik"/>
        <s v="Magister, global hälsa"/>
        <s v="Master, hälsoinsatser vid katastrofer "/>
        <s v="Master, folkhälsovetenskap"/>
        <s v="Kandidat, biomedicin"/>
        <s v="Master, biomedicin"/>
        <s v="Master, molekylära tekniker i livsvetenskaperna"/>
        <s v="Läkar"/>
        <s v="Arbetsterapeut"/>
        <s v="Fysioterapeut"/>
        <s v="Sjuksköterske"/>
        <s v="Specialist"/>
        <m u="1"/>
      </sharedItems>
    </cacheField>
    <cacheField name="Program m inriktning" numFmtId="0">
      <sharedItems containsBlank="1" count="57">
        <s v="Magister, nutritionsvetenskap"/>
        <s v="BMA"/>
        <s v="BMA, inr fysiologi"/>
        <s v="BMA, inr laboratoriemedicin"/>
        <s v="Magister, diagnostisk cytologi"/>
        <s v="Magister, klinisk optometri"/>
        <s v="Optiker"/>
        <s v="Psykolog"/>
        <s v="Psykoterapeut"/>
        <s v="Magister, arbete och hälsa"/>
        <s v="Magister, arbete och hälsa, beteendevetenskap"/>
        <s v="Magister, arbete och hälsa, ergonomi"/>
        <s v="Magister, arbete och hälsa, företagssköterska"/>
        <s v="Master, toxikologi"/>
        <s v="Audionom"/>
        <s v="Logoped"/>
        <s v="Röntgensjuksköterske"/>
        <s v="Kompletterande utbildning för tandläkare"/>
        <s v="Påbyggnad, odont. profylaktik / oral hälsa"/>
        <s v="Tandhygienist"/>
        <s v="Tandläkar"/>
        <s v="Barnmorskeprogrammet"/>
        <s v="Kompletterande utbildning för barnmorskor"/>
        <s v="Master, bioentreprenörskap"/>
        <s v="Masterprogrammet i hälsoekonomi, policy och management"/>
        <s v="Master, hälsoinformatik"/>
        <s v="Magister, global hälsa"/>
        <s v="Master, hälsoinsatser vid katastrofer "/>
        <s v="Master, folkhälsovetenskap"/>
        <s v="Master, folkhälsovetenskap, inr epi"/>
        <s v="Master, folkhälsovetenskap, inr prev"/>
        <s v="Master, folkhälsovetenskap, inr hälsoekonomi"/>
        <s v="Kandidat, biomedicin"/>
        <s v="Master, biomedicin"/>
        <s v="Master, molekylära tekniker i livsvetenskaperna"/>
        <s v="Läkar"/>
        <s v="Kompletterande utbildning för läkare"/>
        <s v="Kompletterande utbildning för fysioterapeuter"/>
        <s v="Arbetsterapeut"/>
        <s v="Fysioterapeut"/>
        <s v="Sjuksköterske, campus"/>
        <s v="Specialist"/>
        <s v="Specialist, AM"/>
        <s v="Specialist, AN"/>
        <s v="Specialist, BU"/>
        <s v="Specialist, DS"/>
        <s v="Specialist, IN"/>
        <s v="Specialist, KV"/>
        <s v="Specialist, MV"/>
        <s v="Specialist, OP"/>
        <s v="Sjuksköterske, distans"/>
        <s v="Specialist, ON"/>
        <s v="Specialist, PV"/>
        <s v="Specialist, VA"/>
        <s v="Kompletterande utbildning för ssk"/>
        <s v="Sjuksköterske"/>
        <m u="1"/>
      </sharedItems>
    </cacheField>
    <cacheField name="Anslag/studieavgifter" numFmtId="0">
      <sharedItems containsBlank="1" count="4">
        <s v=" "/>
        <s v="Anslag"/>
        <s v="Studieavgifter"/>
        <m/>
      </sharedItems>
    </cacheField>
    <cacheField name="Momentansvarig inst" numFmtId="0">
      <sharedItems containsBlank="1" count="20">
        <m/>
        <s v="PN"/>
        <s v="C2"/>
        <s v="H1"/>
        <s v="K6"/>
        <s v="UF"/>
        <s v="D1"/>
        <s v="C3"/>
        <s v="C4"/>
        <s v="K7"/>
        <s v="C8"/>
        <s v="S1"/>
        <s v="H7"/>
        <s v="K2"/>
        <s v="K1"/>
        <s v="H9"/>
        <s v="K8"/>
        <s v="C6"/>
        <s v="K9"/>
        <s v=" "/>
      </sharedItems>
    </cacheField>
    <cacheField name="Kursansvarig inst" numFmtId="0">
      <sharedItems containsBlank="1" count="26">
        <s v="H2"/>
        <s v="H5"/>
        <s v="H1"/>
        <s v="K8"/>
        <s v="C4"/>
        <s v="C3"/>
        <s v="C1"/>
        <s v="K7"/>
        <s v="C6"/>
        <s v="CC"/>
        <s v="H9"/>
        <s v="C7"/>
        <s v="OF"/>
        <s v="C2"/>
        <s v="H7"/>
        <s v="K6"/>
        <s v="K9"/>
        <s v="K2"/>
        <s v="PN"/>
        <s v="UF"/>
        <s v="C5"/>
        <s v="K1"/>
        <s v="D1"/>
        <s v="C8"/>
        <s v="S1"/>
        <m u="1"/>
      </sharedItems>
    </cacheField>
    <cacheField name="Kursnamn" numFmtId="0">
      <sharedItems containsBlank="1" count="631">
        <s v="Driftmedel"/>
        <s v="Institutionskompensation för programdirektor"/>
        <s v="Programövergripande administration och ansvar"/>
        <s v="Avsättning för nämndgemensamma kostnader"/>
        <s v="Kost och hälsa – vetenskaplig grund, rekommendationer och hållbarhet"/>
        <s v="Kost och hälsa – molekylära och genetiska mekanismer"/>
        <s v="Kost, fysisk aktivitet och fitness – mätmetodik och utvärdering"/>
        <s v="Kost och fysisk aktivitet – interventioner, e-Hälsa och m-Hälsa"/>
        <s v="Examensarbete i nutrionsvetenskap"/>
        <s v="Reserverade håpar"/>
        <s v="Inresande utbytesstudenter"/>
        <s v="Programdirektor och Bitr PD "/>
        <s v="Programhandläggning och studievägledning"/>
        <s v="Arvode PD"/>
        <s v="Arvode studentrepresentanter"/>
        <s v="IPL Ansvarig"/>
        <s v="Programmets övergripande driftsmedel"/>
        <s v="Utvecklingsmedel"/>
        <s v="Internatiolnalisering"/>
        <s v="VFU"/>
        <s v="Vetenskaplig metodik 1"/>
        <s v="Från atom till organism"/>
        <s v="Människokroppens struktur, funktion och dysfunktion"/>
        <s v="Fysiologisk och laboratoriemedicinsk diagnostik"/>
        <s v="Cell- och molekylärbiologi 1"/>
        <s v="Laboratoriemetodik inom kemi och biokemi"/>
        <s v="Medicinsk kemi "/>
        <s v="Biokemi "/>
        <s v="Generell omvårdnad – klinisk utbildning"/>
        <s v="Cirkulationsfysiologisk diagnostik"/>
        <s v="Projektarbete i biomedicinsk laboratorievetenskap"/>
        <s v="Neurofysiologisk metodik"/>
        <s v="Lungfysiologisk diagnostik "/>
        <s v="Neurofysiologisk diagnostik "/>
        <s v="Ultraljudsdiagnostik "/>
        <s v="Farmakologi och läkemedelsberäkning "/>
        <s v="Intensivvård – klinisk utbildning "/>
        <s v="Nuklearmedicinisk  diagnostik "/>
        <s v="Fördjupad klinisk fysiologisk diagnostik "/>
        <s v="Vetenskaplig metodik 2"/>
        <s v="Valbara kurser"/>
        <s v="Valbar kurs i biomedicinsk laboratorievetenskap"/>
        <s v="Examensarbete i biomedicinsk  laboratorievetenskap"/>
        <s v="Hematologi - metodik och diagnostik"/>
        <s v="Cell- och molekylärbiologi 2"/>
        <s v="Analytisk kemi och biokemisk metodik"/>
        <s v="Instrumentell teknik "/>
        <s v="Klinisk kemi – metodik och diagnostik"/>
        <s v="Mikrobiologi – metodik och diagnostik"/>
        <s v="Morfologi – metodik och diagnostik"/>
        <s v="Immunologi – metodik och diagnostik (inkl transfusionsmedicin)"/>
        <s v="Integrerad biomedicinsk laboratorievetenskap"/>
        <s v="Vetenskaplig metodik 2  "/>
        <s v="Tillämpad biomedicinsk laboratorievetenskap 1"/>
        <s v="Tillämpad biomedicinsk laboratorievetenskap 3"/>
        <s v="Tillämpad biomedicinsk laboratorievetenskap 2"/>
        <s v="Programdirektor"/>
        <s v="Studierektor  "/>
        <s v="Vetenskaplig metodik, statistik och kvalitetssäkring"/>
        <s v="Gynekologisk cytologi"/>
        <s v="Diagnostisk molekylär cytologi"/>
        <s v="Patologi"/>
        <s v="Gynekologisk cytologi – fördjupning"/>
        <s v="Diagnostisk cytologi av respirationsorganen"/>
        <s v="Diagnostisk cytologi av urinvägarna"/>
        <s v="Diagnostisk aspriationscytologi"/>
        <s v="Examensarbete i diagnostisk cytologi"/>
        <s v="Avsättning för nämndegemensamma kostnader"/>
        <s v="Institutionskompensation för PD"/>
        <s v="Uppdragstillägg för PD "/>
        <s v="Driftmedel program"/>
        <s v="Examensarbete i optometri"/>
        <s v="Ögats sjukdomar och diagnostik"/>
        <s v="Binokulärseende och behandling"/>
        <s v="Neurooptometri"/>
        <s v="Okulär farmakologi och diagnostisk undersökningsmetodik"/>
        <s v="Diagnostisk klinik"/>
        <s v="Pediatrisk optometri"/>
        <s v="Allmän anatomi"/>
        <s v="Allmän anatomi och fysiologi"/>
        <s v="Allmän fysiologi"/>
        <s v="Fysikalisk Optik"/>
        <s v="Geometrisk Optik"/>
        <s v="Grundläggande optometri 1"/>
        <s v="Optik 1"/>
        <s v="Refraktionsmetodik 1 och vetenskapsmetodik"/>
        <s v="Avbildningskvalité"/>
        <s v="Grundläggande optometri 2"/>
        <s v="Mikrobiologi"/>
        <s v="Optik 2"/>
        <s v="Refraktionsmetodik 2"/>
        <s v="Ögats anatomi, fysiologi och sjukdomar 1"/>
        <s v="Farmakologi"/>
        <s v="Optometrisk refraktion I"/>
        <s v="Synundersökningsmetodik 1"/>
        <s v="Synundersökningsmetodik 2"/>
        <s v="Ögats anatomi, fysiologi och sjukdomar 2"/>
        <s v="Ögats optik"/>
        <s v="Instrumentoptik"/>
        <s v="Klinisk optometri 1"/>
        <s v="Kontaktlinser och kemi"/>
        <s v="Optometrisk refraktion 2"/>
        <s v="Perception"/>
        <s v="Synsvagsteknik"/>
        <s v="Examensarbeten"/>
        <s v="Klinisk optometri II"/>
        <s v="Kontaktlinser"/>
        <s v="Statistik och vetenskapsmetodik"/>
        <s v="Arbetsplatsoptometri"/>
        <s v="Klinisk optometri III"/>
        <s v="Introduktion till psykologi"/>
        <s v="Experimentell psykologi"/>
        <s v="Grundläggande biologi"/>
        <s v="Socialpsykologi"/>
        <s v="Kognitiva processer"/>
        <s v="Differentiell psykologi"/>
        <s v="Utvecklingspsykologi"/>
        <s v="Klinisk psykologi 1"/>
        <s v="Hälsopsykologi"/>
        <s v="Preklinisk integration"/>
        <s v="Psykologarbete bland barn och ungdom"/>
        <s v="Vetenskapsteori"/>
        <s v="Samhälle och hälsa"/>
        <s v="Arbets- och organisationspsykologi 1"/>
        <s v="Valbar kurs/Examensarbete (kand. 15 hp)"/>
        <s v="Arbets- och organisationspsykologi 2"/>
        <s v="Klinisk psykologi 2"/>
        <s v="Självkännedom och klin. färdigheter"/>
        <s v="Psykologpraktik"/>
        <s v="Statistik och metod"/>
        <s v="Klinisk metod inom psykologiområdet"/>
        <s v="Examensarbete i psykologi (masternivå)"/>
        <s v="Psykologiska behandlingsmetoder inklusive psykoterapi"/>
        <s v="Koordinator examensarbete/valbar period"/>
        <s v="Termin 1"/>
        <s v="Termin 2"/>
        <s v="Termin 3"/>
        <s v="Termin 4"/>
        <s v="Termin 5"/>
        <s v="Termin 6"/>
        <s v="Uppdragstillägg till programdirektor"/>
        <s v="Arbetsliv och hälsa"/>
        <s v="Arbetsrelaterade psykiska besvär"/>
        <s v="Utredning och intervention"/>
        <s v="Vetenskaplig metod"/>
        <s v="Arbetslivsinriktad rehabilitering"/>
        <s v="Arbetsrelaterade besvär i rörelseorganen"/>
        <s v="Exponering, riskbedömning, och intervention"/>
        <s v="Arbetsorganisation"/>
        <s v="Yrkesmedicin"/>
        <s v="Hälsofrämjande arbete i arbetslivet"/>
        <s v="Examensarbete"/>
        <s v="Histopatologi och klinisk patologi"/>
        <s v="System- och vävnadstoxikologi - toxikokinetik och toxikodynamik"/>
        <s v="Toxikologins principer"/>
        <s v="Teoretisk och praktisk försöksdjursvetenskap"/>
        <s v="Tillämpning av metoder inom toxikologisk forskning"/>
        <s v="Hälsoriskbedömning"/>
        <s v="Projektarbete och valbara kurser"/>
        <s v="Regulatorisk toxicitetstestning"/>
        <s v="Global toxikologi i ett hållbart samhälle"/>
        <s v="Examensarbete i toxikologi"/>
        <s v="Institutionkompensation för programdirektor"/>
        <s v="Strategisk satsning studieavgifter"/>
        <s v="Audiologi och hörselvård"/>
        <s v="Anatomi och fysiologi"/>
        <s v="Vetenskap 1 – introduktion till vetenskap"/>
        <s v="Medicinsk audiologi "/>
        <s v="Psykologi"/>
        <s v="Audiologiska systemet"/>
        <s v="Audiologisk grundkurs"/>
        <s v="Nervsystemets struktur och funktion"/>
        <s v="Professionell utveckling 1"/>
        <s v="Hörselutredning 1"/>
        <s v="Audiologisk patologi "/>
        <s v="Fysik och akustik"/>
        <s v="Klinisk audiologi 1"/>
        <s v="Professionell utveckling 2"/>
        <s v="Tal och ljud - produktion och perception"/>
        <s v="Hörselutredning 2"/>
        <s v="Vetenskap 2"/>
        <s v="Signalteori"/>
        <s v="Hörapparatteknik"/>
        <s v="Professionell utveckling 3"/>
        <s v="Hörselrehabilitering"/>
        <s v="Barnaudiologi"/>
        <s v="Audiologisk samtalsteknik"/>
        <s v="Vetenskap 3 - vetenskaplig teori, metod och studiedesign"/>
        <s v="Examensarbete i audiologi"/>
        <s v="Verksamhetsförlagd utbildning"/>
        <s v="Professionell utveckling 4"/>
        <s v="Vetenskap 4 - projektplan"/>
        <s v="Reserverade HÅP:ar"/>
        <s v="Socialpsykologi (SU)"/>
        <s v="Psykologi ur ett livsloppsperspektiv (SU)"/>
        <s v="Medicin 1: anatomi och fysiologi"/>
        <s v="Kommunikation och språklig struktur (SU)"/>
        <s v="Introduktion till logopedi"/>
        <s v="Statistik 1 (SU)"/>
        <s v="Talkommunikation (SU)"/>
        <s v="Observation och dokumentation (SU)"/>
        <s v="Medicin 2: patologi, tal- och röstfysiologi och audiologi"/>
        <s v="Tidiga avvikelser relaterade till kommunikation och sväljning"/>
        <s v="Analys- och testmetodik (SU)"/>
        <s v="Kognitions- och neuropsykologi 1 (SU)"/>
        <s v="Medicin 3: pediatrik, barnneurologi och barnpsykiatri"/>
        <s v="Tal- och språkstörningar hos barn"/>
        <s v="Typisk tal-, språk- och läsutveckling (SU)"/>
        <s v="Statistik 2"/>
        <s v="Projektarbete och skriftlig framställning"/>
        <s v="Tal- och språkstörningar hos barn i skolåldern"/>
        <s v="Tal- och språkstörningar hos barn och ungdom - verksamhetsintegrerat lärande"/>
        <s v="Kognitions- och neuropsykologi 2"/>
        <s v="Medicin 4: geriatrik, neurologi och rehabiliteringsmedicin"/>
        <s v="Tal- och språkstörningar hos vuxna"/>
        <s v="Tal- och språkstörningar hos vuxna - verksamhetsintegrerat lärande"/>
        <s v="Röst- och talflytstörningar - verksamhetsintegrerat lärande "/>
        <s v="Talflytstörningar"/>
        <s v="Dysfagi - verksamhetsintegrerat lärande"/>
        <s v="Röststörningar"/>
        <s v="Dysfagi"/>
        <s v="Medicin 5: öron-,_x000a_näs- och halssjukdomar_x000a_ och psykiatri"/>
        <s v="Forskningsmetodik"/>
        <s v="Övergång till professionell autonomi"/>
        <s v="Fördjupning i logopedisk praktik"/>
        <s v="Fördjupningsseminarier och kritisk granskning"/>
        <s v="Examensarbete i logopedi"/>
        <s v="Samordning kursansvar"/>
        <s v="Övergrip programansvar inkl samordning VIL"/>
        <s v="Radiografisk metodik 1"/>
        <s v="Anatomi och fysiologi 1 – kommunikation och rörelse"/>
        <s v="Anatomi och fysiologi 2 – transport och reproduktion"/>
        <s v="Vetenskapligt förhållningssätt och metoder för kvalitetsutveckling 1"/>
        <s v="Radiografi - verksamhetsförlagd utbildning 1"/>
        <s v="Röntgendiagnostik 1"/>
        <s v="Radiografi – verksamhetsförlagd utbildning 2"/>
        <s v="Specifik omvårdnad 1 – verksamhetsförlagd utbildning"/>
        <s v="Farmakologi och läkemedelsberäkning"/>
        <s v="Sjukdomslära"/>
        <s v="Röntgendiagnostik 2"/>
        <s v="Radiografisk metodik 2"/>
        <s v="Radiografi – verksamhetsförlagd utbildning 3"/>
        <s v="Vetenskapligt förhållningssätt och metoder för kvalitetsutveckling 2"/>
        <s v="Specifik omvårdnad 2"/>
        <s v="Radiografisk metodik 3"/>
        <s v="Radiografi – verksamhetsförlagd utbildning 4"/>
        <s v="Pedagogik och ledarskap"/>
        <s v="Akutsjukvård och katastrofmedicin"/>
        <s v="Röntgendiagnostik 3"/>
        <s v="Radiografi – verksamhetsförlagd utbildning 5"/>
        <s v="Examensarbete i radiografi"/>
        <s v="Vetenskapligt förhållningssätt och metoder för kvalitetsutvecklin 3"/>
        <s v="Specifik omvårdnad 3"/>
        <s v="Radiografi – verksamhetsförlagd utbildning 6"/>
        <s v="Vetenskapligt förhållningssätt och metoder för kvalitetsutveckling 4"/>
        <s v="Utbildningsuppdrag"/>
        <s v="Samordning"/>
        <s v="Medicinska och odontologiska stödämnen"/>
        <s v="Odontologisk profylaktik påbyggnad 1"/>
        <s v="Odontologisk profylaktik – tobaksprevention och tobaksavvänjning"/>
        <s v="Organisation och ledarskap inom hälso- och tandvård"/>
        <s v="Odontologisk profylaktik påbyggnad 2"/>
        <s v="Examensarbete i odontologisk profylaktik"/>
        <s v="Oral hälsa - påbyggnad 1"/>
        <s v="Oral hälsa - påbyggnad 2"/>
        <s v="Oral hälsa - tobaksprevention och tobaksavvänjning"/>
        <s v="Oral hälsa - teori 1"/>
        <s v="Oral hälsa - klinik 1"/>
        <s v="Medicinska och odontologiska ämnen 1"/>
        <s v="Medicinska och odontologiska stödämnen 2"/>
        <s v="Odontologisk profylaktik 4"/>
        <s v="Odontologisk profylaktik 3 "/>
        <s v="Oral hälsa - teori 2"/>
        <s v="Oral hälsa - vetenskap 1"/>
        <s v="Oral hälsa - klinik 2"/>
        <s v="Medicinska och odontologiska ämnen 2"/>
        <s v="Samhälls- och beteendevetenskap 1"/>
        <s v="Odontologisk profylaktik 6 "/>
        <s v="Odontologisk profylaktik 5 "/>
        <s v="Medicinska och odontologiska stödämnen 3"/>
        <s v="Oral hälsa - teori 3"/>
        <s v="Oral hälsa - klinik 3"/>
        <s v="Medicinska och odontologiska ämnen 3"/>
        <s v="Samhälls-och beteendevetenskap 1"/>
        <s v="Odontologisk profylaktik 8"/>
        <s v="Medicinska och odontologiska stödämnen 4"/>
        <s v="Samhälls- och beteendevetenskap 2"/>
        <s v="Odontologisk profylaktik 7 "/>
        <s v="Att utvecklas till tandläkare 1"/>
        <s v="Vetenskaplig introduktion"/>
        <s v="Odontologisk introduktion"/>
        <s v="Cell- och molekylärbiologi inkl embryologi"/>
        <s v="Människokroppens kemi"/>
        <s v="Professionell utveckling 1 - studenten"/>
        <s v="Vetenskaplig teori och metod"/>
        <s v="Organsystemens struktur och funktion"/>
        <s v="Oral biomedicin 1"/>
        <s v="Oral radiologi 1"/>
        <s v="Organsystemets struktur och funktion"/>
        <s v="Oral biomedicin 2"/>
        <s v="Klinisk odontologi 1"/>
        <s v="Oral patologi och histologi"/>
        <s v="Mikrobiell patogenes"/>
        <s v="Allmän patologi"/>
        <s v="Allmänmedicin"/>
        <s v="Professionell utveckling 2 - patienten"/>
        <s v="Den friska och sjuka munhålan"/>
        <s v="Tandvårdens etik"/>
        <s v="Administrativ klinik"/>
        <s v="Odontologisk radiologi 1"/>
        <s v="Oral radiologi 2"/>
        <s v="Att utvecklas till tandläkare 2"/>
        <s v="Att utvecklas till tandäkare - teamsamarbete"/>
        <s v="Klinisk odontologi 2"/>
        <s v="Att utvecklas till tandläkare 3"/>
        <s v="Klinisk odontologi 3"/>
        <s v="Examensarbete i odontologi"/>
        <s v="Att utvecklas till tandläkare 4"/>
        <s v="Toxikologi, reaktioner på dentala biomaterial"/>
        <s v="Barn- och ungdomstandvård"/>
        <s v="Klinisk odontologi 4"/>
        <s v="Klinisk odontologi 5"/>
        <s v="Klinisk farmakologi"/>
        <s v="Klinisk odontologi 6"/>
        <s v="Oral radiologi 3"/>
        <s v="Käkkirurgi"/>
        <s v="Gerodonti"/>
        <s v="Klinisk odontologi 7"/>
        <s v="Onkologi"/>
        <s v="Öron/näsa/hals"/>
        <s v="Att utvecklas till tandläkare 5"/>
        <s v="Reproduktionens fysiologi och psykologi samt global hälsa "/>
        <s v="Gynekologisk och sexuell hälsa samt introduktion till vårdkedja"/>
        <s v="Förlossningsvård"/>
        <s v="Mödrahälsovård och antikonception"/>
        <s v="Examensarbete i sexuell, reproduktiv och perinatal hälsa"/>
        <s v="Sexuell, reproduktiv och perinatal hälsa 3"/>
        <s v="Programdirektor, institutionskompensation"/>
        <s v="Programhandläggare"/>
        <s v="Förlossnings- och eftervård "/>
        <s v="Barnmorskans profession inom svensk hälso- och sjukvård"/>
        <s v="Barnmorskans profession inom gynekologi, mödrahälsovård samt antikonception"/>
        <s v="Farmakologi, läkemedelsberäkning och läkemedelsförskrivning"/>
        <s v="Förlossning 1 och mödrahälsovård"/>
        <s v="Förlossning 2, antenatal vård samt eftervård"/>
        <s v="Institutionskompensation för programdirektor "/>
        <s v="Uppdragstillägg PD"/>
        <s v="Bioentreprenörskapsteori"/>
        <s v="Strategisk ekonomistyrning"/>
        <s v="Ekonomistyrning: ett beteendemässigt perspektiv"/>
        <s v="Produktutveckling inom den biomedicinska industrin"/>
        <s v="Introduktionskurs"/>
        <s v="Hälsoekonomi – finansiering av hälso- och sjukvården"/>
        <s v="Hälsosystem och policy "/>
        <s v="Planering för hälsa "/>
        <s v="Hälsoinformatik – behov, mål och begränsningar"/>
        <s v="Informationssystem i hälso- och sjukvården"/>
        <s v="Grundläggande medicinsk vetenskap"/>
        <s v="Vården och omsorgens organisation och styrning"/>
        <s v="Entreprenörskap inom livsvetenskaperna"/>
        <s v="Grundläggande epidemiologi och statistik 1"/>
        <s v="Hälsomått, mätning och värdering av hälsa"/>
        <s v="Ekonomisk utvärdering av hälso- och sjukvårdsprogram"/>
        <s v="Hälso- och sjukvårdsledning"/>
        <s v="Vetenskaplig forskningsmetod"/>
        <s v="Verksamhetsanalys, användarkravhantering och utvärdering"/>
        <s v="Standardisering inom hälsoinformatik"/>
        <s v="Marknadsanalys"/>
        <s v="Affärsutveckling"/>
        <s v="Avancerad hälsoekonomi"/>
        <s v="Avancerad kurs i hälsosystem och policy"/>
        <s v="Avancerad hälso- och sjukvårdsledning"/>
        <s v="Vetenskapsteori och forskningsetik"/>
        <s v="Aktuella forskningsfrågor och trender inom hälsoinformatik"/>
        <s v="Examensarbete i medical management"/>
        <s v="Projektledning: Ledning och styrning"/>
        <s v="Praktikplacering 1"/>
        <s v="Praktikplacering 2"/>
        <s v="Industriell ekonomi"/>
        <s v="Examensarbete i bioentreprenörskap"/>
        <s v="Kommunikation i bioentreprenörskap 1"/>
        <s v="Projektledning teori "/>
        <s v="Strategiskt stöd studieavgift"/>
        <s v="Strategisk satsning för studievagifts belagd verksamhet "/>
        <s v="Biostatistik 1"/>
        <s v="Biostatistik 2"/>
        <s v="Epidemiologiska metoder för att studera sjukdomars bestämningsfaktorer"/>
        <s v="Epidemiologiska metoder för effektutvärdering av folkhälsoinsatser"/>
        <s v="Examensarbete i folkhälsovetenskap"/>
        <s v="Examensarbete i global hälsa"/>
        <s v="Folkhälsovetenskap - begrepp och teorier"/>
        <s v="Folkhälsovetenskap- begrepp och teorier"/>
        <s v="Forskningsmetoder i katastrofer"/>
        <s v="Global hälsa"/>
        <s v="Hälso- och sjukvårdspolitik"/>
        <s v="Hälsoinsatser vid katastrofer"/>
        <s v="Icke-smittsamma sjukdomar"/>
        <s v="Infektionssjukdomar"/>
        <s v="Insamling och hantering av epidemiologiska data "/>
        <s v="Introduktion till folkhälsovetenskap"/>
        <s v="Introduktion till planering och utveckling av program"/>
        <s v="Kvalitativa metoder"/>
        <s v="Kvalitetsutveckling"/>
        <s v="Metoder för att studera sjukdomars förekomst och spridning"/>
        <s v="Mödra- och barnhälsa i ett globalt perspektiv"/>
        <s v="Projektledning"/>
        <s v="Systematisk litteraturöversikt och meta-analys"/>
        <s v="Teorier och metoder för implementering och utvärdering"/>
        <s v="Teorier och metoder för implemnetering och utvärdering"/>
        <s v="Tillämpad epidemiologi 1 - sjukdomars förekomst och spridning"/>
        <s v="Tillämpad epidemiologi 2 - sjukdomars bestämningsfaktorer"/>
        <s v="Tillämpat hälsofrämjande arbete och prevention"/>
        <s v="Vetenskap – teori, praktik och etik"/>
        <s v="Allmän och organisk kemi"/>
        <s v="Biokemi"/>
        <s v="Biostatistik"/>
        <s v="Cell-, stamcells- och utvecklingsbiologi"/>
        <s v="Core-faciliteter"/>
        <s v="Farmakologi och toxikologi"/>
        <s v="Fysiologi"/>
        <s v="Genetik, genomik och funktionell genomik"/>
        <s v="Immunologi och mikrobiologi "/>
        <s v="Introduktion till biomedicin"/>
        <s v="Kemisk biologi"/>
        <s v="Life Science industrin"/>
        <s v="Molekylär medicin - kardiometabola sjukdomar och infektionssjukdomar"/>
        <s v="Molekylär medicin - onkologi"/>
        <s v="Neurovetenskap"/>
        <s v="Utvecklingsmedel nya kurser T5, T6"/>
        <s v="Vävnadsbiologi "/>
        <s v="Avancerad translationell medicin"/>
        <s v="Tillämpad kommunikation i biomedicin 1"/>
        <s v="Valbara kurser T2"/>
        <s v="Bioinformatik"/>
        <s v="Tillämpad kommunikation i biomedicin 2"/>
        <s v="Valbara kurser T3"/>
        <s v="Forskningsprojekt"/>
        <s v="Tillämpad kommunikation i biomedicin 3"/>
        <s v="Tillämpad kommunikation i biomedicin 4"/>
        <s v="Genetik"/>
        <s v="Kunskapsfronten inom translationell medicin"/>
        <s v="Tillämpad programmering för livsvetenskaperna 1"/>
        <s v="Tillämpad kommunikation"/>
        <s v="Reserverade medel under PN"/>
        <s v="Ersättning arbete i smb med kursstart termin 1"/>
        <s v="Ersättning ordförande LINK"/>
        <s v="Ersättning ordförande PIL"/>
        <s v="Ersättning ordförande i studiesociala kommmittén"/>
        <s v="Internationalisering"/>
        <s v="Programråd"/>
        <s v="Utveckling och utvärdering"/>
        <s v="Prov och intervjubas. antagning PIL"/>
        <s v="Övrigt uppdrag PN"/>
        <s v="Upptakt - Introduktion till läkaryrket "/>
        <s v="Den friska människan 1 "/>
        <s v="Den friska människan 2 "/>
        <s v="Den friska människan 3"/>
        <s v="Den sjuka människan 1 "/>
        <s v="Integrerad deltentamen "/>
        <s v="Den sjuka människan 2 "/>
        <s v="Medicinsk vetenskaplig metodologi"/>
        <s v="Klinisk medicin "/>
        <s v="Klinisk medicin"/>
        <s v="SVK (exkl adm)"/>
        <s v="Klinisk medicin inr kirurgi "/>
        <s v="Examensarbete "/>
        <s v="Klinisk medicin NSP"/>
        <s v="Klinisk medicin inr reproduktion och utveckling "/>
        <s v="Integrerad sluttentamen "/>
        <s v="Hälsa i samhälle och miljö "/>
        <s v="SVK-administration"/>
        <s v="Extra platser inresande studenter"/>
        <s v="Ersättning till kursansvariga institutioner"/>
        <s v="Övriga utbildningsuppdrag"/>
        <s v="Grundläggande kurs – kompletterande utbildning för läkare med utländsk examen"/>
        <s v="Fördjupningskurs – kompletterande utbildning för läkare med utländsk examen"/>
        <s v="Samhälls- och författningskunskap"/>
        <s v="Ämnesövergripande integration av teoretisk och praktisk medicinsk kunskap"/>
        <s v="Reserverade håp"/>
        <s v="Undersökning och interventioner inom evidensbaserad fysioterapi"/>
        <s v="Fysioterapi vid hälsa och ohälsa"/>
        <s v="VIL-handläggare"/>
        <s v="Uppdragstillägg för PD"/>
        <s v="Grundläggande arbetsterapi och aktivitetsvetenskap"/>
        <s v="Tema undersökning – Fysiologi 2"/>
        <s v="Tema undersökning – Fysiologi 1"/>
        <s v="Hälsa, delaktighet och aktivitet"/>
        <s v="Tema professionell utveckling – Fysioterapi som ämne och yrke "/>
        <s v="Tema undersökning – Fysioterapi 1"/>
        <s v="Tema undersökning – Anatomi"/>
        <s v="Fysioterapi som ämne och yrke inom svensk hälso- och sjukvård"/>
        <s v="Lära och leda samt interprofessionell samverkan"/>
        <s v="Fysioterapi i slutenvård och kommunal verksamhet"/>
        <s v="Fysioterapeuten i yrkeslivet"/>
        <s v="Undersökning och interventioner inom evidensbaserad fysioterapi 1"/>
        <s v="Undersökning och interventioner inom evidensbaserad fysioterapi 2"/>
        <s v="Sjuksköterskans profession och omvårdnad som vetenskap"/>
        <s v="Interprofessionellt teamarbete"/>
        <s v="Omvårdnad och medicinska ämnen inom ambulanssjukvård 1"/>
        <s v="Vetenskaplig teori och metod i omvårdnad"/>
        <s v="Medicinsk vetenskap inom akutsjukvård"/>
        <s v="Anestesisjukvård -perioperativ omvårdnad 1"/>
        <s v="Barn och ungdomars hälsa och livsvillkor"/>
        <s v="Farmakologi och sjukdomslära 1"/>
        <s v="Hälsa, livsvillkor och miljö "/>
        <s v="Omvårdnad inom distriktsvård i ett livscykelperspektiv "/>
        <s v="Omvårdnad inom intensivvård 1"/>
        <s v="Profession, patientsäkerhet och metoder för att utveckla omvårdnad "/>
        <s v="Operationssjukvård – perioperativ omvårdnad 1 "/>
        <s v="Operationssjukvård – perioperativ omvårdnad 2"/>
        <s v="Medicinska ämnen 1"/>
        <s v="Tema intervention – Fysiologi 4"/>
        <s v="Fysioterapeuten i interprofessionell samverkan i yrkeslivet"/>
        <s v="Vård av äldre i en föränderlig livssituation"/>
        <s v="teoretisk grund för arbete inom distriksvård"/>
        <s v="Cancersjukdomar och omvårdnad vid behandling av cancersjukdomar (CA)"/>
        <s v="Cancersjukdomar och omvårdnad vid behandling av cancersjukdomar (SB)"/>
        <s v="Vetenskaplig teori och metod i omvårdnad (CA)"/>
        <s v="Vetenskaplig teori och metod i omvårdnad (SB)"/>
        <s v="Operationssjukvård – perioperativ omvårdnad 3"/>
        <s v="Omvårdnad relaterat till psykisk hälsa"/>
        <s v="Hälsa och livsvillkor hos äldre – förr, nu och i framtiden"/>
        <s v="Bedömning av äldres hälsa och behov av omvårdnad"/>
        <s v="Kreativitet och aktivitet "/>
        <s v="Mångfald, social inklusion och hälsa"/>
        <s v="Tema intervention – Fysioterapi 2"/>
        <s v="Tema intervention – Psykologi"/>
        <s v="Tema intervention – Fysiologi 3"/>
        <s v="Omvårdnad inom barnsjukvård"/>
        <s v="Farmakologi och sjukdomslära 2"/>
        <s v="Examensarbete i omvårdnad – kirurgisk vård"/>
        <s v="Omvårdnad inom kirurgisk vård"/>
        <s v="Medicinsk vetenskap och omvårdnad inom medicinsk akutsjukvård "/>
        <s v="Examensarbete i omvårdnad – medicinsk vård"/>
        <s v="Pedagogik"/>
        <s v="Medicinska ämnen 2"/>
        <s v="Forskningsmetodik och omvårdnadsforskning"/>
        <s v="Examensarbete i omvårdnad"/>
        <s v="Examensarbete i omvårdnad – barn och ungdom"/>
        <s v="Teoretisk grund för arbete inom distriktsvård"/>
        <s v="Verksamhetsförlagd utbildning inom distriktsvård och omvårdnad inom hemmiljö "/>
        <s v="Profession, patientsäkerhet och metoder för att utveckla omvårdnad inom cancerområdet (CA)"/>
        <s v="Radioterapi (SB)"/>
        <s v="Omvårdnad vid akut och långvarig psykisk ohälsa"/>
        <s v="Ohälsa hos äldre – diagnostik, behandling och vård"/>
        <s v="Omvårdnad vid komplexa behov hos äldre"/>
        <s v="Tema intervention – Fysioterapi 3"/>
        <s v="Tema hälso- och sjukvård – Fysioterapi i slutenvård"/>
        <s v="Tema hälso- och sjukvård – Medicinska ämnen 1"/>
        <s v="Vårdande av äldre i en föränderlig livssituation"/>
        <s v="Ledarskap"/>
        <s v=" Verksamhetsförlagd utbildning inom barnhälsovård och elevhälsans medicinska insatser"/>
        <s v="Arbetsterapi 1 – Bedömning, mål och terapeutiskt resonerande"/>
        <s v="Arbetsterapi 2 – Aktivitet och åtgärder"/>
        <s v="Arbetsterapi 3 – Prevention och uppföljning"/>
        <s v="Tema vetenskapligt arbete – Vetenskapsmetodik"/>
        <s v="Ledarskap, pedagogik och samverkan i sjuksköterskans yrkesutövning"/>
        <s v="Valbara kurser SSK"/>
        <s v="Tema intervention – Fysioterapi 4"/>
        <s v="Tema hälso- och sjukvård – Fysioterapi för barn och äldre"/>
        <s v="Tema hälso- och sjukvård – Medicinska ämnen 2"/>
        <s v="Omvårdnad som vetenskap och sjuksköterskans profession inom svensk hälso- och sjukvård"/>
        <s v="Vetenskapsteori och metod"/>
        <s v="Omvårdnad och medicinska ämnen inom ambulanssjukvård 2 "/>
        <s v="Anestesisjukvård -perioperativ omvårdnad 2"/>
        <s v="Anestesisjukvård -perioperativ omvårdnad 3"/>
        <s v="Examensarbete i omvårdnad – anestesisjukvård"/>
        <s v="Examensarbete i omvårdnad – distriktssköterska"/>
        <s v="Omvårdnad inom intensivvård 2"/>
        <s v="Omvårdnad inom intensivvård 3"/>
        <s v="Examensarbete i omvårdnad – intensivvård"/>
        <s v="Examensarbete i omvårdnad – onkologisk vård (SB)"/>
        <s v="Cancerprevention och hälsopedagogik (CA)"/>
        <s v="Examensarbete i omvårdnad – onkologisk vård (CA)"/>
        <s v="Examensarbete i omvårdnad – operationssjukvård"/>
        <s v="Medicinsk vetenskap - operationssjukvård"/>
        <s v="Valbar kurs"/>
        <s v="Examensarbete i omvårdnad – psykiatrisk vård"/>
        <s v="Examensarbete i omvårdnad – vård av äldre"/>
        <s v="Vetenskaplig design och metod"/>
        <s v="Arbete, aktivitet och delaktighet"/>
        <s v="Delaktighet och miljö"/>
        <s v="Tema hälso- och sjukvård – Fysioterapi i öppenvård"/>
        <s v="Tema hälso- och sjukvård – Hälsofrämjande arbete"/>
        <s v="Farmakologi och läkemedelsberäkning 1 "/>
        <s v="Vård och omvårdnad vid ohälsa och sjukdom 1"/>
        <s v="Verksamhetsförlagd utbildning - primärvård"/>
        <s v="Lärande och ledarskap"/>
        <s v="Vård och omvårdnad vid ohälsa och sjukdom"/>
        <s v="Vård och omvårdnad vid ohälsa och sjukdom 2 "/>
        <s v="Farmakologi och läkemedelsberäkning 2"/>
        <s v="Verksamhetsförlagd utbildning - kommunal vård och omsorg"/>
        <s v="Vård av barn och vuxna inom öppenvård och hemsjukvård"/>
        <s v="Examensarbete i omvårdnad – ambulanssjukvård"/>
        <s v="Medicinsk vetenskap och omvårdnad inom kirurgisk akutsjukvård "/>
        <s v="Omvårdnad inom medicinsk vård"/>
        <s v="Tema vetenskapligt arbete – Examensarbete i fysioterapi "/>
        <s v="Interprofessionell och professionell kompetens"/>
        <s v="Valbar kurs (CA)"/>
        <s v="Verksamhetsförlagd utbildning inom strålbehandling (SB)"/>
        <s v="Examensarbete  i omvårdnad – onkologisk vård (SB)"/>
        <s v="Ledarskap och lärande i psykiatrisk verksamhet"/>
        <s v="Specialistsjuksköterskan som verksamhetsutvecklare"/>
        <s v="Examensarbete i arbetsterapi"/>
        <s v="Organisation och ledarskap"/>
        <s v="Interprofessionell verksamhet och arbetsterapi"/>
        <s v="Tema hälso- och sjukvård - Interprofessionell verksamhetsförlagd utbildning"/>
        <s v="Tema hälso- och sjukvård - Fysioterapi fördjupning"/>
        <s v="Vård vid akuta sjukdomstillstånd"/>
        <s v="Vård vid ohälsa och sjukdom"/>
        <s v="Vård vid psykisk ohälsa och sjukdom"/>
        <s v="Tema professionell utveckling - Fysioterapeuten i yrkeslivet"/>
        <s v="Vårdande av barn och vuxna inom primärvård och hemsjukvård"/>
        <s v="Vårdande vid akut ohälsa"/>
        <s v="Samordning av medicinska ämnen"/>
        <s v="Vårdande vid barn och vuxna inom primärvård och hemsjukvård"/>
        <s v="Vårdande vid ohälsa och sjukdom"/>
        <s v="Vårdande vid psykisk ohälsa och sjukdom"/>
        <s v="Vårdandets grunder i hälsa och ohälsa"/>
        <s v="Verksamhetsförlagd utbildning - medicin, kirurgi och geriatrik"/>
        <s v="Sjuksköterskans professionella kompetens"/>
        <s v="Vård och omvårdnad inom primärvård och hemsjukvård"/>
        <s v="Vård och omvårdnad av äldre"/>
        <s v="Operationssjukvård - perioperativ omvårdnad 1 "/>
        <s v="Operationssjukvård - perioperativ omvårdnad 2 "/>
        <s v="Operationssjukvård - perioperativ omvårdnad 3 "/>
        <s v="Examensarbete i omvårdnad - operationssjukvård"/>
        <s v="Vetenskaplig teori och metod "/>
        <m u="1"/>
        <s v="Vård och omvårdnad inom akutsjukvård" u="1"/>
        <s v="Ledarskap och lärande" u="1"/>
      </sharedItems>
    </cacheField>
    <cacheField name="Kurskod" numFmtId="0">
      <sharedItems containsBlank="1" count="584">
        <s v=" "/>
        <s v="3NT000"/>
        <s v="3NT001"/>
        <s v="3NT002"/>
        <s v="3NT005"/>
        <s v="3NT004"/>
        <m/>
        <s v="1BA083"/>
        <s v="1BA094"/>
        <s v="1BA097"/>
        <s v="1BA098"/>
        <s v="1BA129"/>
        <s v="1BA130"/>
        <s v="1BA132"/>
        <s v="1BA131"/>
        <s v="1BA177"/>
        <s v="1BA140"/>
        <s v="1BA143"/>
        <s v="1BA142"/>
        <s v="1BA155"/>
        <s v="1BA156"/>
        <s v="1BA154"/>
        <s v="1BA165"/>
        <s v="1BA139"/>
        <s v="1BA149"/>
        <s v="1BA150"/>
        <s v="1BA174"/>
        <s v="1BA170"/>
        <s v="1BA147"/>
        <s v="1BA146"/>
        <s v="1BA145"/>
        <s v="1BA144"/>
        <s v="1BA161"/>
        <s v="1BA159"/>
        <s v="1BA160"/>
        <s v="1BA158"/>
        <s v="1BA176"/>
        <s v="1BA085"/>
        <s v="1BA087"/>
        <s v="1BA104"/>
        <s v="1BA105"/>
        <s v="3DC000"/>
        <s v="3DC001"/>
        <s v="3DC002"/>
        <s v="3DC003"/>
        <s v="3DC005"/>
        <s v="3DC007"/>
        <s v="3DC004"/>
        <s v="3DC006"/>
        <s v="3DC009"/>
        <s v="3OP005"/>
        <s v="3OP007"/>
        <s v="3OP008"/>
        <s v="3OP010"/>
        <s v="3OP011"/>
        <s v="3OP009"/>
        <s v="3OP012"/>
        <s v="1OP051"/>
        <s v="1OP067"/>
        <s v="1OP052"/>
        <s v="1OP054"/>
        <s v="1OP053"/>
        <s v="1OP050"/>
        <s v="1OP065"/>
        <s v="1OP066"/>
        <s v="1OP055"/>
        <s v="1OP044"/>
        <s v="1OP057"/>
        <s v="1OP070"/>
        <s v="1OP056"/>
        <s v="1OP069"/>
        <s v="1OP068"/>
        <s v="1OP016"/>
        <s v="1OP045"/>
        <s v="Ej klar"/>
        <s v="1OP046"/>
        <s v="1OP017"/>
        <s v="1OP014"/>
        <s v="1OP048"/>
        <s v="1OP062"/>
        <s v="1OP047"/>
        <s v="1OP015"/>
        <s v="1OP018"/>
        <s v="1OP049"/>
        <s v="1OP058"/>
        <s v="1OP063"/>
        <s v="1OP026"/>
        <s v="1OP064"/>
        <s v="1OP059"/>
        <s v="2PS000"/>
        <s v="2PS001"/>
        <s v="2PS002"/>
        <s v="2PS003"/>
        <s v="2PS029"/>
        <s v="2PS005"/>
        <s v="2PS006"/>
        <s v="2PS007"/>
        <s v="2PS008"/>
        <s v="2PS009"/>
        <s v="2PS033"/>
        <s v="2PS034"/>
        <s v="2PS035"/>
        <s v="2PS036"/>
        <s v="2PS022"/>
        <s v="2PS016"/>
        <s v="2PS017"/>
        <s v="2PS019"/>
        <s v="2PS020"/>
        <s v="2PS021"/>
        <s v="2PS026"/>
        <s v="2PS032"/>
        <s v="2PT"/>
        <s v="3AH015"/>
        <s v="3AH020"/>
        <s v="3AH025"/>
        <s v="3AH014"/>
        <s v="3AH002"/>
        <s v="3AH019"/>
        <s v="3AH022"/>
        <s v="3AH026"/>
        <s v="3AH012"/>
        <s v="3AH016"/>
        <s v="3AH013"/>
        <s v="4TX016"/>
        <s v="4TX029"/>
        <s v="4TX018"/>
        <s v="4TX015"/>
        <s v="4TX030"/>
        <s v="4TX031"/>
        <s v="4TX032"/>
        <s v="4TX033"/>
        <s v="4TX007"/>
        <s v="1AU026"/>
        <s v="1AU051 "/>
        <s v="1AU053"/>
        <s v="1AU064"/>
        <s v="1AU065"/>
        <s v="1AU069"/>
        <s v="1AU070"/>
        <s v="1AU071"/>
        <s v="1AU027"/>
        <s v="1AU054"/>
        <s v="1AU055"/>
        <s v="1AU066"/>
        <s v="ny kurskod"/>
        <s v="1AU031"/>
        <s v="1AU049"/>
        <s v="1AU056"/>
        <s v="1AU057"/>
        <s v="1AU058"/>
        <s v="1AU015"/>
        <s v="1AU037"/>
        <s v="1AU060"/>
        <s v="1AU061"/>
        <s v="1AU062"/>
        <s v="1AU063"/>
        <s v="1AU021"/>
        <s v="1AU022"/>
        <s v="1AU041"/>
        <s v="1AU067"/>
        <s v="1AU068"/>
        <s v="2LG018"/>
        <s v="2LG027"/>
        <s v="2LG033"/>
        <s v="2LG068"/>
        <s v="2LG069"/>
        <s v="2LG070"/>
        <s v="2LG072"/>
        <s v="2LG073"/>
        <s v="2LG074"/>
        <s v="2LG075"/>
        <s v="2LG078"/>
        <s v="2LG077"/>
        <s v="2LG079"/>
        <s v="2LG080"/>
        <s v="2LG076"/>
        <s v="2LG081"/>
        <s v="2LG082"/>
        <s v="2LG083"/>
        <s v="2LG084"/>
        <s v="2LG085"/>
        <s v="2LG086"/>
        <s v="2LG087"/>
        <s v="2LG088"/>
        <s v="2LG090"/>
        <s v="2LG089"/>
        <s v="2LG091"/>
        <s v="2LG093"/>
        <s v="2LG092"/>
        <s v="2LG094"/>
        <s v="2LG095"/>
        <s v="2LG096"/>
        <s v="2LG097"/>
        <s v="2LG098"/>
        <s v="2LG021"/>
        <s v="1RS004"/>
        <s v="1RS024"/>
        <s v="1RS041"/>
        <s v="1RS048"/>
        <s v="1RS052"/>
        <s v="1RS002"/>
        <s v="1RS011"/>
        <s v="1RS027"/>
        <s v="1RS028"/>
        <s v="1RS053"/>
        <s v="1RS006"/>
        <s v="1RS012"/>
        <s v="1RS014"/>
        <s v="1RS049"/>
        <s v="1RS054"/>
        <s v="1RS015"/>
        <s v="1RS017"/>
        <s v="1RS020"/>
        <s v="1RS055"/>
        <s v="1RS007"/>
        <s v="1RS019"/>
        <s v="1RS033"/>
        <s v="1RS050"/>
        <s v="1RS037"/>
        <s v="1RS045"/>
        <s v="1RS051"/>
        <s v="1OD001"/>
        <s v="1OD002"/>
        <s v="1OD006"/>
        <s v="1OD008"/>
        <s v="1OD005"/>
        <s v="1OD007"/>
        <s v="1OD009"/>
        <s v="1OH000"/>
        <s v="1OH001"/>
        <s v="1OH002"/>
        <s v="1OH003"/>
        <s v="1TY000"/>
        <s v="1TY001"/>
        <s v="1TY002"/>
        <s v="1TH003"/>
        <s v="1TH007"/>
        <s v="1TH028"/>
        <s v="1TY003"/>
        <s v="1TY004"/>
        <s v="1TY005"/>
        <s v="1TY006"/>
        <s v="1TH005"/>
        <s v="1TH009"/>
        <s v="1TH019"/>
        <s v="1TH021"/>
        <s v="1TY007"/>
        <s v="1TY008"/>
        <s v="1TY009"/>
        <s v="1TY010"/>
        <s v="1TH012"/>
        <s v="1TH017"/>
        <s v="1TH026"/>
        <s v="1TH027"/>
        <s v="1TH029"/>
        <s v="2TL000"/>
        <s v="2TL003"/>
        <s v="2TL004"/>
        <s v="2TL006"/>
        <s v="2TL007"/>
        <s v="2TL048"/>
        <s v="2TL049"/>
        <s v="2TL050"/>
        <s v="2TL052"/>
        <s v="2TL051"/>
        <s v="2TL012"/>
        <s v="2TL032"/>
        <s v="2TL053"/>
        <s v="2TL054"/>
        <s v="2TL001"/>
        <s v="2TL002"/>
        <s v="2TL005"/>
        <s v="2TL008"/>
        <s v="2TL009"/>
        <s v="2TL010"/>
        <s v="2TL055"/>
        <s v="2TL056"/>
        <s v="2TL057"/>
        <s v="2TL058"/>
        <s v="2TL059"/>
        <s v="2TL060"/>
        <s v="2TL061"/>
        <s v="2TL062"/>
        <s v="2TL013"/>
        <s v="2TL047"/>
        <s v="2TL015"/>
        <s v="2TL016"/>
        <s v="2TL017"/>
        <s v="2TL018"/>
        <s v="2TL043"/>
        <s v="2TL026"/>
        <s v="2TL027"/>
        <s v="2TL028"/>
        <s v="2TL029"/>
        <s v="2TL030"/>
        <s v="2TL033"/>
        <s v="2TL034"/>
        <s v="2TL035"/>
        <s v="2TL036"/>
        <s v="2TL037"/>
        <s v="2TL038"/>
        <s v="2TL039"/>
        <s v="2TL040"/>
        <s v="2TL041"/>
        <s v="2BM016"/>
        <s v="2BM018"/>
        <s v="2BM022"/>
        <s v="2BM023"/>
        <s v="2BM021"/>
        <s v="2BM012"/>
        <s v="2BM020"/>
        <s v="7KB000"/>
        <s v="7KB001"/>
        <s v="7KB003"/>
        <s v="7KB004"/>
        <s v="7KB005"/>
        <s v="4BP"/>
        <s v="4BP015"/>
        <s v="4BP019"/>
        <s v="4HM000"/>
        <s v="4HM001"/>
        <s v="4HM002"/>
        <s v="4HM003"/>
        <s v="5HI000"/>
        <s v="5HI001"/>
        <s v="5HI002"/>
        <s v="5HI003"/>
        <s v="4BP024"/>
        <s v="4HM004"/>
        <s v="4HM005"/>
        <s v="4HM006"/>
        <s v="4HM007"/>
        <s v="5HI022"/>
        <s v="5HI019"/>
        <s v="5HI020"/>
        <s v="4BP029"/>
        <s v="4BP030"/>
        <s v="4HM008"/>
        <s v="4HM009"/>
        <s v="4HM010"/>
        <s v="4HM011"/>
        <s v="4HM012"/>
        <s v="5HI021"/>
        <s v="4HM013"/>
        <s v="5HI014"/>
        <s v="4BP031"/>
        <s v="4BP033"/>
        <s v="4BP034"/>
        <s v="4BP035"/>
        <s v="4BP036"/>
        <s v="4BP037"/>
        <s v="Ny kurs"/>
        <s v="4FH049"/>
        <s v="4FH083"/>
        <s v="4FH087"/>
        <s v="4FH086"/>
        <s v="4FH094"/>
        <s v="4FH080"/>
        <s v="3GB012"/>
        <s v="4FH081"/>
        <s v="3GB001"/>
        <s v="3GB000"/>
        <s v="3GB014"/>
        <s v="3GB015"/>
        <s v="3GB016"/>
        <s v="4FH084"/>
        <s v="4FH070"/>
        <s v="4FH091"/>
        <s v="4FH088"/>
        <s v="4FH082"/>
        <s v="3GB013"/>
        <s v="4FH092"/>
        <s v="4FH093"/>
        <s v="4FH096"/>
        <s v="4FH089"/>
        <s v="4FH095"/>
        <s v="4FH097"/>
        <s v="4FH079"/>
        <s v="4FH090"/>
        <s v="1BI036"/>
        <s v="1BI031"/>
        <s v="1BI043"/>
        <s v="1BI037"/>
        <s v="1BI034"/>
        <s v="1BI045"/>
        <s v="1BI046"/>
        <s v="1BI038"/>
        <s v="1BI041"/>
        <s v="1BI035"/>
        <s v="1BI039"/>
        <s v="1BI044"/>
        <s v="1BI048"/>
        <s v="1BI049"/>
        <s v="1BI042"/>
        <s v="1BI047"/>
        <s v="1BI040"/>
        <s v="4BI080"/>
        <s v="4BI092"/>
        <s v="4BI084"/>
        <s v="4BI094"/>
        <s v="4BI101"/>
        <s v="4BI103"/>
        <s v="4BI097"/>
        <s v="4BI098"/>
        <s v="4BI099"/>
        <s v="4BI090"/>
        <s v="5MT009 "/>
        <s v="5MT006"/>
        <s v="5MT007"/>
        <s v="5MT008"/>
        <s v="5MT004"/>
        <s v="2LK153"/>
        <s v="2LK130"/>
        <s v="2LK002"/>
        <s v="2LK009"/>
        <s v="2LK144"/>
        <s v="2LK010"/>
        <s v="2LK069"/>
        <s v="2LK026"/>
        <s v="2LK131"/>
        <s v="2LK132"/>
        <s v="2LK133"/>
        <s v="2LK134"/>
        <s v="2LK135"/>
        <s v="2LK136"/>
        <s v="2LK137"/>
        <s v="2LK138"/>
        <s v="2LK028"/>
        <s v="2LK063"/>
        <s v="2LK111"/>
        <s v="2LK058"/>
        <s v="2LK100"/>
        <s v="7KL000"/>
        <s v="7KL001"/>
        <s v="7KL002"/>
        <s v="7KL003"/>
        <s v="7KF000"/>
        <s v="7KF001"/>
        <s v="1AR022"/>
        <s v="1AR024"/>
        <s v="1FY014"/>
        <s v="1FY015"/>
        <s v="1SJ019"/>
        <s v="1AR025"/>
        <s v="1FY016"/>
        <s v="1FY017"/>
        <s v="1FY018"/>
        <s v="7KF002"/>
        <s v="7KF003"/>
        <s v="7KF004"/>
        <s v="7KF005"/>
        <s v="7KF006"/>
        <s v="7KF007"/>
        <s v="7KF008"/>
        <s v="7KF009"/>
        <s v="7KF010"/>
        <s v="1SJ010"/>
        <s v="1SJ001"/>
        <s v="2AM016"/>
        <s v="2AM018"/>
        <s v="2SP044"/>
        <s v="2AN009"/>
        <s v="2SP032"/>
        <s v="2BU010"/>
        <s v="2DS005"/>
        <s v="2DS007"/>
        <s v="2DS008"/>
        <s v="2IN009"/>
        <s v="2SP030"/>
        <s v="2OT008"/>
        <s v="2OT009"/>
        <s v="1AR026"/>
        <s v="1AR027"/>
        <s v="1FY022"/>
        <s v="7KF011"/>
        <s v="1SJ009"/>
        <s v="2DS010"/>
        <s v="2ON017"/>
        <s v="2OT010"/>
        <s v="2PV006"/>
        <s v="2VA006"/>
        <s v="2VA007"/>
        <s v="1AR028"/>
        <s v="1AR029"/>
        <s v="1FY023"/>
        <s v="1FY024"/>
        <s v="1FY025"/>
        <s v="2BU008"/>
        <s v="2DS006"/>
        <s v="2KV000"/>
        <s v="2KV003"/>
        <s v="2MV001"/>
        <s v="2MV000"/>
        <s v="1AR030"/>
        <s v="1AR031"/>
        <s v="1SJ020"/>
        <s v="1SJ027"/>
        <s v="1SJ011"/>
        <s v="2BU011"/>
        <s v="2DS011"/>
        <s v="2ON013"/>
        <s v="2ON019"/>
        <s v="2PV007"/>
        <s v="2VA008"/>
        <s v="2VA009"/>
        <s v="1FY026"/>
        <s v="1FY027"/>
        <s v="1FY030"/>
        <s v="1SJ028"/>
        <s v="1SJ025"/>
        <s v="2DS012"/>
        <s v="1AR032"/>
        <s v="1AR033"/>
        <s v="1AR034"/>
        <s v="1FY031"/>
        <s v="1SJ012"/>
        <s v="1FY032"/>
        <s v="1FY033"/>
        <s v="1FY034"/>
        <s v="7KS001"/>
        <s v="1SJ007"/>
        <s v="2AM017"/>
        <s v="2AN010"/>
        <s v="2AN011"/>
        <s v="2AN012"/>
        <s v="2BU013"/>
        <s v="2DS009"/>
        <s v="2IN010"/>
        <s v="2IN011"/>
        <s v="2IN012"/>
        <s v="2ON014"/>
        <s v="2ON011"/>
        <s v="2OT011"/>
        <s v="2OT012"/>
        <s v="2PV008"/>
        <s v="2VA005"/>
        <s v="1AR037"/>
        <s v="1AR036"/>
        <s v="1AR035"/>
        <s v="1FY038"/>
        <s v="1FY040"/>
        <s v="7KS002"/>
        <s v="7KS003"/>
        <s v="7KS004"/>
        <s v="7KS005"/>
        <s v="7KS006"/>
        <s v="7KS007"/>
        <s v="7KS008"/>
        <s v="1SJ006"/>
        <s v="2AM019"/>
        <s v="2KV002"/>
        <s v="2MV002"/>
        <s v="1FY039"/>
        <s v="1SJ029"/>
        <s v="2ON012"/>
        <s v="2PV010"/>
        <s v="2VA010"/>
        <s v="1AR040"/>
        <s v="1AR038"/>
        <s v="1AR039"/>
        <s v="1FY041"/>
        <s v="1FY043"/>
        <s v="1SJ008"/>
        <s v="1SJ002"/>
        <s v="1SJ005"/>
        <s v="1FY042"/>
        <s v="1SJ024"/>
        <s v="1SJ030"/>
        <s v="1SJ026"/>
        <s v="1SJ022"/>
        <s v="1SJ023"/>
        <s v="1SJ021"/>
        <s v="7KS009"/>
        <s v="7KS010"/>
        <s v="7KS011"/>
        <s v="7KS012"/>
        <s v="7KS013"/>
        <s v="7KS014"/>
        <s v="2OT014"/>
        <s v="2OT015"/>
        <s v="2OT016"/>
        <s v="2OT013"/>
        <s v="2SP050"/>
        <s v="7KS015" u="1"/>
      </sharedItems>
    </cacheField>
    <cacheField name="Procent" numFmtId="0">
      <sharedItems containsSemiMixedTypes="0" containsString="0" containsNumber="1" minValue="0" maxValue="2" count="8">
        <n v="1"/>
        <n v="0.5"/>
        <n v="0.25"/>
        <n v="0.9"/>
        <n v="0.1"/>
        <n v="0.33329999999999999"/>
        <n v="0" u="1"/>
        <n v="2" u="1"/>
      </sharedItems>
    </cacheField>
    <cacheField name="Studietakt" numFmtId="0">
      <sharedItems containsString="0" containsBlank="1" containsNumber="1" minValue="0.5" maxValue="1"/>
    </cacheField>
    <cacheField name="Typ" numFmtId="0">
      <sharedItems containsBlank="1" count="6">
        <s v="PN"/>
        <s v="OBL"/>
        <s v="PNK"/>
        <s v="ÖVERGR"/>
        <m/>
        <s v="Kompl"/>
      </sharedItems>
    </cacheField>
    <cacheField name="Ht/Vt" numFmtId="0">
      <sharedItems containsBlank="1" count="5">
        <m/>
        <s v="Ht"/>
        <s v="Vt"/>
        <s v=" "/>
        <s v="VT21" u="1"/>
      </sharedItems>
    </cacheField>
    <cacheField name="Termin" numFmtId="0">
      <sharedItems containsString="0" containsBlank="1" containsNumber="1" containsInteger="1" minValue="1" maxValue="11" count="12">
        <m/>
        <n v="1"/>
        <n v="2"/>
        <n v="3"/>
        <n v="4"/>
        <n v="5"/>
        <n v="6"/>
        <n v="7"/>
        <n v="8"/>
        <n v="9"/>
        <n v="10"/>
        <n v="11"/>
      </sharedItems>
    </cacheField>
    <cacheField name="Antal stud" numFmtId="0">
      <sharedItems containsString="0" containsBlank="1" containsNumber="1" minValue="0" maxValue="172" count="100">
        <m/>
        <n v="24"/>
        <n v="22"/>
        <n v="0"/>
        <n v="4"/>
        <n v="1"/>
        <n v="2.5"/>
        <n v="26"/>
        <n v="20"/>
        <n v="17"/>
        <n v="16"/>
        <n v="14"/>
        <n v="64"/>
        <n v="62"/>
        <n v="46"/>
        <n v="42"/>
        <n v="36"/>
        <n v="15"/>
        <n v="11"/>
        <n v="30"/>
        <n v="28"/>
        <n v="54"/>
        <n v="48"/>
        <n v="45"/>
        <n v="0.5"/>
        <n v="82"/>
        <n v="78"/>
        <n v="70"/>
        <n v="68"/>
        <n v="66"/>
        <n v="56"/>
        <n v="3"/>
        <n v="18"/>
        <n v="8"/>
        <n v="9"/>
        <n v="25"/>
        <n v="23"/>
        <n v="2"/>
        <n v="35"/>
        <n v="33"/>
        <n v="19"/>
        <n v="29"/>
        <n v="38"/>
        <n v="5"/>
        <n v="44"/>
        <n v="34"/>
        <n v="107"/>
        <n v="100"/>
        <n v="92"/>
        <n v="90"/>
        <n v="80"/>
        <n v="8.5"/>
        <n v="40"/>
        <n v="39"/>
        <n v="12"/>
        <n v="21"/>
        <n v="10"/>
        <n v="7"/>
        <n v="13"/>
        <n v="6"/>
        <n v="60"/>
        <n v="43"/>
        <n v="32"/>
        <n v="172"/>
        <n v="164"/>
        <n v="163"/>
        <n v="158"/>
        <n v="156"/>
        <n v="151"/>
        <n v="153"/>
        <n v="137"/>
        <n v="139"/>
        <n v="148"/>
        <n v="142"/>
        <n v="133"/>
        <n v="127"/>
        <n v="146"/>
        <n v="150"/>
        <n v="132"/>
        <n v="115"/>
        <n v="154"/>
        <n v="105"/>
        <n v="138"/>
        <n v="50"/>
        <n v="75"/>
        <n v="129"/>
        <n v="104"/>
        <n v="41"/>
        <n v="123"/>
        <n v="103"/>
        <n v="37"/>
        <n v="113"/>
        <n v="119"/>
        <n v="55"/>
        <n v="116"/>
        <n v="114"/>
        <n v="120"/>
        <n v="27"/>
        <n v="31"/>
        <n v="18.5"/>
      </sharedItems>
    </cacheField>
    <cacheField name="Kurslängd hp" numFmtId="0">
      <sharedItems containsString="0" containsBlank="1" containsNumber="1" minValue="0" maxValue="120"/>
    </cacheField>
    <cacheField name="Håp-ers inkl. hyra, tkr" numFmtId="0">
      <sharedItems containsString="0" containsBlank="1" containsNumber="1" minValue="0" maxValue="365.62700000000001"/>
    </cacheField>
    <cacheField name="Totalt antal håp" numFmtId="0">
      <sharedItems containsSemiMixedTypes="0" containsString="0" containsNumber="1" minValue="0" maxValue="70.289999999999992"/>
    </cacheField>
    <cacheField name="Total ers f håpar inkl. hyra (tkr)" numFmtId="0">
      <sharedItems containsSemiMixedTypes="0" containsString="0" containsNumber="1" minValue="0" maxValue="7690.6608569999999"/>
    </cacheField>
    <cacheField name="Övriga ersättningar inkl. hyra (tkr)" numFmtId="0">
      <sharedItems containsString="0" containsBlank="1" containsNumber="1" minValue="0" maxValue="18200"/>
    </cacheField>
    <cacheField name="Total ers inkl. hyra 2020, tkr" numFmtId="0">
      <sharedItems containsString="0" containsBlank="1" containsNumber="1" minValue="0" maxValue="18200"/>
    </cacheField>
    <cacheField name="Budget 2019" numFmtId="0">
      <sharedItems containsString="0" containsBlank="1" containsNumber="1" minValue="0" maxValue="24000"/>
    </cacheField>
    <cacheField name="Jmf 2019, tkr" numFmtId="0">
      <sharedItems containsSemiMixedTypes="0" containsString="0" containsNumber="1" minValue="-5800" maxValue="2627.9166666666665"/>
    </cacheField>
    <cacheField name="Total ers kr, inkl. hyra, kr" numFmtId="0">
      <sharedItems containsSemiMixedTypes="0" containsString="0" containsNumber="1" minValue="0" maxValue="18200000"/>
    </cacheField>
    <cacheField name="Månadsbelopp, kr" numFmtId="0">
      <sharedItems containsSemiMixedTypes="0" containsString="0" containsNumber="1" minValue="0" maxValue="1516666.6666666667"/>
    </cacheField>
    <cacheField name="Från proj" numFmtId="0">
      <sharedItems containsBlank="1"/>
    </cacheField>
    <cacheField name="Till proj" numFmtId="0">
      <sharedItems containsBlank="1"/>
    </cacheField>
    <cacheField name="Konto" numFmtId="0">
      <sharedItems containsString="0" containsBlank="1" containsNumber="1" containsInteger="1" minValue="3093" maxValue="39498"/>
    </cacheField>
    <cacheField name="Till-konto" numFmtId="0">
      <sharedItems containsString="0" containsBlank="1" containsNumber="1" containsInteger="1" minValue="3093" maxValue="39489"/>
    </cacheField>
    <cacheField name="Finansiär" numFmtId="0">
      <sharedItems containsBlank="1"/>
    </cacheField>
    <cacheField name="Dnr" numFmtId="0">
      <sharedItems containsBlank="1"/>
    </cacheField>
    <cacheField name="Anl" numFmtId="0">
      <sharedItems containsBlank="1"/>
    </cacheField>
    <cacheField name="Mpt" numFmtId="0">
      <sharedItems containsBlank="1"/>
    </cacheField>
    <cacheField name="Verks" numFmtId="0">
      <sharedItems containsString="0" containsBlank="1" containsNumber="1" containsInteger="1" minValue="18" maxValue="141"/>
    </cacheField>
    <cacheField name="Text" numFmtId="0">
      <sharedItems containsBlank="1"/>
    </cacheField>
    <cacheField name="ÅR" numFmtId="0">
      <sharedItems containsString="0" containsBlank="1" containsNumber="1" containsInteger="1" minValue="2019" maxValue="2020"/>
    </cacheField>
    <cacheField name="Projektnamn" numFmtId="0">
      <sharedItems containsBlank="1"/>
    </cacheField>
    <cacheField name="Fördeln e beslut" numFmtId="0">
      <sharedItems containsNonDate="0" containsString="0" containsBlank="1"/>
    </cacheField>
    <cacheField name="Snitt-håp" numFmtId="0">
      <sharedItems containsString="0" containsBlank="1" containsNumber="1" minValue="80" maxValue="137.579710143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35">
  <r>
    <x v="0"/>
    <x v="0"/>
    <x v="0"/>
    <x v="0"/>
    <x v="0"/>
    <x v="0"/>
    <x v="0"/>
    <x v="0"/>
    <x v="0"/>
    <x v="0"/>
    <m/>
    <x v="0"/>
    <x v="0"/>
    <x v="0"/>
    <x v="0"/>
    <m/>
    <m/>
    <n v="0"/>
    <n v="0"/>
    <n v="18.5"/>
    <n v="18.5"/>
    <n v="6"/>
    <n v="12.5"/>
    <n v="18500"/>
    <n v="1541.6666666666667"/>
    <m/>
    <m/>
    <n v="3093"/>
    <n v="3094"/>
    <m/>
    <m/>
    <m/>
    <m/>
    <n v="129"/>
    <m/>
    <n v="2019"/>
    <m/>
    <m/>
    <m/>
  </r>
  <r>
    <x v="0"/>
    <x v="0"/>
    <x v="0"/>
    <x v="0"/>
    <x v="0"/>
    <x v="0"/>
    <x v="0"/>
    <x v="1"/>
    <x v="0"/>
    <x v="0"/>
    <m/>
    <x v="0"/>
    <x v="0"/>
    <x v="0"/>
    <x v="0"/>
    <m/>
    <m/>
    <n v="0"/>
    <n v="0"/>
    <n v="351.036"/>
    <n v="351.036"/>
    <n v="357.56"/>
    <n v="-6.5240000000000009"/>
    <n v="351036"/>
    <n v="29253"/>
    <m/>
    <m/>
    <n v="3093"/>
    <n v="3094"/>
    <m/>
    <m/>
    <m/>
    <m/>
    <n v="129"/>
    <m/>
    <n v="2019"/>
    <m/>
    <m/>
    <m/>
  </r>
  <r>
    <x v="0"/>
    <x v="0"/>
    <x v="0"/>
    <x v="0"/>
    <x v="0"/>
    <x v="0"/>
    <x v="0"/>
    <x v="2"/>
    <x v="0"/>
    <x v="0"/>
    <m/>
    <x v="0"/>
    <x v="0"/>
    <x v="0"/>
    <x v="0"/>
    <m/>
    <m/>
    <n v="0"/>
    <n v="0"/>
    <n v="120.19"/>
    <n v="120.19"/>
    <n v="160.58000000000001"/>
    <n v="-40.390000000000015"/>
    <n v="120190"/>
    <n v="10015.833333333334"/>
    <m/>
    <m/>
    <n v="3093"/>
    <n v="3094"/>
    <m/>
    <m/>
    <m/>
    <m/>
    <n v="129"/>
    <m/>
    <n v="2019"/>
    <m/>
    <m/>
    <m/>
  </r>
  <r>
    <x v="0"/>
    <x v="0"/>
    <x v="0"/>
    <x v="0"/>
    <x v="0"/>
    <x v="0"/>
    <x v="0"/>
    <x v="3"/>
    <x v="0"/>
    <x v="0"/>
    <m/>
    <x v="0"/>
    <x v="0"/>
    <x v="0"/>
    <x v="0"/>
    <m/>
    <m/>
    <n v="0"/>
    <n v="0"/>
    <n v="6.16"/>
    <n v="6.16"/>
    <n v="23.698"/>
    <n v="-17.538"/>
    <n v="6160"/>
    <n v="513.33333333333337"/>
    <m/>
    <m/>
    <n v="3093"/>
    <n v="3094"/>
    <m/>
    <m/>
    <m/>
    <m/>
    <n v="129"/>
    <m/>
    <n v="2019"/>
    <m/>
    <m/>
    <m/>
  </r>
  <r>
    <x v="1"/>
    <x v="0"/>
    <x v="0"/>
    <x v="0"/>
    <x v="1"/>
    <x v="0"/>
    <x v="0"/>
    <x v="4"/>
    <x v="1"/>
    <x v="0"/>
    <m/>
    <x v="1"/>
    <x v="1"/>
    <x v="1"/>
    <x v="1"/>
    <n v="7.5"/>
    <n v="90.353999999999999"/>
    <n v="3"/>
    <n v="271.06200000000001"/>
    <m/>
    <n v="271.06200000000001"/>
    <n v="250.10699999999997"/>
    <n v="20.955000000000041"/>
    <n v="271062"/>
    <n v="22588.5"/>
    <m/>
    <m/>
    <n v="3093"/>
    <n v="3094"/>
    <m/>
    <m/>
    <m/>
    <m/>
    <n v="129"/>
    <m/>
    <n v="2019"/>
    <m/>
    <m/>
    <m/>
  </r>
  <r>
    <x v="1"/>
    <x v="0"/>
    <x v="0"/>
    <x v="0"/>
    <x v="1"/>
    <x v="0"/>
    <x v="0"/>
    <x v="5"/>
    <x v="2"/>
    <x v="0"/>
    <m/>
    <x v="1"/>
    <x v="1"/>
    <x v="1"/>
    <x v="1"/>
    <n v="7.5"/>
    <n v="90.353999999999999"/>
    <n v="3"/>
    <n v="271.06200000000001"/>
    <m/>
    <n v="271.06200000000001"/>
    <n v="250.10699999999997"/>
    <n v="20.955000000000041"/>
    <n v="271062"/>
    <n v="22588.5"/>
    <m/>
    <m/>
    <n v="3093"/>
    <n v="3094"/>
    <m/>
    <m/>
    <m/>
    <m/>
    <n v="129"/>
    <m/>
    <n v="2019"/>
    <m/>
    <m/>
    <m/>
  </r>
  <r>
    <x v="1"/>
    <x v="0"/>
    <x v="0"/>
    <x v="0"/>
    <x v="1"/>
    <x v="0"/>
    <x v="0"/>
    <x v="6"/>
    <x v="3"/>
    <x v="0"/>
    <m/>
    <x v="1"/>
    <x v="1"/>
    <x v="1"/>
    <x v="1"/>
    <n v="7.5"/>
    <n v="90.353999999999999"/>
    <n v="3"/>
    <n v="271.06200000000001"/>
    <m/>
    <n v="271.06200000000001"/>
    <n v="250.10699999999997"/>
    <n v="20.955000000000041"/>
    <n v="271062"/>
    <n v="22588.5"/>
    <m/>
    <m/>
    <n v="3093"/>
    <n v="3094"/>
    <m/>
    <m/>
    <m/>
    <m/>
    <n v="129"/>
    <m/>
    <n v="2019"/>
    <m/>
    <m/>
    <m/>
  </r>
  <r>
    <x v="1"/>
    <x v="0"/>
    <x v="0"/>
    <x v="0"/>
    <x v="1"/>
    <x v="0"/>
    <x v="0"/>
    <x v="7"/>
    <x v="4"/>
    <x v="0"/>
    <m/>
    <x v="1"/>
    <x v="1"/>
    <x v="1"/>
    <x v="1"/>
    <n v="7.5"/>
    <n v="90.353999999999999"/>
    <n v="3"/>
    <n v="271.06200000000001"/>
    <m/>
    <n v="271.06200000000001"/>
    <n v="250.10699999999997"/>
    <n v="20.955000000000041"/>
    <n v="271062"/>
    <n v="22588.5"/>
    <m/>
    <m/>
    <n v="3093"/>
    <n v="3094"/>
    <m/>
    <m/>
    <m/>
    <m/>
    <n v="129"/>
    <m/>
    <n v="2019"/>
    <m/>
    <m/>
    <m/>
  </r>
  <r>
    <x v="1"/>
    <x v="0"/>
    <x v="0"/>
    <x v="0"/>
    <x v="1"/>
    <x v="0"/>
    <x v="0"/>
    <x v="8"/>
    <x v="5"/>
    <x v="0"/>
    <m/>
    <x v="1"/>
    <x v="2"/>
    <x v="2"/>
    <x v="2"/>
    <n v="30"/>
    <n v="90.353999999999999"/>
    <n v="11"/>
    <n v="993.89400000000001"/>
    <m/>
    <n v="993.89400000000001"/>
    <n v="909.4799999999999"/>
    <n v="84.414000000000101"/>
    <n v="993894"/>
    <n v="82824.5"/>
    <m/>
    <m/>
    <n v="3093"/>
    <n v="3094"/>
    <m/>
    <m/>
    <m/>
    <m/>
    <n v="129"/>
    <m/>
    <n v="2019"/>
    <m/>
    <m/>
    <m/>
  </r>
  <r>
    <x v="1"/>
    <x v="0"/>
    <x v="0"/>
    <x v="0"/>
    <x v="1"/>
    <x v="0"/>
    <x v="0"/>
    <x v="9"/>
    <x v="0"/>
    <x v="0"/>
    <m/>
    <x v="1"/>
    <x v="0"/>
    <x v="0"/>
    <x v="3"/>
    <n v="60"/>
    <n v="90.353999999999999"/>
    <n v="0"/>
    <n v="0"/>
    <m/>
    <n v="0"/>
    <n v="0"/>
    <n v="0"/>
    <n v="0"/>
    <n v="0"/>
    <m/>
    <m/>
    <n v="3093"/>
    <n v="3094"/>
    <m/>
    <m/>
    <m/>
    <m/>
    <n v="129"/>
    <m/>
    <n v="2019"/>
    <m/>
    <m/>
    <m/>
  </r>
  <r>
    <x v="1"/>
    <x v="0"/>
    <x v="0"/>
    <x v="0"/>
    <x v="1"/>
    <x v="0"/>
    <x v="0"/>
    <x v="10"/>
    <x v="6"/>
    <x v="0"/>
    <m/>
    <x v="2"/>
    <x v="0"/>
    <x v="0"/>
    <x v="0"/>
    <n v="60"/>
    <n v="90.353999999999999"/>
    <n v="0"/>
    <n v="0"/>
    <m/>
    <n v="0"/>
    <n v="90.947999999999993"/>
    <n v="-90.947999999999993"/>
    <n v="0"/>
    <n v="0"/>
    <m/>
    <m/>
    <n v="3093"/>
    <n v="3094"/>
    <m/>
    <m/>
    <m/>
    <m/>
    <n v="129"/>
    <m/>
    <n v="2019"/>
    <m/>
    <m/>
    <m/>
  </r>
  <r>
    <x v="1"/>
    <x v="0"/>
    <x v="0"/>
    <x v="0"/>
    <x v="2"/>
    <x v="0"/>
    <x v="0"/>
    <x v="4"/>
    <x v="1"/>
    <x v="0"/>
    <m/>
    <x v="1"/>
    <x v="1"/>
    <x v="1"/>
    <x v="4"/>
    <n v="7.5"/>
    <n v="90.353999999999999"/>
    <n v="0.5"/>
    <n v="45.177"/>
    <m/>
    <n v="45.177"/>
    <n v="90.947999999999993"/>
    <n v="-45.770999999999994"/>
    <n v="45177"/>
    <n v="3764.75"/>
    <m/>
    <m/>
    <n v="3093"/>
    <n v="3094"/>
    <m/>
    <m/>
    <m/>
    <m/>
    <n v="129"/>
    <m/>
    <n v="2020"/>
    <m/>
    <m/>
    <m/>
  </r>
  <r>
    <x v="1"/>
    <x v="0"/>
    <x v="0"/>
    <x v="0"/>
    <x v="2"/>
    <x v="0"/>
    <x v="0"/>
    <x v="5"/>
    <x v="2"/>
    <x v="0"/>
    <m/>
    <x v="1"/>
    <x v="1"/>
    <x v="1"/>
    <x v="4"/>
    <n v="7.5"/>
    <n v="90.353999999999999"/>
    <n v="0.5"/>
    <n v="45.177"/>
    <m/>
    <n v="45.177"/>
    <n v="90.947999999999993"/>
    <n v="-45.770999999999994"/>
    <n v="45177"/>
    <n v="3764.75"/>
    <m/>
    <m/>
    <n v="3093"/>
    <n v="3094"/>
    <m/>
    <m/>
    <m/>
    <m/>
    <n v="129"/>
    <m/>
    <n v="2020"/>
    <m/>
    <m/>
    <m/>
  </r>
  <r>
    <x v="1"/>
    <x v="0"/>
    <x v="0"/>
    <x v="0"/>
    <x v="2"/>
    <x v="0"/>
    <x v="0"/>
    <x v="6"/>
    <x v="3"/>
    <x v="0"/>
    <m/>
    <x v="1"/>
    <x v="1"/>
    <x v="1"/>
    <x v="4"/>
    <n v="7.5"/>
    <n v="90.353999999999999"/>
    <n v="0.5"/>
    <n v="45.177"/>
    <m/>
    <n v="45.177"/>
    <n v="90.947999999999993"/>
    <n v="-45.770999999999994"/>
    <n v="45177"/>
    <n v="3764.75"/>
    <m/>
    <m/>
    <n v="3093"/>
    <n v="3094"/>
    <m/>
    <m/>
    <m/>
    <m/>
    <n v="129"/>
    <m/>
    <n v="2020"/>
    <m/>
    <m/>
    <m/>
  </r>
  <r>
    <x v="1"/>
    <x v="0"/>
    <x v="0"/>
    <x v="0"/>
    <x v="2"/>
    <x v="0"/>
    <x v="0"/>
    <x v="7"/>
    <x v="4"/>
    <x v="0"/>
    <m/>
    <x v="1"/>
    <x v="1"/>
    <x v="1"/>
    <x v="4"/>
    <n v="7.5"/>
    <n v="90.353999999999999"/>
    <n v="0.5"/>
    <n v="45.177"/>
    <m/>
    <n v="45.177"/>
    <n v="90.947999999999993"/>
    <n v="-45.770999999999994"/>
    <n v="45177"/>
    <n v="3764.75"/>
    <m/>
    <m/>
    <n v="3093"/>
    <n v="3094"/>
    <m/>
    <m/>
    <m/>
    <m/>
    <n v="129"/>
    <m/>
    <n v="2020"/>
    <m/>
    <m/>
    <m/>
  </r>
  <r>
    <x v="1"/>
    <x v="0"/>
    <x v="0"/>
    <x v="0"/>
    <x v="2"/>
    <x v="0"/>
    <x v="0"/>
    <x v="8"/>
    <x v="5"/>
    <x v="0"/>
    <m/>
    <x v="1"/>
    <x v="2"/>
    <x v="2"/>
    <x v="5"/>
    <n v="30"/>
    <n v="90.353999999999999"/>
    <n v="0.5"/>
    <n v="45.177"/>
    <m/>
    <n v="45.177"/>
    <n v="363.79199999999997"/>
    <n v="-318.61499999999995"/>
    <n v="45177"/>
    <n v="3764.75"/>
    <m/>
    <m/>
    <n v="3093"/>
    <n v="3094"/>
    <m/>
    <m/>
    <m/>
    <m/>
    <n v="129"/>
    <m/>
    <n v="2020"/>
    <m/>
    <m/>
    <m/>
  </r>
  <r>
    <x v="1"/>
    <x v="0"/>
    <x v="0"/>
    <x v="0"/>
    <x v="2"/>
    <x v="0"/>
    <x v="0"/>
    <x v="9"/>
    <x v="0"/>
    <x v="0"/>
    <m/>
    <x v="1"/>
    <x v="0"/>
    <x v="0"/>
    <x v="3"/>
    <n v="120"/>
    <n v="90.353999999999999"/>
    <n v="0"/>
    <n v="0"/>
    <m/>
    <n v="0"/>
    <n v="0"/>
    <n v="0"/>
    <n v="0"/>
    <n v="0"/>
    <m/>
    <m/>
    <n v="3093"/>
    <n v="3094"/>
    <m/>
    <m/>
    <m/>
    <m/>
    <n v="129"/>
    <m/>
    <n v="2020"/>
    <m/>
    <m/>
    <m/>
  </r>
  <r>
    <x v="0"/>
    <x v="1"/>
    <x v="1"/>
    <x v="1"/>
    <x v="0"/>
    <x v="0"/>
    <x v="1"/>
    <x v="11"/>
    <x v="0"/>
    <x v="0"/>
    <m/>
    <x v="0"/>
    <x v="3"/>
    <x v="0"/>
    <x v="0"/>
    <m/>
    <n v="0"/>
    <n v="0"/>
    <n v="0"/>
    <n v="810"/>
    <n v="810"/>
    <n v="1072"/>
    <n v="-262"/>
    <n v="810000"/>
    <n v="67500"/>
    <s v=" "/>
    <s v=" "/>
    <n v="3093"/>
    <n v="3094"/>
    <s v=" "/>
    <s v=" "/>
    <s v=" "/>
    <s v=" "/>
    <n v="134"/>
    <m/>
    <n v="2020"/>
    <m/>
    <m/>
    <m/>
  </r>
  <r>
    <x v="0"/>
    <x v="1"/>
    <x v="1"/>
    <x v="1"/>
    <x v="0"/>
    <x v="0"/>
    <x v="1"/>
    <x v="12"/>
    <x v="0"/>
    <x v="0"/>
    <m/>
    <x v="0"/>
    <x v="0"/>
    <x v="0"/>
    <x v="0"/>
    <m/>
    <n v="0"/>
    <n v="0"/>
    <n v="0"/>
    <n v="665"/>
    <n v="665"/>
    <n v="645"/>
    <n v="20"/>
    <n v="665000"/>
    <n v="55416.666666666664"/>
    <s v=" "/>
    <s v=" "/>
    <n v="3093"/>
    <n v="3094"/>
    <s v=" "/>
    <s v=" "/>
    <s v=" "/>
    <s v=" "/>
    <n v="134"/>
    <m/>
    <n v="2020"/>
    <m/>
    <m/>
    <m/>
  </r>
  <r>
    <x v="0"/>
    <x v="1"/>
    <x v="1"/>
    <x v="1"/>
    <x v="0"/>
    <x v="0"/>
    <x v="1"/>
    <x v="13"/>
    <x v="0"/>
    <x v="0"/>
    <m/>
    <x v="0"/>
    <x v="3"/>
    <x v="0"/>
    <x v="0"/>
    <m/>
    <n v="0"/>
    <n v="0"/>
    <n v="0"/>
    <n v="30"/>
    <n v="30"/>
    <n v="30"/>
    <n v="0"/>
    <n v="30000"/>
    <n v="2500"/>
    <s v=" "/>
    <s v=" "/>
    <n v="3093"/>
    <n v="3094"/>
    <s v=" "/>
    <s v=" "/>
    <s v=" "/>
    <s v=" "/>
    <n v="134"/>
    <m/>
    <n v="2020"/>
    <m/>
    <m/>
    <m/>
  </r>
  <r>
    <x v="0"/>
    <x v="1"/>
    <x v="1"/>
    <x v="1"/>
    <x v="0"/>
    <x v="0"/>
    <x v="1"/>
    <x v="14"/>
    <x v="0"/>
    <x v="0"/>
    <m/>
    <x v="0"/>
    <x v="3"/>
    <x v="0"/>
    <x v="0"/>
    <m/>
    <n v="0"/>
    <n v="0"/>
    <n v="0"/>
    <n v="18"/>
    <n v="18"/>
    <n v="18.132000000000001"/>
    <n v="-0.13200000000000145"/>
    <n v="18000"/>
    <n v="1500"/>
    <s v=" "/>
    <s v=" "/>
    <n v="3093"/>
    <n v="3094"/>
    <s v=" "/>
    <s v=" "/>
    <s v=" "/>
    <s v=" "/>
    <n v="134"/>
    <m/>
    <n v="2020"/>
    <m/>
    <m/>
    <m/>
  </r>
  <r>
    <x v="0"/>
    <x v="1"/>
    <x v="1"/>
    <x v="1"/>
    <x v="0"/>
    <x v="0"/>
    <x v="1"/>
    <x v="15"/>
    <x v="0"/>
    <x v="0"/>
    <m/>
    <x v="0"/>
    <x v="0"/>
    <x v="0"/>
    <x v="0"/>
    <m/>
    <n v="0"/>
    <n v="0"/>
    <n v="0"/>
    <n v="45"/>
    <n v="45"/>
    <n v="327"/>
    <n v="-282"/>
    <n v="45000"/>
    <n v="3750"/>
    <s v=" "/>
    <s v=" "/>
    <n v="3093"/>
    <n v="3094"/>
    <s v=" "/>
    <s v=" "/>
    <s v=" "/>
    <s v=" "/>
    <n v="134"/>
    <m/>
    <n v="2020"/>
    <m/>
    <m/>
    <m/>
  </r>
  <r>
    <x v="0"/>
    <x v="1"/>
    <x v="1"/>
    <x v="1"/>
    <x v="0"/>
    <x v="0"/>
    <x v="1"/>
    <x v="16"/>
    <x v="0"/>
    <x v="0"/>
    <m/>
    <x v="0"/>
    <x v="0"/>
    <x v="0"/>
    <x v="0"/>
    <m/>
    <n v="0"/>
    <n v="0"/>
    <n v="0"/>
    <n v="400.21199999999999"/>
    <n v="400.21199999999999"/>
    <n v="228"/>
    <n v="172.21199999999999"/>
    <n v="400212"/>
    <n v="33351"/>
    <s v=" "/>
    <s v=" "/>
    <n v="3093"/>
    <n v="3094"/>
    <s v=" "/>
    <s v=" "/>
    <s v=" "/>
    <s v=" "/>
    <n v="134"/>
    <m/>
    <n v="2020"/>
    <m/>
    <m/>
    <m/>
  </r>
  <r>
    <x v="0"/>
    <x v="1"/>
    <x v="1"/>
    <x v="1"/>
    <x v="0"/>
    <x v="0"/>
    <x v="1"/>
    <x v="17"/>
    <x v="0"/>
    <x v="0"/>
    <m/>
    <x v="0"/>
    <x v="0"/>
    <x v="0"/>
    <x v="0"/>
    <m/>
    <m/>
    <n v="0"/>
    <n v="0"/>
    <n v="596"/>
    <n v="596"/>
    <n v="556"/>
    <n v="40"/>
    <n v="596000"/>
    <n v="49666.666666666664"/>
    <m/>
    <m/>
    <n v="3093"/>
    <n v="3094"/>
    <m/>
    <m/>
    <m/>
    <m/>
    <n v="134"/>
    <m/>
    <n v="2020"/>
    <m/>
    <m/>
    <m/>
  </r>
  <r>
    <x v="0"/>
    <x v="1"/>
    <x v="1"/>
    <x v="1"/>
    <x v="0"/>
    <x v="0"/>
    <x v="1"/>
    <x v="18"/>
    <x v="0"/>
    <x v="0"/>
    <m/>
    <x v="0"/>
    <x v="0"/>
    <x v="0"/>
    <x v="0"/>
    <m/>
    <m/>
    <n v="0"/>
    <n v="0"/>
    <n v="170"/>
    <n v="170"/>
    <n v="80"/>
    <n v="90"/>
    <n v="170000"/>
    <n v="14166.666666666666"/>
    <m/>
    <m/>
    <n v="3093"/>
    <n v="3094"/>
    <m/>
    <m/>
    <m/>
    <m/>
    <n v="134"/>
    <m/>
    <n v="2020"/>
    <m/>
    <m/>
    <m/>
  </r>
  <r>
    <x v="1"/>
    <x v="1"/>
    <x v="1"/>
    <x v="1"/>
    <x v="1"/>
    <x v="0"/>
    <x v="1"/>
    <x v="10"/>
    <x v="0"/>
    <x v="0"/>
    <m/>
    <x v="2"/>
    <x v="3"/>
    <x v="0"/>
    <x v="6"/>
    <n v="60"/>
    <n v="91.24"/>
    <n v="2.5"/>
    <n v="228.1"/>
    <n v="0"/>
    <n v="228.1"/>
    <n v="91.24"/>
    <n v="136.86000000000001"/>
    <n v="228100"/>
    <n v="19008.333333333332"/>
    <s v=" "/>
    <s v=" "/>
    <n v="3093"/>
    <n v="3094"/>
    <s v=" "/>
    <s v=" "/>
    <s v=" "/>
    <s v=" "/>
    <n v="134"/>
    <m/>
    <n v="2020"/>
    <m/>
    <m/>
    <m/>
  </r>
  <r>
    <x v="1"/>
    <x v="1"/>
    <x v="1"/>
    <x v="1"/>
    <x v="1"/>
    <x v="0"/>
    <x v="1"/>
    <x v="19"/>
    <x v="0"/>
    <x v="0"/>
    <m/>
    <x v="0"/>
    <x v="0"/>
    <x v="0"/>
    <x v="0"/>
    <m/>
    <n v="0"/>
    <n v="0"/>
    <n v="0"/>
    <n v="2200"/>
    <n v="2200"/>
    <n v="2771"/>
    <n v="-571"/>
    <n v="2200000"/>
    <n v="183333.33333333334"/>
    <s v=" "/>
    <s v=" "/>
    <n v="3093"/>
    <n v="3094"/>
    <s v=" "/>
    <s v=" "/>
    <s v=" "/>
    <s v=" "/>
    <n v="134"/>
    <m/>
    <n v="2020"/>
    <m/>
    <m/>
    <m/>
  </r>
  <r>
    <x v="1"/>
    <x v="1"/>
    <x v="1"/>
    <x v="2"/>
    <x v="1"/>
    <x v="0"/>
    <x v="1"/>
    <x v="20"/>
    <x v="7"/>
    <x v="0"/>
    <m/>
    <x v="1"/>
    <x v="1"/>
    <x v="1"/>
    <x v="7"/>
    <n v="3"/>
    <n v="91.24"/>
    <n v="1.3"/>
    <n v="118.61199999999999"/>
    <n v="0"/>
    <n v="118.61199999999999"/>
    <n v="114.33150000000001"/>
    <n v="4.2804999999999893"/>
    <n v="118612"/>
    <n v="9884.3333333333339"/>
    <s v=" "/>
    <s v=" "/>
    <n v="3093"/>
    <n v="3094"/>
    <s v=" "/>
    <s v=" "/>
    <s v=" "/>
    <s v=" "/>
    <n v="134"/>
    <m/>
    <n v="2020"/>
    <m/>
    <m/>
    <m/>
  </r>
  <r>
    <x v="1"/>
    <x v="1"/>
    <x v="1"/>
    <x v="2"/>
    <x v="1"/>
    <x v="0"/>
    <x v="1"/>
    <x v="21"/>
    <x v="8"/>
    <x v="0"/>
    <m/>
    <x v="1"/>
    <x v="1"/>
    <x v="1"/>
    <x v="7"/>
    <n v="3"/>
    <n v="91.24"/>
    <n v="1.3"/>
    <n v="118.61199999999999"/>
    <n v="0"/>
    <n v="118.61199999999999"/>
    <n v="114.33150000000001"/>
    <n v="4.2804999999999893"/>
    <n v="118612"/>
    <n v="9884.3333333333339"/>
    <s v=" "/>
    <s v=" "/>
    <n v="3093"/>
    <n v="3094"/>
    <s v=" "/>
    <s v=" "/>
    <s v=" "/>
    <s v=" "/>
    <n v="134"/>
    <m/>
    <n v="2020"/>
    <m/>
    <m/>
    <m/>
  </r>
  <r>
    <x v="1"/>
    <x v="1"/>
    <x v="1"/>
    <x v="2"/>
    <x v="1"/>
    <x v="0"/>
    <x v="1"/>
    <x v="22"/>
    <x v="9"/>
    <x v="0"/>
    <m/>
    <x v="1"/>
    <x v="1"/>
    <x v="1"/>
    <x v="7"/>
    <n v="16"/>
    <n v="91.24"/>
    <n v="6.9333333333333336"/>
    <n v="632.59733333333327"/>
    <n v="0"/>
    <n v="632.59733333333327"/>
    <n v="609.76800000000003"/>
    <n v="22.829333333333238"/>
    <n v="632597.33333333326"/>
    <n v="52716.444444444438"/>
    <s v=" "/>
    <s v=" "/>
    <n v="3093"/>
    <n v="3094"/>
    <s v=" "/>
    <s v=" "/>
    <s v=" "/>
    <s v=" "/>
    <n v="134"/>
    <m/>
    <n v="2020"/>
    <m/>
    <m/>
    <m/>
  </r>
  <r>
    <x v="1"/>
    <x v="1"/>
    <x v="1"/>
    <x v="2"/>
    <x v="1"/>
    <x v="0"/>
    <x v="1"/>
    <x v="23"/>
    <x v="10"/>
    <x v="0"/>
    <m/>
    <x v="1"/>
    <x v="1"/>
    <x v="1"/>
    <x v="7"/>
    <n v="8"/>
    <n v="91.24"/>
    <n v="3.4666666666666668"/>
    <n v="316.29866666666663"/>
    <n v="0"/>
    <n v="316.29866666666663"/>
    <n v="304.88400000000001"/>
    <n v="11.414666666666619"/>
    <n v="316298.66666666663"/>
    <n v="26358.222222222219"/>
    <s v=" "/>
    <s v=" "/>
    <n v="3093"/>
    <n v="3094"/>
    <s v=" "/>
    <s v=" "/>
    <s v=" "/>
    <s v=" "/>
    <n v="134"/>
    <m/>
    <n v="2020"/>
    <m/>
    <m/>
    <m/>
  </r>
  <r>
    <x v="1"/>
    <x v="1"/>
    <x v="1"/>
    <x v="2"/>
    <x v="1"/>
    <x v="0"/>
    <x v="1"/>
    <x v="24"/>
    <x v="11"/>
    <x v="0"/>
    <m/>
    <x v="1"/>
    <x v="2"/>
    <x v="2"/>
    <x v="1"/>
    <n v="6"/>
    <n v="91.24"/>
    <n v="2.4"/>
    <n v="218.97599999999997"/>
    <n v="0"/>
    <n v="218.97599999999997"/>
    <n v="203.256"/>
    <n v="15.71999999999997"/>
    <n v="218975.99999999997"/>
    <n v="18247.999999999996"/>
    <s v=" "/>
    <s v=" "/>
    <n v="3093"/>
    <n v="3094"/>
    <s v=" "/>
    <s v=" "/>
    <s v=" "/>
    <s v=" "/>
    <n v="134"/>
    <m/>
    <n v="2020"/>
    <m/>
    <m/>
    <m/>
  </r>
  <r>
    <x v="1"/>
    <x v="1"/>
    <x v="1"/>
    <x v="2"/>
    <x v="1"/>
    <x v="0"/>
    <x v="1"/>
    <x v="25"/>
    <x v="12"/>
    <x v="0"/>
    <m/>
    <x v="1"/>
    <x v="2"/>
    <x v="2"/>
    <x v="1"/>
    <n v="8"/>
    <n v="91.24"/>
    <n v="3.2"/>
    <n v="291.96800000000002"/>
    <n v="0"/>
    <n v="291.96800000000002"/>
    <n v="271.00799999999998"/>
    <n v="20.960000000000036"/>
    <n v="291968"/>
    <n v="24330.666666666668"/>
    <s v=" "/>
    <s v=" "/>
    <n v="3093"/>
    <n v="3094"/>
    <s v=" "/>
    <s v=" "/>
    <s v=" "/>
    <s v=" "/>
    <n v="134"/>
    <m/>
    <n v="2020"/>
    <m/>
    <m/>
    <m/>
  </r>
  <r>
    <x v="1"/>
    <x v="1"/>
    <x v="1"/>
    <x v="2"/>
    <x v="1"/>
    <x v="0"/>
    <x v="1"/>
    <x v="26"/>
    <x v="13"/>
    <x v="0"/>
    <m/>
    <x v="1"/>
    <x v="2"/>
    <x v="2"/>
    <x v="1"/>
    <n v="6"/>
    <n v="91.24"/>
    <n v="2.4"/>
    <n v="218.97599999999997"/>
    <n v="0"/>
    <n v="218.97599999999997"/>
    <n v="203.256"/>
    <n v="15.71999999999997"/>
    <n v="218975.99999999997"/>
    <n v="18247.999999999996"/>
    <s v=" "/>
    <s v=" "/>
    <n v="3093"/>
    <n v="3094"/>
    <s v=" "/>
    <s v=" "/>
    <s v=" "/>
    <s v=" "/>
    <n v="134"/>
    <m/>
    <n v="2020"/>
    <m/>
    <m/>
    <m/>
  </r>
  <r>
    <x v="1"/>
    <x v="1"/>
    <x v="1"/>
    <x v="2"/>
    <x v="1"/>
    <x v="0"/>
    <x v="1"/>
    <x v="27"/>
    <x v="14"/>
    <x v="0"/>
    <m/>
    <x v="1"/>
    <x v="2"/>
    <x v="2"/>
    <x v="1"/>
    <n v="10"/>
    <n v="91.24"/>
    <n v="4"/>
    <n v="364.96"/>
    <n v="0"/>
    <n v="364.96"/>
    <n v="338.76"/>
    <n v="26.199999999999989"/>
    <n v="364960"/>
    <n v="30413.333333333332"/>
    <s v=" "/>
    <s v=" "/>
    <n v="3093"/>
    <n v="3094"/>
    <s v=" "/>
    <s v=" "/>
    <s v=" "/>
    <s v=" "/>
    <n v="134"/>
    <m/>
    <n v="2020"/>
    <m/>
    <m/>
    <m/>
  </r>
  <r>
    <x v="1"/>
    <x v="1"/>
    <x v="1"/>
    <x v="2"/>
    <x v="1"/>
    <x v="0"/>
    <x v="2"/>
    <x v="28"/>
    <x v="15"/>
    <x v="0"/>
    <m/>
    <x v="1"/>
    <x v="1"/>
    <x v="3"/>
    <x v="8"/>
    <n v="4.5"/>
    <n v="91.24"/>
    <n v="1.5"/>
    <n v="136.85999999999999"/>
    <n v="0"/>
    <n v="136.85999999999999"/>
    <n v="120.68325"/>
    <n v="16.176749999999984"/>
    <n v="136859.99999999997"/>
    <n v="11404.999999999998"/>
    <s v="H599001341"/>
    <s v="H199001341"/>
    <n v="3093"/>
    <n v="3094"/>
    <s v=" "/>
    <s v=" "/>
    <s v=" "/>
    <s v=" "/>
    <n v="134"/>
    <m/>
    <n v="2020"/>
    <m/>
    <m/>
    <m/>
  </r>
  <r>
    <x v="1"/>
    <x v="1"/>
    <x v="1"/>
    <x v="2"/>
    <x v="1"/>
    <x v="0"/>
    <x v="1"/>
    <x v="29"/>
    <x v="16"/>
    <x v="0"/>
    <m/>
    <x v="1"/>
    <x v="1"/>
    <x v="3"/>
    <x v="8"/>
    <n v="18"/>
    <n v="91.24"/>
    <n v="6"/>
    <n v="547.43999999999994"/>
    <n v="0"/>
    <n v="547.43999999999994"/>
    <n v="482.733"/>
    <n v="64.706999999999937"/>
    <n v="547439.99999999988"/>
    <n v="45619.999999999993"/>
    <s v=" "/>
    <s v=" "/>
    <n v="3093"/>
    <n v="3094"/>
    <s v=" "/>
    <s v=" "/>
    <s v=" "/>
    <s v=" "/>
    <n v="134"/>
    <m/>
    <n v="2020"/>
    <m/>
    <m/>
    <m/>
  </r>
  <r>
    <x v="1"/>
    <x v="1"/>
    <x v="1"/>
    <x v="2"/>
    <x v="1"/>
    <x v="0"/>
    <x v="1"/>
    <x v="30"/>
    <x v="17"/>
    <x v="0"/>
    <m/>
    <x v="1"/>
    <x v="1"/>
    <x v="3"/>
    <x v="8"/>
    <n v="3"/>
    <n v="91.24"/>
    <n v="1"/>
    <n v="91.24"/>
    <n v="0"/>
    <n v="91.24"/>
    <n v="80.455500000000001"/>
    <n v="10.784499999999994"/>
    <n v="91240"/>
    <n v="7603.333333333333"/>
    <s v=" "/>
    <s v=" "/>
    <n v="3093"/>
    <n v="3094"/>
    <s v=" "/>
    <s v=" "/>
    <s v=" "/>
    <s v=" "/>
    <n v="134"/>
    <m/>
    <n v="2020"/>
    <m/>
    <m/>
    <m/>
  </r>
  <r>
    <x v="1"/>
    <x v="1"/>
    <x v="1"/>
    <x v="2"/>
    <x v="1"/>
    <x v="0"/>
    <x v="1"/>
    <x v="31"/>
    <x v="18"/>
    <x v="0"/>
    <m/>
    <x v="1"/>
    <x v="1"/>
    <x v="3"/>
    <x v="8"/>
    <n v="4.5"/>
    <n v="91.24"/>
    <n v="1.5"/>
    <n v="136.85999999999999"/>
    <n v="0"/>
    <n v="136.85999999999999"/>
    <n v="120.68325"/>
    <n v="16.176749999999984"/>
    <n v="136859.99999999997"/>
    <n v="11404.999999999998"/>
    <s v=" "/>
    <s v=" "/>
    <n v="3093"/>
    <n v="3094"/>
    <s v=" "/>
    <s v=" "/>
    <s v=" "/>
    <s v=" "/>
    <n v="134"/>
    <m/>
    <n v="2020"/>
    <m/>
    <m/>
    <m/>
  </r>
  <r>
    <x v="1"/>
    <x v="1"/>
    <x v="1"/>
    <x v="2"/>
    <x v="1"/>
    <x v="0"/>
    <x v="1"/>
    <x v="32"/>
    <x v="19"/>
    <x v="0"/>
    <m/>
    <x v="1"/>
    <x v="2"/>
    <x v="4"/>
    <x v="9"/>
    <n v="7.5"/>
    <n v="91.24"/>
    <n v="2.125"/>
    <n v="193.88499999999999"/>
    <n v="0"/>
    <n v="193.88499999999999"/>
    <n v="179.96625"/>
    <n v="13.918749999999989"/>
    <n v="193885"/>
    <n v="16157.083333333334"/>
    <s v=" "/>
    <s v=" "/>
    <n v="3093"/>
    <n v="3094"/>
    <s v=" "/>
    <s v=" "/>
    <s v=" "/>
    <s v=" "/>
    <n v="134"/>
    <m/>
    <n v="2020"/>
    <m/>
    <m/>
    <m/>
  </r>
  <r>
    <x v="1"/>
    <x v="1"/>
    <x v="1"/>
    <x v="2"/>
    <x v="1"/>
    <x v="0"/>
    <x v="1"/>
    <x v="33"/>
    <x v="20"/>
    <x v="0"/>
    <m/>
    <x v="1"/>
    <x v="2"/>
    <x v="4"/>
    <x v="9"/>
    <n v="7.5"/>
    <n v="91.24"/>
    <n v="2.125"/>
    <n v="193.88499999999999"/>
    <n v="0"/>
    <n v="193.88499999999999"/>
    <n v="179.96625"/>
    <n v="13.918749999999989"/>
    <n v="193885"/>
    <n v="16157.083333333334"/>
    <s v=" "/>
    <s v=" "/>
    <n v="3093"/>
    <n v="3094"/>
    <s v=" "/>
    <s v=" "/>
    <s v=" "/>
    <s v=" "/>
    <n v="134"/>
    <m/>
    <n v="2020"/>
    <m/>
    <m/>
    <m/>
  </r>
  <r>
    <x v="1"/>
    <x v="1"/>
    <x v="1"/>
    <x v="2"/>
    <x v="1"/>
    <x v="0"/>
    <x v="1"/>
    <x v="34"/>
    <x v="21"/>
    <x v="0"/>
    <m/>
    <x v="1"/>
    <x v="2"/>
    <x v="4"/>
    <x v="9"/>
    <n v="15"/>
    <n v="91.24"/>
    <n v="4.25"/>
    <n v="387.77"/>
    <n v="0"/>
    <n v="387.77"/>
    <n v="359.9325"/>
    <n v="27.837499999999977"/>
    <n v="387770"/>
    <n v="32314.166666666668"/>
    <s v=" "/>
    <s v=" "/>
    <n v="3093"/>
    <n v="3094"/>
    <s v=" "/>
    <s v=" "/>
    <s v=" "/>
    <s v=" "/>
    <n v="134"/>
    <m/>
    <n v="2020"/>
    <m/>
    <m/>
    <m/>
  </r>
  <r>
    <x v="1"/>
    <x v="1"/>
    <x v="1"/>
    <x v="2"/>
    <x v="1"/>
    <x v="0"/>
    <x v="1"/>
    <x v="35"/>
    <x v="22"/>
    <x v="0"/>
    <m/>
    <x v="1"/>
    <x v="1"/>
    <x v="5"/>
    <x v="10"/>
    <n v="4.5"/>
    <n v="91.24"/>
    <n v="1.2"/>
    <n v="109.48799999999999"/>
    <n v="0"/>
    <n v="109.48799999999999"/>
    <n v="88.924499999999995"/>
    <n v="20.563499999999991"/>
    <n v="109487.99999999999"/>
    <n v="9123.9999999999982"/>
    <s v=" "/>
    <s v=" "/>
    <n v="3093"/>
    <n v="3094"/>
    <s v=" "/>
    <s v=" "/>
    <s v=" "/>
    <s v=" "/>
    <n v="134"/>
    <m/>
    <n v="2020"/>
    <m/>
    <m/>
    <m/>
  </r>
  <r>
    <x v="1"/>
    <x v="1"/>
    <x v="1"/>
    <x v="2"/>
    <x v="1"/>
    <x v="0"/>
    <x v="1"/>
    <x v="36"/>
    <x v="23"/>
    <x v="0"/>
    <m/>
    <x v="1"/>
    <x v="1"/>
    <x v="5"/>
    <x v="10"/>
    <n v="1.5"/>
    <n v="91.24"/>
    <n v="0.4"/>
    <n v="36.496000000000002"/>
    <n v="0"/>
    <n v="36.496000000000002"/>
    <n v="29.641499999999997"/>
    <n v="6.8545000000000051"/>
    <n v="36496"/>
    <n v="3041.3333333333335"/>
    <s v=" "/>
    <s v=" "/>
    <n v="3093"/>
    <n v="3094"/>
    <s v=" "/>
    <s v=" "/>
    <s v=" "/>
    <s v=" "/>
    <n v="134"/>
    <m/>
    <n v="2020"/>
    <m/>
    <m/>
    <m/>
  </r>
  <r>
    <x v="1"/>
    <x v="1"/>
    <x v="1"/>
    <x v="2"/>
    <x v="1"/>
    <x v="0"/>
    <x v="1"/>
    <x v="37"/>
    <x v="24"/>
    <x v="0"/>
    <m/>
    <x v="1"/>
    <x v="1"/>
    <x v="5"/>
    <x v="10"/>
    <n v="7.5"/>
    <n v="91.24"/>
    <n v="2"/>
    <n v="182.48"/>
    <n v="0"/>
    <n v="182.48"/>
    <n v="148.20749999999998"/>
    <n v="34.272500000000008"/>
    <n v="182480"/>
    <n v="15206.666666666666"/>
    <s v=" "/>
    <s v=" "/>
    <n v="3093"/>
    <n v="3094"/>
    <s v=" "/>
    <s v=" "/>
    <s v=" "/>
    <s v=" "/>
    <n v="134"/>
    <m/>
    <n v="2020"/>
    <m/>
    <m/>
    <m/>
  </r>
  <r>
    <x v="1"/>
    <x v="1"/>
    <x v="1"/>
    <x v="2"/>
    <x v="1"/>
    <x v="0"/>
    <x v="1"/>
    <x v="38"/>
    <x v="25"/>
    <x v="0"/>
    <m/>
    <x v="1"/>
    <x v="1"/>
    <x v="5"/>
    <x v="10"/>
    <n v="9"/>
    <n v="91.24"/>
    <n v="2.4"/>
    <n v="218.97599999999997"/>
    <n v="0"/>
    <n v="218.97599999999997"/>
    <n v="177.84899999999999"/>
    <n v="41.126999999999981"/>
    <n v="218975.99999999997"/>
    <n v="18247.999999999996"/>
    <s v=" "/>
    <s v=" "/>
    <n v="3093"/>
    <n v="3094"/>
    <s v=" "/>
    <s v=" "/>
    <s v=" "/>
    <s v=" "/>
    <n v="134"/>
    <m/>
    <n v="2020"/>
    <m/>
    <m/>
    <m/>
  </r>
  <r>
    <x v="1"/>
    <x v="1"/>
    <x v="1"/>
    <x v="2"/>
    <x v="1"/>
    <x v="0"/>
    <x v="1"/>
    <x v="39"/>
    <x v="26"/>
    <x v="0"/>
    <m/>
    <x v="1"/>
    <x v="1"/>
    <x v="5"/>
    <x v="10"/>
    <n v="7.5"/>
    <n v="91.24"/>
    <n v="2"/>
    <n v="182.48"/>
    <n v="0"/>
    <n v="182.48"/>
    <n v="148.20749999999998"/>
    <n v="34.272500000000008"/>
    <n v="182480"/>
    <n v="15206.666666666666"/>
    <s v=" "/>
    <s v=" "/>
    <n v="3093"/>
    <n v="3094"/>
    <s v=" "/>
    <s v=" "/>
    <s v=" "/>
    <s v=" "/>
    <n v="134"/>
    <m/>
    <n v="2020"/>
    <m/>
    <m/>
    <m/>
  </r>
  <r>
    <x v="1"/>
    <x v="1"/>
    <x v="1"/>
    <x v="2"/>
    <x v="1"/>
    <x v="0"/>
    <x v="1"/>
    <x v="40"/>
    <x v="0"/>
    <x v="0"/>
    <m/>
    <x v="2"/>
    <x v="2"/>
    <x v="6"/>
    <x v="11"/>
    <n v="7.5"/>
    <n v="91.24"/>
    <n v="1.75"/>
    <n v="159.66999999999999"/>
    <n v="0"/>
    <n v="159.66999999999999"/>
    <n v="190.55250000000001"/>
    <n v="-30.882500000000022"/>
    <n v="159670"/>
    <n v="13305.833333333334"/>
    <s v=" "/>
    <s v=" "/>
    <n v="3093"/>
    <n v="3094"/>
    <s v=" "/>
    <s v=" "/>
    <s v=" "/>
    <s v=" "/>
    <n v="134"/>
    <m/>
    <n v="2020"/>
    <m/>
    <m/>
    <m/>
  </r>
  <r>
    <x v="1"/>
    <x v="1"/>
    <x v="1"/>
    <x v="2"/>
    <x v="1"/>
    <x v="0"/>
    <x v="1"/>
    <x v="41"/>
    <x v="0"/>
    <x v="0"/>
    <m/>
    <x v="2"/>
    <x v="2"/>
    <x v="6"/>
    <x v="11"/>
    <n v="7.5"/>
    <n v="91.24"/>
    <n v="1.75"/>
    <n v="159.66999999999999"/>
    <n v="0"/>
    <n v="159.66999999999999"/>
    <n v="190.55250000000001"/>
    <n v="-30.882500000000022"/>
    <n v="159670"/>
    <n v="13305.833333333334"/>
    <s v=" "/>
    <s v=" "/>
    <n v="3093"/>
    <n v="3094"/>
    <s v=" "/>
    <s v=" "/>
    <s v=" "/>
    <s v=" "/>
    <n v="134"/>
    <m/>
    <n v="2020"/>
    <m/>
    <m/>
    <m/>
  </r>
  <r>
    <x v="1"/>
    <x v="1"/>
    <x v="1"/>
    <x v="2"/>
    <x v="1"/>
    <x v="0"/>
    <x v="1"/>
    <x v="42"/>
    <x v="27"/>
    <x v="0"/>
    <m/>
    <x v="1"/>
    <x v="2"/>
    <x v="6"/>
    <x v="11"/>
    <n v="15"/>
    <n v="91.24"/>
    <n v="3.5"/>
    <n v="319.33999999999997"/>
    <n v="0"/>
    <n v="319.33999999999997"/>
    <n v="381.10500000000002"/>
    <n v="-61.765000000000043"/>
    <n v="319340"/>
    <n v="26611.666666666668"/>
    <s v=" "/>
    <s v=" "/>
    <n v="3093"/>
    <n v="3094"/>
    <s v=" "/>
    <s v=" "/>
    <s v=" "/>
    <s v=" "/>
    <n v="134"/>
    <m/>
    <n v="2020"/>
    <m/>
    <m/>
    <m/>
  </r>
  <r>
    <x v="1"/>
    <x v="1"/>
    <x v="1"/>
    <x v="3"/>
    <x v="1"/>
    <x v="0"/>
    <x v="1"/>
    <x v="20"/>
    <x v="7"/>
    <x v="0"/>
    <m/>
    <x v="1"/>
    <x v="1"/>
    <x v="1"/>
    <x v="12"/>
    <n v="3"/>
    <n v="91.24"/>
    <n v="3.2"/>
    <n v="291.96800000000002"/>
    <n v="0"/>
    <n v="291.96800000000002"/>
    <n v="279.47699999999998"/>
    <n v="12.491000000000042"/>
    <n v="291968"/>
    <n v="24330.666666666668"/>
    <s v=" "/>
    <s v=" "/>
    <n v="3093"/>
    <n v="3094"/>
    <s v=" "/>
    <s v=" "/>
    <s v=" "/>
    <s v=" "/>
    <n v="134"/>
    <m/>
    <n v="2020"/>
    <m/>
    <m/>
    <m/>
  </r>
  <r>
    <x v="1"/>
    <x v="1"/>
    <x v="1"/>
    <x v="3"/>
    <x v="1"/>
    <x v="0"/>
    <x v="1"/>
    <x v="21"/>
    <x v="8"/>
    <x v="0"/>
    <m/>
    <x v="1"/>
    <x v="1"/>
    <x v="1"/>
    <x v="12"/>
    <n v="3"/>
    <n v="91.24"/>
    <n v="3.2"/>
    <n v="291.96800000000002"/>
    <n v="0"/>
    <n v="291.96800000000002"/>
    <n v="279.47699999999998"/>
    <n v="12.491000000000042"/>
    <n v="291968"/>
    <n v="24330.666666666668"/>
    <s v=" "/>
    <s v=" "/>
    <n v="3093"/>
    <n v="3094"/>
    <s v=" "/>
    <s v=" "/>
    <s v=" "/>
    <s v=" "/>
    <n v="134"/>
    <m/>
    <n v="2020"/>
    <m/>
    <m/>
    <m/>
  </r>
  <r>
    <x v="1"/>
    <x v="1"/>
    <x v="1"/>
    <x v="3"/>
    <x v="1"/>
    <x v="0"/>
    <x v="1"/>
    <x v="22"/>
    <x v="9"/>
    <x v="0"/>
    <m/>
    <x v="1"/>
    <x v="1"/>
    <x v="1"/>
    <x v="12"/>
    <n v="16"/>
    <n v="91.24"/>
    <n v="17.066666666666666"/>
    <n v="1557.1626666666666"/>
    <n v="0"/>
    <n v="1557.1626666666666"/>
    <n v="1490.5440000000001"/>
    <n v="66.618666666666513"/>
    <n v="1557162.6666666665"/>
    <n v="129763.55555555555"/>
    <s v=" "/>
    <s v=" "/>
    <n v="3093"/>
    <n v="3094"/>
    <s v=" "/>
    <s v=" "/>
    <s v=" "/>
    <s v=" "/>
    <n v="134"/>
    <m/>
    <n v="2020"/>
    <m/>
    <m/>
    <m/>
  </r>
  <r>
    <x v="1"/>
    <x v="1"/>
    <x v="1"/>
    <x v="3"/>
    <x v="1"/>
    <x v="0"/>
    <x v="1"/>
    <x v="23"/>
    <x v="10"/>
    <x v="0"/>
    <m/>
    <x v="1"/>
    <x v="1"/>
    <x v="1"/>
    <x v="12"/>
    <n v="8"/>
    <n v="91.24"/>
    <n v="8.5333333333333332"/>
    <n v="778.5813333333333"/>
    <n v="0"/>
    <n v="778.5813333333333"/>
    <n v="745.27200000000005"/>
    <n v="33.309333333333257"/>
    <n v="778581.33333333326"/>
    <n v="64881.777777777774"/>
    <s v=" "/>
    <s v=" "/>
    <n v="3093"/>
    <n v="3094"/>
    <s v=" "/>
    <s v=" "/>
    <s v=" "/>
    <s v=" "/>
    <n v="134"/>
    <m/>
    <n v="2020"/>
    <m/>
    <m/>
    <m/>
  </r>
  <r>
    <x v="1"/>
    <x v="1"/>
    <x v="1"/>
    <x v="3"/>
    <x v="1"/>
    <x v="0"/>
    <x v="1"/>
    <x v="24"/>
    <x v="11"/>
    <x v="0"/>
    <m/>
    <x v="1"/>
    <x v="2"/>
    <x v="2"/>
    <x v="13"/>
    <n v="6"/>
    <n v="91.24"/>
    <n v="6.2"/>
    <n v="565.68799999999999"/>
    <n v="0"/>
    <n v="565.68799999999999"/>
    <n v="465.79499999999996"/>
    <n v="99.893000000000029"/>
    <n v="565688"/>
    <n v="47140.666666666664"/>
    <s v=" "/>
    <s v=" "/>
    <n v="3093"/>
    <n v="3094"/>
    <s v=" "/>
    <s v=" "/>
    <s v=" "/>
    <s v=" "/>
    <n v="134"/>
    <m/>
    <n v="2020"/>
    <m/>
    <m/>
    <m/>
  </r>
  <r>
    <x v="1"/>
    <x v="1"/>
    <x v="1"/>
    <x v="3"/>
    <x v="1"/>
    <x v="0"/>
    <x v="1"/>
    <x v="25"/>
    <x v="12"/>
    <x v="0"/>
    <m/>
    <x v="1"/>
    <x v="2"/>
    <x v="2"/>
    <x v="13"/>
    <n v="8"/>
    <n v="91.24"/>
    <n v="8.2666666666666675"/>
    <n v="754.25066666666669"/>
    <n v="0"/>
    <n v="754.25066666666669"/>
    <n v="621.05999999999995"/>
    <n v="133.19066666666674"/>
    <n v="754250.66666666674"/>
    <n v="62854.222222222226"/>
    <s v=" "/>
    <s v=" "/>
    <n v="3093"/>
    <n v="3094"/>
    <s v=" "/>
    <s v=" "/>
    <s v=" "/>
    <s v=" "/>
    <n v="134"/>
    <m/>
    <n v="2020"/>
    <m/>
    <m/>
    <m/>
  </r>
  <r>
    <x v="1"/>
    <x v="1"/>
    <x v="1"/>
    <x v="3"/>
    <x v="1"/>
    <x v="0"/>
    <x v="1"/>
    <x v="26"/>
    <x v="13"/>
    <x v="0"/>
    <m/>
    <x v="1"/>
    <x v="2"/>
    <x v="2"/>
    <x v="13"/>
    <n v="6"/>
    <n v="91.24"/>
    <n v="6.2"/>
    <n v="565.68799999999999"/>
    <n v="0"/>
    <n v="565.68799999999999"/>
    <n v="465.79499999999996"/>
    <n v="99.893000000000029"/>
    <n v="565688"/>
    <n v="47140.666666666664"/>
    <s v=" "/>
    <s v=" "/>
    <n v="3093"/>
    <n v="3094"/>
    <s v=" "/>
    <s v=" "/>
    <s v=" "/>
    <s v=" "/>
    <n v="134"/>
    <m/>
    <n v="2020"/>
    <m/>
    <m/>
    <m/>
  </r>
  <r>
    <x v="1"/>
    <x v="1"/>
    <x v="1"/>
    <x v="3"/>
    <x v="1"/>
    <x v="0"/>
    <x v="1"/>
    <x v="27"/>
    <x v="14"/>
    <x v="0"/>
    <m/>
    <x v="1"/>
    <x v="2"/>
    <x v="2"/>
    <x v="13"/>
    <n v="10"/>
    <n v="91.24"/>
    <n v="10.333333333333334"/>
    <n v="942.81333333333339"/>
    <n v="0"/>
    <n v="942.81333333333339"/>
    <n v="776.32499999999993"/>
    <n v="166.48833333333346"/>
    <n v="942813.33333333337"/>
    <n v="78567.777777777781"/>
    <s v=" "/>
    <s v=" "/>
    <n v="3093"/>
    <n v="3094"/>
    <s v=" "/>
    <s v=" "/>
    <s v=" "/>
    <s v=" "/>
    <n v="134"/>
    <m/>
    <n v="2020"/>
    <m/>
    <m/>
    <m/>
  </r>
  <r>
    <x v="1"/>
    <x v="1"/>
    <x v="1"/>
    <x v="3"/>
    <x v="1"/>
    <x v="0"/>
    <x v="1"/>
    <x v="43"/>
    <x v="28"/>
    <x v="0"/>
    <m/>
    <x v="1"/>
    <x v="1"/>
    <x v="3"/>
    <x v="14"/>
    <n v="4.5"/>
    <n v="91.24"/>
    <n v="3.45"/>
    <n v="314.77800000000002"/>
    <n v="0"/>
    <n v="314.77800000000002"/>
    <n v="311.23575"/>
    <n v="3.5422500000000241"/>
    <n v="314778"/>
    <n v="26231.5"/>
    <s v=" "/>
    <s v=" "/>
    <n v="3093"/>
    <n v="3094"/>
    <s v=" "/>
    <s v=" "/>
    <s v=" "/>
    <s v=" "/>
    <n v="134"/>
    <m/>
    <n v="2020"/>
    <m/>
    <m/>
    <m/>
  </r>
  <r>
    <x v="1"/>
    <x v="1"/>
    <x v="1"/>
    <x v="3"/>
    <x v="1"/>
    <x v="0"/>
    <x v="1"/>
    <x v="44"/>
    <x v="29"/>
    <x v="0"/>
    <m/>
    <x v="1"/>
    <x v="1"/>
    <x v="3"/>
    <x v="14"/>
    <n v="12"/>
    <n v="91.24"/>
    <n v="9.1999999999999993"/>
    <n v="839.4079999999999"/>
    <n v="0"/>
    <n v="839.4079999999999"/>
    <n v="829.96199999999999"/>
    <n v="9.4459999999999127"/>
    <n v="839407.99999999988"/>
    <n v="69950.666666666657"/>
    <s v=" "/>
    <s v=" "/>
    <n v="3093"/>
    <n v="3094"/>
    <s v=" "/>
    <s v=" "/>
    <s v=" "/>
    <s v=" "/>
    <n v="134"/>
    <m/>
    <n v="2020"/>
    <m/>
    <m/>
    <m/>
  </r>
  <r>
    <x v="1"/>
    <x v="1"/>
    <x v="1"/>
    <x v="3"/>
    <x v="1"/>
    <x v="0"/>
    <x v="1"/>
    <x v="45"/>
    <x v="30"/>
    <x v="0"/>
    <m/>
    <x v="1"/>
    <x v="1"/>
    <x v="3"/>
    <x v="14"/>
    <n v="9"/>
    <n v="91.24"/>
    <n v="6.9"/>
    <n v="629.55600000000004"/>
    <n v="0"/>
    <n v="629.55600000000004"/>
    <n v="622.47149999999999"/>
    <n v="7.0845000000000482"/>
    <n v="629556"/>
    <n v="52463"/>
    <s v=" "/>
    <s v=" "/>
    <n v="3093"/>
    <n v="3094"/>
    <s v=" "/>
    <s v=" "/>
    <s v=" "/>
    <s v=" "/>
    <n v="134"/>
    <m/>
    <n v="2020"/>
    <m/>
    <m/>
    <m/>
  </r>
  <r>
    <x v="1"/>
    <x v="1"/>
    <x v="1"/>
    <x v="3"/>
    <x v="1"/>
    <x v="0"/>
    <x v="1"/>
    <x v="46"/>
    <x v="31"/>
    <x v="0"/>
    <m/>
    <x v="1"/>
    <x v="1"/>
    <x v="3"/>
    <x v="14"/>
    <n v="4.5"/>
    <n v="91.24"/>
    <n v="3.45"/>
    <n v="314.77800000000002"/>
    <n v="0"/>
    <n v="314.77800000000002"/>
    <n v="311.23575"/>
    <n v="3.5422500000000241"/>
    <n v="314778"/>
    <n v="26231.5"/>
    <s v=" "/>
    <s v=" "/>
    <n v="3093"/>
    <n v="3094"/>
    <s v=" "/>
    <s v=" "/>
    <s v=" "/>
    <s v=" "/>
    <n v="134"/>
    <m/>
    <n v="2020"/>
    <m/>
    <m/>
    <m/>
  </r>
  <r>
    <x v="1"/>
    <x v="1"/>
    <x v="1"/>
    <x v="3"/>
    <x v="1"/>
    <x v="0"/>
    <x v="1"/>
    <x v="47"/>
    <x v="32"/>
    <x v="0"/>
    <m/>
    <x v="1"/>
    <x v="2"/>
    <x v="4"/>
    <x v="15"/>
    <n v="5"/>
    <n v="91.24"/>
    <n v="3.5"/>
    <n v="319.33999999999997"/>
    <n v="0"/>
    <n v="319.33999999999997"/>
    <n v="282.3"/>
    <n v="37.039999999999964"/>
    <n v="319340"/>
    <n v="26611.666666666668"/>
    <s v=" "/>
    <s v=" "/>
    <n v="3093"/>
    <n v="3094"/>
    <s v=" "/>
    <s v=" "/>
    <s v=" "/>
    <s v=" "/>
    <n v="134"/>
    <m/>
    <n v="2020"/>
    <m/>
    <m/>
    <m/>
  </r>
  <r>
    <x v="1"/>
    <x v="1"/>
    <x v="1"/>
    <x v="3"/>
    <x v="1"/>
    <x v="0"/>
    <x v="1"/>
    <x v="48"/>
    <x v="33"/>
    <x v="0"/>
    <m/>
    <x v="1"/>
    <x v="2"/>
    <x v="4"/>
    <x v="15"/>
    <n v="5"/>
    <n v="91.24"/>
    <n v="3.5"/>
    <n v="319.33999999999997"/>
    <n v="0"/>
    <n v="319.33999999999997"/>
    <n v="282.3"/>
    <n v="37.039999999999964"/>
    <n v="319340"/>
    <n v="26611.666666666668"/>
    <s v=" "/>
    <s v=" "/>
    <n v="3093"/>
    <n v="3094"/>
    <s v=" "/>
    <s v=" "/>
    <s v=" "/>
    <s v=" "/>
    <n v="134"/>
    <m/>
    <n v="2020"/>
    <m/>
    <m/>
    <m/>
  </r>
  <r>
    <x v="1"/>
    <x v="1"/>
    <x v="1"/>
    <x v="3"/>
    <x v="1"/>
    <x v="0"/>
    <x v="1"/>
    <x v="49"/>
    <x v="34"/>
    <x v="0"/>
    <m/>
    <x v="1"/>
    <x v="2"/>
    <x v="4"/>
    <x v="15"/>
    <n v="5"/>
    <n v="91.24"/>
    <n v="3.5"/>
    <n v="319.33999999999997"/>
    <n v="0"/>
    <n v="319.33999999999997"/>
    <n v="282.3"/>
    <n v="37.039999999999964"/>
    <n v="319340"/>
    <n v="26611.666666666668"/>
    <s v=" "/>
    <s v=" "/>
    <n v="3093"/>
    <n v="3094"/>
    <s v=" "/>
    <s v=" "/>
    <s v=" "/>
    <s v=" "/>
    <n v="134"/>
    <m/>
    <n v="2020"/>
    <m/>
    <m/>
    <m/>
  </r>
  <r>
    <x v="1"/>
    <x v="1"/>
    <x v="1"/>
    <x v="3"/>
    <x v="1"/>
    <x v="0"/>
    <x v="1"/>
    <x v="50"/>
    <x v="35"/>
    <x v="0"/>
    <m/>
    <x v="1"/>
    <x v="2"/>
    <x v="4"/>
    <x v="15"/>
    <n v="5"/>
    <n v="91.24"/>
    <n v="3.5"/>
    <n v="319.33999999999997"/>
    <n v="0"/>
    <n v="319.33999999999997"/>
    <n v="282.3"/>
    <n v="37.039999999999964"/>
    <n v="319340"/>
    <n v="26611.666666666668"/>
    <s v=" "/>
    <s v=" "/>
    <n v="3093"/>
    <n v="3094"/>
    <s v=" "/>
    <s v=" "/>
    <s v=" "/>
    <s v=" "/>
    <n v="134"/>
    <m/>
    <n v="2020"/>
    <m/>
    <m/>
    <m/>
  </r>
  <r>
    <x v="1"/>
    <x v="1"/>
    <x v="1"/>
    <x v="3"/>
    <x v="1"/>
    <x v="0"/>
    <x v="1"/>
    <x v="51"/>
    <x v="36"/>
    <x v="0"/>
    <m/>
    <x v="1"/>
    <x v="2"/>
    <x v="4"/>
    <x v="15"/>
    <n v="10"/>
    <n v="91.24"/>
    <n v="7"/>
    <n v="638.67999999999995"/>
    <n v="0"/>
    <n v="638.67999999999995"/>
    <n v="564.6"/>
    <n v="74.079999999999927"/>
    <n v="638680"/>
    <n v="53223.333333333336"/>
    <s v=" "/>
    <s v=" "/>
    <n v="3093"/>
    <n v="3094"/>
    <s v=" "/>
    <s v=" "/>
    <s v=" "/>
    <s v=" "/>
    <n v="134"/>
    <m/>
    <n v="2020"/>
    <m/>
    <m/>
    <m/>
  </r>
  <r>
    <x v="1"/>
    <x v="1"/>
    <x v="1"/>
    <x v="3"/>
    <x v="1"/>
    <x v="0"/>
    <x v="1"/>
    <x v="52"/>
    <x v="37"/>
    <x v="0"/>
    <m/>
    <x v="1"/>
    <x v="1"/>
    <x v="5"/>
    <x v="15"/>
    <n v="7.5"/>
    <n v="91.24"/>
    <n v="5.25"/>
    <n v="479.01"/>
    <n v="0"/>
    <n v="479.01"/>
    <n v="370.51875000000001"/>
    <n v="108.49124999999998"/>
    <n v="479010"/>
    <n v="39917.5"/>
    <s v=" "/>
    <s v=" "/>
    <n v="3093"/>
    <n v="3094"/>
    <s v=" "/>
    <s v=" "/>
    <s v=" "/>
    <s v=" "/>
    <n v="134"/>
    <m/>
    <n v="2020"/>
    <m/>
    <m/>
    <m/>
  </r>
  <r>
    <x v="1"/>
    <x v="1"/>
    <x v="1"/>
    <x v="3"/>
    <x v="1"/>
    <x v="0"/>
    <x v="1"/>
    <x v="53"/>
    <x v="38"/>
    <x v="0"/>
    <m/>
    <x v="1"/>
    <x v="1"/>
    <x v="5"/>
    <x v="15"/>
    <n v="7.5"/>
    <n v="91.24"/>
    <n v="5.25"/>
    <n v="479.01"/>
    <n v="0"/>
    <n v="479.01"/>
    <n v="370.51875000000001"/>
    <n v="108.49124999999998"/>
    <n v="479010"/>
    <n v="39917.5"/>
    <s v=" "/>
    <s v=" "/>
    <n v="3093"/>
    <n v="3094"/>
    <s v=" "/>
    <s v=" "/>
    <s v=" "/>
    <s v=" "/>
    <n v="134"/>
    <m/>
    <n v="2020"/>
    <m/>
    <m/>
    <m/>
  </r>
  <r>
    <x v="1"/>
    <x v="1"/>
    <x v="1"/>
    <x v="3"/>
    <x v="1"/>
    <x v="0"/>
    <x v="1"/>
    <x v="54"/>
    <x v="39"/>
    <x v="0"/>
    <m/>
    <x v="2"/>
    <x v="1"/>
    <x v="5"/>
    <x v="15"/>
    <n v="7.5"/>
    <n v="91.24"/>
    <n v="5.25"/>
    <n v="479.01"/>
    <n v="0"/>
    <n v="479.01"/>
    <n v="370.51875000000001"/>
    <n v="108.49124999999998"/>
    <n v="479010"/>
    <n v="39917.5"/>
    <s v=" "/>
    <s v=" "/>
    <n v="3093"/>
    <n v="3094"/>
    <s v=" "/>
    <s v=" "/>
    <s v=" "/>
    <s v=" "/>
    <n v="134"/>
    <m/>
    <n v="2020"/>
    <m/>
    <m/>
    <m/>
  </r>
  <r>
    <x v="1"/>
    <x v="1"/>
    <x v="1"/>
    <x v="3"/>
    <x v="1"/>
    <x v="0"/>
    <x v="1"/>
    <x v="55"/>
    <x v="40"/>
    <x v="0"/>
    <m/>
    <x v="2"/>
    <x v="1"/>
    <x v="5"/>
    <x v="15"/>
    <n v="7.5"/>
    <n v="91.24"/>
    <n v="5.25"/>
    <n v="479.01"/>
    <n v="0"/>
    <n v="479.01"/>
    <n v="370.51875000000001"/>
    <n v="108.49124999999998"/>
    <n v="479010"/>
    <n v="39917.5"/>
    <s v=" "/>
    <s v=" "/>
    <n v="3093"/>
    <n v="3094"/>
    <s v=" "/>
    <s v=" "/>
    <s v=" "/>
    <s v=" "/>
    <n v="134"/>
    <m/>
    <n v="2020"/>
    <m/>
    <m/>
    <m/>
  </r>
  <r>
    <x v="1"/>
    <x v="1"/>
    <x v="1"/>
    <x v="3"/>
    <x v="1"/>
    <x v="0"/>
    <x v="1"/>
    <x v="41"/>
    <x v="0"/>
    <x v="0"/>
    <m/>
    <x v="1"/>
    <x v="2"/>
    <x v="6"/>
    <x v="16"/>
    <n v="7.5"/>
    <n v="91.24"/>
    <n v="4.5"/>
    <n v="410.58"/>
    <n v="0"/>
    <n v="410.58"/>
    <n v="254.07"/>
    <n v="156.51"/>
    <n v="410580"/>
    <n v="34215"/>
    <s v=" "/>
    <s v=" "/>
    <n v="3093"/>
    <n v="3094"/>
    <s v=" "/>
    <s v=" "/>
    <s v=" "/>
    <s v=" "/>
    <n v="134"/>
    <m/>
    <n v="2020"/>
    <m/>
    <m/>
    <m/>
  </r>
  <r>
    <x v="1"/>
    <x v="1"/>
    <x v="1"/>
    <x v="3"/>
    <x v="1"/>
    <x v="0"/>
    <x v="1"/>
    <x v="40"/>
    <x v="0"/>
    <x v="0"/>
    <m/>
    <x v="2"/>
    <x v="2"/>
    <x v="6"/>
    <x v="16"/>
    <n v="7.5"/>
    <n v="91.24"/>
    <n v="4.5"/>
    <n v="410.58"/>
    <n v="0"/>
    <n v="410.58"/>
    <n v="254.07"/>
    <n v="156.51"/>
    <n v="410580"/>
    <n v="34215"/>
    <s v=" "/>
    <s v=" "/>
    <n v="3093"/>
    <n v="3094"/>
    <s v=" "/>
    <s v=" "/>
    <s v=" "/>
    <s v=" "/>
    <n v="134"/>
    <m/>
    <n v="2020"/>
    <m/>
    <m/>
    <m/>
  </r>
  <r>
    <x v="1"/>
    <x v="1"/>
    <x v="1"/>
    <x v="3"/>
    <x v="1"/>
    <x v="0"/>
    <x v="1"/>
    <x v="42"/>
    <x v="27"/>
    <x v="0"/>
    <m/>
    <x v="1"/>
    <x v="2"/>
    <x v="6"/>
    <x v="16"/>
    <n v="15"/>
    <n v="91.24"/>
    <n v="9"/>
    <n v="821.16"/>
    <n v="0"/>
    <n v="821.16"/>
    <n v="508.14"/>
    <n v="313.02"/>
    <n v="821160"/>
    <n v="68430"/>
    <s v=" "/>
    <s v=" "/>
    <n v="3093"/>
    <n v="3094"/>
    <s v=" "/>
    <s v=" "/>
    <s v=" "/>
    <s v=" "/>
    <n v="134"/>
    <m/>
    <n v="2020"/>
    <m/>
    <m/>
    <m/>
  </r>
  <r>
    <x v="0"/>
    <x v="1"/>
    <x v="2"/>
    <x v="4"/>
    <x v="0"/>
    <x v="0"/>
    <x v="1"/>
    <x v="56"/>
    <x v="0"/>
    <x v="0"/>
    <m/>
    <x v="0"/>
    <x v="0"/>
    <x v="0"/>
    <x v="0"/>
    <m/>
    <m/>
    <n v="0"/>
    <n v="0"/>
    <n v="60.38"/>
    <n v="60.38"/>
    <n v="66"/>
    <n v="-5.6199999999999974"/>
    <n v="60380"/>
    <n v="5031.666666666667"/>
    <s v=" "/>
    <s v=" "/>
    <n v="3093"/>
    <n v="3094"/>
    <s v=" "/>
    <s v=" "/>
    <s v=" "/>
    <s v=" "/>
    <n v="137"/>
    <m/>
    <n v="2020"/>
    <m/>
    <m/>
    <m/>
  </r>
  <r>
    <x v="0"/>
    <x v="1"/>
    <x v="2"/>
    <x v="4"/>
    <x v="0"/>
    <x v="0"/>
    <x v="1"/>
    <x v="12"/>
    <x v="0"/>
    <x v="0"/>
    <m/>
    <x v="0"/>
    <x v="0"/>
    <x v="0"/>
    <x v="0"/>
    <m/>
    <m/>
    <n v="0"/>
    <n v="0"/>
    <n v="190"/>
    <n v="190"/>
    <n v="53"/>
    <n v="137"/>
    <n v="190000"/>
    <n v="15833.333333333334"/>
    <s v=" "/>
    <s v=" "/>
    <n v="3093"/>
    <n v="3094"/>
    <s v=" "/>
    <s v=" "/>
    <s v=" "/>
    <s v=" "/>
    <n v="137"/>
    <m/>
    <n v="2020"/>
    <m/>
    <m/>
    <m/>
  </r>
  <r>
    <x v="0"/>
    <x v="1"/>
    <x v="2"/>
    <x v="4"/>
    <x v="0"/>
    <x v="0"/>
    <x v="1"/>
    <x v="17"/>
    <x v="0"/>
    <x v="0"/>
    <m/>
    <x v="3"/>
    <x v="0"/>
    <x v="0"/>
    <x v="0"/>
    <m/>
    <m/>
    <n v="0"/>
    <n v="0"/>
    <n v="37"/>
    <n v="37"/>
    <n v="46"/>
    <n v="-9"/>
    <n v="37000"/>
    <n v="3083.3333333333335"/>
    <m/>
    <m/>
    <n v="3093"/>
    <n v="3094"/>
    <m/>
    <m/>
    <m/>
    <m/>
    <n v="137"/>
    <m/>
    <n v="2020"/>
    <m/>
    <m/>
    <m/>
  </r>
  <r>
    <x v="0"/>
    <x v="1"/>
    <x v="2"/>
    <x v="4"/>
    <x v="0"/>
    <x v="0"/>
    <x v="1"/>
    <x v="57"/>
    <x v="0"/>
    <x v="0"/>
    <m/>
    <x v="0"/>
    <x v="0"/>
    <x v="0"/>
    <x v="0"/>
    <m/>
    <m/>
    <n v="0"/>
    <n v="0"/>
    <n v="275"/>
    <n v="275"/>
    <n v="438"/>
    <n v="-163"/>
    <n v="275000"/>
    <n v="22916.666666666668"/>
    <s v=" "/>
    <s v=" "/>
    <n v="3093"/>
    <n v="3094"/>
    <s v=" "/>
    <s v=" "/>
    <s v=" "/>
    <s v=" "/>
    <n v="137"/>
    <m/>
    <n v="2020"/>
    <m/>
    <m/>
    <m/>
  </r>
  <r>
    <x v="1"/>
    <x v="1"/>
    <x v="2"/>
    <x v="4"/>
    <x v="1"/>
    <x v="0"/>
    <x v="1"/>
    <x v="58"/>
    <x v="41"/>
    <x v="0"/>
    <m/>
    <x v="1"/>
    <x v="1"/>
    <x v="1"/>
    <x v="17"/>
    <n v="5.5"/>
    <n v="70.39"/>
    <n v="1.375"/>
    <n v="96.786249999999995"/>
    <m/>
    <n v="96.786249999999995"/>
    <n v="139.90166666666667"/>
    <n v="-43.115416666666675"/>
    <n v="96786.25"/>
    <n v="8065.520833333333"/>
    <s v=" "/>
    <s v=" "/>
    <n v="3093"/>
    <n v="3094"/>
    <s v=" "/>
    <s v=" "/>
    <s v=" "/>
    <s v=" "/>
    <n v="137"/>
    <m/>
    <n v="2020"/>
    <m/>
    <m/>
    <m/>
  </r>
  <r>
    <x v="1"/>
    <x v="1"/>
    <x v="2"/>
    <x v="4"/>
    <x v="1"/>
    <x v="0"/>
    <x v="1"/>
    <x v="59"/>
    <x v="42"/>
    <x v="0"/>
    <m/>
    <x v="1"/>
    <x v="1"/>
    <x v="1"/>
    <x v="17"/>
    <n v="5"/>
    <n v="70.39"/>
    <n v="1.25"/>
    <n v="87.987499999999997"/>
    <m/>
    <n v="87.987499999999997"/>
    <n v="127.18333333333334"/>
    <n v="-39.19583333333334"/>
    <n v="87987.5"/>
    <n v="7332.291666666667"/>
    <s v=" "/>
    <s v=" "/>
    <n v="3093"/>
    <n v="3094"/>
    <s v=" "/>
    <s v=" "/>
    <s v=" "/>
    <s v=" "/>
    <n v="137"/>
    <m/>
    <n v="2020"/>
    <m/>
    <m/>
    <m/>
  </r>
  <r>
    <x v="1"/>
    <x v="1"/>
    <x v="2"/>
    <x v="4"/>
    <x v="1"/>
    <x v="0"/>
    <x v="1"/>
    <x v="60"/>
    <x v="43"/>
    <x v="0"/>
    <m/>
    <x v="1"/>
    <x v="1"/>
    <x v="1"/>
    <x v="17"/>
    <n v="3"/>
    <n v="70.39"/>
    <n v="0.75"/>
    <n v="52.792500000000004"/>
    <m/>
    <n v="52.792500000000004"/>
    <n v="70.39"/>
    <n v="-17.597499999999997"/>
    <n v="52792.500000000007"/>
    <n v="4399.3750000000009"/>
    <s v=" "/>
    <s v=" "/>
    <n v="3093"/>
    <n v="3094"/>
    <s v=" "/>
    <s v=" "/>
    <s v=" "/>
    <s v=" "/>
    <n v="137"/>
    <m/>
    <n v="2020"/>
    <m/>
    <m/>
    <m/>
  </r>
  <r>
    <x v="1"/>
    <x v="1"/>
    <x v="2"/>
    <x v="4"/>
    <x v="1"/>
    <x v="0"/>
    <x v="1"/>
    <x v="61"/>
    <x v="44"/>
    <x v="0"/>
    <m/>
    <x v="1"/>
    <x v="1"/>
    <x v="1"/>
    <x v="17"/>
    <n v="4"/>
    <n v="70.39"/>
    <n v="1"/>
    <n v="70.39"/>
    <m/>
    <n v="70.39"/>
    <n v="101.74666666666667"/>
    <n v="-31.356666666666669"/>
    <n v="70390"/>
    <n v="5865.833333333333"/>
    <s v=" "/>
    <s v=" "/>
    <n v="3093"/>
    <n v="3094"/>
    <s v=" "/>
    <s v=" "/>
    <s v=" "/>
    <s v=" "/>
    <n v="137"/>
    <m/>
    <n v="2020"/>
    <m/>
    <m/>
    <m/>
  </r>
  <r>
    <x v="1"/>
    <x v="1"/>
    <x v="2"/>
    <x v="4"/>
    <x v="1"/>
    <x v="0"/>
    <x v="1"/>
    <x v="62"/>
    <x v="45"/>
    <x v="0"/>
    <m/>
    <x v="1"/>
    <x v="1"/>
    <x v="1"/>
    <x v="17"/>
    <n v="7.5"/>
    <n v="70.39"/>
    <n v="1.875"/>
    <n v="131.98124999999999"/>
    <m/>
    <n v="131.98124999999999"/>
    <n v="190.77500000000001"/>
    <n v="-58.793750000000017"/>
    <n v="131981.25"/>
    <n v="10998.4375"/>
    <s v=" "/>
    <s v=" "/>
    <n v="3093"/>
    <n v="3094"/>
    <s v=" "/>
    <s v=" "/>
    <s v=" "/>
    <s v=" "/>
    <n v="137"/>
    <m/>
    <n v="2020"/>
    <m/>
    <m/>
    <m/>
  </r>
  <r>
    <x v="1"/>
    <x v="1"/>
    <x v="2"/>
    <x v="4"/>
    <x v="1"/>
    <x v="0"/>
    <x v="1"/>
    <x v="63"/>
    <x v="46"/>
    <x v="0"/>
    <m/>
    <x v="1"/>
    <x v="1"/>
    <x v="1"/>
    <x v="17"/>
    <n v="5"/>
    <n v="70.39"/>
    <n v="1.25"/>
    <n v="87.987499999999997"/>
    <m/>
    <n v="87.987499999999997"/>
    <n v="127.18333333333334"/>
    <n v="-39.19583333333334"/>
    <n v="87987.5"/>
    <n v="7332.291666666667"/>
    <s v=" "/>
    <s v=" "/>
    <n v="3093"/>
    <n v="3094"/>
    <s v=" "/>
    <s v=" "/>
    <s v=" "/>
    <s v=" "/>
    <n v="137"/>
    <m/>
    <n v="2020"/>
    <m/>
    <m/>
    <m/>
  </r>
  <r>
    <x v="1"/>
    <x v="1"/>
    <x v="2"/>
    <x v="4"/>
    <x v="1"/>
    <x v="0"/>
    <x v="1"/>
    <x v="58"/>
    <x v="41"/>
    <x v="0"/>
    <m/>
    <x v="1"/>
    <x v="2"/>
    <x v="2"/>
    <x v="18"/>
    <n v="2"/>
    <n v="70.39"/>
    <n v="0.36666666666666664"/>
    <n v="25.809666666666665"/>
    <m/>
    <n v="25.809666666666665"/>
    <n v="30.524000000000001"/>
    <n v="-4.7143333333333359"/>
    <n v="25809.666666666664"/>
    <n v="2150.8055555555552"/>
    <s v=" "/>
    <s v=" "/>
    <n v="3093"/>
    <n v="3094"/>
    <s v=" "/>
    <s v=" "/>
    <s v=" "/>
    <s v=" "/>
    <n v="137"/>
    <m/>
    <n v="2020"/>
    <m/>
    <m/>
    <m/>
  </r>
  <r>
    <x v="1"/>
    <x v="1"/>
    <x v="2"/>
    <x v="4"/>
    <x v="1"/>
    <x v="0"/>
    <x v="1"/>
    <x v="60"/>
    <x v="43"/>
    <x v="0"/>
    <m/>
    <x v="1"/>
    <x v="2"/>
    <x v="2"/>
    <x v="18"/>
    <n v="1"/>
    <n v="70.39"/>
    <n v="0.18333333333333332"/>
    <n v="12.904833333333332"/>
    <m/>
    <n v="12.904833333333332"/>
    <n v="15.262"/>
    <n v="-2.357166666666668"/>
    <n v="12904.833333333332"/>
    <n v="1075.4027777777776"/>
    <s v=" "/>
    <s v=" "/>
    <n v="3093"/>
    <n v="3094"/>
    <s v=" "/>
    <s v=" "/>
    <s v=" "/>
    <s v=" "/>
    <n v="137"/>
    <m/>
    <n v="2020"/>
    <m/>
    <m/>
    <m/>
  </r>
  <r>
    <x v="1"/>
    <x v="1"/>
    <x v="2"/>
    <x v="4"/>
    <x v="1"/>
    <x v="0"/>
    <x v="1"/>
    <x v="64"/>
    <x v="47"/>
    <x v="0"/>
    <m/>
    <x v="1"/>
    <x v="2"/>
    <x v="2"/>
    <x v="18"/>
    <n v="7"/>
    <n v="70.39"/>
    <n v="1.2833333333333334"/>
    <n v="90.333833333333345"/>
    <m/>
    <n v="90.333833333333345"/>
    <n v="106.834"/>
    <n v="-16.500166666666658"/>
    <n v="90333.833333333343"/>
    <n v="7527.8194444444453"/>
    <s v=" "/>
    <s v=" "/>
    <n v="3093"/>
    <n v="3094"/>
    <s v=" "/>
    <s v=" "/>
    <s v=" "/>
    <s v=" "/>
    <n v="137"/>
    <m/>
    <n v="2020"/>
    <m/>
    <m/>
    <m/>
  </r>
  <r>
    <x v="1"/>
    <x v="1"/>
    <x v="2"/>
    <x v="4"/>
    <x v="1"/>
    <x v="0"/>
    <x v="1"/>
    <x v="65"/>
    <x v="48"/>
    <x v="0"/>
    <m/>
    <x v="1"/>
    <x v="2"/>
    <x v="2"/>
    <x v="18"/>
    <n v="5"/>
    <n v="70.39"/>
    <n v="0.91666666666666663"/>
    <n v="64.524166666666659"/>
    <m/>
    <n v="64.524166666666659"/>
    <n v="70.39"/>
    <n v="-5.8658333333333417"/>
    <n v="64524.166666666657"/>
    <n v="5377.0138888888878"/>
    <s v=" "/>
    <s v=" "/>
    <n v="3093"/>
    <n v="3094"/>
    <s v=" "/>
    <s v=" "/>
    <s v=" "/>
    <s v=" "/>
    <n v="137"/>
    <m/>
    <n v="2020"/>
    <m/>
    <m/>
    <m/>
  </r>
  <r>
    <x v="1"/>
    <x v="1"/>
    <x v="2"/>
    <x v="4"/>
    <x v="1"/>
    <x v="0"/>
    <x v="1"/>
    <x v="66"/>
    <x v="49"/>
    <x v="0"/>
    <m/>
    <x v="1"/>
    <x v="2"/>
    <x v="2"/>
    <x v="18"/>
    <n v="15"/>
    <n v="70.39"/>
    <n v="2.75"/>
    <n v="193.57249999999999"/>
    <m/>
    <n v="193.57249999999999"/>
    <n v="228.93"/>
    <n v="-35.357500000000016"/>
    <n v="193572.5"/>
    <n v="16131.041666666666"/>
    <s v=" "/>
    <s v=" "/>
    <n v="3093"/>
    <n v="3094"/>
    <s v=" "/>
    <s v=" "/>
    <s v=" "/>
    <s v=" "/>
    <n v="137"/>
    <m/>
    <n v="2020"/>
    <m/>
    <m/>
    <m/>
  </r>
  <r>
    <x v="0"/>
    <x v="2"/>
    <x v="3"/>
    <x v="5"/>
    <x v="0"/>
    <x v="0"/>
    <x v="3"/>
    <x v="67"/>
    <x v="0"/>
    <x v="0"/>
    <m/>
    <x v="0"/>
    <x v="0"/>
    <x v="0"/>
    <x v="0"/>
    <m/>
    <m/>
    <n v="0"/>
    <n v="0"/>
    <n v="5.2799999999999994"/>
    <n v="5.2799999999999994"/>
    <n v="10"/>
    <n v="-4.7200000000000006"/>
    <n v="5279.9999999999991"/>
    <n v="439.99999999999994"/>
    <s v=" "/>
    <s v=" "/>
    <n v="3093"/>
    <n v="3094"/>
    <s v=" "/>
    <s v=" "/>
    <s v=" "/>
    <s v=" "/>
    <n v="125"/>
    <s v="UN drift, arvode studentrepr UN"/>
    <n v="2019"/>
    <m/>
    <m/>
    <m/>
  </r>
  <r>
    <x v="0"/>
    <x v="2"/>
    <x v="3"/>
    <x v="5"/>
    <x v="0"/>
    <x v="0"/>
    <x v="3"/>
    <x v="68"/>
    <x v="0"/>
    <x v="0"/>
    <m/>
    <x v="0"/>
    <x v="0"/>
    <x v="0"/>
    <x v="0"/>
    <m/>
    <n v="0"/>
    <n v="0"/>
    <n v="0"/>
    <n v="42.5"/>
    <n v="42.5"/>
    <n v="33"/>
    <n v="9.5"/>
    <n v="42500"/>
    <n v="3541.6666666666665"/>
    <s v=" "/>
    <s v=" "/>
    <n v="3093"/>
    <n v="3094"/>
    <s v=" "/>
    <s v=" "/>
    <s v=" "/>
    <s v=" "/>
    <n v="125"/>
    <s v="PD lön &amp; tillägg inkl. LKP"/>
    <n v="2019"/>
    <m/>
    <m/>
    <m/>
  </r>
  <r>
    <x v="0"/>
    <x v="2"/>
    <x v="3"/>
    <x v="5"/>
    <x v="0"/>
    <x v="0"/>
    <x v="3"/>
    <x v="69"/>
    <x v="0"/>
    <x v="0"/>
    <m/>
    <x v="0"/>
    <x v="0"/>
    <x v="0"/>
    <x v="0"/>
    <m/>
    <n v="0"/>
    <n v="0"/>
    <n v="0"/>
    <n v="0"/>
    <n v="0"/>
    <n v="18"/>
    <n v="-18"/>
    <n v="0"/>
    <n v="0"/>
    <s v=" "/>
    <s v=" "/>
    <n v="3093"/>
    <n v="3094"/>
    <s v=" "/>
    <s v=" "/>
    <s v=" "/>
    <s v=" "/>
    <n v="125"/>
    <s v="Ingår i rad 3, PD lön &amp; tillägg"/>
    <n v="2019"/>
    <m/>
    <m/>
    <m/>
  </r>
  <r>
    <x v="0"/>
    <x v="2"/>
    <x v="3"/>
    <x v="5"/>
    <x v="0"/>
    <x v="0"/>
    <x v="3"/>
    <x v="70"/>
    <x v="0"/>
    <x v="0"/>
    <m/>
    <x v="0"/>
    <x v="0"/>
    <x v="0"/>
    <x v="0"/>
    <m/>
    <m/>
    <n v="0"/>
    <n v="0"/>
    <n v="90"/>
    <n v="90"/>
    <n v="50"/>
    <n v="40"/>
    <n v="90000"/>
    <n v="7500"/>
    <s v=" "/>
    <s v=" "/>
    <n v="3093"/>
    <n v="3094"/>
    <s v=" "/>
    <s v=" "/>
    <s v=" "/>
    <s v=" "/>
    <n v="125"/>
    <s v="Drift program"/>
    <n v="2019"/>
    <m/>
    <m/>
    <m/>
  </r>
  <r>
    <x v="0"/>
    <x v="2"/>
    <x v="3"/>
    <x v="5"/>
    <x v="0"/>
    <x v="0"/>
    <x v="3"/>
    <x v="2"/>
    <x v="0"/>
    <x v="0"/>
    <m/>
    <x v="0"/>
    <x v="0"/>
    <x v="0"/>
    <x v="0"/>
    <m/>
    <m/>
    <n v="0"/>
    <n v="0"/>
    <n v="0"/>
    <n v="0"/>
    <n v="0"/>
    <n v="0"/>
    <n v="0"/>
    <n v="0"/>
    <s v=" "/>
    <s v=" "/>
    <n v="3093"/>
    <n v="3094"/>
    <s v=" "/>
    <s v=" "/>
    <s v=" "/>
    <s v=" "/>
    <n v="125"/>
    <s v="Felaktig rad, tas bort"/>
    <n v="2019"/>
    <m/>
    <m/>
    <m/>
  </r>
  <r>
    <x v="0"/>
    <x v="2"/>
    <x v="3"/>
    <x v="5"/>
    <x v="0"/>
    <x v="0"/>
    <x v="3"/>
    <x v="2"/>
    <x v="0"/>
    <x v="0"/>
    <m/>
    <x v="0"/>
    <x v="0"/>
    <x v="0"/>
    <x v="0"/>
    <m/>
    <m/>
    <n v="0"/>
    <n v="0"/>
    <n v="302.10000000000002"/>
    <n v="302.10000000000002"/>
    <n v="290"/>
    <n v="12.100000000000023"/>
    <n v="302100"/>
    <n v="25175"/>
    <s v=" "/>
    <s v=" "/>
    <n v="3093"/>
    <n v="3094"/>
    <s v=" "/>
    <s v=" "/>
    <s v=" "/>
    <s v=" "/>
    <n v="125"/>
    <s v="SV, PH, kursadmin"/>
    <n v="2019"/>
    <m/>
    <m/>
    <m/>
  </r>
  <r>
    <x v="1"/>
    <x v="2"/>
    <x v="3"/>
    <x v="5"/>
    <x v="1"/>
    <x v="0"/>
    <x v="3"/>
    <x v="71"/>
    <x v="50"/>
    <x v="0"/>
    <m/>
    <x v="1"/>
    <x v="1"/>
    <x v="1"/>
    <x v="19"/>
    <n v="10"/>
    <n v="93.942005961632205"/>
    <n v="5"/>
    <n v="469.71002980816104"/>
    <n v="0"/>
    <n v="469.71002980816104"/>
    <n v="437.45623380690006"/>
    <n v="32.25379600126098"/>
    <n v="469710.02980816102"/>
    <n v="39142.502484013421"/>
    <s v=" "/>
    <s v=" "/>
    <n v="3093"/>
    <n v="3094"/>
    <s v=" "/>
    <s v=" "/>
    <s v=" "/>
    <s v=" "/>
    <n v="125"/>
    <m/>
    <n v="2019"/>
    <m/>
    <m/>
    <m/>
  </r>
  <r>
    <x v="1"/>
    <x v="2"/>
    <x v="3"/>
    <x v="5"/>
    <x v="1"/>
    <x v="0"/>
    <x v="3"/>
    <x v="72"/>
    <x v="51"/>
    <x v="0"/>
    <m/>
    <x v="1"/>
    <x v="1"/>
    <x v="1"/>
    <x v="19"/>
    <n v="2.5"/>
    <n v="93.942005961632205"/>
    <n v="1.25"/>
    <n v="117.42750745204026"/>
    <n v="0"/>
    <n v="117.42750745204026"/>
    <n v="109.36405845172501"/>
    <n v="8.063449000315245"/>
    <n v="117427.50745204026"/>
    <n v="9785.6256210033553"/>
    <s v=" "/>
    <s v=" "/>
    <n v="3093"/>
    <n v="3094"/>
    <s v=" "/>
    <s v=" "/>
    <s v=" "/>
    <s v=" "/>
    <n v="125"/>
    <m/>
    <n v="2019"/>
    <m/>
    <m/>
    <m/>
  </r>
  <r>
    <x v="1"/>
    <x v="2"/>
    <x v="3"/>
    <x v="5"/>
    <x v="1"/>
    <x v="0"/>
    <x v="3"/>
    <x v="73"/>
    <x v="52"/>
    <x v="0"/>
    <m/>
    <x v="1"/>
    <x v="1"/>
    <x v="1"/>
    <x v="19"/>
    <n v="2.5"/>
    <n v="93.942005961632205"/>
    <n v="1.25"/>
    <n v="117.42750745204026"/>
    <n v="0"/>
    <n v="117.42750745204026"/>
    <n v="109.36405845172501"/>
    <n v="8.063449000315245"/>
    <n v="117427.50745204026"/>
    <n v="9785.6256210033553"/>
    <s v=" "/>
    <s v=" "/>
    <n v="3093"/>
    <n v="3094"/>
    <s v=" "/>
    <s v=" "/>
    <s v=" "/>
    <s v=" "/>
    <n v="125"/>
    <m/>
    <n v="2019"/>
    <m/>
    <m/>
    <m/>
  </r>
  <r>
    <x v="1"/>
    <x v="2"/>
    <x v="3"/>
    <x v="5"/>
    <x v="1"/>
    <x v="0"/>
    <x v="3"/>
    <x v="74"/>
    <x v="53"/>
    <x v="0"/>
    <m/>
    <x v="1"/>
    <x v="1"/>
    <x v="1"/>
    <x v="19"/>
    <n v="7.5"/>
    <n v="93.942005961632205"/>
    <n v="3.75"/>
    <n v="352.28252235612075"/>
    <n v="0"/>
    <n v="352.28252235612075"/>
    <n v="328.09217535517502"/>
    <n v="24.190347000945735"/>
    <n v="352282.52235612075"/>
    <n v="29356.876863010064"/>
    <s v=" "/>
    <s v=" "/>
    <n v="3093"/>
    <n v="3094"/>
    <s v=" "/>
    <s v=" "/>
    <s v=" "/>
    <s v=" "/>
    <n v="125"/>
    <m/>
    <n v="2019"/>
    <m/>
    <m/>
    <m/>
  </r>
  <r>
    <x v="1"/>
    <x v="2"/>
    <x v="3"/>
    <x v="5"/>
    <x v="1"/>
    <x v="0"/>
    <x v="3"/>
    <x v="75"/>
    <x v="54"/>
    <x v="0"/>
    <m/>
    <x v="1"/>
    <x v="1"/>
    <x v="1"/>
    <x v="19"/>
    <n v="7.5"/>
    <n v="93.942005961632205"/>
    <n v="3.75"/>
    <n v="352.28252235612075"/>
    <n v="0"/>
    <n v="352.28252235612075"/>
    <n v="328.09217535517502"/>
    <n v="24.190347000945735"/>
    <n v="352282.52235612075"/>
    <n v="29356.876863010064"/>
    <s v=" "/>
    <s v=" "/>
    <n v="3093"/>
    <n v="3094"/>
    <s v=" "/>
    <s v=" "/>
    <s v=" "/>
    <s v=" "/>
    <n v="125"/>
    <m/>
    <n v="2019"/>
    <m/>
    <m/>
    <m/>
  </r>
  <r>
    <x v="1"/>
    <x v="2"/>
    <x v="3"/>
    <x v="5"/>
    <x v="1"/>
    <x v="0"/>
    <x v="3"/>
    <x v="71"/>
    <x v="50"/>
    <x v="0"/>
    <m/>
    <x v="1"/>
    <x v="2"/>
    <x v="2"/>
    <x v="20"/>
    <n v="5"/>
    <n v="93.942005961632205"/>
    <n v="2.3333333333333335"/>
    <n v="219.19801391047517"/>
    <n v="0"/>
    <n v="219.19801391047517"/>
    <n v="218.72811690345003"/>
    <n v="0.46989700702513915"/>
    <n v="219198.01391047516"/>
    <n v="18266.501159206262"/>
    <s v=" "/>
    <s v=" "/>
    <n v="3093"/>
    <n v="3094"/>
    <s v=" "/>
    <s v=" "/>
    <s v=" "/>
    <s v=" "/>
    <n v="125"/>
    <m/>
    <n v="2019"/>
    <m/>
    <m/>
    <m/>
  </r>
  <r>
    <x v="1"/>
    <x v="2"/>
    <x v="3"/>
    <x v="5"/>
    <x v="1"/>
    <x v="0"/>
    <x v="3"/>
    <x v="72"/>
    <x v="51"/>
    <x v="0"/>
    <m/>
    <x v="1"/>
    <x v="2"/>
    <x v="2"/>
    <x v="20"/>
    <n v="5"/>
    <n v="93.942005961632205"/>
    <n v="2.3333333333333335"/>
    <n v="219.19801391047517"/>
    <n v="0"/>
    <n v="219.19801391047517"/>
    <n v="218.72811690345003"/>
    <n v="0.46989700702513915"/>
    <n v="219198.01391047516"/>
    <n v="18266.501159206262"/>
    <s v=" "/>
    <s v=" "/>
    <n v="3093"/>
    <n v="3094"/>
    <s v=" "/>
    <s v=" "/>
    <s v=" "/>
    <s v=" "/>
    <n v="125"/>
    <m/>
    <n v="2019"/>
    <m/>
    <m/>
    <m/>
  </r>
  <r>
    <x v="1"/>
    <x v="2"/>
    <x v="3"/>
    <x v="5"/>
    <x v="1"/>
    <x v="0"/>
    <x v="3"/>
    <x v="73"/>
    <x v="52"/>
    <x v="0"/>
    <m/>
    <x v="1"/>
    <x v="2"/>
    <x v="2"/>
    <x v="20"/>
    <n v="5"/>
    <n v="93.942005961632205"/>
    <n v="2.3333333333333335"/>
    <n v="219.19801391047517"/>
    <n v="0"/>
    <n v="219.19801391047517"/>
    <n v="218.72811690345003"/>
    <n v="0.46989700702513915"/>
    <n v="219198.01391047516"/>
    <n v="18266.501159206262"/>
    <s v=" "/>
    <s v=" "/>
    <n v="3093"/>
    <n v="3094"/>
    <s v=" "/>
    <s v=" "/>
    <s v=" "/>
    <s v=" "/>
    <n v="125"/>
    <m/>
    <n v="2019"/>
    <m/>
    <m/>
    <m/>
  </r>
  <r>
    <x v="1"/>
    <x v="2"/>
    <x v="3"/>
    <x v="5"/>
    <x v="1"/>
    <x v="0"/>
    <x v="3"/>
    <x v="76"/>
    <x v="55"/>
    <x v="0"/>
    <m/>
    <x v="1"/>
    <x v="2"/>
    <x v="2"/>
    <x v="20"/>
    <n v="7.5"/>
    <n v="115.24705628418016"/>
    <n v="3.5"/>
    <n v="403.36469699463055"/>
    <n v="0"/>
    <n v="403.36469699463055"/>
    <n v="402.5"/>
    <n v="0.86469699463054894"/>
    <n v="403364.69699463056"/>
    <n v="33613.724749552544"/>
    <s v=" "/>
    <s v=" "/>
    <n v="3093"/>
    <n v="3094"/>
    <s v=" "/>
    <s v=" "/>
    <s v=" "/>
    <s v=" "/>
    <n v="125"/>
    <m/>
    <n v="2019"/>
    <m/>
    <m/>
    <m/>
  </r>
  <r>
    <x v="1"/>
    <x v="2"/>
    <x v="3"/>
    <x v="5"/>
    <x v="1"/>
    <x v="0"/>
    <x v="3"/>
    <x v="77"/>
    <x v="56"/>
    <x v="0"/>
    <m/>
    <x v="1"/>
    <x v="2"/>
    <x v="2"/>
    <x v="20"/>
    <n v="7.5"/>
    <n v="93.942005961632205"/>
    <n v="3.5"/>
    <n v="328.79702086571274"/>
    <n v="0"/>
    <n v="328.79702086571274"/>
    <n v="328.09217535517502"/>
    <n v="0.70484551053772293"/>
    <n v="328797.02086571272"/>
    <n v="27399.751738809395"/>
    <s v=" "/>
    <s v=" "/>
    <n v="3093"/>
    <n v="3094"/>
    <s v=" "/>
    <s v=" "/>
    <s v=" "/>
    <s v=" "/>
    <n v="125"/>
    <m/>
    <n v="2019"/>
    <m/>
    <m/>
    <m/>
  </r>
  <r>
    <x v="0"/>
    <x v="2"/>
    <x v="4"/>
    <x v="6"/>
    <x v="0"/>
    <x v="0"/>
    <x v="3"/>
    <x v="67"/>
    <x v="0"/>
    <x v="0"/>
    <m/>
    <x v="0"/>
    <x v="0"/>
    <x v="0"/>
    <x v="0"/>
    <m/>
    <n v="0"/>
    <n v="0"/>
    <n v="0"/>
    <n v="21"/>
    <n v="21"/>
    <n v="40"/>
    <n v="-19"/>
    <n v="21000"/>
    <n v="1750"/>
    <s v=" "/>
    <s v=" "/>
    <n v="3093"/>
    <n v="3094"/>
    <s v=" "/>
    <s v=" "/>
    <s v=" "/>
    <s v=" "/>
    <n v="108"/>
    <s v="UN drift, arvode studentrepr UN"/>
    <n v="2019"/>
    <m/>
    <m/>
    <m/>
  </r>
  <r>
    <x v="0"/>
    <x v="2"/>
    <x v="4"/>
    <x v="6"/>
    <x v="0"/>
    <x v="0"/>
    <x v="3"/>
    <x v="68"/>
    <x v="0"/>
    <x v="0"/>
    <m/>
    <x v="0"/>
    <x v="3"/>
    <x v="0"/>
    <x v="0"/>
    <m/>
    <m/>
    <n v="0"/>
    <n v="0"/>
    <n v="213"/>
    <n v="213"/>
    <n v="179"/>
    <n v="34"/>
    <n v="213000"/>
    <n v="17750"/>
    <s v=" "/>
    <s v=" "/>
    <n v="3093"/>
    <n v="3094"/>
    <s v=" "/>
    <s v=" "/>
    <s v=" "/>
    <s v=" "/>
    <n v="108"/>
    <s v="PD lön &amp; tillägg inkl. LKP"/>
    <n v="2019"/>
    <m/>
    <m/>
    <m/>
  </r>
  <r>
    <x v="0"/>
    <x v="2"/>
    <x v="4"/>
    <x v="6"/>
    <x v="0"/>
    <x v="0"/>
    <x v="3"/>
    <x v="69"/>
    <x v="0"/>
    <x v="0"/>
    <m/>
    <x v="0"/>
    <x v="3"/>
    <x v="0"/>
    <x v="0"/>
    <m/>
    <n v="0"/>
    <n v="0"/>
    <n v="0"/>
    <n v="0"/>
    <n v="0"/>
    <n v="18"/>
    <n v="-18"/>
    <n v="0"/>
    <n v="0"/>
    <s v=" "/>
    <s v=" "/>
    <n v="3093"/>
    <n v="3094"/>
    <s v=" "/>
    <s v=" "/>
    <s v=" "/>
    <s v=" "/>
    <n v="108"/>
    <s v="Ingår i rad 19, PD lön &amp; tillägg"/>
    <n v="2019"/>
    <m/>
    <m/>
    <m/>
  </r>
  <r>
    <x v="0"/>
    <x v="2"/>
    <x v="4"/>
    <x v="6"/>
    <x v="0"/>
    <x v="0"/>
    <x v="3"/>
    <x v="2"/>
    <x v="0"/>
    <x v="0"/>
    <m/>
    <x v="0"/>
    <x v="3"/>
    <x v="0"/>
    <x v="0"/>
    <m/>
    <n v="0"/>
    <n v="0"/>
    <n v="0"/>
    <n v="0"/>
    <n v="0"/>
    <n v="0"/>
    <n v="0"/>
    <n v="0"/>
    <n v="0"/>
    <s v=" "/>
    <s v=" "/>
    <n v="3093"/>
    <n v="3094"/>
    <s v=" "/>
    <s v=" "/>
    <s v=" "/>
    <s v=" "/>
    <n v="108"/>
    <s v="Felaktig rad, tas bort"/>
    <n v="2019"/>
    <m/>
    <m/>
    <m/>
  </r>
  <r>
    <x v="0"/>
    <x v="2"/>
    <x v="4"/>
    <x v="6"/>
    <x v="0"/>
    <x v="0"/>
    <x v="3"/>
    <x v="2"/>
    <x v="0"/>
    <x v="0"/>
    <m/>
    <x v="0"/>
    <x v="0"/>
    <x v="0"/>
    <x v="0"/>
    <m/>
    <n v="0"/>
    <n v="0"/>
    <n v="0"/>
    <n v="641"/>
    <n v="641"/>
    <n v="597"/>
    <n v="44"/>
    <n v="641000"/>
    <n v="53416.666666666664"/>
    <s v=" "/>
    <s v=" "/>
    <n v="3093"/>
    <n v="3094"/>
    <s v=" "/>
    <s v=" "/>
    <s v=" "/>
    <s v=" "/>
    <n v="108"/>
    <s v="SV, PH, kursadmin"/>
    <n v="2019"/>
    <m/>
    <m/>
    <m/>
  </r>
  <r>
    <x v="0"/>
    <x v="2"/>
    <x v="4"/>
    <x v="6"/>
    <x v="0"/>
    <x v="0"/>
    <x v="3"/>
    <x v="70"/>
    <x v="0"/>
    <x v="0"/>
    <m/>
    <x v="0"/>
    <x v="0"/>
    <x v="0"/>
    <x v="0"/>
    <m/>
    <n v="0"/>
    <n v="0"/>
    <n v="0"/>
    <n v="210"/>
    <n v="210"/>
    <n v="235"/>
    <n v="-25"/>
    <n v="210000"/>
    <n v="17500"/>
    <s v=" "/>
    <s v=" "/>
    <n v="3093"/>
    <n v="3094"/>
    <s v=" "/>
    <s v=" "/>
    <s v=" "/>
    <s v=" "/>
    <n v="108"/>
    <s v="Drift program"/>
    <n v="2019"/>
    <m/>
    <m/>
    <m/>
  </r>
  <r>
    <x v="1"/>
    <x v="2"/>
    <x v="4"/>
    <x v="6"/>
    <x v="1"/>
    <x v="0"/>
    <x v="4"/>
    <x v="78"/>
    <x v="57"/>
    <x v="0"/>
    <m/>
    <x v="1"/>
    <x v="1"/>
    <x v="1"/>
    <x v="0"/>
    <m/>
    <m/>
    <n v="0"/>
    <n v="0"/>
    <n v="0"/>
    <n v="0"/>
    <n v="355.96693161119998"/>
    <n v="-355.96693161119998"/>
    <n v="0"/>
    <n v="0"/>
    <s v="K899001081"/>
    <s v="C499001081"/>
    <n v="3093"/>
    <n v="3094"/>
    <s v=" "/>
    <s v=" "/>
    <s v=" "/>
    <s v=" "/>
    <n v="108"/>
    <s v="Tas bort, ny utb plan"/>
    <n v="2019"/>
    <m/>
    <m/>
    <m/>
  </r>
  <r>
    <x v="1"/>
    <x v="2"/>
    <x v="4"/>
    <x v="6"/>
    <x v="1"/>
    <x v="0"/>
    <x v="3"/>
    <x v="79"/>
    <x v="58"/>
    <x v="0"/>
    <m/>
    <x v="1"/>
    <x v="1"/>
    <x v="1"/>
    <x v="21"/>
    <n v="9"/>
    <n v="87.566974500000001"/>
    <n v="8.1"/>
    <n v="709.29249344999994"/>
    <m/>
    <n v="709.29249344999994"/>
    <m/>
    <n v="709.29249344999994"/>
    <n v="709292.49344999995"/>
    <n v="59107.707787499996"/>
    <m/>
    <m/>
    <m/>
    <m/>
    <m/>
    <m/>
    <m/>
    <m/>
    <m/>
    <s v="NY"/>
    <m/>
    <m/>
    <m/>
    <m/>
  </r>
  <r>
    <x v="1"/>
    <x v="2"/>
    <x v="4"/>
    <x v="6"/>
    <x v="1"/>
    <x v="0"/>
    <x v="5"/>
    <x v="80"/>
    <x v="59"/>
    <x v="0"/>
    <m/>
    <x v="1"/>
    <x v="1"/>
    <x v="1"/>
    <x v="0"/>
    <m/>
    <m/>
    <n v="0"/>
    <n v="0"/>
    <n v="0"/>
    <n v="0"/>
    <n v="363.08376578564992"/>
    <n v="-363.08376578564992"/>
    <n v="0"/>
    <n v="0"/>
    <s v="K899001081"/>
    <s v="C399001081"/>
    <n v="3093"/>
    <n v="3094"/>
    <s v=" "/>
    <s v=" "/>
    <s v=" "/>
    <s v=" "/>
    <n v="108"/>
    <s v="Tas bort, ny utb plan"/>
    <n v="2019"/>
    <m/>
    <m/>
    <m/>
  </r>
  <r>
    <x v="1"/>
    <x v="2"/>
    <x v="4"/>
    <x v="6"/>
    <x v="1"/>
    <x v="0"/>
    <x v="3"/>
    <x v="81"/>
    <x v="60"/>
    <x v="0"/>
    <m/>
    <x v="1"/>
    <x v="1"/>
    <x v="1"/>
    <x v="0"/>
    <m/>
    <m/>
    <n v="0"/>
    <n v="0"/>
    <n v="0"/>
    <n v="0"/>
    <n v="339.72969704309997"/>
    <n v="-339.72969704309997"/>
    <n v="0"/>
    <n v="0"/>
    <s v=" "/>
    <s v=" "/>
    <n v="3093"/>
    <n v="3094"/>
    <s v=" "/>
    <s v=" "/>
    <s v=" "/>
    <s v=" "/>
    <n v="108"/>
    <s v="Tas bort, ny utb plan"/>
    <n v="2019"/>
    <m/>
    <m/>
    <m/>
  </r>
  <r>
    <x v="1"/>
    <x v="2"/>
    <x v="4"/>
    <x v="6"/>
    <x v="1"/>
    <x v="0"/>
    <x v="3"/>
    <x v="82"/>
    <x v="61"/>
    <x v="0"/>
    <m/>
    <x v="1"/>
    <x v="1"/>
    <x v="1"/>
    <x v="0"/>
    <m/>
    <m/>
    <n v="0"/>
    <n v="0"/>
    <n v="0"/>
    <n v="0"/>
    <n v="593.29213300629999"/>
    <n v="-593.29213300629999"/>
    <n v="0"/>
    <n v="0"/>
    <s v=" "/>
    <s v=" "/>
    <n v="3093"/>
    <n v="3094"/>
    <s v=" "/>
    <s v=" "/>
    <s v=" "/>
    <s v=" "/>
    <n v="108"/>
    <s v="Tas bort, ny utb plan"/>
    <n v="2019"/>
    <m/>
    <m/>
    <m/>
  </r>
  <r>
    <x v="1"/>
    <x v="2"/>
    <x v="4"/>
    <x v="6"/>
    <x v="1"/>
    <x v="0"/>
    <x v="3"/>
    <x v="83"/>
    <x v="62"/>
    <x v="0"/>
    <m/>
    <x v="1"/>
    <x v="1"/>
    <x v="1"/>
    <x v="0"/>
    <m/>
    <m/>
    <n v="0"/>
    <n v="0"/>
    <n v="0"/>
    <n v="0"/>
    <n v="848.3878644696"/>
    <n v="-848.3878644696"/>
    <n v="0"/>
    <n v="0"/>
    <s v=" "/>
    <s v=" "/>
    <n v="3093"/>
    <n v="3094"/>
    <s v=" "/>
    <s v=" "/>
    <s v=" "/>
    <s v=" "/>
    <n v="108"/>
    <s v="Tas bort, ny utb plan"/>
    <n v="2019"/>
    <m/>
    <m/>
    <m/>
  </r>
  <r>
    <x v="1"/>
    <x v="2"/>
    <x v="4"/>
    <x v="6"/>
    <x v="1"/>
    <x v="0"/>
    <x v="3"/>
    <x v="84"/>
    <x v="63"/>
    <x v="0"/>
    <m/>
    <x v="1"/>
    <x v="1"/>
    <x v="1"/>
    <x v="21"/>
    <n v="10.5"/>
    <n v="75.221249999999998"/>
    <n v="9.4499999999999993"/>
    <n v="710.84081249999997"/>
    <m/>
    <n v="710.84081249999997"/>
    <m/>
    <n v="710.84081249999997"/>
    <n v="710840.8125"/>
    <n v="59236.734375"/>
    <m/>
    <m/>
    <m/>
    <m/>
    <m/>
    <m/>
    <m/>
    <m/>
    <m/>
    <s v="NY"/>
    <m/>
    <m/>
    <m/>
    <m/>
  </r>
  <r>
    <x v="1"/>
    <x v="2"/>
    <x v="4"/>
    <x v="6"/>
    <x v="1"/>
    <x v="0"/>
    <x v="3"/>
    <x v="85"/>
    <x v="64"/>
    <x v="0"/>
    <m/>
    <x v="1"/>
    <x v="1"/>
    <x v="1"/>
    <x v="21"/>
    <n v="10.5"/>
    <n v="110.3245"/>
    <n v="9.4499999999999993"/>
    <n v="1042.566525"/>
    <m/>
    <n v="1042.566525"/>
    <m/>
    <n v="1042.566525"/>
    <n v="1042566.5249999999"/>
    <n v="86880.543749999997"/>
    <m/>
    <m/>
    <m/>
    <m/>
    <m/>
    <m/>
    <m/>
    <m/>
    <m/>
    <s v="NY"/>
    <m/>
    <m/>
    <m/>
    <m/>
  </r>
  <r>
    <x v="1"/>
    <x v="2"/>
    <x v="4"/>
    <x v="6"/>
    <x v="1"/>
    <x v="0"/>
    <x v="3"/>
    <x v="86"/>
    <x v="65"/>
    <x v="0"/>
    <m/>
    <x v="1"/>
    <x v="2"/>
    <x v="2"/>
    <x v="22"/>
    <m/>
    <m/>
    <n v="0"/>
    <n v="0"/>
    <n v="0"/>
    <n v="0"/>
    <n v="418.1288578992"/>
    <n v="-418.1288578992"/>
    <n v="0"/>
    <n v="0"/>
    <s v=" "/>
    <s v=" "/>
    <n v="3093"/>
    <n v="3094"/>
    <s v=" "/>
    <s v=" "/>
    <s v=" "/>
    <s v=" "/>
    <n v="108"/>
    <s v="Tas bort, ny utb plan"/>
    <n v="2019"/>
    <m/>
    <m/>
    <m/>
  </r>
  <r>
    <x v="1"/>
    <x v="2"/>
    <x v="4"/>
    <x v="6"/>
    <x v="1"/>
    <x v="0"/>
    <x v="3"/>
    <x v="87"/>
    <x v="66"/>
    <x v="0"/>
    <m/>
    <x v="1"/>
    <x v="2"/>
    <x v="2"/>
    <x v="22"/>
    <m/>
    <m/>
    <n v="0"/>
    <n v="0"/>
    <n v="0"/>
    <n v="0"/>
    <n v="913.64846942880013"/>
    <n v="-913.64846942880013"/>
    <n v="0"/>
    <n v="0"/>
    <s v=" "/>
    <s v=" "/>
    <n v="3093"/>
    <n v="3094"/>
    <s v=" "/>
    <s v=" "/>
    <s v=" "/>
    <s v=" "/>
    <n v="108"/>
    <s v="Tas bort, ny utb plan"/>
    <n v="2019"/>
    <m/>
    <m/>
    <m/>
  </r>
  <r>
    <x v="1"/>
    <x v="2"/>
    <x v="4"/>
    <x v="6"/>
    <x v="1"/>
    <x v="0"/>
    <x v="6"/>
    <x v="88"/>
    <x v="67"/>
    <x v="0"/>
    <m/>
    <x v="1"/>
    <x v="2"/>
    <x v="2"/>
    <x v="22"/>
    <m/>
    <m/>
    <n v="0"/>
    <n v="0"/>
    <n v="0"/>
    <n v="0"/>
    <n v="218.8595003952"/>
    <n v="-218.8595003952"/>
    <n v="0"/>
    <n v="0"/>
    <s v="K899001081"/>
    <s v="C199001081"/>
    <n v="3093"/>
    <n v="3094"/>
    <s v=" "/>
    <s v=" "/>
    <s v=" "/>
    <s v=" "/>
    <n v="108"/>
    <s v="Tas bort, ny utb plan"/>
    <n v="2019"/>
    <m/>
    <m/>
    <m/>
  </r>
  <r>
    <x v="1"/>
    <x v="2"/>
    <x v="4"/>
    <x v="6"/>
    <x v="1"/>
    <x v="0"/>
    <x v="3"/>
    <x v="89"/>
    <x v="68"/>
    <x v="0"/>
    <m/>
    <x v="1"/>
    <x v="2"/>
    <x v="2"/>
    <x v="22"/>
    <n v="4.5"/>
    <n v="75.221249999999998"/>
    <n v="3.6"/>
    <n v="270.79649999999998"/>
    <m/>
    <n v="270.79649999999998"/>
    <m/>
    <n v="270.79649999999998"/>
    <n v="270796.5"/>
    <n v="22566.375"/>
    <m/>
    <m/>
    <m/>
    <m/>
    <m/>
    <m/>
    <m/>
    <m/>
    <m/>
    <s v="NY"/>
    <m/>
    <m/>
    <m/>
    <m/>
  </r>
  <r>
    <x v="1"/>
    <x v="2"/>
    <x v="4"/>
    <x v="6"/>
    <x v="1"/>
    <x v="0"/>
    <x v="7"/>
    <x v="61"/>
    <x v="69"/>
    <x v="0"/>
    <m/>
    <x v="1"/>
    <x v="2"/>
    <x v="2"/>
    <x v="22"/>
    <n v="3"/>
    <n v="72.386712731754955"/>
    <n v="2.4"/>
    <n v="173.72811055621187"/>
    <n v="0"/>
    <n v="173.72811055621187"/>
    <n v="172.86379159822081"/>
    <n v="0.86431895799105973"/>
    <n v="173728.11055621188"/>
    <n v="14477.34254635099"/>
    <s v="K899001081"/>
    <s v="K799001081"/>
    <n v="3093"/>
    <n v="3094"/>
    <s v=" "/>
    <s v=" "/>
    <s v=" "/>
    <s v=" "/>
    <n v="108"/>
    <m/>
    <n v="2019"/>
    <m/>
    <m/>
    <m/>
  </r>
  <r>
    <x v="1"/>
    <x v="2"/>
    <x v="4"/>
    <x v="6"/>
    <x v="1"/>
    <x v="0"/>
    <x v="3"/>
    <x v="90"/>
    <x v="70"/>
    <x v="0"/>
    <m/>
    <x v="1"/>
    <x v="2"/>
    <x v="2"/>
    <x v="22"/>
    <n v="15"/>
    <n v="110.31899999999999"/>
    <n v="12"/>
    <n v="1323.828"/>
    <m/>
    <n v="1323.828"/>
    <m/>
    <n v="1323.828"/>
    <n v="1323828"/>
    <n v="110319"/>
    <m/>
    <m/>
    <m/>
    <m/>
    <m/>
    <m/>
    <m/>
    <m/>
    <m/>
    <s v="NY"/>
    <m/>
    <m/>
    <m/>
    <m/>
  </r>
  <r>
    <x v="1"/>
    <x v="2"/>
    <x v="4"/>
    <x v="6"/>
    <x v="1"/>
    <x v="0"/>
    <x v="3"/>
    <x v="91"/>
    <x v="71"/>
    <x v="0"/>
    <m/>
    <x v="1"/>
    <x v="2"/>
    <x v="2"/>
    <x v="22"/>
    <n v="7.5"/>
    <n v="109.31384999999999"/>
    <n v="6"/>
    <n v="655.8830999999999"/>
    <n v="0"/>
    <n v="655.8830999999999"/>
    <n v="652.62"/>
    <n v="3.2630999999998949"/>
    <n v="655883.09999999986"/>
    <n v="54656.924999999988"/>
    <s v=" "/>
    <s v=" "/>
    <n v="3093"/>
    <n v="3094"/>
    <s v=" "/>
    <s v=" "/>
    <s v=" "/>
    <s v=" "/>
    <n v="108"/>
    <s v="Ny kurskod"/>
    <n v="2019"/>
    <m/>
    <m/>
    <m/>
  </r>
  <r>
    <x v="1"/>
    <x v="2"/>
    <x v="4"/>
    <x v="6"/>
    <x v="1"/>
    <x v="0"/>
    <x v="5"/>
    <x v="92"/>
    <x v="72"/>
    <x v="0"/>
    <m/>
    <x v="1"/>
    <x v="1"/>
    <x v="3"/>
    <x v="22"/>
    <n v="3"/>
    <n v="91.697671093874973"/>
    <n v="2.4"/>
    <n v="220.07441062529992"/>
    <n v="0"/>
    <n v="220.07441062529992"/>
    <n v="218.97951305999996"/>
    <n v="1.0948975652999593"/>
    <n v="220074.4106252999"/>
    <n v="18339.534218774992"/>
    <s v="K899001081"/>
    <s v="C399001081"/>
    <n v="3093"/>
    <n v="3094"/>
    <s v=" "/>
    <s v=" "/>
    <s v=" "/>
    <s v=" "/>
    <n v="108"/>
    <m/>
    <n v="2019"/>
    <m/>
    <m/>
    <m/>
  </r>
  <r>
    <x v="1"/>
    <x v="2"/>
    <x v="4"/>
    <x v="6"/>
    <x v="1"/>
    <x v="0"/>
    <x v="3"/>
    <x v="93"/>
    <x v="73"/>
    <x v="0"/>
    <m/>
    <x v="1"/>
    <x v="1"/>
    <x v="3"/>
    <x v="22"/>
    <m/>
    <m/>
    <n v="0"/>
    <n v="0"/>
    <n v="0"/>
    <n v="0"/>
    <n v="1044.1696793471999"/>
    <n v="-1044.1696793471999"/>
    <n v="0"/>
    <n v="0"/>
    <s v=" "/>
    <s v=" "/>
    <n v="3093"/>
    <n v="3094"/>
    <s v=" "/>
    <s v=" "/>
    <s v=" "/>
    <s v=" "/>
    <n v="108"/>
    <s v="Tas bort, ny utb plan"/>
    <n v="2019"/>
    <m/>
    <m/>
    <m/>
  </r>
  <r>
    <x v="1"/>
    <x v="2"/>
    <x v="4"/>
    <x v="6"/>
    <x v="1"/>
    <x v="0"/>
    <x v="3"/>
    <x v="94"/>
    <x v="74"/>
    <x v="0"/>
    <m/>
    <x v="1"/>
    <x v="1"/>
    <x v="3"/>
    <x v="22"/>
    <n v="12"/>
    <n v="110.3245"/>
    <n v="9.6"/>
    <n v="1059.1152"/>
    <m/>
    <n v="1059.1152"/>
    <m/>
    <n v="1059.1152"/>
    <n v="1059115.2"/>
    <n v="88259.599999999991"/>
    <m/>
    <m/>
    <m/>
    <m/>
    <m/>
    <m/>
    <m/>
    <m/>
    <m/>
    <s v="NY"/>
    <m/>
    <m/>
    <m/>
    <m/>
  </r>
  <r>
    <x v="1"/>
    <x v="2"/>
    <x v="4"/>
    <x v="6"/>
    <x v="1"/>
    <x v="0"/>
    <x v="3"/>
    <x v="95"/>
    <x v="74"/>
    <x v="0"/>
    <m/>
    <x v="1"/>
    <x v="1"/>
    <x v="3"/>
    <x v="22"/>
    <n v="7.5"/>
    <n v="110.3245"/>
    <n v="6"/>
    <n v="661.947"/>
    <m/>
    <n v="661.947"/>
    <m/>
    <n v="661.947"/>
    <n v="661947"/>
    <n v="55162.25"/>
    <m/>
    <m/>
    <m/>
    <m/>
    <m/>
    <m/>
    <m/>
    <m/>
    <m/>
    <s v="NY"/>
    <m/>
    <m/>
    <m/>
    <m/>
  </r>
  <r>
    <x v="1"/>
    <x v="2"/>
    <x v="4"/>
    <x v="6"/>
    <x v="1"/>
    <x v="0"/>
    <x v="3"/>
    <x v="96"/>
    <x v="75"/>
    <x v="0"/>
    <m/>
    <x v="1"/>
    <x v="1"/>
    <x v="3"/>
    <x v="22"/>
    <n v="7.5"/>
    <n v="109.31151330665999"/>
    <n v="6"/>
    <n v="655.86907983995991"/>
    <n v="0"/>
    <n v="655.86907983995991"/>
    <n v="652.60604959200009"/>
    <n v="3.2630302479598186"/>
    <n v="655869.07983995986"/>
    <n v="54655.756653329991"/>
    <s v=" "/>
    <s v=" "/>
    <n v="3093"/>
    <n v="3094"/>
    <s v=" "/>
    <s v=" "/>
    <s v=" "/>
    <s v=" "/>
    <n v="108"/>
    <m/>
    <n v="2019"/>
    <m/>
    <m/>
    <m/>
  </r>
  <r>
    <x v="1"/>
    <x v="2"/>
    <x v="4"/>
    <x v="6"/>
    <x v="1"/>
    <x v="0"/>
    <x v="3"/>
    <x v="97"/>
    <x v="76"/>
    <x v="0"/>
    <m/>
    <x v="1"/>
    <x v="1"/>
    <x v="3"/>
    <x v="22"/>
    <m/>
    <m/>
    <n v="0"/>
    <n v="0"/>
    <n v="0"/>
    <n v="0"/>
    <n v="522.40759949699998"/>
    <n v="-522.40759949699998"/>
    <n v="0"/>
    <n v="0"/>
    <s v=" "/>
    <s v=" "/>
    <n v="3093"/>
    <n v="3094"/>
    <s v=" "/>
    <s v=" "/>
    <s v=" "/>
    <s v=" "/>
    <n v="108"/>
    <s v="Tas bort, ny utb plan"/>
    <n v="2019"/>
    <m/>
    <m/>
    <m/>
  </r>
  <r>
    <x v="1"/>
    <x v="2"/>
    <x v="4"/>
    <x v="6"/>
    <x v="1"/>
    <x v="0"/>
    <x v="3"/>
    <x v="98"/>
    <x v="77"/>
    <x v="0"/>
    <m/>
    <x v="1"/>
    <x v="2"/>
    <x v="4"/>
    <x v="23"/>
    <n v="3"/>
    <n v="87.545729622644984"/>
    <n v="2.25"/>
    <n v="196.97789165095122"/>
    <n v="0"/>
    <n v="196.97789165095122"/>
    <n v="200.35341107669998"/>
    <n v="-3.3755194257487631"/>
    <n v="196977.89165095123"/>
    <n v="16414.824304245936"/>
    <s v=" "/>
    <s v=" "/>
    <n v="3093"/>
    <n v="3094"/>
    <s v=" "/>
    <s v=" "/>
    <s v=" "/>
    <s v=" "/>
    <n v="108"/>
    <m/>
    <n v="2019"/>
    <m/>
    <m/>
    <m/>
  </r>
  <r>
    <x v="1"/>
    <x v="2"/>
    <x v="4"/>
    <x v="6"/>
    <x v="1"/>
    <x v="0"/>
    <x v="3"/>
    <x v="99"/>
    <x v="78"/>
    <x v="0"/>
    <m/>
    <x v="1"/>
    <x v="2"/>
    <x v="4"/>
    <x v="23"/>
    <n v="7.5"/>
    <n v="122.39622280084497"/>
    <n v="5.625"/>
    <n v="688.47875325475297"/>
    <n v="0"/>
    <n v="688.47875325475297"/>
    <n v="700.27689662174987"/>
    <n v="-11.798143366996896"/>
    <n v="688478.75325475296"/>
    <n v="57373.22943789608"/>
    <s v=" "/>
    <s v=" "/>
    <n v="3093"/>
    <n v="3094"/>
    <s v=" "/>
    <s v=" "/>
    <s v=" "/>
    <s v=" "/>
    <n v="108"/>
    <m/>
    <n v="2019"/>
    <m/>
    <m/>
    <m/>
  </r>
  <r>
    <x v="1"/>
    <x v="2"/>
    <x v="4"/>
    <x v="6"/>
    <x v="1"/>
    <x v="0"/>
    <x v="3"/>
    <x v="100"/>
    <x v="79"/>
    <x v="0"/>
    <m/>
    <x v="1"/>
    <x v="2"/>
    <x v="4"/>
    <x v="23"/>
    <n v="4.5"/>
    <n v="122.27750677485"/>
    <n v="3.375"/>
    <n v="412.68658536511873"/>
    <n v="0"/>
    <n v="412.68658536511873"/>
    <n v="419.75860534650002"/>
    <n v="-7.0720199813812883"/>
    <n v="412686.58536511875"/>
    <n v="34390.548780426565"/>
    <s v=" "/>
    <s v=" "/>
    <n v="3093"/>
    <n v="3094"/>
    <s v=" "/>
    <s v=" "/>
    <s v=" "/>
    <s v=" "/>
    <n v="108"/>
    <m/>
    <n v="2019"/>
    <m/>
    <m/>
    <m/>
  </r>
  <r>
    <x v="1"/>
    <x v="2"/>
    <x v="4"/>
    <x v="6"/>
    <x v="1"/>
    <x v="0"/>
    <x v="3"/>
    <x v="101"/>
    <x v="80"/>
    <x v="0"/>
    <m/>
    <x v="1"/>
    <x v="2"/>
    <x v="4"/>
    <x v="23"/>
    <n v="6"/>
    <n v="109.41764098948198"/>
    <n v="4.5"/>
    <n v="492.37938445266889"/>
    <n v="0"/>
    <n v="492.37938445266889"/>
    <n v="500.81706323543995"/>
    <n v="-8.4376787827710586"/>
    <n v="492379.38445266889"/>
    <n v="41031.615371055741"/>
    <s v=" "/>
    <s v=" "/>
    <n v="3093"/>
    <n v="3094"/>
    <s v=" "/>
    <s v=" "/>
    <s v=" "/>
    <s v=" "/>
    <n v="108"/>
    <m/>
    <n v="2019"/>
    <m/>
    <m/>
    <m/>
  </r>
  <r>
    <x v="1"/>
    <x v="2"/>
    <x v="4"/>
    <x v="6"/>
    <x v="1"/>
    <x v="0"/>
    <x v="3"/>
    <x v="102"/>
    <x v="81"/>
    <x v="0"/>
    <m/>
    <x v="1"/>
    <x v="2"/>
    <x v="4"/>
    <x v="23"/>
    <n v="4.5"/>
    <n v="109.31151330665999"/>
    <n v="3.375"/>
    <n v="368.92635740997747"/>
    <n v="0"/>
    <n v="368.92635740997747"/>
    <n v="375.24847851540005"/>
    <n v="-6.3221211054225819"/>
    <n v="368926.35740997747"/>
    <n v="30743.863117498124"/>
    <s v=" "/>
    <s v=" "/>
    <n v="3093"/>
    <n v="3094"/>
    <s v=" "/>
    <s v=" "/>
    <s v=" "/>
    <s v=" "/>
    <n v="108"/>
    <m/>
    <n v="2019"/>
    <m/>
    <m/>
    <m/>
  </r>
  <r>
    <x v="1"/>
    <x v="2"/>
    <x v="4"/>
    <x v="6"/>
    <x v="1"/>
    <x v="0"/>
    <x v="3"/>
    <x v="103"/>
    <x v="82"/>
    <x v="0"/>
    <m/>
    <x v="1"/>
    <x v="2"/>
    <x v="4"/>
    <x v="23"/>
    <n v="4.5"/>
    <n v="109.31151330665999"/>
    <n v="3.375"/>
    <n v="368.92635740997747"/>
    <n v="0"/>
    <n v="368.92635740997747"/>
    <n v="375.24847851540005"/>
    <n v="-6.3221211054225819"/>
    <n v="368926.35740997747"/>
    <n v="30743.863117498124"/>
    <s v=" "/>
    <s v=" "/>
    <n v="3093"/>
    <n v="3094"/>
    <s v=" "/>
    <s v=" "/>
    <s v=" "/>
    <s v=" "/>
    <n v="108"/>
    <m/>
    <n v="2019"/>
    <m/>
    <m/>
    <m/>
  </r>
  <r>
    <x v="1"/>
    <x v="2"/>
    <x v="4"/>
    <x v="6"/>
    <x v="1"/>
    <x v="0"/>
    <x v="3"/>
    <x v="104"/>
    <x v="83"/>
    <x v="0"/>
    <m/>
    <x v="1"/>
    <x v="1"/>
    <x v="5"/>
    <x v="23"/>
    <n v="10.5"/>
    <n v="109.31151330665999"/>
    <n v="7.875"/>
    <n v="860.82816728994737"/>
    <n v="0"/>
    <n v="860.82816728994737"/>
    <n v="875.57978320260008"/>
    <n v="-14.75161591265271"/>
    <n v="860828.16728994739"/>
    <n v="71735.680607495611"/>
    <s v=" "/>
    <s v=" "/>
    <n v="3093"/>
    <n v="3094"/>
    <s v=" "/>
    <s v=" "/>
    <s v=" "/>
    <s v=" "/>
    <n v="108"/>
    <s v="Heter Examensarbete i optometri"/>
    <n v="2019"/>
    <m/>
    <m/>
    <m/>
  </r>
  <r>
    <x v="1"/>
    <x v="2"/>
    <x v="4"/>
    <x v="6"/>
    <x v="1"/>
    <x v="0"/>
    <x v="3"/>
    <x v="105"/>
    <x v="84"/>
    <x v="0"/>
    <m/>
    <x v="1"/>
    <x v="1"/>
    <x v="5"/>
    <x v="23"/>
    <n v="6"/>
    <n v="122.27750677485"/>
    <n v="4.5"/>
    <n v="550.24878048682501"/>
    <n v="0"/>
    <n v="550.24878048682501"/>
    <n v="559.67814046199999"/>
    <n v="-9.4293599751749753"/>
    <n v="550248.78048682504"/>
    <n v="45854.065040568756"/>
    <s v=" "/>
    <s v=" "/>
    <n v="3093"/>
    <n v="3094"/>
    <s v=" "/>
    <s v=" "/>
    <s v=" "/>
    <s v=" "/>
    <n v="108"/>
    <s v="Romersk siffra byts till 2"/>
    <n v="2019"/>
    <m/>
    <m/>
    <m/>
  </r>
  <r>
    <x v="1"/>
    <x v="2"/>
    <x v="4"/>
    <x v="6"/>
    <x v="1"/>
    <x v="0"/>
    <x v="3"/>
    <x v="106"/>
    <x v="85"/>
    <x v="0"/>
    <m/>
    <x v="1"/>
    <x v="1"/>
    <x v="5"/>
    <x v="23"/>
    <n v="10.5"/>
    <n v="122.27750677485"/>
    <n v="7.875"/>
    <n v="962.93536585194374"/>
    <n v="0"/>
    <n v="962.93536585194374"/>
    <n v="979.43674580850018"/>
    <n v="-16.501379956556434"/>
    <n v="962935.36585194373"/>
    <n v="80244.613820995306"/>
    <s v=" "/>
    <s v=" "/>
    <n v="3093"/>
    <n v="3094"/>
    <s v=" "/>
    <s v=" "/>
    <s v=" "/>
    <s v=" "/>
    <n v="108"/>
    <m/>
    <n v="2019"/>
    <m/>
    <m/>
    <m/>
  </r>
  <r>
    <x v="1"/>
    <x v="2"/>
    <x v="4"/>
    <x v="6"/>
    <x v="1"/>
    <x v="0"/>
    <x v="3"/>
    <x v="107"/>
    <x v="86"/>
    <x v="0"/>
    <m/>
    <x v="1"/>
    <x v="1"/>
    <x v="5"/>
    <x v="23"/>
    <n v="3"/>
    <n v="75.180258339416994"/>
    <n v="2.25"/>
    <n v="169.15558126368825"/>
    <n v="0"/>
    <n v="169.15558126368825"/>
    <n v="172.05432256781998"/>
    <n v="-2.8987413041317325"/>
    <n v="169155.58126368825"/>
    <n v="14096.298438640688"/>
    <s v=" "/>
    <s v=" "/>
    <n v="3093"/>
    <n v="3094"/>
    <s v=" "/>
    <s v=" "/>
    <s v=" "/>
    <s v=" "/>
    <n v="108"/>
    <m/>
    <n v="2019"/>
    <m/>
    <m/>
    <m/>
  </r>
  <r>
    <x v="1"/>
    <x v="2"/>
    <x v="4"/>
    <x v="6"/>
    <x v="1"/>
    <x v="0"/>
    <x v="3"/>
    <x v="108"/>
    <x v="87"/>
    <x v="0"/>
    <m/>
    <x v="1"/>
    <x v="2"/>
    <x v="6"/>
    <x v="23"/>
    <n v="6"/>
    <n v="109.31151330665999"/>
    <n v="4.5"/>
    <n v="491.90180987996996"/>
    <n v="0"/>
    <n v="491.90180987996996"/>
    <n v="424.1939322348"/>
    <n v="67.707877645169958"/>
    <n v="491901.80987996998"/>
    <n v="40991.817489997498"/>
    <s v=" "/>
    <s v=" "/>
    <n v="3093"/>
    <n v="3094"/>
    <s v=" "/>
    <s v=" "/>
    <s v=" "/>
    <s v=" "/>
    <n v="108"/>
    <m/>
    <n v="2019"/>
    <m/>
    <m/>
    <m/>
  </r>
  <r>
    <x v="1"/>
    <x v="2"/>
    <x v="4"/>
    <x v="6"/>
    <x v="1"/>
    <x v="0"/>
    <x v="3"/>
    <x v="104"/>
    <x v="83"/>
    <x v="0"/>
    <m/>
    <x v="1"/>
    <x v="2"/>
    <x v="6"/>
    <x v="23"/>
    <n v="4.5"/>
    <n v="109.31151330665999"/>
    <n v="3.375"/>
    <n v="368.92635740997747"/>
    <n v="0"/>
    <n v="368.92635740997747"/>
    <n v="318.14544917609999"/>
    <n v="50.780908233877483"/>
    <n v="368926.35740997747"/>
    <n v="30743.863117498124"/>
    <s v=" "/>
    <s v=" "/>
    <n v="3093"/>
    <n v="3094"/>
    <s v=" "/>
    <s v=" "/>
    <s v=" "/>
    <s v=" "/>
    <n v="108"/>
    <s v="Heter Examensarbete i optometri"/>
    <n v="2019"/>
    <m/>
    <m/>
    <m/>
  </r>
  <r>
    <x v="1"/>
    <x v="2"/>
    <x v="4"/>
    <x v="6"/>
    <x v="1"/>
    <x v="0"/>
    <x v="3"/>
    <x v="109"/>
    <x v="88"/>
    <x v="0"/>
    <m/>
    <x v="1"/>
    <x v="2"/>
    <x v="6"/>
    <x v="23"/>
    <n v="7.5"/>
    <n v="122.27750677485"/>
    <n v="5.625"/>
    <n v="687.81097560853118"/>
    <n v="0"/>
    <n v="687.81097560853118"/>
    <n v="593.13715972875002"/>
    <n v="94.673815879781159"/>
    <n v="687810.97560853115"/>
    <n v="57317.581300710932"/>
    <s v=" "/>
    <s v=" "/>
    <n v="3093"/>
    <n v="3094"/>
    <s v=" "/>
    <s v=" "/>
    <s v=" "/>
    <s v=" "/>
    <n v="108"/>
    <s v="Romersk siffra byts till 3"/>
    <n v="2019"/>
    <m/>
    <m/>
    <m/>
  </r>
  <r>
    <x v="1"/>
    <x v="2"/>
    <x v="4"/>
    <x v="6"/>
    <x v="1"/>
    <x v="0"/>
    <x v="3"/>
    <x v="106"/>
    <x v="85"/>
    <x v="0"/>
    <m/>
    <x v="1"/>
    <x v="2"/>
    <x v="6"/>
    <x v="23"/>
    <n v="4.5"/>
    <n v="122.27750677485"/>
    <n v="3.375"/>
    <n v="412.68658536511873"/>
    <n v="0"/>
    <n v="412.68658536511873"/>
    <n v="355.88229583725001"/>
    <n v="56.804289527868718"/>
    <n v="412686.58536511875"/>
    <n v="34390.548780426565"/>
    <s v=" "/>
    <s v=" "/>
    <n v="3093"/>
    <n v="3094"/>
    <s v=" "/>
    <s v=" "/>
    <s v=" "/>
    <s v=" "/>
    <n v="108"/>
    <m/>
    <n v="2019"/>
    <m/>
    <m/>
    <m/>
  </r>
  <r>
    <x v="1"/>
    <x v="2"/>
    <x v="4"/>
    <x v="6"/>
    <x v="1"/>
    <x v="0"/>
    <x v="3"/>
    <x v="40"/>
    <x v="0"/>
    <x v="0"/>
    <m/>
    <x v="2"/>
    <x v="2"/>
    <x v="6"/>
    <x v="23"/>
    <n v="7.5"/>
    <n v="88.341697676714972"/>
    <n v="5.625"/>
    <n v="496.92204943152171"/>
    <n v="0"/>
    <n v="496.92204943152171"/>
    <n v="428.52316037212495"/>
    <n v="68.398889059396765"/>
    <n v="496922.04943152174"/>
    <n v="41410.170785960145"/>
    <s v=" "/>
    <s v=" "/>
    <n v="3093"/>
    <n v="3094"/>
    <s v=" "/>
    <s v=" "/>
    <s v=" "/>
    <s v=" "/>
    <n v="108"/>
    <m/>
    <n v="2019"/>
    <m/>
    <m/>
    <m/>
  </r>
  <r>
    <x v="1"/>
    <x v="2"/>
    <x v="4"/>
    <x v="6"/>
    <x v="1"/>
    <x v="0"/>
    <x v="3"/>
    <x v="10"/>
    <x v="0"/>
    <x v="0"/>
    <m/>
    <x v="2"/>
    <x v="3"/>
    <x v="0"/>
    <x v="24"/>
    <n v="60"/>
    <n v="88.341697676714972"/>
    <n v="0.5"/>
    <n v="44.170848838357486"/>
    <n v="0"/>
    <n v="44.170848838357486"/>
    <n v="43.951093371499994"/>
    <n v="0.21975546685749237"/>
    <n v="44170.848838357488"/>
    <n v="3680.9040698631238"/>
    <s v=" "/>
    <s v=" "/>
    <n v="3093"/>
    <n v="3094"/>
    <s v=" "/>
    <s v=" "/>
    <s v=" "/>
    <s v=" "/>
    <n v="108"/>
    <m/>
    <n v="2019"/>
    <m/>
    <m/>
    <m/>
  </r>
  <r>
    <x v="0"/>
    <x v="2"/>
    <x v="5"/>
    <x v="7"/>
    <x v="0"/>
    <x v="0"/>
    <x v="3"/>
    <x v="67"/>
    <x v="0"/>
    <x v="0"/>
    <m/>
    <x v="0"/>
    <x v="0"/>
    <x v="0"/>
    <x v="0"/>
    <m/>
    <n v="0"/>
    <n v="0"/>
    <n v="0"/>
    <n v="55.44"/>
    <n v="55.44"/>
    <n v="50"/>
    <n v="5.4399999999999977"/>
    <n v="55440"/>
    <n v="4620"/>
    <s v=" "/>
    <s v=" "/>
    <n v="3093"/>
    <n v="3094"/>
    <s v=" "/>
    <s v=" "/>
    <s v=" "/>
    <s v=" "/>
    <n v="114"/>
    <s v="UN drift, arvode studentrepr UN"/>
    <n v="2019"/>
    <m/>
    <m/>
    <m/>
  </r>
  <r>
    <x v="0"/>
    <x v="2"/>
    <x v="5"/>
    <x v="7"/>
    <x v="0"/>
    <x v="0"/>
    <x v="3"/>
    <x v="68"/>
    <x v="0"/>
    <x v="0"/>
    <m/>
    <x v="0"/>
    <x v="0"/>
    <x v="0"/>
    <x v="0"/>
    <m/>
    <n v="0"/>
    <n v="0"/>
    <n v="0"/>
    <n v="522.5"/>
    <n v="522.5"/>
    <n v="509"/>
    <n v="13.5"/>
    <n v="522500"/>
    <n v="43541.666666666664"/>
    <s v=" "/>
    <s v=" "/>
    <n v="3093"/>
    <n v="3094"/>
    <s v=" "/>
    <s v=" "/>
    <s v=" "/>
    <s v=" "/>
    <n v="114"/>
    <s v="PD lön &amp; tillägg inkl. LKP"/>
    <n v="2019"/>
    <m/>
    <m/>
    <m/>
  </r>
  <r>
    <x v="0"/>
    <x v="2"/>
    <x v="5"/>
    <x v="7"/>
    <x v="0"/>
    <x v="0"/>
    <x v="3"/>
    <x v="13"/>
    <x v="0"/>
    <x v="0"/>
    <m/>
    <x v="0"/>
    <x v="0"/>
    <x v="0"/>
    <x v="0"/>
    <m/>
    <n v="0"/>
    <n v="0"/>
    <n v="0"/>
    <n v="0"/>
    <n v="0"/>
    <n v="82"/>
    <n v="-82"/>
    <n v="0"/>
    <n v="0"/>
    <s v=" "/>
    <s v=" "/>
    <n v="3093"/>
    <n v="3094"/>
    <s v=" "/>
    <s v=" "/>
    <s v=" "/>
    <s v=" "/>
    <n v="114"/>
    <s v="Ingår i rad 62, PD lön &amp; tillägg"/>
    <n v="2019"/>
    <m/>
    <m/>
    <m/>
  </r>
  <r>
    <x v="0"/>
    <x v="2"/>
    <x v="5"/>
    <x v="7"/>
    <x v="0"/>
    <x v="0"/>
    <x v="3"/>
    <x v="2"/>
    <x v="0"/>
    <x v="0"/>
    <m/>
    <x v="0"/>
    <x v="0"/>
    <x v="0"/>
    <x v="0"/>
    <m/>
    <n v="0"/>
    <n v="0"/>
    <n v="0"/>
    <n v="0"/>
    <n v="0"/>
    <n v="0"/>
    <n v="0"/>
    <n v="0"/>
    <n v="0"/>
    <s v=" "/>
    <s v=" "/>
    <n v="3093"/>
    <n v="3094"/>
    <s v=" "/>
    <s v=" "/>
    <s v=" "/>
    <s v=" "/>
    <n v="114"/>
    <s v="Felaktig rad, tas bort"/>
    <n v="2019"/>
    <m/>
    <m/>
    <m/>
  </r>
  <r>
    <x v="0"/>
    <x v="2"/>
    <x v="5"/>
    <x v="7"/>
    <x v="0"/>
    <x v="0"/>
    <x v="3"/>
    <x v="2"/>
    <x v="0"/>
    <x v="0"/>
    <m/>
    <x v="0"/>
    <x v="0"/>
    <x v="0"/>
    <x v="0"/>
    <m/>
    <n v="0"/>
    <n v="0"/>
    <n v="0"/>
    <n v="1456.88"/>
    <n v="1456.88"/>
    <n v="1404"/>
    <n v="52.880000000000109"/>
    <n v="1456880"/>
    <n v="121406.66666666667"/>
    <s v=" "/>
    <s v=" "/>
    <n v="3093"/>
    <n v="3094"/>
    <s v=" "/>
    <s v=" "/>
    <s v=" "/>
    <s v=" "/>
    <n v="114"/>
    <s v="SV, PH, kurssam,  kursadmin, VFU-sam, int-sam"/>
    <n v="2019"/>
    <m/>
    <m/>
    <m/>
  </r>
  <r>
    <x v="0"/>
    <x v="2"/>
    <x v="5"/>
    <x v="7"/>
    <x v="0"/>
    <x v="0"/>
    <x v="3"/>
    <x v="70"/>
    <x v="0"/>
    <x v="0"/>
    <m/>
    <x v="0"/>
    <x v="0"/>
    <x v="0"/>
    <x v="0"/>
    <m/>
    <n v="0"/>
    <n v="0"/>
    <n v="0"/>
    <n v="118"/>
    <n v="118"/>
    <n v="150"/>
    <n v="-32"/>
    <n v="118000"/>
    <n v="9833.3333333333339"/>
    <s v=" "/>
    <s v=" "/>
    <n v="3093"/>
    <n v="3094"/>
    <s v=" "/>
    <s v=" "/>
    <s v=" "/>
    <s v=" "/>
    <n v="114"/>
    <s v="Drift program"/>
    <n v="2019"/>
    <m/>
    <m/>
    <m/>
  </r>
  <r>
    <x v="1"/>
    <x v="2"/>
    <x v="5"/>
    <x v="7"/>
    <x v="1"/>
    <x v="0"/>
    <x v="3"/>
    <x v="110"/>
    <x v="89"/>
    <x v="0"/>
    <m/>
    <x v="1"/>
    <x v="1"/>
    <x v="1"/>
    <x v="25"/>
    <n v="7.5"/>
    <n v="84.511256959999997"/>
    <n v="10.25"/>
    <n v="866.24038383999994"/>
    <n v="0"/>
    <n v="866.24038383999994"/>
    <n v="879.45312000000001"/>
    <n v="-13.212736160000077"/>
    <n v="866240.38383999991"/>
    <n v="72186.698653333326"/>
    <s v=" "/>
    <s v=" "/>
    <n v="3093"/>
    <n v="3094"/>
    <s v=" "/>
    <s v=" "/>
    <s v=" "/>
    <s v=" "/>
    <n v="114"/>
    <m/>
    <n v="2019"/>
    <m/>
    <m/>
    <m/>
  </r>
  <r>
    <x v="1"/>
    <x v="2"/>
    <x v="5"/>
    <x v="7"/>
    <x v="1"/>
    <x v="0"/>
    <x v="3"/>
    <x v="111"/>
    <x v="90"/>
    <x v="0"/>
    <m/>
    <x v="1"/>
    <x v="1"/>
    <x v="1"/>
    <x v="25"/>
    <n v="15"/>
    <n v="92.68674"/>
    <n v="20.5"/>
    <n v="1900.07817"/>
    <n v="0"/>
    <n v="1900.07817"/>
    <n v="1929.06"/>
    <n v="-28.981829999999945"/>
    <n v="1900078.17"/>
    <n v="158339.8475"/>
    <s v=" "/>
    <s v=" "/>
    <n v="3093"/>
    <n v="3094"/>
    <s v=" "/>
    <s v=" "/>
    <s v=" "/>
    <s v=" "/>
    <n v="114"/>
    <m/>
    <n v="2019"/>
    <m/>
    <m/>
    <m/>
  </r>
  <r>
    <x v="1"/>
    <x v="2"/>
    <x v="5"/>
    <x v="7"/>
    <x v="1"/>
    <x v="0"/>
    <x v="3"/>
    <x v="112"/>
    <x v="91"/>
    <x v="0"/>
    <m/>
    <x v="1"/>
    <x v="1"/>
    <x v="1"/>
    <x v="25"/>
    <n v="7.5"/>
    <n v="92.688127374999993"/>
    <n v="10.25"/>
    <n v="950.05330559374988"/>
    <n v="0"/>
    <n v="950.05330559374988"/>
    <n v="964.54443749999996"/>
    <n v="-14.491131906250075"/>
    <n v="950053.30559374986"/>
    <n v="79171.10879947916"/>
    <s v=" "/>
    <s v=" "/>
    <n v="3093"/>
    <n v="3094"/>
    <s v=" "/>
    <s v=" "/>
    <s v=" "/>
    <s v=" "/>
    <n v="114"/>
    <m/>
    <n v="2019"/>
    <m/>
    <m/>
    <m/>
  </r>
  <r>
    <x v="1"/>
    <x v="2"/>
    <x v="5"/>
    <x v="7"/>
    <x v="1"/>
    <x v="0"/>
    <x v="3"/>
    <x v="113"/>
    <x v="92"/>
    <x v="0"/>
    <m/>
    <x v="1"/>
    <x v="2"/>
    <x v="2"/>
    <x v="26"/>
    <n v="15"/>
    <n v="84.511256959999997"/>
    <n v="19.5"/>
    <n v="1647.96951072"/>
    <n v="0"/>
    <n v="1647.96951072"/>
    <n v="1549.5126400000001"/>
    <n v="98.45687071999987"/>
    <n v="1647969.5107199999"/>
    <n v="137330.79256"/>
    <s v=" "/>
    <s v=" "/>
    <n v="3093"/>
    <n v="3094"/>
    <s v=" "/>
    <s v=" "/>
    <s v=" "/>
    <s v=" "/>
    <n v="114"/>
    <m/>
    <n v="2019"/>
    <m/>
    <m/>
    <m/>
  </r>
  <r>
    <x v="1"/>
    <x v="2"/>
    <x v="5"/>
    <x v="7"/>
    <x v="1"/>
    <x v="0"/>
    <x v="3"/>
    <x v="114"/>
    <x v="93"/>
    <x v="0"/>
    <m/>
    <x v="1"/>
    <x v="2"/>
    <x v="2"/>
    <x v="26"/>
    <n v="15"/>
    <n v="92.68674"/>
    <n v="19.5"/>
    <n v="1807.3914299999999"/>
    <n v="0"/>
    <n v="1807.3914299999999"/>
    <n v="1699.41"/>
    <n v="107.98142999999982"/>
    <n v="1807391.43"/>
    <n v="150615.95249999998"/>
    <s v=" "/>
    <s v=" "/>
    <n v="3093"/>
    <n v="3094"/>
    <s v=" "/>
    <s v=" "/>
    <s v=" "/>
    <s v=" "/>
    <n v="114"/>
    <m/>
    <n v="2019"/>
    <m/>
    <m/>
    <m/>
  </r>
  <r>
    <x v="1"/>
    <x v="2"/>
    <x v="5"/>
    <x v="7"/>
    <x v="1"/>
    <x v="0"/>
    <x v="3"/>
    <x v="115"/>
    <x v="94"/>
    <x v="0"/>
    <m/>
    <x v="1"/>
    <x v="1"/>
    <x v="3"/>
    <x v="27"/>
    <n v="15"/>
    <n v="84.511256959999997"/>
    <n v="17.5"/>
    <n v="1478.9469967999999"/>
    <n v="0"/>
    <n v="1478.9469967999999"/>
    <n v="1507.63392"/>
    <n v="-28.686923200000138"/>
    <n v="1478946.9967999998"/>
    <n v="123245.58306666666"/>
    <s v=" "/>
    <s v=" "/>
    <n v="3093"/>
    <n v="3094"/>
    <s v=" "/>
    <s v=" "/>
    <s v=" "/>
    <s v=" "/>
    <n v="114"/>
    <m/>
    <n v="2019"/>
    <m/>
    <m/>
    <m/>
  </r>
  <r>
    <x v="1"/>
    <x v="2"/>
    <x v="5"/>
    <x v="7"/>
    <x v="1"/>
    <x v="0"/>
    <x v="3"/>
    <x v="116"/>
    <x v="95"/>
    <x v="0"/>
    <m/>
    <x v="1"/>
    <x v="1"/>
    <x v="3"/>
    <x v="27"/>
    <n v="15"/>
    <n v="84.511256959999997"/>
    <n v="17.5"/>
    <n v="1478.9469967999999"/>
    <n v="0"/>
    <n v="1478.9469967999999"/>
    <n v="1507.63392"/>
    <n v="-28.686923200000138"/>
    <n v="1478946.9967999998"/>
    <n v="123245.58306666666"/>
    <s v=" "/>
    <s v=" "/>
    <n v="3093"/>
    <n v="3094"/>
    <s v=" "/>
    <s v=" "/>
    <s v=" "/>
    <s v=" "/>
    <n v="114"/>
    <m/>
    <n v="2019"/>
    <m/>
    <m/>
    <m/>
  </r>
  <r>
    <x v="1"/>
    <x v="2"/>
    <x v="5"/>
    <x v="7"/>
    <x v="1"/>
    <x v="0"/>
    <x v="3"/>
    <x v="117"/>
    <x v="96"/>
    <x v="0"/>
    <m/>
    <x v="1"/>
    <x v="2"/>
    <x v="4"/>
    <x v="28"/>
    <n v="22.5"/>
    <n v="121.07862776"/>
    <n v="25.5"/>
    <n v="3087.50500788"/>
    <n v="0"/>
    <n v="3087.50500788"/>
    <n v="2969.9663399999999"/>
    <n v="117.53866788000005"/>
    <n v="3087505.0078799999"/>
    <n v="257292.08398999998"/>
    <s v=" "/>
    <s v=" "/>
    <n v="3093"/>
    <n v="3094"/>
    <s v=" "/>
    <s v=" "/>
    <s v=" "/>
    <s v=" "/>
    <n v="114"/>
    <m/>
    <n v="2019"/>
    <m/>
    <m/>
    <m/>
  </r>
  <r>
    <x v="1"/>
    <x v="2"/>
    <x v="5"/>
    <x v="7"/>
    <x v="1"/>
    <x v="0"/>
    <x v="3"/>
    <x v="118"/>
    <x v="97"/>
    <x v="0"/>
    <m/>
    <x v="1"/>
    <x v="2"/>
    <x v="4"/>
    <x v="28"/>
    <n v="7.5"/>
    <n v="92.68674"/>
    <n v="8.5"/>
    <n v="787.83729000000005"/>
    <n v="0"/>
    <n v="787.83729000000005"/>
    <n v="757.84500000000003"/>
    <n v="29.992290000000025"/>
    <n v="787837.29"/>
    <n v="65653.107499999998"/>
    <s v=" "/>
    <s v=" "/>
    <n v="3093"/>
    <n v="3094"/>
    <s v=" "/>
    <s v=" "/>
    <s v=" "/>
    <s v=" "/>
    <n v="114"/>
    <m/>
    <n v="2019"/>
    <m/>
    <m/>
    <m/>
  </r>
  <r>
    <x v="1"/>
    <x v="2"/>
    <x v="5"/>
    <x v="7"/>
    <x v="1"/>
    <x v="0"/>
    <x v="3"/>
    <x v="119"/>
    <x v="98"/>
    <x v="0"/>
    <m/>
    <x v="1"/>
    <x v="1"/>
    <x v="5"/>
    <x v="12"/>
    <n v="4.5"/>
    <n v="92.688127374999993"/>
    <n v="4.8"/>
    <n v="444.90301139999997"/>
    <n v="0"/>
    <n v="444.90301139999997"/>
    <n v="440.93459999999999"/>
    <n v="3.9684113999999795"/>
    <n v="444903.01139999996"/>
    <n v="37075.250949999994"/>
    <s v=" "/>
    <s v=" "/>
    <n v="3093"/>
    <n v="3094"/>
    <s v=" "/>
    <s v=" "/>
    <s v=" "/>
    <s v=" "/>
    <n v="114"/>
    <m/>
    <n v="2019"/>
    <m/>
    <m/>
    <m/>
  </r>
  <r>
    <x v="1"/>
    <x v="2"/>
    <x v="5"/>
    <x v="7"/>
    <x v="1"/>
    <x v="0"/>
    <x v="3"/>
    <x v="120"/>
    <x v="99"/>
    <x v="0"/>
    <m/>
    <x v="1"/>
    <x v="1"/>
    <x v="5"/>
    <x v="12"/>
    <n v="6"/>
    <n v="112.74939329999999"/>
    <n v="6.4"/>
    <n v="721.59611712000003"/>
    <n v="0"/>
    <n v="721.59611712000003"/>
    <n v="715.15967999999998"/>
    <n v="6.4364371200000505"/>
    <n v="721596.11712000007"/>
    <n v="60133.009760000008"/>
    <s v=" "/>
    <s v=" "/>
    <n v="3093"/>
    <n v="3094"/>
    <s v=" "/>
    <s v=" "/>
    <s v=" "/>
    <s v=" "/>
    <n v="114"/>
    <m/>
    <n v="2019"/>
    <m/>
    <m/>
    <m/>
  </r>
  <r>
    <x v="1"/>
    <x v="2"/>
    <x v="5"/>
    <x v="7"/>
    <x v="1"/>
    <x v="0"/>
    <x v="3"/>
    <x v="121"/>
    <x v="100"/>
    <x v="0"/>
    <m/>
    <x v="1"/>
    <x v="1"/>
    <x v="5"/>
    <x v="12"/>
    <n v="3"/>
    <n v="84.511256959999997"/>
    <n v="3.2"/>
    <n v="270.436022272"/>
    <n v="0"/>
    <n v="270.436022272"/>
    <n v="268.02380800000003"/>
    <n v="2.4122142719999715"/>
    <n v="270436.02227200003"/>
    <n v="22536.335189333335"/>
    <s v=" "/>
    <s v=" "/>
    <n v="3093"/>
    <n v="3094"/>
    <s v=" "/>
    <s v=" "/>
    <s v=" "/>
    <s v=" "/>
    <n v="114"/>
    <m/>
    <n v="2019"/>
    <m/>
    <m/>
    <m/>
  </r>
  <r>
    <x v="1"/>
    <x v="2"/>
    <x v="5"/>
    <x v="7"/>
    <x v="1"/>
    <x v="0"/>
    <x v="2"/>
    <x v="122"/>
    <x v="101"/>
    <x v="0"/>
    <m/>
    <x v="1"/>
    <x v="1"/>
    <x v="5"/>
    <x v="12"/>
    <n v="4.5"/>
    <n v="84.511256959999997"/>
    <n v="4.8"/>
    <n v="405.65403340799998"/>
    <n v="0"/>
    <n v="405.65403340799998"/>
    <n v="402.03571199999999"/>
    <n v="3.6183214079999857"/>
    <n v="405654.03340799996"/>
    <n v="33804.502783999997"/>
    <s v="K899001141"/>
    <s v="H199001141"/>
    <n v="3093"/>
    <n v="3094"/>
    <s v=" "/>
    <s v=" "/>
    <s v=" "/>
    <s v=" "/>
    <n v="114"/>
    <m/>
    <n v="2019"/>
    <m/>
    <m/>
    <m/>
  </r>
  <r>
    <x v="1"/>
    <x v="2"/>
    <x v="5"/>
    <x v="7"/>
    <x v="1"/>
    <x v="0"/>
    <x v="3"/>
    <x v="123"/>
    <x v="102"/>
    <x v="0"/>
    <m/>
    <x v="1"/>
    <x v="1"/>
    <x v="5"/>
    <x v="12"/>
    <n v="12"/>
    <n v="84.511256959999997"/>
    <n v="12.8"/>
    <n v="1081.744089088"/>
    <n v="0"/>
    <n v="1081.744089088"/>
    <n v="1072.0952320000001"/>
    <n v="9.6488570879998861"/>
    <n v="1081744.0890880001"/>
    <n v="90145.340757333339"/>
    <s v=" "/>
    <s v=" "/>
    <n v="3093"/>
    <n v="3094"/>
    <s v=" "/>
    <s v=" "/>
    <s v=" "/>
    <s v=" "/>
    <n v="114"/>
    <m/>
    <n v="2019"/>
    <m/>
    <m/>
    <m/>
  </r>
  <r>
    <x v="1"/>
    <x v="2"/>
    <x v="5"/>
    <x v="7"/>
    <x v="1"/>
    <x v="0"/>
    <x v="3"/>
    <x v="124"/>
    <x v="0"/>
    <x v="0"/>
    <m/>
    <x v="2"/>
    <x v="2"/>
    <x v="6"/>
    <x v="12"/>
    <n v="22.5"/>
    <n v="79.599999999999994"/>
    <n v="24"/>
    <n v="1910.3999999999999"/>
    <n v="0"/>
    <n v="1910.3999999999999"/>
    <n v="1872"/>
    <n v="38.399999999999864"/>
    <n v="1910399.9999999998"/>
    <n v="159199.99999999997"/>
    <s v=" "/>
    <s v=" "/>
    <n v="3093"/>
    <n v="3094"/>
    <s v=" "/>
    <s v=" "/>
    <s v=" "/>
    <s v=" "/>
    <n v="114"/>
    <m/>
    <n v="2019"/>
    <m/>
    <m/>
    <m/>
  </r>
  <r>
    <x v="1"/>
    <x v="2"/>
    <x v="5"/>
    <x v="7"/>
    <x v="1"/>
    <x v="0"/>
    <x v="3"/>
    <x v="125"/>
    <x v="103"/>
    <x v="0"/>
    <m/>
    <x v="1"/>
    <x v="2"/>
    <x v="6"/>
    <x v="12"/>
    <n v="7.5"/>
    <n v="96.406061194793196"/>
    <n v="8"/>
    <n v="771.24848955834557"/>
    <n v="0"/>
    <n v="771.24848955834557"/>
    <n v="764.3691670548518"/>
    <n v="6.8793225034937677"/>
    <n v="771248.48955834552"/>
    <n v="64270.70746319546"/>
    <s v=" "/>
    <s v=" "/>
    <n v="3093"/>
    <n v="3094"/>
    <s v=" "/>
    <s v=" "/>
    <s v=" "/>
    <s v=" "/>
    <n v="114"/>
    <m/>
    <n v="2019"/>
    <m/>
    <m/>
    <m/>
  </r>
  <r>
    <x v="1"/>
    <x v="2"/>
    <x v="5"/>
    <x v="7"/>
    <x v="1"/>
    <x v="0"/>
    <x v="3"/>
    <x v="126"/>
    <x v="104"/>
    <x v="0"/>
    <m/>
    <x v="1"/>
    <x v="1"/>
    <x v="7"/>
    <x v="29"/>
    <n v="25.5"/>
    <n v="139.15916110000001"/>
    <n v="28.05"/>
    <n v="3903.4144688550005"/>
    <n v="0"/>
    <n v="3903.4144688550005"/>
    <n v="3692.7517724999998"/>
    <n v="210.66269635500066"/>
    <n v="3903414.4688550006"/>
    <n v="325284.53907125007"/>
    <s v=" "/>
    <s v=" "/>
    <n v="3093"/>
    <n v="3094"/>
    <s v=" "/>
    <s v=" "/>
    <s v=" "/>
    <s v=" "/>
    <n v="114"/>
    <m/>
    <n v="2019"/>
    <m/>
    <m/>
    <m/>
  </r>
  <r>
    <x v="1"/>
    <x v="2"/>
    <x v="5"/>
    <x v="7"/>
    <x v="1"/>
    <x v="0"/>
    <x v="3"/>
    <x v="127"/>
    <x v="105"/>
    <x v="0"/>
    <m/>
    <x v="1"/>
    <x v="1"/>
    <x v="7"/>
    <x v="29"/>
    <n v="4.5"/>
    <n v="354.51921299999998"/>
    <n v="4.95"/>
    <n v="1754.87010435"/>
    <n v="0"/>
    <n v="1754.87010435"/>
    <n v="1660.1618249999999"/>
    <n v="94.708279350000112"/>
    <n v="1754870.1043499999"/>
    <n v="146239.17536249998"/>
    <s v=" "/>
    <s v=" "/>
    <n v="3093"/>
    <n v="3094"/>
    <s v=" "/>
    <s v=" "/>
    <s v=" "/>
    <s v=" "/>
    <n v="114"/>
    <m/>
    <n v="2019"/>
    <m/>
    <m/>
    <m/>
  </r>
  <r>
    <x v="1"/>
    <x v="2"/>
    <x v="5"/>
    <x v="7"/>
    <x v="1"/>
    <x v="0"/>
    <x v="3"/>
    <x v="128"/>
    <x v="106"/>
    <x v="0"/>
    <m/>
    <x v="1"/>
    <x v="2"/>
    <x v="8"/>
    <x v="12"/>
    <n v="19.5"/>
    <n v="112.74939329999999"/>
    <n v="20.8"/>
    <n v="2345.1873806399999"/>
    <n v="0"/>
    <n v="2345.1873806399999"/>
    <n v="2251.6355549999998"/>
    <n v="93.551825640000061"/>
    <n v="2345187.3806400001"/>
    <n v="195432.28172"/>
    <s v=" "/>
    <s v=" "/>
    <n v="3093"/>
    <n v="3094"/>
    <s v=" "/>
    <s v=" "/>
    <s v=" "/>
    <s v=" "/>
    <n v="114"/>
    <m/>
    <n v="2019"/>
    <m/>
    <m/>
    <m/>
  </r>
  <r>
    <x v="1"/>
    <x v="2"/>
    <x v="5"/>
    <x v="7"/>
    <x v="1"/>
    <x v="0"/>
    <x v="3"/>
    <x v="129"/>
    <x v="107"/>
    <x v="0"/>
    <m/>
    <x v="1"/>
    <x v="2"/>
    <x v="8"/>
    <x v="12"/>
    <n v="4.5"/>
    <n v="84.511256959999997"/>
    <n v="4.8"/>
    <n v="405.65403340799998"/>
    <n v="0"/>
    <n v="405.65403340799998"/>
    <n v="389.47209600000002"/>
    <n v="16.181937407999953"/>
    <n v="405654.03340799996"/>
    <n v="33804.502783999997"/>
    <s v=" "/>
    <s v=" "/>
    <n v="3093"/>
    <n v="3094"/>
    <s v=" "/>
    <s v=" "/>
    <s v=" "/>
    <s v=" "/>
    <n v="114"/>
    <m/>
    <n v="2019"/>
    <m/>
    <m/>
    <m/>
  </r>
  <r>
    <x v="1"/>
    <x v="2"/>
    <x v="5"/>
    <x v="7"/>
    <x v="1"/>
    <x v="0"/>
    <x v="3"/>
    <x v="130"/>
    <x v="108"/>
    <x v="0"/>
    <m/>
    <x v="1"/>
    <x v="2"/>
    <x v="8"/>
    <x v="12"/>
    <n v="6"/>
    <n v="112.74939329999999"/>
    <n v="6.4"/>
    <n v="721.59611712000003"/>
    <n v="0"/>
    <n v="721.59611712000003"/>
    <n v="692.81093999999996"/>
    <n v="28.785177120000071"/>
    <n v="721596.11712000007"/>
    <n v="60133.009760000008"/>
    <s v=" "/>
    <s v=" "/>
    <n v="3093"/>
    <n v="3094"/>
    <s v=" "/>
    <s v=" "/>
    <s v=" "/>
    <s v=" "/>
    <n v="114"/>
    <m/>
    <n v="2019"/>
    <m/>
    <m/>
    <m/>
  </r>
  <r>
    <x v="1"/>
    <x v="2"/>
    <x v="5"/>
    <x v="7"/>
    <x v="1"/>
    <x v="0"/>
    <x v="3"/>
    <x v="131"/>
    <x v="109"/>
    <x v="0"/>
    <m/>
    <x v="1"/>
    <x v="1"/>
    <x v="9"/>
    <x v="13"/>
    <n v="6"/>
    <n v="84.511256959999997"/>
    <n v="6.2"/>
    <n v="523.96979315199997"/>
    <n v="0"/>
    <n v="523.96979315199997"/>
    <n v="519.29612800000007"/>
    <n v="4.6736651519998986"/>
    <n v="523969.79315199994"/>
    <n v="43664.149429333331"/>
    <s v=" "/>
    <s v=" "/>
    <n v="3093"/>
    <n v="3094"/>
    <s v=" "/>
    <s v=" "/>
    <s v=" "/>
    <s v=" "/>
    <n v="114"/>
    <m/>
    <n v="2019"/>
    <m/>
    <m/>
    <m/>
  </r>
  <r>
    <x v="1"/>
    <x v="2"/>
    <x v="5"/>
    <x v="7"/>
    <x v="1"/>
    <x v="0"/>
    <x v="3"/>
    <x v="132"/>
    <x v="110"/>
    <x v="0"/>
    <m/>
    <x v="1"/>
    <x v="1"/>
    <x v="9"/>
    <x v="13"/>
    <n v="24"/>
    <n v="158.96648694999999"/>
    <n v="24.8"/>
    <n v="3942.3688763599998"/>
    <n v="0"/>
    <n v="3942.3688763599998"/>
    <n v="3907.2040399999996"/>
    <n v="35.164836360000209"/>
    <n v="3942368.8763599996"/>
    <n v="328530.73969666666"/>
    <s v=" "/>
    <s v=" "/>
    <n v="3093"/>
    <n v="3094"/>
    <s v=" "/>
    <s v=" "/>
    <s v=" "/>
    <s v=" "/>
    <n v="114"/>
    <m/>
    <n v="2019"/>
    <m/>
    <m/>
    <m/>
  </r>
  <r>
    <x v="1"/>
    <x v="2"/>
    <x v="5"/>
    <x v="7"/>
    <x v="1"/>
    <x v="0"/>
    <x v="3"/>
    <x v="131"/>
    <x v="109"/>
    <x v="0"/>
    <m/>
    <x v="1"/>
    <x v="2"/>
    <x v="10"/>
    <x v="30"/>
    <n v="24"/>
    <n v="84.511256959999997"/>
    <n v="22.4"/>
    <n v="1893.0521559039998"/>
    <n v="0"/>
    <n v="1893.0521559039998"/>
    <n v="1675.1487999999999"/>
    <n v="217.90335590399991"/>
    <n v="1893052.1559039999"/>
    <n v="157754.34632533332"/>
    <s v=" "/>
    <s v=" "/>
    <n v="3093"/>
    <n v="3094"/>
    <s v=" "/>
    <s v=" "/>
    <s v=" "/>
    <s v=" "/>
    <n v="114"/>
    <m/>
    <n v="2019"/>
    <m/>
    <m/>
    <m/>
  </r>
  <r>
    <x v="1"/>
    <x v="2"/>
    <x v="5"/>
    <x v="7"/>
    <x v="1"/>
    <x v="0"/>
    <x v="3"/>
    <x v="132"/>
    <x v="110"/>
    <x v="0"/>
    <m/>
    <x v="1"/>
    <x v="2"/>
    <x v="10"/>
    <x v="30"/>
    <n v="6"/>
    <n v="158.96648694999999"/>
    <n v="5.6"/>
    <n v="890.2123269199999"/>
    <n v="0"/>
    <n v="890.2123269199999"/>
    <n v="787.74274999999989"/>
    <n v="102.46957692000001"/>
    <n v="890212.3269199999"/>
    <n v="74184.360576666659"/>
    <s v=" "/>
    <s v=" "/>
    <n v="3093"/>
    <n v="3094"/>
    <s v=" "/>
    <s v=" "/>
    <s v=" "/>
    <s v=" "/>
    <n v="114"/>
    <m/>
    <n v="2019"/>
    <m/>
    <m/>
    <m/>
  </r>
  <r>
    <x v="1"/>
    <x v="2"/>
    <x v="5"/>
    <x v="7"/>
    <x v="1"/>
    <x v="0"/>
    <x v="3"/>
    <x v="133"/>
    <x v="0"/>
    <x v="0"/>
    <m/>
    <x v="0"/>
    <x v="3"/>
    <x v="0"/>
    <x v="0"/>
    <m/>
    <n v="0"/>
    <n v="0"/>
    <n v="0"/>
    <n v="215"/>
    <n v="215"/>
    <n v="210.952"/>
    <n v="4.0480000000000018"/>
    <n v="215000"/>
    <n v="17916.666666666668"/>
    <s v=" "/>
    <s v=" "/>
    <n v="3093"/>
    <n v="3094"/>
    <s v=" "/>
    <s v=" "/>
    <s v=" "/>
    <s v=" "/>
    <n v="114"/>
    <m/>
    <n v="2019"/>
    <m/>
    <m/>
    <m/>
  </r>
  <r>
    <x v="1"/>
    <x v="2"/>
    <x v="5"/>
    <x v="7"/>
    <x v="1"/>
    <x v="0"/>
    <x v="3"/>
    <x v="10"/>
    <x v="0"/>
    <x v="0"/>
    <m/>
    <x v="2"/>
    <x v="3"/>
    <x v="0"/>
    <x v="31"/>
    <n v="60"/>
    <n v="84.511256959999997"/>
    <n v="3"/>
    <n v="253.53377087999999"/>
    <n v="0"/>
    <n v="253.53377087999999"/>
    <n v="293.15104000000002"/>
    <n v="-39.617269120000032"/>
    <n v="253533.77088"/>
    <n v="21127.81424"/>
    <s v=" "/>
    <s v=" "/>
    <n v="3093"/>
    <n v="3094"/>
    <s v=" "/>
    <s v=" "/>
    <s v=" "/>
    <s v=" "/>
    <n v="114"/>
    <m/>
    <n v="2019"/>
    <m/>
    <m/>
    <m/>
  </r>
  <r>
    <x v="0"/>
    <x v="2"/>
    <x v="6"/>
    <x v="8"/>
    <x v="0"/>
    <x v="0"/>
    <x v="3"/>
    <x v="67"/>
    <x v="0"/>
    <x v="0"/>
    <m/>
    <x v="0"/>
    <x v="0"/>
    <x v="0"/>
    <x v="0"/>
    <m/>
    <m/>
    <n v="0"/>
    <n v="0"/>
    <n v="7"/>
    <n v="7"/>
    <n v="10"/>
    <n v="-3"/>
    <n v="7000"/>
    <n v="583.33333333333337"/>
    <s v=" "/>
    <s v=" "/>
    <n v="3093"/>
    <n v="3094"/>
    <s v=" "/>
    <s v=" "/>
    <s v=" "/>
    <s v=" "/>
    <n v="105"/>
    <s v="UN drift, arvode studentrepr UN"/>
    <n v="2019"/>
    <m/>
    <m/>
    <m/>
  </r>
  <r>
    <x v="0"/>
    <x v="2"/>
    <x v="6"/>
    <x v="8"/>
    <x v="0"/>
    <x v="0"/>
    <x v="3"/>
    <x v="68"/>
    <x v="0"/>
    <x v="0"/>
    <m/>
    <x v="0"/>
    <x v="0"/>
    <x v="0"/>
    <x v="0"/>
    <m/>
    <n v="0"/>
    <n v="0"/>
    <n v="0"/>
    <n v="150"/>
    <n v="150"/>
    <n v="165"/>
    <n v="-15"/>
    <n v="150000"/>
    <n v="12500"/>
    <s v=" "/>
    <s v=" "/>
    <n v="3093"/>
    <n v="3094"/>
    <s v=" "/>
    <s v=" "/>
    <s v=" "/>
    <s v=" "/>
    <n v="105"/>
    <s v="PD lön &amp; tillägg inkl. LKP"/>
    <n v="2019"/>
    <m/>
    <m/>
    <m/>
  </r>
  <r>
    <x v="0"/>
    <x v="2"/>
    <x v="6"/>
    <x v="8"/>
    <x v="0"/>
    <x v="0"/>
    <x v="3"/>
    <x v="13"/>
    <x v="0"/>
    <x v="0"/>
    <m/>
    <x v="0"/>
    <x v="0"/>
    <x v="0"/>
    <x v="0"/>
    <m/>
    <m/>
    <n v="0"/>
    <n v="0"/>
    <n v="0"/>
    <n v="0"/>
    <n v="36"/>
    <n v="-36"/>
    <n v="0"/>
    <n v="0"/>
    <s v=" "/>
    <s v=" "/>
    <n v="3093"/>
    <n v="3094"/>
    <s v=" "/>
    <s v=" "/>
    <s v=" "/>
    <s v=" "/>
    <n v="105"/>
    <s v="Ingår i rad 95, PD lön &amp; tillägg"/>
    <n v="2019"/>
    <m/>
    <m/>
    <m/>
  </r>
  <r>
    <x v="0"/>
    <x v="2"/>
    <x v="6"/>
    <x v="8"/>
    <x v="0"/>
    <x v="0"/>
    <x v="3"/>
    <x v="2"/>
    <x v="0"/>
    <x v="0"/>
    <m/>
    <x v="0"/>
    <x v="0"/>
    <x v="0"/>
    <x v="0"/>
    <m/>
    <m/>
    <n v="0"/>
    <n v="0"/>
    <n v="194"/>
    <n v="194"/>
    <n v="288"/>
    <n v="-94"/>
    <n v="194000"/>
    <n v="16166.666666666666"/>
    <s v=" "/>
    <s v=" "/>
    <n v="3093"/>
    <n v="3094"/>
    <s v=" "/>
    <s v=" "/>
    <s v=" "/>
    <s v=" "/>
    <n v="105"/>
    <s v="SV, PH, kursadmin"/>
    <n v="2019"/>
    <m/>
    <m/>
    <m/>
  </r>
  <r>
    <x v="0"/>
    <x v="2"/>
    <x v="6"/>
    <x v="8"/>
    <x v="0"/>
    <x v="0"/>
    <x v="3"/>
    <x v="70"/>
    <x v="0"/>
    <x v="0"/>
    <m/>
    <x v="0"/>
    <x v="0"/>
    <x v="0"/>
    <x v="0"/>
    <m/>
    <m/>
    <n v="0"/>
    <n v="0"/>
    <n v="61"/>
    <n v="61"/>
    <n v="100"/>
    <n v="-39"/>
    <n v="61000"/>
    <n v="5083.333333333333"/>
    <s v=" "/>
    <s v=" "/>
    <n v="3093"/>
    <n v="3094"/>
    <s v=" "/>
    <s v=" "/>
    <s v=" "/>
    <s v=" "/>
    <n v="105"/>
    <s v="Drift program"/>
    <n v="2019"/>
    <m/>
    <m/>
    <m/>
  </r>
  <r>
    <x v="0"/>
    <x v="2"/>
    <x v="6"/>
    <x v="8"/>
    <x v="0"/>
    <x v="0"/>
    <x v="3"/>
    <x v="2"/>
    <x v="0"/>
    <x v="0"/>
    <m/>
    <x v="0"/>
    <x v="0"/>
    <x v="0"/>
    <x v="0"/>
    <m/>
    <m/>
    <n v="0"/>
    <n v="0"/>
    <n v="0"/>
    <n v="0"/>
    <n v="0"/>
    <n v="0"/>
    <n v="0"/>
    <n v="0"/>
    <s v=" "/>
    <s v=" "/>
    <n v="3093"/>
    <n v="3094"/>
    <s v=" "/>
    <s v=" "/>
    <s v=" "/>
    <s v=" "/>
    <n v="105"/>
    <s v="Felaktig rad, tas bort"/>
    <n v="2019"/>
    <m/>
    <m/>
    <m/>
  </r>
  <r>
    <x v="1"/>
    <x v="2"/>
    <x v="6"/>
    <x v="8"/>
    <x v="1"/>
    <x v="0"/>
    <x v="3"/>
    <x v="134"/>
    <x v="111"/>
    <x v="0"/>
    <n v="0.5"/>
    <x v="1"/>
    <x v="1"/>
    <x v="1"/>
    <x v="32"/>
    <n v="15"/>
    <n v="159.14290013559599"/>
    <n v="4.5"/>
    <n v="716.14305061018194"/>
    <m/>
    <n v="716.14305061018194"/>
    <n v="636.33623099999988"/>
    <n v="79.80681961018206"/>
    <n v="716143.05061018199"/>
    <n v="59678.587550848497"/>
    <s v=" "/>
    <s v=" "/>
    <n v="3093"/>
    <n v="3094"/>
    <s v=" "/>
    <s v=" "/>
    <s v=" "/>
    <s v=" "/>
    <n v="105"/>
    <m/>
    <n v="2019"/>
    <m/>
    <m/>
    <m/>
  </r>
  <r>
    <x v="1"/>
    <x v="2"/>
    <x v="6"/>
    <x v="8"/>
    <x v="1"/>
    <x v="0"/>
    <x v="3"/>
    <x v="135"/>
    <x v="111"/>
    <x v="0"/>
    <n v="0.5"/>
    <x v="1"/>
    <x v="2"/>
    <x v="2"/>
    <x v="9"/>
    <n v="15"/>
    <n v="159.14290013559599"/>
    <n v="4.25"/>
    <n v="676.35732557628296"/>
    <m/>
    <n v="676.35732557628296"/>
    <n v="673.7677739999998"/>
    <n v="2.5895515762831565"/>
    <n v="676357.32557628292"/>
    <n v="56363.110464690246"/>
    <s v=" "/>
    <s v=" "/>
    <n v="3093"/>
    <n v="3094"/>
    <s v=" "/>
    <s v=" "/>
    <s v=" "/>
    <s v=" "/>
    <n v="105"/>
    <m/>
    <n v="2019"/>
    <m/>
    <m/>
    <m/>
  </r>
  <r>
    <x v="1"/>
    <x v="2"/>
    <x v="6"/>
    <x v="8"/>
    <x v="1"/>
    <x v="0"/>
    <x v="3"/>
    <x v="136"/>
    <x v="111"/>
    <x v="0"/>
    <n v="0.5"/>
    <x v="1"/>
    <x v="1"/>
    <x v="3"/>
    <x v="9"/>
    <n v="15"/>
    <n v="159.14290013559599"/>
    <n v="4.25"/>
    <n v="676.35732557628296"/>
    <m/>
    <n v="676.35732557628296"/>
    <n v="673.7677739999998"/>
    <n v="2.5895515762831565"/>
    <n v="676357.32557628292"/>
    <n v="56363.110464690246"/>
    <s v=" "/>
    <s v=" "/>
    <n v="3093"/>
    <n v="3094"/>
    <s v=" "/>
    <s v=" "/>
    <s v=" "/>
    <s v=" "/>
    <n v="105"/>
    <m/>
    <n v="2019"/>
    <m/>
    <m/>
    <m/>
  </r>
  <r>
    <x v="1"/>
    <x v="2"/>
    <x v="6"/>
    <x v="8"/>
    <x v="1"/>
    <x v="0"/>
    <x v="3"/>
    <x v="137"/>
    <x v="111"/>
    <x v="0"/>
    <n v="0.5"/>
    <x v="1"/>
    <x v="2"/>
    <x v="4"/>
    <x v="17"/>
    <n v="15"/>
    <n v="159.14290013559599"/>
    <n v="3.75"/>
    <n v="596.78587550848499"/>
    <m/>
    <n v="596.78587550848499"/>
    <n v="561.47314499999982"/>
    <n v="35.312730508485174"/>
    <n v="596785.87550848501"/>
    <n v="49732.156292373751"/>
    <s v=" "/>
    <s v=" "/>
    <n v="3093"/>
    <n v="3094"/>
    <s v=" "/>
    <s v=" "/>
    <s v=" "/>
    <s v=" "/>
    <n v="105"/>
    <m/>
    <n v="2019"/>
    <m/>
    <m/>
    <m/>
  </r>
  <r>
    <x v="1"/>
    <x v="2"/>
    <x v="6"/>
    <x v="8"/>
    <x v="1"/>
    <x v="0"/>
    <x v="3"/>
    <x v="138"/>
    <x v="111"/>
    <x v="0"/>
    <n v="0.5"/>
    <x v="1"/>
    <x v="1"/>
    <x v="5"/>
    <x v="17"/>
    <n v="15"/>
    <n v="159.14290013559599"/>
    <n v="3.75"/>
    <n v="596.78587550848499"/>
    <m/>
    <n v="596.78587550848499"/>
    <n v="561.47314499999982"/>
    <n v="35.312730508485174"/>
    <n v="596785.87550848501"/>
    <n v="49732.156292373751"/>
    <s v=" "/>
    <s v=" "/>
    <n v="3093"/>
    <n v="3094"/>
    <s v=" "/>
    <s v=" "/>
    <s v=" "/>
    <s v=" "/>
    <n v="105"/>
    <m/>
    <n v="2019"/>
    <m/>
    <m/>
    <m/>
  </r>
  <r>
    <x v="1"/>
    <x v="2"/>
    <x v="6"/>
    <x v="8"/>
    <x v="1"/>
    <x v="0"/>
    <x v="3"/>
    <x v="139"/>
    <x v="111"/>
    <x v="0"/>
    <n v="0.5"/>
    <x v="1"/>
    <x v="2"/>
    <x v="6"/>
    <x v="11"/>
    <n v="15"/>
    <n v="159.14290013559599"/>
    <n v="3.5"/>
    <n v="557.00015047458601"/>
    <m/>
    <n v="557.00015047458601"/>
    <n v="486.61005899999986"/>
    <n v="70.390091474586143"/>
    <n v="557000.15047458606"/>
    <n v="46416.679206215507"/>
    <s v=" "/>
    <s v=" "/>
    <n v="3093"/>
    <n v="3094"/>
    <s v=" "/>
    <s v=" "/>
    <s v=" "/>
    <s v=" "/>
    <n v="105"/>
    <m/>
    <n v="2019"/>
    <m/>
    <m/>
    <m/>
  </r>
  <r>
    <x v="0"/>
    <x v="3"/>
    <x v="7"/>
    <x v="9"/>
    <x v="0"/>
    <x v="0"/>
    <x v="8"/>
    <x v="0"/>
    <x v="0"/>
    <x v="0"/>
    <m/>
    <x v="0"/>
    <x v="0"/>
    <x v="0"/>
    <x v="0"/>
    <m/>
    <n v="0"/>
    <n v="0"/>
    <n v="0"/>
    <n v="35"/>
    <n v="35"/>
    <n v="45"/>
    <n v="-10"/>
    <n v="35000"/>
    <n v="2916.6666666666665"/>
    <s v=" "/>
    <s v=" "/>
    <n v="3093"/>
    <n v="3094"/>
    <s v=" "/>
    <s v=" "/>
    <s v=" "/>
    <s v=" "/>
    <n v="118"/>
    <m/>
    <n v="2020"/>
    <s v="Folkhälsa, utvärdering och utveckling"/>
    <m/>
    <m/>
  </r>
  <r>
    <x v="0"/>
    <x v="3"/>
    <x v="7"/>
    <x v="9"/>
    <x v="0"/>
    <x v="0"/>
    <x v="8"/>
    <x v="3"/>
    <x v="0"/>
    <x v="0"/>
    <m/>
    <x v="0"/>
    <x v="0"/>
    <x v="0"/>
    <x v="0"/>
    <m/>
    <n v="0"/>
    <n v="0"/>
    <n v="0"/>
    <n v="87"/>
    <n v="87"/>
    <n v="97"/>
    <n v="-10"/>
    <n v="87000"/>
    <n v="7250"/>
    <s v=" "/>
    <s v=" "/>
    <n v="3093"/>
    <n v="3094"/>
    <s v=" "/>
    <s v=" "/>
    <s v=" "/>
    <s v=" "/>
    <n v="118"/>
    <m/>
    <n v="2020"/>
    <s v="Arbete och hälsa, programmets disp"/>
    <m/>
    <m/>
  </r>
  <r>
    <x v="0"/>
    <x v="3"/>
    <x v="7"/>
    <x v="9"/>
    <x v="0"/>
    <x v="0"/>
    <x v="8"/>
    <x v="1"/>
    <x v="0"/>
    <x v="0"/>
    <m/>
    <x v="0"/>
    <x v="3"/>
    <x v="0"/>
    <x v="0"/>
    <m/>
    <n v="0"/>
    <n v="0"/>
    <n v="0"/>
    <n v="444"/>
    <n v="444"/>
    <n v="376"/>
    <n v="68"/>
    <n v="444000"/>
    <n v="37000"/>
    <s v=" "/>
    <s v=" "/>
    <n v="3093"/>
    <n v="3094"/>
    <s v=" "/>
    <s v=" "/>
    <s v=" "/>
    <s v=" "/>
    <n v="118"/>
    <m/>
    <n v="2020"/>
    <s v="PN 5, övergripande ansvar"/>
    <m/>
    <m/>
  </r>
  <r>
    <x v="0"/>
    <x v="3"/>
    <x v="7"/>
    <x v="9"/>
    <x v="0"/>
    <x v="0"/>
    <x v="8"/>
    <x v="140"/>
    <x v="0"/>
    <x v="0"/>
    <m/>
    <x v="0"/>
    <x v="0"/>
    <x v="0"/>
    <x v="0"/>
    <m/>
    <n v="0"/>
    <n v="0"/>
    <n v="0"/>
    <n v="18"/>
    <n v="18"/>
    <n v="18"/>
    <n v="0"/>
    <n v="18000"/>
    <n v="1500"/>
    <s v=" "/>
    <s v=" "/>
    <n v="3093"/>
    <n v="3094"/>
    <s v=" "/>
    <s v=" "/>
    <s v=" "/>
    <s v=" "/>
    <n v="118"/>
    <m/>
    <n v="2020"/>
    <m/>
    <m/>
    <m/>
  </r>
  <r>
    <x v="0"/>
    <x v="3"/>
    <x v="7"/>
    <x v="9"/>
    <x v="0"/>
    <x v="0"/>
    <x v="8"/>
    <x v="2"/>
    <x v="0"/>
    <x v="0"/>
    <m/>
    <x v="0"/>
    <x v="0"/>
    <x v="0"/>
    <x v="0"/>
    <m/>
    <m/>
    <n v="0"/>
    <n v="0"/>
    <n v="248"/>
    <n v="248"/>
    <n v="248"/>
    <n v="0"/>
    <n v="248000"/>
    <n v="20666.666666666668"/>
    <s v=" "/>
    <s v=" "/>
    <n v="3093"/>
    <n v="3094"/>
    <s v=" "/>
    <s v=" "/>
    <s v=" "/>
    <s v=" "/>
    <n v="118"/>
    <m/>
    <n v="2020"/>
    <m/>
    <m/>
    <m/>
  </r>
  <r>
    <x v="1"/>
    <x v="3"/>
    <x v="7"/>
    <x v="10"/>
    <x v="1"/>
    <x v="0"/>
    <x v="8"/>
    <x v="141"/>
    <x v="112"/>
    <x v="0"/>
    <m/>
    <x v="1"/>
    <x v="1"/>
    <x v="1"/>
    <x v="3"/>
    <n v="7.5"/>
    <n v="0"/>
    <n v="0"/>
    <n v="0"/>
    <n v="0"/>
    <n v="0"/>
    <n v="194.5625"/>
    <n v="-194.5625"/>
    <n v="0"/>
    <n v="0"/>
    <s v=" "/>
    <s v=" "/>
    <n v="3093"/>
    <n v="3094"/>
    <s v=" "/>
    <s v=" "/>
    <s v=" "/>
    <s v=" "/>
    <n v="118"/>
    <m/>
    <n v="2020"/>
    <m/>
    <m/>
    <m/>
  </r>
  <r>
    <x v="1"/>
    <x v="3"/>
    <x v="7"/>
    <x v="10"/>
    <x v="1"/>
    <x v="0"/>
    <x v="8"/>
    <x v="142"/>
    <x v="113"/>
    <x v="0"/>
    <m/>
    <x v="1"/>
    <x v="1"/>
    <x v="1"/>
    <x v="3"/>
    <n v="7.5"/>
    <n v="0"/>
    <n v="0"/>
    <n v="0"/>
    <n v="0"/>
    <n v="0"/>
    <n v="194.5625"/>
    <n v="-194.5625"/>
    <n v="0"/>
    <n v="0"/>
    <s v=" "/>
    <s v=" "/>
    <n v="3093"/>
    <n v="3094"/>
    <s v=" "/>
    <s v=" "/>
    <s v=" "/>
    <s v=" "/>
    <n v="118"/>
    <m/>
    <n v="2020"/>
    <m/>
    <m/>
    <m/>
  </r>
  <r>
    <x v="1"/>
    <x v="3"/>
    <x v="7"/>
    <x v="10"/>
    <x v="1"/>
    <x v="0"/>
    <x v="8"/>
    <x v="143"/>
    <x v="114"/>
    <x v="0"/>
    <m/>
    <x v="1"/>
    <x v="2"/>
    <x v="2"/>
    <x v="1"/>
    <n v="7.5"/>
    <n v="66.03"/>
    <n v="3"/>
    <n v="198.09"/>
    <m/>
    <n v="198.09"/>
    <n v="0"/>
    <n v="198.09"/>
    <n v="198090"/>
    <n v="16507.5"/>
    <m/>
    <m/>
    <n v="3093"/>
    <n v="3094"/>
    <m/>
    <m/>
    <m/>
    <m/>
    <n v="118"/>
    <m/>
    <n v="2020"/>
    <m/>
    <m/>
    <m/>
  </r>
  <r>
    <x v="1"/>
    <x v="3"/>
    <x v="7"/>
    <x v="10"/>
    <x v="1"/>
    <x v="0"/>
    <x v="8"/>
    <x v="144"/>
    <x v="115"/>
    <x v="0"/>
    <m/>
    <x v="1"/>
    <x v="2"/>
    <x v="2"/>
    <x v="1"/>
    <n v="7.5"/>
    <n v="66.03"/>
    <n v="3"/>
    <n v="198.09"/>
    <m/>
    <n v="198.09"/>
    <n v="0"/>
    <n v="198.09"/>
    <n v="198090"/>
    <n v="16507.5"/>
    <m/>
    <m/>
    <n v="3093"/>
    <n v="3094"/>
    <m/>
    <m/>
    <m/>
    <m/>
    <n v="118"/>
    <m/>
    <n v="2020"/>
    <m/>
    <m/>
    <m/>
  </r>
  <r>
    <x v="1"/>
    <x v="3"/>
    <x v="7"/>
    <x v="10"/>
    <x v="1"/>
    <x v="0"/>
    <x v="8"/>
    <x v="145"/>
    <x v="116"/>
    <x v="0"/>
    <m/>
    <x v="1"/>
    <x v="1"/>
    <x v="3"/>
    <x v="8"/>
    <n v="7.5"/>
    <n v="66.03"/>
    <n v="2.5"/>
    <n v="165.07499999999999"/>
    <n v="0"/>
    <n v="165.07499999999999"/>
    <n v="0"/>
    <n v="165.07499999999999"/>
    <n v="165075"/>
    <n v="13756.25"/>
    <s v=" "/>
    <s v=" "/>
    <n v="3093"/>
    <n v="3094"/>
    <s v=" "/>
    <s v=" "/>
    <s v=" "/>
    <s v=" "/>
    <n v="118"/>
    <m/>
    <n v="2020"/>
    <m/>
    <m/>
    <m/>
  </r>
  <r>
    <x v="1"/>
    <x v="3"/>
    <x v="7"/>
    <x v="11"/>
    <x v="1"/>
    <x v="0"/>
    <x v="8"/>
    <x v="141"/>
    <x v="112"/>
    <x v="0"/>
    <m/>
    <x v="1"/>
    <x v="1"/>
    <x v="1"/>
    <x v="3"/>
    <n v="7.5"/>
    <n v="0"/>
    <n v="0"/>
    <n v="0"/>
    <n v="0"/>
    <n v="0"/>
    <n v="283"/>
    <n v="-283"/>
    <n v="0"/>
    <n v="0"/>
    <s v=" "/>
    <s v=" "/>
    <n v="3093"/>
    <n v="3094"/>
    <s v=" "/>
    <s v=" "/>
    <s v=" "/>
    <s v=" "/>
    <n v="118"/>
    <m/>
    <n v="2020"/>
    <m/>
    <m/>
    <m/>
  </r>
  <r>
    <x v="1"/>
    <x v="3"/>
    <x v="7"/>
    <x v="11"/>
    <x v="1"/>
    <x v="0"/>
    <x v="8"/>
    <x v="146"/>
    <x v="117"/>
    <x v="0"/>
    <m/>
    <x v="1"/>
    <x v="1"/>
    <x v="1"/>
    <x v="3"/>
    <n v="7.5"/>
    <n v="0"/>
    <n v="0"/>
    <n v="0"/>
    <n v="0"/>
    <n v="0"/>
    <n v="283"/>
    <n v="-283"/>
    <n v="0"/>
    <n v="0"/>
    <s v=" "/>
    <s v=" "/>
    <n v="3093"/>
    <n v="3094"/>
    <s v=" "/>
    <s v=" "/>
    <s v=" "/>
    <s v=" "/>
    <n v="118"/>
    <m/>
    <n v="2020"/>
    <m/>
    <m/>
    <m/>
  </r>
  <r>
    <x v="1"/>
    <x v="3"/>
    <x v="7"/>
    <x v="11"/>
    <x v="1"/>
    <x v="0"/>
    <x v="8"/>
    <x v="147"/>
    <x v="118"/>
    <x v="0"/>
    <m/>
    <x v="1"/>
    <x v="2"/>
    <x v="2"/>
    <x v="10"/>
    <n v="7.5"/>
    <n v="66.03"/>
    <n v="2"/>
    <n v="132.06"/>
    <n v="0"/>
    <n v="132.06"/>
    <n v="0"/>
    <n v="132.06"/>
    <n v="132060"/>
    <n v="11005"/>
    <s v=" "/>
    <s v=" "/>
    <n v="3093"/>
    <n v="3094"/>
    <s v=" "/>
    <s v=" "/>
    <s v=" "/>
    <s v=" "/>
    <n v="118"/>
    <m/>
    <n v="2020"/>
    <m/>
    <m/>
    <m/>
  </r>
  <r>
    <x v="1"/>
    <x v="3"/>
    <x v="7"/>
    <x v="11"/>
    <x v="1"/>
    <x v="0"/>
    <x v="8"/>
    <x v="144"/>
    <x v="115"/>
    <x v="0"/>
    <m/>
    <x v="1"/>
    <x v="2"/>
    <x v="2"/>
    <x v="10"/>
    <n v="7.5"/>
    <n v="66.03"/>
    <n v="2"/>
    <n v="132.06"/>
    <m/>
    <n v="132.06"/>
    <n v="0"/>
    <n v="132.06"/>
    <n v="132060"/>
    <n v="11005"/>
    <m/>
    <m/>
    <n v="3093"/>
    <n v="3094"/>
    <m/>
    <m/>
    <m/>
    <m/>
    <n v="118"/>
    <m/>
    <n v="2020"/>
    <m/>
    <m/>
    <m/>
  </r>
  <r>
    <x v="1"/>
    <x v="3"/>
    <x v="7"/>
    <x v="10"/>
    <x v="1"/>
    <x v="0"/>
    <x v="8"/>
    <x v="148"/>
    <x v="119"/>
    <x v="0"/>
    <m/>
    <x v="1"/>
    <x v="1"/>
    <x v="3"/>
    <x v="8"/>
    <n v="7.5"/>
    <n v="66.03"/>
    <n v="2.5"/>
    <n v="165.07499999999999"/>
    <n v="0"/>
    <n v="165.07499999999999"/>
    <n v="0"/>
    <n v="165.07499999999999"/>
    <n v="165075"/>
    <n v="13756.25"/>
    <s v=" "/>
    <s v=" "/>
    <n v="3093"/>
    <n v="3094"/>
    <s v=" "/>
    <s v=" "/>
    <s v=" "/>
    <s v=" "/>
    <n v="118"/>
    <m/>
    <n v="2020"/>
    <m/>
    <m/>
    <m/>
  </r>
  <r>
    <x v="1"/>
    <x v="3"/>
    <x v="7"/>
    <x v="11"/>
    <x v="1"/>
    <x v="0"/>
    <x v="8"/>
    <x v="145"/>
    <x v="116"/>
    <x v="0"/>
    <m/>
    <x v="1"/>
    <x v="1"/>
    <x v="3"/>
    <x v="11"/>
    <n v="7.5"/>
    <n v="66.03"/>
    <n v="1.75"/>
    <n v="115.55250000000001"/>
    <n v="0"/>
    <n v="115.55250000000001"/>
    <n v="0"/>
    <n v="115.55250000000001"/>
    <n v="115552.50000000001"/>
    <n v="9629.3750000000018"/>
    <s v=" "/>
    <s v=" "/>
    <n v="3093"/>
    <n v="3094"/>
    <s v=" "/>
    <s v=" "/>
    <s v=" "/>
    <s v=" "/>
    <n v="118"/>
    <m/>
    <n v="2020"/>
    <m/>
    <m/>
    <m/>
  </r>
  <r>
    <x v="1"/>
    <x v="3"/>
    <x v="7"/>
    <x v="12"/>
    <x v="1"/>
    <x v="0"/>
    <x v="8"/>
    <x v="149"/>
    <x v="120"/>
    <x v="0"/>
    <m/>
    <x v="1"/>
    <x v="1"/>
    <x v="1"/>
    <x v="3"/>
    <n v="7.5"/>
    <n v="0"/>
    <n v="0"/>
    <n v="0"/>
    <n v="0"/>
    <n v="0"/>
    <n v="283"/>
    <n v="-283"/>
    <n v="0"/>
    <n v="0"/>
    <s v=" "/>
    <s v=" "/>
    <n v="3093"/>
    <n v="3094"/>
    <s v=" "/>
    <s v=" "/>
    <s v=" "/>
    <s v=" "/>
    <n v="118"/>
    <m/>
    <n v="2020"/>
    <m/>
    <m/>
    <m/>
  </r>
  <r>
    <x v="1"/>
    <x v="3"/>
    <x v="7"/>
    <x v="12"/>
    <x v="1"/>
    <x v="0"/>
    <x v="8"/>
    <x v="141"/>
    <x v="112"/>
    <x v="0"/>
    <m/>
    <x v="1"/>
    <x v="1"/>
    <x v="1"/>
    <x v="3"/>
    <n v="7.5"/>
    <n v="0"/>
    <n v="0"/>
    <n v="0"/>
    <n v="0"/>
    <n v="0"/>
    <n v="283"/>
    <n v="-283"/>
    <n v="0"/>
    <n v="0"/>
    <s v=" "/>
    <s v=" "/>
    <n v="3093"/>
    <n v="3094"/>
    <s v=" "/>
    <s v=" "/>
    <s v=" "/>
    <s v=" "/>
    <n v="118"/>
    <m/>
    <n v="2020"/>
    <m/>
    <m/>
    <m/>
  </r>
  <r>
    <x v="1"/>
    <x v="3"/>
    <x v="7"/>
    <x v="12"/>
    <x v="1"/>
    <x v="0"/>
    <x v="8"/>
    <x v="144"/>
    <x v="115"/>
    <x v="0"/>
    <m/>
    <x v="1"/>
    <x v="2"/>
    <x v="2"/>
    <x v="7"/>
    <n v="7.5"/>
    <n v="66.03"/>
    <n v="3.25"/>
    <n v="214.5975"/>
    <m/>
    <n v="214.5975"/>
    <n v="0"/>
    <n v="214.5975"/>
    <n v="214597.5"/>
    <n v="17883.125"/>
    <m/>
    <m/>
    <n v="3093"/>
    <n v="3094"/>
    <m/>
    <m/>
    <m/>
    <m/>
    <n v="118"/>
    <m/>
    <n v="2020"/>
    <m/>
    <m/>
    <m/>
  </r>
  <r>
    <x v="1"/>
    <x v="3"/>
    <x v="7"/>
    <x v="12"/>
    <x v="1"/>
    <x v="0"/>
    <x v="8"/>
    <x v="150"/>
    <x v="121"/>
    <x v="0"/>
    <m/>
    <x v="1"/>
    <x v="2"/>
    <x v="2"/>
    <x v="7"/>
    <n v="7.5"/>
    <n v="66.03"/>
    <n v="3.25"/>
    <n v="214.5975"/>
    <n v="0"/>
    <n v="214.5975"/>
    <n v="0"/>
    <n v="214.5975"/>
    <n v="214597.5"/>
    <n v="17883.125"/>
    <s v=" "/>
    <s v=" "/>
    <n v="3093"/>
    <n v="3094"/>
    <s v=" "/>
    <s v=" "/>
    <s v=" "/>
    <s v=" "/>
    <n v="118"/>
    <m/>
    <n v="2020"/>
    <m/>
    <m/>
    <m/>
  </r>
  <r>
    <x v="1"/>
    <x v="3"/>
    <x v="7"/>
    <x v="11"/>
    <x v="1"/>
    <x v="0"/>
    <x v="8"/>
    <x v="148"/>
    <x v="119"/>
    <x v="0"/>
    <m/>
    <x v="1"/>
    <x v="1"/>
    <x v="3"/>
    <x v="11"/>
    <n v="7.5"/>
    <n v="66.03"/>
    <n v="1.75"/>
    <n v="115.55250000000001"/>
    <m/>
    <n v="115.55250000000001"/>
    <n v="0"/>
    <n v="115.55250000000001"/>
    <n v="115552.50000000001"/>
    <n v="9629.3750000000018"/>
    <m/>
    <m/>
    <n v="3093"/>
    <n v="3094"/>
    <m/>
    <m/>
    <m/>
    <m/>
    <n v="118"/>
    <m/>
    <n v="2020"/>
    <m/>
    <m/>
    <m/>
  </r>
  <r>
    <x v="1"/>
    <x v="3"/>
    <x v="7"/>
    <x v="12"/>
    <x v="1"/>
    <x v="0"/>
    <x v="8"/>
    <x v="145"/>
    <x v="116"/>
    <x v="0"/>
    <m/>
    <x v="1"/>
    <x v="1"/>
    <x v="3"/>
    <x v="2"/>
    <n v="7.5"/>
    <n v="66.03"/>
    <n v="2.75"/>
    <n v="181.58250000000001"/>
    <n v="0"/>
    <n v="181.58250000000001"/>
    <n v="0"/>
    <n v="181.58250000000001"/>
    <n v="181582.5"/>
    <n v="15131.875"/>
    <s v=" "/>
    <s v=" "/>
    <n v="3093"/>
    <n v="3094"/>
    <s v=" "/>
    <s v=" "/>
    <s v=" "/>
    <s v=" "/>
    <n v="118"/>
    <m/>
    <n v="2020"/>
    <m/>
    <m/>
    <m/>
  </r>
  <r>
    <x v="1"/>
    <x v="3"/>
    <x v="7"/>
    <x v="10"/>
    <x v="1"/>
    <x v="0"/>
    <x v="8"/>
    <x v="151"/>
    <x v="122"/>
    <x v="0"/>
    <m/>
    <x v="1"/>
    <x v="2"/>
    <x v="4"/>
    <x v="3"/>
    <n v="15"/>
    <n v="0"/>
    <n v="0"/>
    <n v="0"/>
    <n v="0"/>
    <n v="0"/>
    <n v="212.25"/>
    <n v="-212.25"/>
    <n v="0"/>
    <n v="0"/>
    <s v=" "/>
    <s v=" "/>
    <n v="3093"/>
    <n v="3094"/>
    <s v=" "/>
    <s v=" "/>
    <s v=" "/>
    <s v=" "/>
    <n v="118"/>
    <m/>
    <n v="2020"/>
    <m/>
    <m/>
    <m/>
  </r>
  <r>
    <x v="1"/>
    <x v="3"/>
    <x v="7"/>
    <x v="12"/>
    <x v="1"/>
    <x v="0"/>
    <x v="8"/>
    <x v="148"/>
    <x v="119"/>
    <x v="0"/>
    <m/>
    <x v="1"/>
    <x v="1"/>
    <x v="3"/>
    <x v="2"/>
    <n v="7.5"/>
    <n v="66.03"/>
    <n v="2.75"/>
    <n v="181.58250000000001"/>
    <m/>
    <n v="181.58250000000001"/>
    <n v="0"/>
    <n v="181.58250000000001"/>
    <n v="181582.5"/>
    <n v="15131.875"/>
    <m/>
    <m/>
    <n v="3093"/>
    <n v="3094"/>
    <m/>
    <m/>
    <m/>
    <m/>
    <n v="118"/>
    <m/>
    <n v="2020"/>
    <m/>
    <m/>
    <m/>
  </r>
  <r>
    <x v="1"/>
    <x v="3"/>
    <x v="7"/>
    <x v="12"/>
    <x v="1"/>
    <x v="0"/>
    <x v="8"/>
    <x v="151"/>
    <x v="122"/>
    <x v="0"/>
    <m/>
    <x v="1"/>
    <x v="2"/>
    <x v="4"/>
    <x v="3"/>
    <n v="15"/>
    <n v="0"/>
    <n v="0"/>
    <n v="0"/>
    <n v="0"/>
    <n v="0"/>
    <n v="495.25"/>
    <n v="-495.25"/>
    <n v="0"/>
    <n v="0"/>
    <s v=" "/>
    <s v=" "/>
    <n v="3093"/>
    <n v="3094"/>
    <s v=" "/>
    <s v=" "/>
    <s v=" "/>
    <s v=" "/>
    <n v="118"/>
    <m/>
    <n v="2020"/>
    <m/>
    <m/>
    <m/>
  </r>
  <r>
    <x v="1"/>
    <x v="3"/>
    <x v="7"/>
    <x v="11"/>
    <x v="1"/>
    <x v="0"/>
    <x v="8"/>
    <x v="151"/>
    <x v="122"/>
    <x v="0"/>
    <m/>
    <x v="1"/>
    <x v="2"/>
    <x v="4"/>
    <x v="3"/>
    <n v="15"/>
    <n v="0"/>
    <n v="0"/>
    <n v="0"/>
    <n v="0"/>
    <n v="0"/>
    <n v="318.375"/>
    <n v="-318.375"/>
    <n v="0"/>
    <n v="0"/>
    <s v=" "/>
    <s v=" "/>
    <n v="3093"/>
    <n v="3094"/>
    <s v=" "/>
    <s v=" "/>
    <s v=" "/>
    <s v=" "/>
    <n v="118"/>
    <m/>
    <n v="2020"/>
    <m/>
    <m/>
    <m/>
  </r>
  <r>
    <x v="1"/>
    <x v="3"/>
    <x v="8"/>
    <x v="13"/>
    <x v="1"/>
    <x v="0"/>
    <x v="8"/>
    <x v="152"/>
    <x v="123"/>
    <x v="0"/>
    <m/>
    <x v="1"/>
    <x v="1"/>
    <x v="1"/>
    <x v="32"/>
    <n v="5"/>
    <n v="87.92"/>
    <n v="1.5"/>
    <n v="131.88"/>
    <n v="0"/>
    <n v="131.88"/>
    <n v="145.47"/>
    <n v="-13.590000000000003"/>
    <n v="131880"/>
    <n v="10990"/>
    <s v=" "/>
    <s v=" "/>
    <n v="3093"/>
    <n v="3094"/>
    <s v=" "/>
    <s v=" "/>
    <s v=" "/>
    <s v=" "/>
    <n v="106"/>
    <m/>
    <n v="2020"/>
    <m/>
    <m/>
    <m/>
  </r>
  <r>
    <x v="1"/>
    <x v="3"/>
    <x v="8"/>
    <x v="13"/>
    <x v="1"/>
    <x v="0"/>
    <x v="8"/>
    <x v="153"/>
    <x v="124"/>
    <x v="0"/>
    <m/>
    <x v="1"/>
    <x v="1"/>
    <x v="1"/>
    <x v="32"/>
    <n v="17.5"/>
    <n v="87.92"/>
    <n v="5.25"/>
    <n v="461.58"/>
    <m/>
    <n v="461.58"/>
    <n v="509.14499999999998"/>
    <n v="-47.564999999999998"/>
    <n v="461580"/>
    <n v="38465"/>
    <m/>
    <m/>
    <n v="3093"/>
    <n v="3094"/>
    <m/>
    <m/>
    <m/>
    <m/>
    <n v="106"/>
    <m/>
    <n v="2020"/>
    <m/>
    <m/>
    <m/>
  </r>
  <r>
    <x v="1"/>
    <x v="3"/>
    <x v="8"/>
    <x v="13"/>
    <x v="1"/>
    <x v="0"/>
    <x v="8"/>
    <x v="154"/>
    <x v="125"/>
    <x v="0"/>
    <m/>
    <x v="1"/>
    <x v="1"/>
    <x v="1"/>
    <x v="32"/>
    <n v="7.5"/>
    <n v="87.92"/>
    <n v="2.25"/>
    <n v="197.82"/>
    <n v="0"/>
    <n v="197.82"/>
    <n v="218.20499999999998"/>
    <n v="-20.384999999999991"/>
    <n v="197820"/>
    <n v="16485"/>
    <s v=" "/>
    <s v=" "/>
    <n v="3093"/>
    <n v="3094"/>
    <s v=" "/>
    <s v=" "/>
    <s v=" "/>
    <s v=" "/>
    <n v="106"/>
    <m/>
    <n v="2020"/>
    <m/>
    <m/>
    <m/>
  </r>
  <r>
    <x v="1"/>
    <x v="3"/>
    <x v="8"/>
    <x v="13"/>
    <x v="1"/>
    <x v="0"/>
    <x v="9"/>
    <x v="155"/>
    <x v="126"/>
    <x v="0"/>
    <m/>
    <x v="1"/>
    <x v="2"/>
    <x v="2"/>
    <x v="10"/>
    <n v="4.5"/>
    <n v="90"/>
    <n v="1.2"/>
    <n v="108"/>
    <n v="0"/>
    <n v="108"/>
    <n v="114.74999999999999"/>
    <n v="-6.7499999999999858"/>
    <n v="108000"/>
    <n v="9000"/>
    <s v="C699001061"/>
    <s v="CC99001061"/>
    <n v="3093"/>
    <n v="3094"/>
    <s v=" "/>
    <s v=" "/>
    <s v=" "/>
    <s v=" "/>
    <n v="106"/>
    <m/>
    <n v="2020"/>
    <m/>
    <m/>
    <m/>
  </r>
  <r>
    <x v="1"/>
    <x v="3"/>
    <x v="8"/>
    <x v="13"/>
    <x v="1"/>
    <x v="0"/>
    <x v="8"/>
    <x v="156"/>
    <x v="127"/>
    <x v="0"/>
    <m/>
    <x v="1"/>
    <x v="2"/>
    <x v="2"/>
    <x v="10"/>
    <n v="16.5"/>
    <n v="87.92"/>
    <n v="4.4000000000000004"/>
    <n v="386.84800000000001"/>
    <n v="0"/>
    <n v="386.84800000000001"/>
    <n v="408.04334999999998"/>
    <n v="-21.195349999999962"/>
    <n v="386848"/>
    <n v="32237.333333333332"/>
    <s v=" "/>
    <s v=" "/>
    <n v="3093"/>
    <n v="3094"/>
    <s v=" "/>
    <s v=" "/>
    <s v=" "/>
    <s v=" "/>
    <n v="106"/>
    <m/>
    <n v="2020"/>
    <m/>
    <m/>
    <m/>
  </r>
  <r>
    <x v="1"/>
    <x v="3"/>
    <x v="8"/>
    <x v="13"/>
    <x v="1"/>
    <x v="0"/>
    <x v="8"/>
    <x v="157"/>
    <x v="128"/>
    <x v="0"/>
    <m/>
    <x v="1"/>
    <x v="2"/>
    <x v="2"/>
    <x v="10"/>
    <n v="9"/>
    <n v="87.92"/>
    <n v="2.4"/>
    <n v="211.00800000000001"/>
    <n v="0"/>
    <n v="211.00800000000001"/>
    <n v="222.56909999999996"/>
    <n v="-11.561099999999954"/>
    <n v="211008"/>
    <n v="17584"/>
    <s v=" "/>
    <s v=" "/>
    <n v="3093"/>
    <n v="3094"/>
    <s v=" "/>
    <s v=" "/>
    <s v=" "/>
    <s v=" "/>
    <n v="106"/>
    <m/>
    <n v="2020"/>
    <m/>
    <m/>
    <m/>
  </r>
  <r>
    <x v="1"/>
    <x v="3"/>
    <x v="8"/>
    <x v="13"/>
    <x v="2"/>
    <x v="0"/>
    <x v="8"/>
    <x v="152"/>
    <x v="123"/>
    <x v="0"/>
    <m/>
    <x v="1"/>
    <x v="1"/>
    <x v="1"/>
    <x v="33"/>
    <n v="5"/>
    <n v="87.92"/>
    <n v="0.66666666666666663"/>
    <n v="58.61333333333333"/>
    <m/>
    <n v="58.61333333333333"/>
    <n v="58.187999999999995"/>
    <n v="0.42533333333333445"/>
    <n v="58613.333333333328"/>
    <n v="4884.4444444444443"/>
    <s v=" "/>
    <s v=" "/>
    <n v="3093"/>
    <n v="3094"/>
    <s v=" "/>
    <s v=" "/>
    <s v=" "/>
    <s v=" "/>
    <n v="106"/>
    <m/>
    <n v="2020"/>
    <m/>
    <m/>
    <m/>
  </r>
  <r>
    <x v="1"/>
    <x v="3"/>
    <x v="8"/>
    <x v="13"/>
    <x v="2"/>
    <x v="0"/>
    <x v="8"/>
    <x v="153"/>
    <x v="124"/>
    <x v="0"/>
    <m/>
    <x v="1"/>
    <x v="1"/>
    <x v="1"/>
    <x v="33"/>
    <n v="17.5"/>
    <n v="87.92"/>
    <n v="2.3333333333333335"/>
    <n v="205.14666666666668"/>
    <m/>
    <n v="205.14666666666668"/>
    <n v="203.65800000000002"/>
    <n v="1.4886666666666599"/>
    <n v="205146.66666666669"/>
    <n v="17095.555555555558"/>
    <m/>
    <m/>
    <n v="3093"/>
    <n v="3094"/>
    <m/>
    <m/>
    <m/>
    <m/>
    <n v="106"/>
    <m/>
    <n v="2020"/>
    <m/>
    <m/>
    <m/>
  </r>
  <r>
    <x v="1"/>
    <x v="3"/>
    <x v="8"/>
    <x v="13"/>
    <x v="1"/>
    <x v="0"/>
    <x v="8"/>
    <x v="158"/>
    <x v="0"/>
    <x v="0"/>
    <m/>
    <x v="1"/>
    <x v="1"/>
    <x v="3"/>
    <x v="17"/>
    <n v="7.5"/>
    <n v="87.92"/>
    <n v="1.875"/>
    <n v="164.85"/>
    <n v="0"/>
    <n v="164.85"/>
    <n v="185.47424999999998"/>
    <n v="-20.624249999999989"/>
    <n v="164850"/>
    <n v="13737.5"/>
    <s v=" "/>
    <s v=" "/>
    <n v="3093"/>
    <n v="3094"/>
    <s v=" "/>
    <s v=" "/>
    <s v=" "/>
    <s v=" "/>
    <n v="106"/>
    <m/>
    <n v="2020"/>
    <m/>
    <m/>
    <m/>
  </r>
  <r>
    <x v="1"/>
    <x v="3"/>
    <x v="8"/>
    <x v="13"/>
    <x v="1"/>
    <x v="0"/>
    <x v="8"/>
    <x v="40"/>
    <x v="0"/>
    <x v="0"/>
    <m/>
    <x v="1"/>
    <x v="1"/>
    <x v="3"/>
    <x v="17"/>
    <n v="10"/>
    <n v="87.92"/>
    <n v="2.5"/>
    <n v="219.8"/>
    <n v="0"/>
    <n v="219.8"/>
    <n v="222.56909999999996"/>
    <n v="-2.7690999999999519"/>
    <n v="219800"/>
    <n v="18316.666666666668"/>
    <s v=" "/>
    <s v=" "/>
    <n v="3093"/>
    <n v="3094"/>
    <s v=" "/>
    <s v=" "/>
    <s v=" "/>
    <s v=" "/>
    <n v="106"/>
    <m/>
    <n v="2020"/>
    <m/>
    <m/>
    <m/>
  </r>
  <r>
    <x v="1"/>
    <x v="3"/>
    <x v="8"/>
    <x v="13"/>
    <x v="2"/>
    <x v="0"/>
    <x v="8"/>
    <x v="154"/>
    <x v="125"/>
    <x v="0"/>
    <m/>
    <x v="1"/>
    <x v="1"/>
    <x v="1"/>
    <x v="33"/>
    <n v="7.5"/>
    <n v="87.92"/>
    <n v="1"/>
    <n v="87.92"/>
    <m/>
    <n v="87.92"/>
    <n v="87.281999999999996"/>
    <n v="0.63800000000000523"/>
    <n v="87920"/>
    <n v="7326.666666666667"/>
    <s v=" "/>
    <s v=" "/>
    <n v="3093"/>
    <n v="3094"/>
    <s v=" "/>
    <s v=" "/>
    <s v=" "/>
    <s v=" "/>
    <n v="106"/>
    <m/>
    <n v="2020"/>
    <m/>
    <m/>
    <m/>
  </r>
  <r>
    <x v="1"/>
    <x v="3"/>
    <x v="8"/>
    <x v="13"/>
    <x v="1"/>
    <x v="0"/>
    <x v="8"/>
    <x v="159"/>
    <x v="129"/>
    <x v="0"/>
    <m/>
    <x v="1"/>
    <x v="1"/>
    <x v="3"/>
    <x v="17"/>
    <n v="10"/>
    <n v="87.92"/>
    <n v="2.5"/>
    <n v="219.8"/>
    <n v="0"/>
    <n v="219.8"/>
    <n v="296.75880000000001"/>
    <n v="-76.958799999999997"/>
    <n v="219800"/>
    <n v="18316.666666666668"/>
    <s v=" "/>
    <s v=" "/>
    <n v="3093"/>
    <n v="3094"/>
    <s v=" "/>
    <s v=" "/>
    <s v=" "/>
    <s v=" "/>
    <n v="106"/>
    <m/>
    <n v="2020"/>
    <m/>
    <m/>
    <m/>
  </r>
  <r>
    <x v="1"/>
    <x v="3"/>
    <x v="8"/>
    <x v="13"/>
    <x v="2"/>
    <x v="0"/>
    <x v="9"/>
    <x v="155"/>
    <x v="126"/>
    <x v="0"/>
    <m/>
    <x v="1"/>
    <x v="2"/>
    <x v="2"/>
    <x v="34"/>
    <n v="4.5"/>
    <n v="90"/>
    <n v="0.67500000000000004"/>
    <n v="60.750000000000007"/>
    <m/>
    <n v="60.750000000000007"/>
    <n v="33.75"/>
    <n v="27.000000000000007"/>
    <n v="60750.000000000007"/>
    <n v="5062.5000000000009"/>
    <s v="C699001061"/>
    <s v="CC99001061"/>
    <n v="3093"/>
    <n v="3094"/>
    <s v=" "/>
    <s v=" "/>
    <s v=" "/>
    <s v=" "/>
    <n v="106"/>
    <m/>
    <n v="2020"/>
    <m/>
    <m/>
    <m/>
  </r>
  <r>
    <x v="1"/>
    <x v="3"/>
    <x v="8"/>
    <x v="13"/>
    <x v="1"/>
    <x v="0"/>
    <x v="8"/>
    <x v="160"/>
    <x v="130"/>
    <x v="0"/>
    <m/>
    <x v="1"/>
    <x v="1"/>
    <x v="3"/>
    <x v="17"/>
    <n v="2.5"/>
    <n v="87.92"/>
    <n v="0.625"/>
    <n v="54.95"/>
    <n v="0"/>
    <n v="54.95"/>
    <n v="37.094850000000001"/>
    <n v="17.855150000000002"/>
    <n v="54950"/>
    <n v="4579.166666666667"/>
    <s v=" "/>
    <s v=" "/>
    <n v="3093"/>
    <n v="3094"/>
    <s v=" "/>
    <s v=" "/>
    <s v=" "/>
    <s v=" "/>
    <n v="106"/>
    <m/>
    <n v="2020"/>
    <m/>
    <m/>
    <m/>
  </r>
  <r>
    <x v="1"/>
    <x v="3"/>
    <x v="8"/>
    <x v="13"/>
    <x v="2"/>
    <x v="0"/>
    <x v="8"/>
    <x v="156"/>
    <x v="127"/>
    <x v="0"/>
    <m/>
    <x v="1"/>
    <x v="2"/>
    <x v="2"/>
    <x v="34"/>
    <n v="16.5"/>
    <n v="87.92"/>
    <n v="2.4750000000000001"/>
    <n v="217.602"/>
    <m/>
    <n v="217.602"/>
    <n v="120.01275"/>
    <n v="97.589250000000007"/>
    <n v="217602"/>
    <n v="18133.5"/>
    <s v=" "/>
    <s v=" "/>
    <n v="3093"/>
    <n v="3094"/>
    <s v=" "/>
    <s v=" "/>
    <s v=" "/>
    <s v=" "/>
    <n v="106"/>
    <m/>
    <n v="2020"/>
    <m/>
    <m/>
    <m/>
  </r>
  <r>
    <x v="1"/>
    <x v="3"/>
    <x v="8"/>
    <x v="13"/>
    <x v="1"/>
    <x v="0"/>
    <x v="8"/>
    <x v="161"/>
    <x v="131"/>
    <x v="0"/>
    <m/>
    <x v="1"/>
    <x v="2"/>
    <x v="4"/>
    <x v="9"/>
    <n v="30"/>
    <n v="87.92"/>
    <n v="8.5"/>
    <n v="747.32"/>
    <n v="0"/>
    <n v="747.32"/>
    <n v="698.25599999999997"/>
    <n v="49.064000000000078"/>
    <n v="747320"/>
    <n v="62276.666666666664"/>
    <s v=" "/>
    <s v=" "/>
    <n v="3093"/>
    <n v="3094"/>
    <s v=" "/>
    <s v=" "/>
    <s v=" "/>
    <s v=" "/>
    <n v="106"/>
    <m/>
    <n v="2020"/>
    <m/>
    <m/>
    <m/>
  </r>
  <r>
    <x v="1"/>
    <x v="3"/>
    <x v="8"/>
    <x v="13"/>
    <x v="2"/>
    <x v="0"/>
    <x v="8"/>
    <x v="157"/>
    <x v="128"/>
    <x v="0"/>
    <m/>
    <x v="1"/>
    <x v="2"/>
    <x v="2"/>
    <x v="34"/>
    <n v="9"/>
    <n v="87.92"/>
    <n v="1.35"/>
    <n v="118.69200000000001"/>
    <m/>
    <n v="118.69200000000001"/>
    <n v="65.461500000000001"/>
    <n v="53.230500000000006"/>
    <n v="118692"/>
    <n v="9891"/>
    <s v=" "/>
    <s v=" "/>
    <n v="3093"/>
    <n v="3094"/>
    <s v=" "/>
    <s v=" "/>
    <s v=" "/>
    <s v=" "/>
    <n v="106"/>
    <m/>
    <n v="2020"/>
    <m/>
    <m/>
    <m/>
  </r>
  <r>
    <x v="0"/>
    <x v="3"/>
    <x v="8"/>
    <x v="13"/>
    <x v="0"/>
    <x v="0"/>
    <x v="8"/>
    <x v="0"/>
    <x v="0"/>
    <x v="0"/>
    <m/>
    <x v="0"/>
    <x v="0"/>
    <x v="0"/>
    <x v="0"/>
    <m/>
    <n v="0"/>
    <n v="0"/>
    <n v="0"/>
    <n v="40"/>
    <n v="40"/>
    <n v="40"/>
    <n v="0"/>
    <n v="40000"/>
    <n v="3333.3333333333335"/>
    <s v=" "/>
    <s v=" "/>
    <n v="3093"/>
    <n v="3094"/>
    <s v=" "/>
    <s v=" "/>
    <s v=" "/>
    <s v=" "/>
    <n v="106"/>
    <m/>
    <n v="2020"/>
    <m/>
    <m/>
    <m/>
  </r>
  <r>
    <x v="1"/>
    <x v="3"/>
    <x v="8"/>
    <x v="13"/>
    <x v="2"/>
    <x v="0"/>
    <x v="8"/>
    <x v="158"/>
    <x v="0"/>
    <x v="0"/>
    <m/>
    <x v="1"/>
    <x v="1"/>
    <x v="3"/>
    <x v="34"/>
    <n v="7.5"/>
    <n v="87.92"/>
    <n v="1.125"/>
    <n v="98.91"/>
    <m/>
    <n v="98.91"/>
    <n v="54.551249999999996"/>
    <n v="44.358750000000001"/>
    <n v="98910"/>
    <n v="8242.5"/>
    <s v=" "/>
    <s v=" "/>
    <n v="3093"/>
    <n v="3094"/>
    <s v=" "/>
    <s v=" "/>
    <s v=" "/>
    <s v=" "/>
    <n v="106"/>
    <m/>
    <n v="2020"/>
    <m/>
    <m/>
    <m/>
  </r>
  <r>
    <x v="0"/>
    <x v="3"/>
    <x v="8"/>
    <x v="13"/>
    <x v="0"/>
    <x v="0"/>
    <x v="8"/>
    <x v="3"/>
    <x v="0"/>
    <x v="0"/>
    <m/>
    <x v="0"/>
    <x v="0"/>
    <x v="0"/>
    <x v="0"/>
    <m/>
    <m/>
    <n v="0"/>
    <n v="0"/>
    <n v="162"/>
    <n v="162"/>
    <n v="152"/>
    <n v="10"/>
    <n v="162000"/>
    <n v="13500"/>
    <s v=" "/>
    <s v=" "/>
    <n v="3093"/>
    <n v="3094"/>
    <s v=" "/>
    <s v=" "/>
    <s v=" "/>
    <s v=" "/>
    <n v="106"/>
    <m/>
    <n v="2020"/>
    <m/>
    <m/>
    <m/>
  </r>
  <r>
    <x v="1"/>
    <x v="3"/>
    <x v="8"/>
    <x v="13"/>
    <x v="2"/>
    <x v="0"/>
    <x v="8"/>
    <x v="40"/>
    <x v="0"/>
    <x v="0"/>
    <m/>
    <x v="1"/>
    <x v="1"/>
    <x v="3"/>
    <x v="34"/>
    <n v="10"/>
    <n v="87.92"/>
    <n v="1.5"/>
    <n v="131.88"/>
    <m/>
    <n v="131.88"/>
    <n v="65.461500000000001"/>
    <n v="66.418499999999995"/>
    <n v="131880"/>
    <n v="10990"/>
    <s v=" "/>
    <s v=" "/>
    <n v="3093"/>
    <n v="3094"/>
    <s v=" "/>
    <s v=" "/>
    <s v=" "/>
    <s v=" "/>
    <n v="106"/>
    <m/>
    <n v="2020"/>
    <m/>
    <m/>
    <m/>
  </r>
  <r>
    <x v="0"/>
    <x v="3"/>
    <x v="8"/>
    <x v="13"/>
    <x v="0"/>
    <x v="0"/>
    <x v="8"/>
    <x v="162"/>
    <x v="0"/>
    <x v="0"/>
    <m/>
    <x v="0"/>
    <x v="0"/>
    <x v="0"/>
    <x v="0"/>
    <m/>
    <n v="0"/>
    <n v="0"/>
    <n v="0"/>
    <n v="381"/>
    <n v="381"/>
    <n v="458"/>
    <n v="-77"/>
    <n v="381000"/>
    <n v="31750"/>
    <s v=" "/>
    <s v=" "/>
    <n v="3093"/>
    <n v="3094"/>
    <s v=" "/>
    <s v=" "/>
    <s v=" "/>
    <s v=" "/>
    <n v="106"/>
    <m/>
    <n v="2020"/>
    <m/>
    <m/>
    <m/>
  </r>
  <r>
    <x v="1"/>
    <x v="3"/>
    <x v="8"/>
    <x v="13"/>
    <x v="2"/>
    <x v="0"/>
    <x v="8"/>
    <x v="159"/>
    <x v="129"/>
    <x v="0"/>
    <m/>
    <x v="1"/>
    <x v="1"/>
    <x v="3"/>
    <x v="34"/>
    <n v="10"/>
    <n v="87.92"/>
    <n v="1.5"/>
    <n v="131.88"/>
    <m/>
    <n v="131.88"/>
    <n v="87.281999999999996"/>
    <n v="44.597999999999999"/>
    <n v="131880"/>
    <n v="10990"/>
    <s v=" "/>
    <s v=" "/>
    <n v="3093"/>
    <n v="3094"/>
    <s v=" "/>
    <s v=" "/>
    <s v=" "/>
    <s v=" "/>
    <n v="106"/>
    <m/>
    <n v="2020"/>
    <m/>
    <m/>
    <m/>
  </r>
  <r>
    <x v="0"/>
    <x v="3"/>
    <x v="8"/>
    <x v="13"/>
    <x v="0"/>
    <x v="0"/>
    <x v="8"/>
    <x v="2"/>
    <x v="0"/>
    <x v="0"/>
    <m/>
    <x v="0"/>
    <x v="0"/>
    <x v="0"/>
    <x v="0"/>
    <m/>
    <n v="0"/>
    <n v="0"/>
    <n v="0"/>
    <n v="456"/>
    <n v="456"/>
    <n v="374"/>
    <n v="82"/>
    <n v="456000"/>
    <n v="38000"/>
    <s v=" "/>
    <s v=" "/>
    <n v="3093"/>
    <n v="3094"/>
    <s v=" "/>
    <s v=" "/>
    <s v=" "/>
    <s v=" "/>
    <n v="106"/>
    <m/>
    <n v="2020"/>
    <m/>
    <m/>
    <m/>
  </r>
  <r>
    <x v="1"/>
    <x v="3"/>
    <x v="8"/>
    <x v="13"/>
    <x v="2"/>
    <x v="0"/>
    <x v="8"/>
    <x v="160"/>
    <x v="130"/>
    <x v="0"/>
    <m/>
    <x v="1"/>
    <x v="1"/>
    <x v="3"/>
    <x v="34"/>
    <n v="2.5"/>
    <n v="87.92"/>
    <n v="0.375"/>
    <n v="32.97"/>
    <m/>
    <n v="32.97"/>
    <n v="10.91025"/>
    <n v="22.059750000000001"/>
    <n v="32970"/>
    <n v="2747.5"/>
    <s v=" "/>
    <s v=" "/>
    <n v="3093"/>
    <n v="3094"/>
    <s v=" "/>
    <s v=" "/>
    <s v=" "/>
    <s v=" "/>
    <n v="106"/>
    <m/>
    <n v="2020"/>
    <m/>
    <m/>
    <m/>
  </r>
  <r>
    <x v="0"/>
    <x v="3"/>
    <x v="8"/>
    <x v="13"/>
    <x v="0"/>
    <x v="0"/>
    <x v="8"/>
    <x v="140"/>
    <x v="0"/>
    <x v="0"/>
    <m/>
    <x v="0"/>
    <x v="0"/>
    <x v="0"/>
    <x v="0"/>
    <m/>
    <n v="0"/>
    <n v="0"/>
    <n v="0"/>
    <n v="18"/>
    <n v="18"/>
    <n v="18"/>
    <n v="0"/>
    <n v="18000"/>
    <n v="1500"/>
    <s v=" "/>
    <s v=" "/>
    <n v="3093"/>
    <n v="3094"/>
    <s v=" "/>
    <s v=" "/>
    <s v=" "/>
    <s v=" "/>
    <n v="106"/>
    <m/>
    <n v="2020"/>
    <m/>
    <m/>
    <m/>
  </r>
  <r>
    <x v="1"/>
    <x v="3"/>
    <x v="8"/>
    <x v="13"/>
    <x v="2"/>
    <x v="0"/>
    <x v="8"/>
    <x v="161"/>
    <x v="131"/>
    <x v="0"/>
    <m/>
    <x v="1"/>
    <x v="2"/>
    <x v="4"/>
    <x v="4"/>
    <n v="30"/>
    <n v="87.92"/>
    <n v="2"/>
    <n v="175.84"/>
    <m/>
    <n v="175.84"/>
    <n v="349.12799999999999"/>
    <n v="-173.28799999999998"/>
    <n v="175840"/>
    <n v="14653.333333333334"/>
    <s v=" "/>
    <s v=" "/>
    <n v="3093"/>
    <n v="3094"/>
    <s v=" "/>
    <s v=" "/>
    <s v=" "/>
    <s v=" "/>
    <n v="106"/>
    <m/>
    <n v="2020"/>
    <m/>
    <m/>
    <m/>
  </r>
  <r>
    <x v="1"/>
    <x v="3"/>
    <x v="8"/>
    <x v="13"/>
    <x v="2"/>
    <x v="0"/>
    <x v="8"/>
    <x v="163"/>
    <x v="0"/>
    <x v="0"/>
    <m/>
    <x v="0"/>
    <x v="0"/>
    <x v="0"/>
    <x v="0"/>
    <m/>
    <m/>
    <n v="0"/>
    <n v="0"/>
    <n v="0"/>
    <n v="0"/>
    <n v="0"/>
    <n v="0"/>
    <n v="0"/>
    <n v="0"/>
    <s v=" "/>
    <s v=" "/>
    <n v="3093"/>
    <n v="3094"/>
    <s v=" "/>
    <s v=" "/>
    <s v=" "/>
    <s v=" "/>
    <n v="106"/>
    <m/>
    <n v="2020"/>
    <m/>
    <m/>
    <m/>
  </r>
  <r>
    <x v="0"/>
    <x v="4"/>
    <x v="9"/>
    <x v="14"/>
    <x v="0"/>
    <x v="0"/>
    <x v="10"/>
    <x v="3"/>
    <x v="0"/>
    <x v="0"/>
    <m/>
    <x v="0"/>
    <x v="0"/>
    <x v="0"/>
    <x v="0"/>
    <m/>
    <m/>
    <n v="0"/>
    <n v="0"/>
    <n v="45"/>
    <n v="45"/>
    <n v="28.47"/>
    <n v="16.53"/>
    <n v="45000"/>
    <n v="3750"/>
    <s v=" "/>
    <s v=" "/>
    <n v="3093"/>
    <n v="3094"/>
    <s v=" "/>
    <s v=" "/>
    <s v=" "/>
    <s v=" "/>
    <n v="132"/>
    <m/>
    <n v="2019"/>
    <m/>
    <m/>
    <m/>
  </r>
  <r>
    <x v="0"/>
    <x v="4"/>
    <x v="9"/>
    <x v="14"/>
    <x v="0"/>
    <x v="0"/>
    <x v="10"/>
    <x v="140"/>
    <x v="0"/>
    <x v="0"/>
    <m/>
    <x v="0"/>
    <x v="3"/>
    <x v="0"/>
    <x v="0"/>
    <m/>
    <m/>
    <n v="0"/>
    <n v="0"/>
    <n v="36"/>
    <n v="36"/>
    <n v="36"/>
    <n v="0"/>
    <n v="36000"/>
    <n v="3000"/>
    <s v=" "/>
    <s v=" "/>
    <n v="3093"/>
    <n v="3094"/>
    <s v=" "/>
    <s v=" "/>
    <s v=" "/>
    <s v=" "/>
    <n v="132"/>
    <m/>
    <n v="2019"/>
    <m/>
    <m/>
    <m/>
  </r>
  <r>
    <x v="0"/>
    <x v="4"/>
    <x v="9"/>
    <x v="14"/>
    <x v="0"/>
    <x v="0"/>
    <x v="10"/>
    <x v="2"/>
    <x v="0"/>
    <x v="0"/>
    <m/>
    <x v="0"/>
    <x v="0"/>
    <x v="0"/>
    <x v="0"/>
    <m/>
    <m/>
    <n v="0"/>
    <n v="0"/>
    <n v="950"/>
    <n v="950"/>
    <n v="879"/>
    <n v="71"/>
    <n v="950000"/>
    <n v="79166.666666666672"/>
    <s v=" "/>
    <s v=" "/>
    <n v="3093"/>
    <n v="3094"/>
    <s v=" "/>
    <s v=" "/>
    <s v=" "/>
    <s v=" "/>
    <n v="132"/>
    <m/>
    <n v="2019"/>
    <m/>
    <m/>
    <m/>
  </r>
  <r>
    <x v="0"/>
    <x v="4"/>
    <x v="9"/>
    <x v="14"/>
    <x v="0"/>
    <x v="0"/>
    <x v="10"/>
    <x v="0"/>
    <x v="0"/>
    <x v="0"/>
    <m/>
    <x v="0"/>
    <x v="0"/>
    <x v="0"/>
    <x v="0"/>
    <m/>
    <m/>
    <n v="0"/>
    <n v="0"/>
    <n v="823.1"/>
    <n v="823.1"/>
    <n v="442.05"/>
    <n v="381.05"/>
    <n v="823100"/>
    <n v="68591.666666666672"/>
    <s v=" "/>
    <s v=" "/>
    <n v="3093"/>
    <n v="3094"/>
    <s v=" "/>
    <s v=" "/>
    <s v=" "/>
    <s v=" "/>
    <n v="132"/>
    <m/>
    <n v="2019"/>
    <m/>
    <m/>
    <m/>
  </r>
  <r>
    <x v="0"/>
    <x v="4"/>
    <x v="9"/>
    <x v="14"/>
    <x v="0"/>
    <x v="0"/>
    <x v="10"/>
    <x v="1"/>
    <x v="0"/>
    <x v="0"/>
    <m/>
    <x v="0"/>
    <x v="3"/>
    <x v="0"/>
    <x v="0"/>
    <m/>
    <m/>
    <n v="0"/>
    <n v="0"/>
    <n v="325"/>
    <n v="325"/>
    <n v="368"/>
    <n v="-43"/>
    <n v="325000"/>
    <n v="27083.333333333332"/>
    <s v=" "/>
    <s v=" "/>
    <n v="3093"/>
    <n v="3094"/>
    <s v=" "/>
    <s v=" "/>
    <s v=" "/>
    <s v=" "/>
    <n v="132"/>
    <m/>
    <n v="2019"/>
    <m/>
    <m/>
    <m/>
  </r>
  <r>
    <x v="1"/>
    <x v="4"/>
    <x v="9"/>
    <x v="14"/>
    <x v="1"/>
    <x v="0"/>
    <x v="10"/>
    <x v="164"/>
    <x v="132"/>
    <x v="0"/>
    <m/>
    <x v="1"/>
    <x v="1"/>
    <x v="1"/>
    <x v="20"/>
    <n v="0"/>
    <n v="0"/>
    <n v="0"/>
    <n v="0"/>
    <n v="0"/>
    <n v="0"/>
    <n v="322"/>
    <n v="-322"/>
    <n v="0"/>
    <n v="0"/>
    <s v=" "/>
    <s v=" "/>
    <n v="3093"/>
    <n v="3094"/>
    <s v=" "/>
    <s v=" "/>
    <s v=" "/>
    <s v=" "/>
    <n v="132"/>
    <m/>
    <n v="2019"/>
    <m/>
    <m/>
    <m/>
  </r>
  <r>
    <x v="1"/>
    <x v="4"/>
    <x v="9"/>
    <x v="14"/>
    <x v="1"/>
    <x v="0"/>
    <x v="10"/>
    <x v="165"/>
    <x v="133"/>
    <x v="0"/>
    <m/>
    <x v="1"/>
    <x v="1"/>
    <x v="1"/>
    <x v="20"/>
    <n v="0"/>
    <n v="0"/>
    <n v="0"/>
    <n v="0"/>
    <m/>
    <n v="0"/>
    <n v="193.20000000000002"/>
    <n v="-193.20000000000002"/>
    <n v="0"/>
    <n v="0"/>
    <s v=" "/>
    <s v=" "/>
    <n v="3093"/>
    <n v="3094"/>
    <s v=" "/>
    <s v=" "/>
    <s v=" "/>
    <s v=" "/>
    <n v="132"/>
    <m/>
    <n v="2019"/>
    <m/>
    <m/>
    <m/>
  </r>
  <r>
    <x v="1"/>
    <x v="4"/>
    <x v="9"/>
    <x v="14"/>
    <x v="1"/>
    <x v="0"/>
    <x v="10"/>
    <x v="166"/>
    <x v="134"/>
    <x v="0"/>
    <m/>
    <x v="1"/>
    <x v="1"/>
    <x v="1"/>
    <x v="20"/>
    <n v="1.5"/>
    <n v="98"/>
    <n v="0.7"/>
    <n v="68.599999999999994"/>
    <m/>
    <n v="68.599999999999994"/>
    <n v="59.800000000000004"/>
    <n v="8.7999999999999901"/>
    <n v="68600"/>
    <n v="5716.666666666667"/>
    <s v=" "/>
    <s v=" "/>
    <n v="3093"/>
    <n v="3094"/>
    <s v=" "/>
    <s v=" "/>
    <s v=" "/>
    <s v=" "/>
    <n v="132"/>
    <m/>
    <n v="2019"/>
    <m/>
    <m/>
    <m/>
  </r>
  <r>
    <x v="1"/>
    <x v="4"/>
    <x v="9"/>
    <x v="14"/>
    <x v="1"/>
    <x v="0"/>
    <x v="10"/>
    <x v="167"/>
    <x v="135"/>
    <x v="0"/>
    <m/>
    <x v="1"/>
    <x v="1"/>
    <x v="1"/>
    <x v="20"/>
    <n v="0"/>
    <n v="0"/>
    <n v="0"/>
    <n v="0"/>
    <m/>
    <n v="0"/>
    <n v="450.8"/>
    <n v="-450.8"/>
    <n v="0"/>
    <n v="0"/>
    <m/>
    <m/>
    <n v="3093"/>
    <n v="3094"/>
    <m/>
    <m/>
    <m/>
    <m/>
    <n v="132"/>
    <m/>
    <n v="2019"/>
    <m/>
    <m/>
    <m/>
  </r>
  <r>
    <x v="1"/>
    <x v="4"/>
    <x v="9"/>
    <x v="14"/>
    <x v="1"/>
    <x v="0"/>
    <x v="10"/>
    <x v="168"/>
    <x v="136"/>
    <x v="0"/>
    <m/>
    <x v="1"/>
    <x v="1"/>
    <x v="1"/>
    <x v="20"/>
    <n v="6"/>
    <n v="100"/>
    <n v="2.8"/>
    <n v="280"/>
    <m/>
    <n v="280"/>
    <n v="322"/>
    <n v="-42"/>
    <n v="280000"/>
    <n v="23333.333333333332"/>
    <m/>
    <m/>
    <n v="3093"/>
    <n v="3094"/>
    <m/>
    <m/>
    <m/>
    <m/>
    <n v="132"/>
    <m/>
    <n v="2019"/>
    <m/>
    <m/>
    <m/>
  </r>
  <r>
    <x v="1"/>
    <x v="4"/>
    <x v="9"/>
    <x v="14"/>
    <x v="1"/>
    <x v="0"/>
    <x v="10"/>
    <x v="169"/>
    <x v="137"/>
    <x v="0"/>
    <m/>
    <x v="1"/>
    <x v="1"/>
    <x v="1"/>
    <x v="20"/>
    <n v="7.5"/>
    <n v="110"/>
    <n v="3.5"/>
    <n v="385"/>
    <m/>
    <n v="385"/>
    <n v="0"/>
    <n v="385"/>
    <n v="385000"/>
    <n v="32083.333333333332"/>
    <m/>
    <m/>
    <m/>
    <m/>
    <m/>
    <m/>
    <m/>
    <m/>
    <m/>
    <m/>
    <m/>
    <m/>
    <m/>
    <m/>
  </r>
  <r>
    <x v="1"/>
    <x v="4"/>
    <x v="9"/>
    <x v="14"/>
    <x v="1"/>
    <x v="0"/>
    <x v="10"/>
    <x v="170"/>
    <x v="138"/>
    <x v="0"/>
    <m/>
    <x v="1"/>
    <x v="1"/>
    <x v="1"/>
    <x v="20"/>
    <n v="7.5"/>
    <n v="98"/>
    <n v="3.5"/>
    <n v="343"/>
    <m/>
    <n v="343"/>
    <n v="0"/>
    <n v="343"/>
    <n v="343000"/>
    <n v="28583.333333333332"/>
    <m/>
    <m/>
    <m/>
    <m/>
    <m/>
    <m/>
    <m/>
    <m/>
    <m/>
    <m/>
    <m/>
    <m/>
    <m/>
    <m/>
  </r>
  <r>
    <x v="1"/>
    <x v="4"/>
    <x v="9"/>
    <x v="14"/>
    <x v="1"/>
    <x v="0"/>
    <x v="10"/>
    <x v="171"/>
    <x v="139"/>
    <x v="0"/>
    <m/>
    <x v="1"/>
    <x v="1"/>
    <x v="1"/>
    <x v="20"/>
    <n v="7.5"/>
    <n v="98"/>
    <n v="3.5"/>
    <n v="343"/>
    <m/>
    <n v="343"/>
    <n v="0"/>
    <n v="343"/>
    <n v="343000"/>
    <n v="28583.333333333332"/>
    <m/>
    <m/>
    <m/>
    <m/>
    <m/>
    <m/>
    <m/>
    <m/>
    <m/>
    <m/>
    <m/>
    <m/>
    <m/>
    <m/>
  </r>
  <r>
    <x v="1"/>
    <x v="4"/>
    <x v="9"/>
    <x v="14"/>
    <x v="1"/>
    <x v="0"/>
    <x v="10"/>
    <x v="172"/>
    <x v="140"/>
    <x v="0"/>
    <m/>
    <x v="1"/>
    <x v="2"/>
    <x v="2"/>
    <x v="35"/>
    <n v="1.5"/>
    <n v="98"/>
    <n v="0.625"/>
    <n v="61.25"/>
    <n v="0"/>
    <n v="61.25"/>
    <n v="59.800000000000004"/>
    <n v="1.4499999999999957"/>
    <n v="61250"/>
    <n v="5104.166666666667"/>
    <s v=" "/>
    <s v=" "/>
    <n v="3093"/>
    <n v="3094"/>
    <s v=" "/>
    <s v=" "/>
    <s v=" "/>
    <s v=" "/>
    <n v="132"/>
    <m/>
    <n v="2019"/>
    <m/>
    <m/>
    <m/>
  </r>
  <r>
    <x v="1"/>
    <x v="4"/>
    <x v="9"/>
    <x v="14"/>
    <x v="1"/>
    <x v="0"/>
    <x v="10"/>
    <x v="173"/>
    <x v="141"/>
    <x v="0"/>
    <m/>
    <x v="1"/>
    <x v="2"/>
    <x v="2"/>
    <x v="35"/>
    <n v="0"/>
    <n v="0"/>
    <n v="0"/>
    <n v="0"/>
    <m/>
    <n v="0"/>
    <n v="509.6"/>
    <n v="-509.6"/>
    <n v="0"/>
    <n v="0"/>
    <s v=" "/>
    <s v=" "/>
    <n v="3093"/>
    <n v="3094"/>
    <s v=" "/>
    <s v=" "/>
    <s v=" "/>
    <s v=" "/>
    <n v="132"/>
    <m/>
    <n v="2019"/>
    <m/>
    <m/>
    <m/>
  </r>
  <r>
    <x v="1"/>
    <x v="4"/>
    <x v="9"/>
    <x v="14"/>
    <x v="1"/>
    <x v="0"/>
    <x v="10"/>
    <x v="174"/>
    <x v="142"/>
    <x v="0"/>
    <m/>
    <x v="1"/>
    <x v="2"/>
    <x v="2"/>
    <x v="35"/>
    <n v="6"/>
    <n v="100"/>
    <n v="2.5"/>
    <n v="250"/>
    <m/>
    <n v="250"/>
    <n v="239.20000000000002"/>
    <n v="10.799999999999983"/>
    <n v="250000"/>
    <n v="20833.333333333332"/>
    <s v=" "/>
    <s v=" "/>
    <n v="3093"/>
    <n v="3094"/>
    <s v=" "/>
    <s v=" "/>
    <s v=" "/>
    <s v=" "/>
    <n v="132"/>
    <m/>
    <n v="2019"/>
    <m/>
    <m/>
    <m/>
  </r>
  <r>
    <x v="1"/>
    <x v="4"/>
    <x v="9"/>
    <x v="14"/>
    <x v="1"/>
    <x v="0"/>
    <x v="10"/>
    <x v="168"/>
    <x v="136"/>
    <x v="0"/>
    <m/>
    <x v="1"/>
    <x v="2"/>
    <x v="2"/>
    <x v="35"/>
    <n v="3"/>
    <n v="100"/>
    <n v="1.25"/>
    <n v="125"/>
    <m/>
    <n v="125"/>
    <n v="0"/>
    <n v="125"/>
    <n v="125000"/>
    <n v="10416.666666666666"/>
    <m/>
    <m/>
    <n v="3093"/>
    <n v="3094"/>
    <m/>
    <m/>
    <m/>
    <m/>
    <n v="132"/>
    <m/>
    <n v="2019"/>
    <m/>
    <m/>
    <m/>
  </r>
  <r>
    <x v="1"/>
    <x v="4"/>
    <x v="9"/>
    <x v="14"/>
    <x v="1"/>
    <x v="0"/>
    <x v="10"/>
    <x v="175"/>
    <x v="143"/>
    <x v="0"/>
    <m/>
    <x v="1"/>
    <x v="2"/>
    <x v="2"/>
    <x v="35"/>
    <n v="7.5"/>
    <n v="98"/>
    <n v="3.125"/>
    <n v="306.25"/>
    <m/>
    <n v="306.25"/>
    <n v="299"/>
    <n v="7.25"/>
    <n v="306250"/>
    <n v="25520.833333333332"/>
    <m/>
    <m/>
    <n v="3093"/>
    <n v="3094"/>
    <m/>
    <m/>
    <m/>
    <m/>
    <n v="132"/>
    <m/>
    <n v="2019"/>
    <m/>
    <m/>
    <m/>
  </r>
  <r>
    <x v="1"/>
    <x v="4"/>
    <x v="9"/>
    <x v="14"/>
    <x v="1"/>
    <x v="0"/>
    <x v="10"/>
    <x v="176"/>
    <x v="144"/>
    <x v="0"/>
    <m/>
    <x v="1"/>
    <x v="2"/>
    <x v="2"/>
    <x v="35"/>
    <n v="12"/>
    <n v="110"/>
    <n v="5"/>
    <n v="550"/>
    <m/>
    <n v="550"/>
    <n v="0"/>
    <n v="550"/>
    <n v="550000"/>
    <n v="45833.333333333336"/>
    <m/>
    <m/>
    <m/>
    <m/>
    <m/>
    <m/>
    <m/>
    <m/>
    <m/>
    <m/>
    <m/>
    <m/>
    <m/>
    <m/>
  </r>
  <r>
    <x v="1"/>
    <x v="4"/>
    <x v="9"/>
    <x v="14"/>
    <x v="1"/>
    <x v="0"/>
    <x v="10"/>
    <x v="177"/>
    <x v="145"/>
    <x v="0"/>
    <m/>
    <x v="1"/>
    <x v="1"/>
    <x v="3"/>
    <x v="36"/>
    <n v="1.5"/>
    <n v="98"/>
    <n v="0.57499999999999996"/>
    <n v="56.349999999999994"/>
    <n v="0"/>
    <n v="56.349999999999994"/>
    <n v="55.199999999999996"/>
    <n v="1.1499999999999986"/>
    <n v="56349.999999999993"/>
    <n v="4695.833333333333"/>
    <s v=" "/>
    <s v=" "/>
    <n v="3093"/>
    <n v="3094"/>
    <s v=" "/>
    <s v=" "/>
    <s v=" "/>
    <s v=" "/>
    <n v="132"/>
    <m/>
    <n v="2019"/>
    <m/>
    <m/>
    <m/>
  </r>
  <r>
    <x v="1"/>
    <x v="4"/>
    <x v="9"/>
    <x v="14"/>
    <x v="1"/>
    <x v="0"/>
    <x v="10"/>
    <x v="178"/>
    <x v="146"/>
    <x v="0"/>
    <m/>
    <x v="1"/>
    <x v="1"/>
    <x v="3"/>
    <x v="36"/>
    <n v="10.5"/>
    <n v="110"/>
    <n v="4.0250000000000004"/>
    <n v="442.75000000000006"/>
    <n v="0"/>
    <n v="442.75000000000006"/>
    <n v="378"/>
    <n v="64.750000000000057"/>
    <n v="442750.00000000006"/>
    <n v="36895.833333333336"/>
    <s v=" "/>
    <s v=" "/>
    <n v="3093"/>
    <n v="3094"/>
    <s v=" "/>
    <s v=" "/>
    <s v=" "/>
    <s v=" "/>
    <n v="132"/>
    <m/>
    <n v="2019"/>
    <m/>
    <m/>
    <m/>
  </r>
  <r>
    <x v="1"/>
    <x v="4"/>
    <x v="9"/>
    <x v="14"/>
    <x v="1"/>
    <x v="0"/>
    <x v="10"/>
    <x v="179"/>
    <x v="147"/>
    <x v="0"/>
    <m/>
    <x v="1"/>
    <x v="1"/>
    <x v="3"/>
    <x v="36"/>
    <n v="9"/>
    <n v="0"/>
    <n v="3.45"/>
    <n v="0"/>
    <m/>
    <n v="0"/>
    <n v="352.8"/>
    <n v="-352.8"/>
    <n v="0"/>
    <n v="0"/>
    <m/>
    <m/>
    <n v="3093"/>
    <n v="3094"/>
    <m/>
    <m/>
    <m/>
    <m/>
    <n v="132"/>
    <m/>
    <n v="2019"/>
    <m/>
    <m/>
    <m/>
  </r>
  <r>
    <x v="1"/>
    <x v="4"/>
    <x v="9"/>
    <x v="14"/>
    <x v="1"/>
    <x v="0"/>
    <x v="10"/>
    <x v="180"/>
    <x v="148"/>
    <x v="0"/>
    <m/>
    <x v="1"/>
    <x v="1"/>
    <x v="3"/>
    <x v="36"/>
    <n v="3"/>
    <n v="98"/>
    <n v="1.1499999999999999"/>
    <n v="112.69999999999999"/>
    <m/>
    <n v="112.69999999999999"/>
    <n v="110.39999999999999"/>
    <n v="2.2999999999999972"/>
    <n v="112699.99999999999"/>
    <n v="9391.6666666666661"/>
    <s v=" "/>
    <s v=" "/>
    <n v="3093"/>
    <n v="3094"/>
    <s v=" "/>
    <s v=" "/>
    <s v=" "/>
    <s v=" "/>
    <n v="132"/>
    <m/>
    <n v="2019"/>
    <m/>
    <m/>
    <m/>
  </r>
  <r>
    <x v="1"/>
    <x v="4"/>
    <x v="9"/>
    <x v="14"/>
    <x v="1"/>
    <x v="0"/>
    <x v="10"/>
    <x v="181"/>
    <x v="149"/>
    <x v="0"/>
    <m/>
    <x v="1"/>
    <x v="1"/>
    <x v="3"/>
    <x v="36"/>
    <n v="6"/>
    <n v="110"/>
    <n v="2.2999999999999998"/>
    <n v="252.99999999999997"/>
    <m/>
    <n v="252.99999999999997"/>
    <n v="220.79999999999998"/>
    <n v="32.199999999999989"/>
    <n v="252999.99999999997"/>
    <n v="21083.333333333332"/>
    <m/>
    <m/>
    <n v="3093"/>
    <n v="3094"/>
    <m/>
    <m/>
    <m/>
    <m/>
    <n v="132"/>
    <m/>
    <n v="2019"/>
    <m/>
    <m/>
    <m/>
  </r>
  <r>
    <x v="1"/>
    <x v="4"/>
    <x v="9"/>
    <x v="14"/>
    <x v="1"/>
    <x v="0"/>
    <x v="10"/>
    <x v="182"/>
    <x v="150"/>
    <x v="0"/>
    <m/>
    <x v="1"/>
    <x v="2"/>
    <x v="4"/>
    <x v="2"/>
    <n v="7.5"/>
    <n v="98"/>
    <n v="2.75"/>
    <n v="269.5"/>
    <n v="0"/>
    <n v="269.5"/>
    <n v="264.5"/>
    <n v="5"/>
    <n v="269500"/>
    <n v="22458.333333333332"/>
    <s v=" "/>
    <s v=" "/>
    <n v="3093"/>
    <n v="3094"/>
    <s v=" "/>
    <s v=" "/>
    <s v=" "/>
    <s v=" "/>
    <n v="132"/>
    <m/>
    <n v="2019"/>
    <m/>
    <m/>
    <m/>
  </r>
  <r>
    <x v="1"/>
    <x v="4"/>
    <x v="9"/>
    <x v="14"/>
    <x v="1"/>
    <x v="0"/>
    <x v="10"/>
    <x v="183"/>
    <x v="151"/>
    <x v="0"/>
    <m/>
    <x v="1"/>
    <x v="2"/>
    <x v="4"/>
    <x v="2"/>
    <n v="1.5"/>
    <n v="98"/>
    <n v="0.55000000000000004"/>
    <n v="53.900000000000006"/>
    <n v="0"/>
    <n v="53.900000000000006"/>
    <n v="52.9"/>
    <n v="1.0000000000000071"/>
    <n v="53900.000000000007"/>
    <n v="4491.666666666667"/>
    <s v=" "/>
    <s v=" "/>
    <n v="3093"/>
    <n v="3094"/>
    <s v=" "/>
    <s v=" "/>
    <s v=" "/>
    <s v=" "/>
    <n v="132"/>
    <m/>
    <n v="2019"/>
    <m/>
    <m/>
    <m/>
  </r>
  <r>
    <x v="1"/>
    <x v="4"/>
    <x v="9"/>
    <x v="14"/>
    <x v="1"/>
    <x v="0"/>
    <x v="10"/>
    <x v="184"/>
    <x v="152"/>
    <x v="0"/>
    <m/>
    <x v="1"/>
    <x v="2"/>
    <x v="4"/>
    <x v="2"/>
    <n v="21"/>
    <n v="110"/>
    <n v="7.7"/>
    <n v="847"/>
    <m/>
    <n v="847"/>
    <n v="740.6"/>
    <n v="106.39999999999998"/>
    <n v="847000"/>
    <n v="70583.333333333328"/>
    <m/>
    <m/>
    <n v="3093"/>
    <n v="3094"/>
    <m/>
    <m/>
    <m/>
    <m/>
    <n v="132"/>
    <m/>
    <n v="2019"/>
    <m/>
    <m/>
    <m/>
  </r>
  <r>
    <x v="1"/>
    <x v="4"/>
    <x v="9"/>
    <x v="14"/>
    <x v="1"/>
    <x v="0"/>
    <x v="10"/>
    <x v="40"/>
    <x v="0"/>
    <x v="0"/>
    <m/>
    <x v="2"/>
    <x v="1"/>
    <x v="5"/>
    <x v="2"/>
    <n v="7.5"/>
    <n v="98"/>
    <n v="2.75"/>
    <n v="269.5"/>
    <n v="0"/>
    <n v="269.5"/>
    <n v="264.5"/>
    <n v="5"/>
    <n v="269500"/>
    <n v="22458.333333333332"/>
    <s v=" "/>
    <s v=" "/>
    <n v="3093"/>
    <n v="3094"/>
    <s v=" "/>
    <s v=" "/>
    <s v=" "/>
    <s v=" "/>
    <n v="132"/>
    <m/>
    <n v="2019"/>
    <m/>
    <m/>
    <m/>
  </r>
  <r>
    <x v="1"/>
    <x v="4"/>
    <x v="9"/>
    <x v="14"/>
    <x v="1"/>
    <x v="0"/>
    <x v="10"/>
    <x v="185"/>
    <x v="153"/>
    <x v="0"/>
    <m/>
    <x v="1"/>
    <x v="1"/>
    <x v="5"/>
    <x v="2"/>
    <n v="7.5"/>
    <n v="100"/>
    <n v="2.75"/>
    <n v="275"/>
    <m/>
    <n v="275"/>
    <n v="267.375"/>
    <n v="7.625"/>
    <n v="275000"/>
    <n v="22916.666666666668"/>
    <m/>
    <m/>
    <n v="3093"/>
    <n v="3094"/>
    <m/>
    <m/>
    <m/>
    <m/>
    <n v="132"/>
    <m/>
    <n v="2019"/>
    <m/>
    <m/>
    <m/>
  </r>
  <r>
    <x v="1"/>
    <x v="4"/>
    <x v="9"/>
    <x v="14"/>
    <x v="1"/>
    <x v="0"/>
    <x v="10"/>
    <x v="186"/>
    <x v="154"/>
    <x v="0"/>
    <m/>
    <x v="1"/>
    <x v="1"/>
    <x v="5"/>
    <x v="2"/>
    <n v="6"/>
    <n v="98"/>
    <n v="2.2000000000000002"/>
    <n v="215.60000000000002"/>
    <m/>
    <n v="215.60000000000002"/>
    <n v="211.6"/>
    <n v="4.0000000000000284"/>
    <n v="215600.00000000003"/>
    <n v="17966.666666666668"/>
    <m/>
    <m/>
    <n v="3093"/>
    <n v="3094"/>
    <m/>
    <m/>
    <m/>
    <m/>
    <n v="132"/>
    <m/>
    <n v="2019"/>
    <m/>
    <m/>
    <m/>
  </r>
  <r>
    <x v="1"/>
    <x v="4"/>
    <x v="9"/>
    <x v="14"/>
    <x v="1"/>
    <x v="0"/>
    <x v="10"/>
    <x v="187"/>
    <x v="155"/>
    <x v="0"/>
    <m/>
    <x v="1"/>
    <x v="1"/>
    <x v="5"/>
    <x v="2"/>
    <n v="9"/>
    <n v="98"/>
    <n v="3.3"/>
    <n v="323.39999999999998"/>
    <m/>
    <n v="323.39999999999998"/>
    <n v="317.40000000000003"/>
    <n v="5.9999999999999432"/>
    <n v="323400"/>
    <n v="26950"/>
    <m/>
    <m/>
    <n v="3093"/>
    <n v="3094"/>
    <m/>
    <m/>
    <m/>
    <m/>
    <n v="132"/>
    <m/>
    <n v="2019"/>
    <m/>
    <m/>
    <m/>
  </r>
  <r>
    <x v="1"/>
    <x v="4"/>
    <x v="9"/>
    <x v="14"/>
    <x v="1"/>
    <x v="0"/>
    <x v="10"/>
    <x v="188"/>
    <x v="156"/>
    <x v="0"/>
    <m/>
    <x v="1"/>
    <x v="2"/>
    <x v="6"/>
    <x v="8"/>
    <n v="15"/>
    <n v="120"/>
    <n v="5"/>
    <n v="600"/>
    <n v="0"/>
    <n v="600"/>
    <n v="230"/>
    <n v="370"/>
    <n v="600000"/>
    <n v="50000"/>
    <s v=" "/>
    <s v=" "/>
    <n v="3093"/>
    <n v="3094"/>
    <s v=" "/>
    <s v=" "/>
    <s v=" "/>
    <s v=" "/>
    <n v="132"/>
    <m/>
    <n v="2019"/>
    <m/>
    <m/>
    <m/>
  </r>
  <r>
    <x v="1"/>
    <x v="4"/>
    <x v="9"/>
    <x v="14"/>
    <x v="1"/>
    <x v="0"/>
    <x v="10"/>
    <x v="189"/>
    <x v="157"/>
    <x v="0"/>
    <m/>
    <x v="1"/>
    <x v="2"/>
    <x v="6"/>
    <x v="8"/>
    <m/>
    <n v="0"/>
    <n v="0"/>
    <n v="0"/>
    <n v="0"/>
    <n v="0"/>
    <n v="0"/>
    <n v="0"/>
    <n v="0"/>
    <n v="0"/>
    <s v=" "/>
    <s v=" "/>
    <n v="3093"/>
    <n v="3094"/>
    <s v=" "/>
    <s v=" "/>
    <s v=" "/>
    <s v=" "/>
    <n v="132"/>
    <m/>
    <n v="2019"/>
    <m/>
    <m/>
    <m/>
  </r>
  <r>
    <x v="1"/>
    <x v="4"/>
    <x v="9"/>
    <x v="14"/>
    <x v="1"/>
    <x v="0"/>
    <x v="10"/>
    <x v="190"/>
    <x v="158"/>
    <x v="0"/>
    <m/>
    <x v="1"/>
    <x v="2"/>
    <x v="6"/>
    <x v="8"/>
    <n v="1.5"/>
    <n v="98"/>
    <n v="0.5"/>
    <n v="49"/>
    <n v="0"/>
    <n v="49"/>
    <n v="23"/>
    <n v="26"/>
    <n v="49000"/>
    <n v="4083.3333333333335"/>
    <s v=" "/>
    <s v=" "/>
    <n v="3093"/>
    <n v="3094"/>
    <s v=" "/>
    <s v=" "/>
    <s v=" "/>
    <s v=" "/>
    <n v="132"/>
    <m/>
    <n v="2019"/>
    <m/>
    <m/>
    <m/>
  </r>
  <r>
    <x v="1"/>
    <x v="4"/>
    <x v="9"/>
    <x v="14"/>
    <x v="1"/>
    <x v="0"/>
    <x v="10"/>
    <x v="191"/>
    <x v="159"/>
    <x v="0"/>
    <m/>
    <x v="1"/>
    <x v="2"/>
    <x v="6"/>
    <x v="8"/>
    <n v="1.5"/>
    <n v="98"/>
    <n v="0.5"/>
    <n v="49"/>
    <m/>
    <n v="49"/>
    <n v="23"/>
    <n v="26"/>
    <n v="49000"/>
    <n v="4083.3333333333335"/>
    <m/>
    <m/>
    <n v="3093"/>
    <n v="3094"/>
    <m/>
    <m/>
    <m/>
    <m/>
    <n v="132"/>
    <m/>
    <n v="2019"/>
    <m/>
    <m/>
    <m/>
  </r>
  <r>
    <x v="1"/>
    <x v="4"/>
    <x v="9"/>
    <x v="14"/>
    <x v="1"/>
    <x v="0"/>
    <x v="10"/>
    <x v="189"/>
    <x v="160"/>
    <x v="0"/>
    <m/>
    <x v="1"/>
    <x v="2"/>
    <x v="6"/>
    <x v="8"/>
    <n v="12"/>
    <n v="110"/>
    <n v="4"/>
    <n v="440"/>
    <m/>
    <n v="440"/>
    <n v="184"/>
    <n v="256"/>
    <n v="440000"/>
    <n v="36666.666666666664"/>
    <m/>
    <m/>
    <n v="3093"/>
    <n v="3094"/>
    <m/>
    <m/>
    <m/>
    <m/>
    <n v="132"/>
    <m/>
    <n v="2019"/>
    <m/>
    <m/>
    <m/>
  </r>
  <r>
    <x v="1"/>
    <x v="4"/>
    <x v="9"/>
    <x v="14"/>
    <x v="1"/>
    <x v="0"/>
    <x v="10"/>
    <x v="192"/>
    <x v="0"/>
    <x v="0"/>
    <m/>
    <x v="0"/>
    <x v="0"/>
    <x v="0"/>
    <x v="37"/>
    <n v="60"/>
    <n v="100"/>
    <n v="2"/>
    <n v="200"/>
    <n v="0"/>
    <n v="200"/>
    <n v="0"/>
    <n v="200"/>
    <n v="200000"/>
    <n v="16666.666666666668"/>
    <s v=" "/>
    <s v=" "/>
    <n v="3093"/>
    <n v="3094"/>
    <s v=" "/>
    <s v=" "/>
    <s v=" "/>
    <s v=" "/>
    <n v="132"/>
    <m/>
    <n v="2019"/>
    <m/>
    <m/>
    <m/>
  </r>
  <r>
    <x v="1"/>
    <x v="4"/>
    <x v="9"/>
    <x v="14"/>
    <x v="1"/>
    <x v="0"/>
    <x v="10"/>
    <x v="10"/>
    <x v="0"/>
    <x v="0"/>
    <m/>
    <x v="0"/>
    <x v="0"/>
    <x v="0"/>
    <x v="3"/>
    <n v="60"/>
    <n v="72"/>
    <n v="0"/>
    <n v="0"/>
    <m/>
    <n v="0"/>
    <n v="36"/>
    <n v="-36"/>
    <n v="0"/>
    <n v="0"/>
    <s v=" "/>
    <s v=" "/>
    <n v="3093"/>
    <n v="3094"/>
    <s v=" "/>
    <s v=" "/>
    <s v=" "/>
    <s v=" "/>
    <n v="132"/>
    <m/>
    <n v="2019"/>
    <m/>
    <m/>
    <m/>
  </r>
  <r>
    <x v="1"/>
    <x v="4"/>
    <x v="9"/>
    <x v="14"/>
    <x v="1"/>
    <x v="0"/>
    <x v="10"/>
    <x v="19"/>
    <x v="0"/>
    <x v="0"/>
    <m/>
    <x v="3"/>
    <x v="0"/>
    <x v="0"/>
    <x v="0"/>
    <m/>
    <n v="0"/>
    <n v="0"/>
    <n v="0"/>
    <m/>
    <n v="0"/>
    <n v="835"/>
    <n v="-835"/>
    <n v="0"/>
    <n v="0"/>
    <s v=" "/>
    <s v=" "/>
    <n v="3093"/>
    <n v="3094"/>
    <s v=" "/>
    <s v=" "/>
    <s v=" "/>
    <s v=" "/>
    <n v="132"/>
    <m/>
    <n v="2019"/>
    <m/>
    <m/>
    <m/>
  </r>
  <r>
    <x v="0"/>
    <x v="4"/>
    <x v="10"/>
    <x v="15"/>
    <x v="0"/>
    <x v="0"/>
    <x v="10"/>
    <x v="3"/>
    <x v="0"/>
    <x v="0"/>
    <m/>
    <x v="0"/>
    <x v="0"/>
    <x v="0"/>
    <x v="0"/>
    <m/>
    <n v="0"/>
    <n v="0"/>
    <n v="0"/>
    <n v="50"/>
    <n v="50"/>
    <n v="80"/>
    <n v="-30"/>
    <n v="50000"/>
    <n v="4166.666666666667"/>
    <s v=" "/>
    <s v=" "/>
    <n v="3093"/>
    <n v="3094"/>
    <s v=" "/>
    <s v=" "/>
    <s v=" "/>
    <s v=" "/>
    <n v="104"/>
    <m/>
    <n v="2019"/>
    <m/>
    <m/>
    <m/>
  </r>
  <r>
    <x v="0"/>
    <x v="4"/>
    <x v="10"/>
    <x v="15"/>
    <x v="0"/>
    <x v="0"/>
    <x v="10"/>
    <x v="0"/>
    <x v="0"/>
    <x v="0"/>
    <m/>
    <x v="0"/>
    <x v="0"/>
    <x v="0"/>
    <x v="0"/>
    <m/>
    <n v="0"/>
    <n v="0"/>
    <n v="0"/>
    <n v="850"/>
    <n v="850"/>
    <n v="800"/>
    <n v="50"/>
    <n v="850000"/>
    <n v="70833.333333333328"/>
    <s v=" "/>
    <s v=" "/>
    <n v="3093"/>
    <n v="3094"/>
    <s v=" "/>
    <s v=" "/>
    <s v=" "/>
    <s v=" "/>
    <n v="104"/>
    <m/>
    <n v="2019"/>
    <m/>
    <m/>
    <m/>
  </r>
  <r>
    <x v="0"/>
    <x v="4"/>
    <x v="10"/>
    <x v="15"/>
    <x v="0"/>
    <x v="0"/>
    <x v="10"/>
    <x v="2"/>
    <x v="0"/>
    <x v="0"/>
    <m/>
    <x v="0"/>
    <x v="0"/>
    <x v="0"/>
    <x v="0"/>
    <m/>
    <n v="0"/>
    <n v="0"/>
    <n v="0"/>
    <n v="1530"/>
    <n v="1530"/>
    <n v="1540"/>
    <n v="-10"/>
    <n v="1530000"/>
    <n v="127500"/>
    <s v=" "/>
    <s v=" "/>
    <n v="3093"/>
    <n v="3094"/>
    <s v=" "/>
    <s v=" "/>
    <s v=" "/>
    <s v=" "/>
    <n v="104"/>
    <m/>
    <n v="2019"/>
    <m/>
    <m/>
    <m/>
  </r>
  <r>
    <x v="0"/>
    <x v="4"/>
    <x v="10"/>
    <x v="15"/>
    <x v="0"/>
    <x v="0"/>
    <x v="10"/>
    <x v="2"/>
    <x v="0"/>
    <x v="0"/>
    <m/>
    <x v="0"/>
    <x v="0"/>
    <x v="0"/>
    <x v="0"/>
    <m/>
    <n v="0"/>
    <n v="0"/>
    <n v="0"/>
    <n v="0"/>
    <n v="0"/>
    <n v="0"/>
    <n v="0"/>
    <n v="0"/>
    <n v="0"/>
    <s v=" "/>
    <s v=" "/>
    <n v="3093"/>
    <n v="3094"/>
    <s v=" "/>
    <s v=" "/>
    <s v=" "/>
    <s v=" "/>
    <n v="104"/>
    <m/>
    <n v="2019"/>
    <m/>
    <m/>
    <m/>
  </r>
  <r>
    <x v="1"/>
    <x v="4"/>
    <x v="10"/>
    <x v="15"/>
    <x v="1"/>
    <x v="0"/>
    <x v="10"/>
    <x v="193"/>
    <x v="161"/>
    <x v="0"/>
    <m/>
    <x v="1"/>
    <x v="1"/>
    <x v="1"/>
    <x v="23"/>
    <n v="4.5"/>
    <n v="53"/>
    <n v="3.375"/>
    <n v="178.875"/>
    <n v="0"/>
    <n v="178.875"/>
    <n v="182.85000000000002"/>
    <n v="-3.9750000000000227"/>
    <n v="178875"/>
    <n v="14906.25"/>
    <s v=" "/>
    <s v=" "/>
    <n v="3093"/>
    <n v="3094"/>
    <s v=" "/>
    <s v=" "/>
    <s v=" "/>
    <s v=" "/>
    <n v="104"/>
    <m/>
    <n v="2019"/>
    <m/>
    <m/>
    <m/>
  </r>
  <r>
    <x v="0"/>
    <x v="4"/>
    <x v="10"/>
    <x v="15"/>
    <x v="0"/>
    <x v="0"/>
    <x v="10"/>
    <x v="140"/>
    <x v="0"/>
    <x v="0"/>
    <m/>
    <x v="0"/>
    <x v="0"/>
    <x v="0"/>
    <x v="0"/>
    <m/>
    <n v="0"/>
    <n v="0"/>
    <n v="0"/>
    <n v="36"/>
    <n v="36"/>
    <n v="36"/>
    <n v="0"/>
    <n v="36000"/>
    <n v="3000"/>
    <s v=" "/>
    <s v=" "/>
    <n v="3093"/>
    <n v="3094"/>
    <s v=" "/>
    <s v=" "/>
    <s v=" "/>
    <s v=" "/>
    <n v="104"/>
    <m/>
    <n v="2019"/>
    <m/>
    <m/>
    <m/>
  </r>
  <r>
    <x v="0"/>
    <x v="4"/>
    <x v="10"/>
    <x v="15"/>
    <x v="0"/>
    <x v="0"/>
    <x v="10"/>
    <x v="1"/>
    <x v="0"/>
    <x v="0"/>
    <m/>
    <x v="0"/>
    <x v="3"/>
    <x v="0"/>
    <x v="0"/>
    <m/>
    <n v="0"/>
    <n v="0"/>
    <n v="0"/>
    <n v="400"/>
    <n v="400"/>
    <n v="394"/>
    <n v="6"/>
    <n v="400000"/>
    <n v="33333.333333333336"/>
    <s v=" "/>
    <s v=" "/>
    <n v="3093"/>
    <n v="3094"/>
    <s v=" "/>
    <s v=" "/>
    <s v=" "/>
    <s v=" "/>
    <n v="104"/>
    <m/>
    <n v="2019"/>
    <m/>
    <m/>
    <m/>
  </r>
  <r>
    <x v="1"/>
    <x v="4"/>
    <x v="10"/>
    <x v="15"/>
    <x v="1"/>
    <x v="0"/>
    <x v="10"/>
    <x v="194"/>
    <x v="162"/>
    <x v="0"/>
    <m/>
    <x v="1"/>
    <x v="1"/>
    <x v="1"/>
    <x v="23"/>
    <n v="4.5"/>
    <n v="53"/>
    <n v="3.375"/>
    <n v="178.875"/>
    <m/>
    <n v="178.875"/>
    <n v="182.85000000000002"/>
    <n v="-3.9750000000000227"/>
    <n v="178875"/>
    <n v="14906.25"/>
    <s v=" "/>
    <s v=" "/>
    <n v="3093"/>
    <n v="3094"/>
    <s v=" "/>
    <s v=" "/>
    <s v=" "/>
    <s v=" "/>
    <n v="104"/>
    <m/>
    <n v="2019"/>
    <m/>
    <m/>
    <m/>
  </r>
  <r>
    <x v="1"/>
    <x v="4"/>
    <x v="10"/>
    <x v="15"/>
    <x v="1"/>
    <x v="0"/>
    <x v="10"/>
    <x v="195"/>
    <x v="163"/>
    <x v="0"/>
    <m/>
    <x v="1"/>
    <x v="1"/>
    <x v="1"/>
    <x v="23"/>
    <n v="4.5"/>
    <n v="91"/>
    <n v="3.375"/>
    <n v="307.125"/>
    <m/>
    <n v="307.125"/>
    <n v="313.95"/>
    <n v="-6.8249999999999886"/>
    <n v="307125"/>
    <n v="25593.75"/>
    <s v=" "/>
    <s v=" "/>
    <n v="3093"/>
    <n v="3094"/>
    <s v=" "/>
    <s v=" "/>
    <s v=" "/>
    <s v=" "/>
    <n v="104"/>
    <m/>
    <n v="2019"/>
    <m/>
    <m/>
    <m/>
  </r>
  <r>
    <x v="1"/>
    <x v="4"/>
    <x v="10"/>
    <x v="15"/>
    <x v="1"/>
    <x v="0"/>
    <x v="10"/>
    <x v="196"/>
    <x v="164"/>
    <x v="0"/>
    <m/>
    <x v="1"/>
    <x v="1"/>
    <x v="1"/>
    <x v="23"/>
    <n v="7.5"/>
    <n v="79"/>
    <n v="5.625"/>
    <n v="444.375"/>
    <m/>
    <n v="444.375"/>
    <n v="454.25"/>
    <n v="-9.875"/>
    <n v="444375"/>
    <n v="37031.25"/>
    <s v=" "/>
    <s v=" "/>
    <n v="3093"/>
    <n v="3094"/>
    <s v=" "/>
    <s v=" "/>
    <s v=" "/>
    <s v=" "/>
    <n v="104"/>
    <m/>
    <n v="2019"/>
    <m/>
    <m/>
    <m/>
  </r>
  <r>
    <x v="1"/>
    <x v="4"/>
    <x v="10"/>
    <x v="15"/>
    <x v="1"/>
    <x v="0"/>
    <x v="10"/>
    <x v="197"/>
    <x v="165"/>
    <x v="0"/>
    <m/>
    <x v="1"/>
    <x v="1"/>
    <x v="1"/>
    <x v="23"/>
    <n v="6"/>
    <n v="115"/>
    <n v="4.5"/>
    <n v="517.5"/>
    <m/>
    <n v="517.5"/>
    <n v="529"/>
    <n v="-11.5"/>
    <n v="517500"/>
    <n v="43125"/>
    <s v=" "/>
    <s v=" "/>
    <n v="3093"/>
    <n v="3094"/>
    <s v=" "/>
    <s v=" "/>
    <s v=" "/>
    <s v=" "/>
    <n v="104"/>
    <m/>
    <n v="2019"/>
    <m/>
    <m/>
    <m/>
  </r>
  <r>
    <x v="1"/>
    <x v="4"/>
    <x v="10"/>
    <x v="15"/>
    <x v="1"/>
    <x v="0"/>
    <x v="10"/>
    <x v="198"/>
    <x v="166"/>
    <x v="0"/>
    <m/>
    <x v="1"/>
    <x v="1"/>
    <x v="1"/>
    <x v="23"/>
    <n v="3"/>
    <n v="53"/>
    <n v="2.25"/>
    <n v="119.25"/>
    <m/>
    <n v="119.25"/>
    <n v="121.89999999999999"/>
    <n v="-2.6499999999999915"/>
    <n v="119250"/>
    <n v="9937.5"/>
    <s v=" "/>
    <s v=" "/>
    <n v="3093"/>
    <n v="3094"/>
    <s v=" "/>
    <s v=" "/>
    <s v=" "/>
    <s v=" "/>
    <n v="104"/>
    <m/>
    <n v="2019"/>
    <m/>
    <m/>
    <m/>
  </r>
  <r>
    <x v="1"/>
    <x v="4"/>
    <x v="10"/>
    <x v="15"/>
    <x v="1"/>
    <x v="0"/>
    <x v="10"/>
    <x v="199"/>
    <x v="167"/>
    <x v="0"/>
    <m/>
    <x v="1"/>
    <x v="2"/>
    <x v="2"/>
    <x v="38"/>
    <n v="18"/>
    <n v="79"/>
    <n v="10.5"/>
    <n v="829.5"/>
    <m/>
    <n v="829.5"/>
    <n v="853.2"/>
    <n v="-23.700000000000045"/>
    <n v="829500"/>
    <n v="69125"/>
    <s v=" "/>
    <s v=" "/>
    <n v="3093"/>
    <n v="3094"/>
    <s v=" "/>
    <s v=" "/>
    <s v=" "/>
    <s v=" "/>
    <n v="104"/>
    <m/>
    <n v="2019"/>
    <m/>
    <m/>
    <m/>
  </r>
  <r>
    <x v="1"/>
    <x v="4"/>
    <x v="10"/>
    <x v="15"/>
    <x v="1"/>
    <x v="0"/>
    <x v="10"/>
    <x v="200"/>
    <x v="168"/>
    <x v="0"/>
    <m/>
    <x v="1"/>
    <x v="2"/>
    <x v="2"/>
    <x v="38"/>
    <n v="3"/>
    <n v="79"/>
    <n v="1.75"/>
    <n v="138.25"/>
    <m/>
    <n v="138.25"/>
    <n v="142.20000000000002"/>
    <n v="-3.9500000000000171"/>
    <n v="138250"/>
    <n v="11520.833333333334"/>
    <s v=" "/>
    <s v=" "/>
    <n v="3093"/>
    <n v="3094"/>
    <s v=" "/>
    <s v=" "/>
    <s v=" "/>
    <s v=" "/>
    <n v="104"/>
    <m/>
    <n v="2019"/>
    <m/>
    <m/>
    <m/>
  </r>
  <r>
    <x v="1"/>
    <x v="4"/>
    <x v="10"/>
    <x v="15"/>
    <x v="1"/>
    <x v="0"/>
    <x v="10"/>
    <x v="201"/>
    <x v="169"/>
    <x v="0"/>
    <m/>
    <x v="1"/>
    <x v="2"/>
    <x v="2"/>
    <x v="38"/>
    <n v="4.5"/>
    <n v="91"/>
    <n v="2.625"/>
    <n v="238.875"/>
    <m/>
    <n v="238.875"/>
    <n v="245.70000000000002"/>
    <n v="-6.8250000000000171"/>
    <n v="238875"/>
    <n v="19906.25"/>
    <s v=" "/>
    <s v=" "/>
    <n v="3093"/>
    <n v="3094"/>
    <s v=" "/>
    <s v=" "/>
    <s v=" "/>
    <s v=" "/>
    <n v="104"/>
    <m/>
    <n v="2019"/>
    <m/>
    <m/>
    <m/>
  </r>
  <r>
    <x v="1"/>
    <x v="4"/>
    <x v="10"/>
    <x v="15"/>
    <x v="1"/>
    <x v="0"/>
    <x v="10"/>
    <x v="202"/>
    <x v="170"/>
    <x v="0"/>
    <m/>
    <x v="1"/>
    <x v="2"/>
    <x v="2"/>
    <x v="38"/>
    <n v="4.5"/>
    <n v="115"/>
    <n v="2.625"/>
    <n v="301.875"/>
    <m/>
    <n v="301.875"/>
    <n v="310.5"/>
    <n v="-8.625"/>
    <n v="301875"/>
    <n v="25156.25"/>
    <s v=" "/>
    <s v=" "/>
    <n v="3093"/>
    <n v="3094"/>
    <s v=" "/>
    <s v=" "/>
    <s v=" "/>
    <s v=" "/>
    <n v="104"/>
    <m/>
    <n v="2019"/>
    <m/>
    <m/>
    <m/>
  </r>
  <r>
    <x v="1"/>
    <x v="4"/>
    <x v="10"/>
    <x v="15"/>
    <x v="1"/>
    <x v="0"/>
    <x v="10"/>
    <x v="203"/>
    <x v="171"/>
    <x v="0"/>
    <m/>
    <x v="1"/>
    <x v="1"/>
    <x v="3"/>
    <x v="39"/>
    <n v="3"/>
    <n v="53"/>
    <n v="1.65"/>
    <n v="87.449999999999989"/>
    <m/>
    <n v="87.449999999999989"/>
    <n v="90.1"/>
    <n v="-2.6500000000000057"/>
    <n v="87449.999999999985"/>
    <n v="7287.4999999999991"/>
    <s v=" "/>
    <s v=" "/>
    <n v="3093"/>
    <n v="3094"/>
    <s v=" "/>
    <s v=" "/>
    <s v=" "/>
    <s v=" "/>
    <n v="104"/>
    <m/>
    <n v="2019"/>
    <m/>
    <m/>
    <m/>
  </r>
  <r>
    <x v="1"/>
    <x v="4"/>
    <x v="10"/>
    <x v="15"/>
    <x v="1"/>
    <x v="0"/>
    <x v="10"/>
    <x v="204"/>
    <x v="172"/>
    <x v="0"/>
    <m/>
    <x v="1"/>
    <x v="1"/>
    <x v="3"/>
    <x v="39"/>
    <n v="3"/>
    <n v="53"/>
    <n v="1.65"/>
    <n v="87.449999999999989"/>
    <m/>
    <n v="87.449999999999989"/>
    <n v="90.1"/>
    <n v="-2.6500000000000057"/>
    <n v="87449.999999999985"/>
    <n v="7287.4999999999991"/>
    <s v=" "/>
    <s v=" "/>
    <n v="3093"/>
    <n v="3094"/>
    <s v=" "/>
    <s v=" "/>
    <s v=" "/>
    <s v=" "/>
    <n v="104"/>
    <m/>
    <n v="2019"/>
    <m/>
    <m/>
    <m/>
  </r>
  <r>
    <x v="1"/>
    <x v="4"/>
    <x v="10"/>
    <x v="15"/>
    <x v="1"/>
    <x v="0"/>
    <x v="10"/>
    <x v="205"/>
    <x v="173"/>
    <x v="0"/>
    <m/>
    <x v="1"/>
    <x v="1"/>
    <x v="3"/>
    <x v="39"/>
    <n v="4.5"/>
    <n v="91"/>
    <n v="2.4750000000000001"/>
    <n v="225.22499999999999"/>
    <m/>
    <n v="225.22499999999999"/>
    <n v="232.04999999999998"/>
    <n v="-6.8249999999999886"/>
    <n v="225225"/>
    <n v="18768.75"/>
    <s v=" "/>
    <s v=" "/>
    <n v="3093"/>
    <n v="3094"/>
    <s v=" "/>
    <s v=" "/>
    <s v=" "/>
    <s v=" "/>
    <n v="104"/>
    <m/>
    <n v="2019"/>
    <m/>
    <m/>
    <m/>
  </r>
  <r>
    <x v="1"/>
    <x v="4"/>
    <x v="10"/>
    <x v="15"/>
    <x v="1"/>
    <x v="0"/>
    <x v="10"/>
    <x v="206"/>
    <x v="174"/>
    <x v="0"/>
    <m/>
    <x v="1"/>
    <x v="1"/>
    <x v="3"/>
    <x v="39"/>
    <n v="13.5"/>
    <n v="115"/>
    <n v="7.4249999999999998"/>
    <n v="853.875"/>
    <m/>
    <n v="853.875"/>
    <n v="879.75"/>
    <n v="-25.875"/>
    <n v="853875"/>
    <n v="71156.25"/>
    <s v=" "/>
    <s v=" "/>
    <n v="3093"/>
    <n v="3094"/>
    <s v=" "/>
    <s v=" "/>
    <s v=" "/>
    <s v=" "/>
    <n v="104"/>
    <m/>
    <n v="2019"/>
    <m/>
    <m/>
    <m/>
  </r>
  <r>
    <x v="1"/>
    <x v="4"/>
    <x v="10"/>
    <x v="15"/>
    <x v="1"/>
    <x v="0"/>
    <x v="10"/>
    <x v="207"/>
    <x v="175"/>
    <x v="0"/>
    <m/>
    <x v="1"/>
    <x v="1"/>
    <x v="3"/>
    <x v="39"/>
    <n v="6"/>
    <n v="79"/>
    <n v="3.3"/>
    <n v="260.7"/>
    <m/>
    <n v="260.7"/>
    <n v="268.59999999999997"/>
    <n v="-7.8999999999999773"/>
    <n v="260700"/>
    <n v="21725"/>
    <s v=" "/>
    <s v=" "/>
    <n v="3093"/>
    <n v="3094"/>
    <s v=" "/>
    <s v=" "/>
    <s v=" "/>
    <s v=" "/>
    <n v="104"/>
    <m/>
    <n v="2019"/>
    <m/>
    <m/>
    <m/>
  </r>
  <r>
    <x v="1"/>
    <x v="4"/>
    <x v="10"/>
    <x v="15"/>
    <x v="1"/>
    <x v="0"/>
    <x v="10"/>
    <x v="208"/>
    <x v="176"/>
    <x v="0"/>
    <m/>
    <x v="1"/>
    <x v="2"/>
    <x v="4"/>
    <x v="8"/>
    <n v="4.5"/>
    <n v="53"/>
    <n v="1.5"/>
    <n v="79.5"/>
    <m/>
    <n v="79.5"/>
    <n v="103.35"/>
    <n v="-23.849999999999994"/>
    <n v="79500"/>
    <n v="6625"/>
    <m/>
    <m/>
    <n v="3093"/>
    <n v="3094"/>
    <m/>
    <m/>
    <m/>
    <m/>
    <n v="104"/>
    <m/>
    <n v="2019"/>
    <m/>
    <m/>
    <m/>
  </r>
  <r>
    <x v="1"/>
    <x v="4"/>
    <x v="10"/>
    <x v="15"/>
    <x v="1"/>
    <x v="0"/>
    <x v="10"/>
    <x v="209"/>
    <x v="177"/>
    <x v="0"/>
    <m/>
    <x v="1"/>
    <x v="2"/>
    <x v="4"/>
    <x v="8"/>
    <n v="9"/>
    <n v="79"/>
    <n v="3"/>
    <n v="237"/>
    <m/>
    <n v="237"/>
    <n v="308.09999999999997"/>
    <n v="-71.099999999999966"/>
    <n v="237000"/>
    <n v="19750"/>
    <m/>
    <m/>
    <n v="3093"/>
    <n v="3094"/>
    <m/>
    <m/>
    <m/>
    <m/>
    <n v="104"/>
    <m/>
    <n v="2019"/>
    <m/>
    <m/>
    <m/>
  </r>
  <r>
    <x v="1"/>
    <x v="4"/>
    <x v="10"/>
    <x v="15"/>
    <x v="1"/>
    <x v="0"/>
    <x v="10"/>
    <x v="210"/>
    <x v="178"/>
    <x v="0"/>
    <m/>
    <x v="1"/>
    <x v="2"/>
    <x v="4"/>
    <x v="8"/>
    <n v="4.5"/>
    <n v="115"/>
    <n v="1.5"/>
    <n v="172.5"/>
    <m/>
    <n v="172.5"/>
    <n v="224.25"/>
    <n v="-51.75"/>
    <n v="172500"/>
    <n v="14375"/>
    <m/>
    <m/>
    <n v="3093"/>
    <n v="3094"/>
    <m/>
    <m/>
    <m/>
    <m/>
    <n v="104"/>
    <m/>
    <n v="2019"/>
    <m/>
    <m/>
    <m/>
  </r>
  <r>
    <x v="1"/>
    <x v="4"/>
    <x v="10"/>
    <x v="15"/>
    <x v="1"/>
    <x v="0"/>
    <x v="10"/>
    <x v="211"/>
    <x v="179"/>
    <x v="0"/>
    <m/>
    <x v="1"/>
    <x v="2"/>
    <x v="4"/>
    <x v="8"/>
    <n v="12"/>
    <n v="130"/>
    <n v="4"/>
    <n v="520"/>
    <m/>
    <n v="520"/>
    <n v="598"/>
    <n v="-78"/>
    <n v="520000"/>
    <n v="43333.333333333336"/>
    <m/>
    <m/>
    <n v="3093"/>
    <n v="3094"/>
    <m/>
    <m/>
    <m/>
    <m/>
    <n v="104"/>
    <m/>
    <n v="2019"/>
    <m/>
    <m/>
    <m/>
  </r>
  <r>
    <x v="1"/>
    <x v="4"/>
    <x v="10"/>
    <x v="15"/>
    <x v="1"/>
    <x v="0"/>
    <x v="10"/>
    <x v="212"/>
    <x v="180"/>
    <x v="0"/>
    <m/>
    <x v="1"/>
    <x v="1"/>
    <x v="5"/>
    <x v="40"/>
    <n v="3"/>
    <n v="53"/>
    <n v="0.95"/>
    <n v="50.349999999999994"/>
    <m/>
    <n v="50.349999999999994"/>
    <n v="68.900000000000006"/>
    <n v="-18.550000000000011"/>
    <n v="50349.999999999993"/>
    <n v="4195.833333333333"/>
    <m/>
    <m/>
    <n v="3093"/>
    <n v="3094"/>
    <m/>
    <m/>
    <m/>
    <m/>
    <n v="104"/>
    <m/>
    <n v="2019"/>
    <m/>
    <m/>
    <m/>
  </r>
  <r>
    <x v="1"/>
    <x v="4"/>
    <x v="10"/>
    <x v="15"/>
    <x v="1"/>
    <x v="0"/>
    <x v="10"/>
    <x v="213"/>
    <x v="181"/>
    <x v="0"/>
    <m/>
    <x v="1"/>
    <x v="1"/>
    <x v="5"/>
    <x v="40"/>
    <n v="4.5"/>
    <n v="91"/>
    <n v="1.425"/>
    <n v="129.67500000000001"/>
    <m/>
    <n v="129.67500000000001"/>
    <n v="177.45"/>
    <n v="-47.774999999999977"/>
    <n v="129675.00000000001"/>
    <n v="10806.250000000002"/>
    <m/>
    <m/>
    <n v="3093"/>
    <n v="3094"/>
    <m/>
    <m/>
    <m/>
    <m/>
    <n v="104"/>
    <m/>
    <n v="2019"/>
    <m/>
    <m/>
    <m/>
  </r>
  <r>
    <x v="1"/>
    <x v="4"/>
    <x v="10"/>
    <x v="15"/>
    <x v="1"/>
    <x v="0"/>
    <x v="10"/>
    <x v="214"/>
    <x v="182"/>
    <x v="0"/>
    <m/>
    <x v="1"/>
    <x v="1"/>
    <x v="5"/>
    <x v="40"/>
    <n v="10.5"/>
    <n v="115"/>
    <n v="3.3250000000000002"/>
    <n v="382.375"/>
    <m/>
    <n v="382.375"/>
    <n v="523.25"/>
    <n v="-140.875"/>
    <n v="382375"/>
    <n v="31864.583333333332"/>
    <m/>
    <m/>
    <n v="3093"/>
    <n v="3094"/>
    <m/>
    <m/>
    <m/>
    <m/>
    <n v="104"/>
    <m/>
    <n v="2019"/>
    <m/>
    <m/>
    <m/>
  </r>
  <r>
    <x v="1"/>
    <x v="4"/>
    <x v="10"/>
    <x v="15"/>
    <x v="1"/>
    <x v="0"/>
    <x v="10"/>
    <x v="215"/>
    <x v="183"/>
    <x v="0"/>
    <m/>
    <x v="1"/>
    <x v="1"/>
    <x v="5"/>
    <x v="40"/>
    <n v="12"/>
    <n v="130"/>
    <n v="3.8"/>
    <n v="494"/>
    <m/>
    <n v="494"/>
    <n v="676"/>
    <n v="-182"/>
    <n v="494000"/>
    <n v="41166.666666666664"/>
    <m/>
    <m/>
    <n v="3093"/>
    <n v="3094"/>
    <m/>
    <m/>
    <m/>
    <m/>
    <n v="104"/>
    <m/>
    <n v="2019"/>
    <m/>
    <m/>
    <m/>
  </r>
  <r>
    <x v="1"/>
    <x v="4"/>
    <x v="10"/>
    <x v="15"/>
    <x v="1"/>
    <x v="0"/>
    <x v="10"/>
    <x v="216"/>
    <x v="184"/>
    <x v="0"/>
    <m/>
    <x v="1"/>
    <x v="2"/>
    <x v="6"/>
    <x v="41"/>
    <n v="6"/>
    <n v="130"/>
    <n v="2.9"/>
    <n v="377"/>
    <m/>
    <n v="377"/>
    <n v="286"/>
    <n v="91"/>
    <n v="377000"/>
    <n v="31416.666666666668"/>
    <m/>
    <m/>
    <n v="3093"/>
    <n v="3094"/>
    <m/>
    <m/>
    <m/>
    <m/>
    <n v="104"/>
    <m/>
    <n v="2019"/>
    <m/>
    <m/>
    <m/>
  </r>
  <r>
    <x v="1"/>
    <x v="4"/>
    <x v="10"/>
    <x v="15"/>
    <x v="1"/>
    <x v="0"/>
    <x v="10"/>
    <x v="217"/>
    <x v="185"/>
    <x v="0"/>
    <m/>
    <x v="1"/>
    <x v="2"/>
    <x v="6"/>
    <x v="41"/>
    <n v="3"/>
    <n v="115"/>
    <n v="1.45"/>
    <n v="166.75"/>
    <m/>
    <n v="166.75"/>
    <n v="126.50000000000001"/>
    <n v="40.249999999999986"/>
    <n v="166750"/>
    <n v="13895.833333333334"/>
    <m/>
    <m/>
    <n v="3093"/>
    <n v="3094"/>
    <m/>
    <m/>
    <m/>
    <m/>
    <n v="104"/>
    <m/>
    <n v="2019"/>
    <m/>
    <m/>
    <m/>
  </r>
  <r>
    <x v="1"/>
    <x v="4"/>
    <x v="10"/>
    <x v="15"/>
    <x v="1"/>
    <x v="0"/>
    <x v="10"/>
    <x v="218"/>
    <x v="186"/>
    <x v="0"/>
    <m/>
    <x v="1"/>
    <x v="2"/>
    <x v="6"/>
    <x v="41"/>
    <n v="6"/>
    <n v="130"/>
    <n v="2.9"/>
    <n v="377"/>
    <m/>
    <n v="377"/>
    <n v="286"/>
    <n v="91"/>
    <n v="377000"/>
    <n v="31416.666666666668"/>
    <m/>
    <m/>
    <n v="3093"/>
    <n v="3094"/>
    <m/>
    <m/>
    <m/>
    <m/>
    <n v="104"/>
    <m/>
    <n v="2019"/>
    <m/>
    <m/>
    <m/>
  </r>
  <r>
    <x v="1"/>
    <x v="4"/>
    <x v="10"/>
    <x v="15"/>
    <x v="1"/>
    <x v="0"/>
    <x v="10"/>
    <x v="219"/>
    <x v="187"/>
    <x v="0"/>
    <m/>
    <x v="1"/>
    <x v="2"/>
    <x v="6"/>
    <x v="41"/>
    <n v="6"/>
    <n v="115"/>
    <n v="2.9"/>
    <n v="333.5"/>
    <m/>
    <n v="333.5"/>
    <n v="253.00000000000003"/>
    <n v="80.499999999999972"/>
    <n v="333500"/>
    <n v="27791.666666666668"/>
    <m/>
    <m/>
    <n v="3093"/>
    <n v="3094"/>
    <m/>
    <m/>
    <m/>
    <m/>
    <n v="104"/>
    <m/>
    <n v="2019"/>
    <m/>
    <m/>
    <m/>
  </r>
  <r>
    <x v="1"/>
    <x v="4"/>
    <x v="10"/>
    <x v="15"/>
    <x v="1"/>
    <x v="0"/>
    <x v="10"/>
    <x v="220"/>
    <x v="188"/>
    <x v="0"/>
    <m/>
    <x v="1"/>
    <x v="2"/>
    <x v="6"/>
    <x v="41"/>
    <n v="4.5"/>
    <n v="115"/>
    <n v="2.1749999999999998"/>
    <n v="250.12499999999997"/>
    <m/>
    <n v="250.12499999999997"/>
    <n v="189.75"/>
    <n v="60.374999999999972"/>
    <n v="250124.99999999997"/>
    <n v="20843.749999999996"/>
    <m/>
    <m/>
    <n v="3093"/>
    <n v="3094"/>
    <m/>
    <m/>
    <m/>
    <m/>
    <n v="104"/>
    <m/>
    <n v="2019"/>
    <m/>
    <m/>
    <m/>
  </r>
  <r>
    <x v="1"/>
    <x v="4"/>
    <x v="10"/>
    <x v="15"/>
    <x v="1"/>
    <x v="0"/>
    <x v="10"/>
    <x v="221"/>
    <x v="189"/>
    <x v="0"/>
    <m/>
    <x v="1"/>
    <x v="2"/>
    <x v="6"/>
    <x v="41"/>
    <n v="4.5"/>
    <n v="91"/>
    <n v="2.1749999999999998"/>
    <n v="197.92499999999998"/>
    <m/>
    <n v="197.92499999999998"/>
    <n v="150.15"/>
    <n v="47.774999999999977"/>
    <n v="197924.99999999997"/>
    <n v="16493.749999999996"/>
    <m/>
    <m/>
    <n v="3093"/>
    <n v="3094"/>
    <m/>
    <m/>
    <m/>
    <m/>
    <n v="104"/>
    <m/>
    <n v="2019"/>
    <m/>
    <m/>
    <m/>
  </r>
  <r>
    <x v="1"/>
    <x v="4"/>
    <x v="10"/>
    <x v="15"/>
    <x v="1"/>
    <x v="0"/>
    <x v="10"/>
    <x v="40"/>
    <x v="0"/>
    <x v="0"/>
    <m/>
    <x v="2"/>
    <x v="1"/>
    <x v="7"/>
    <x v="20"/>
    <n v="7.5"/>
    <n v="115"/>
    <n v="3.5"/>
    <n v="402.5"/>
    <n v="0"/>
    <n v="402.5"/>
    <n v="316.25"/>
    <n v="86.25"/>
    <n v="402500"/>
    <n v="33541.666666666664"/>
    <s v=" "/>
    <s v=" "/>
    <n v="3093"/>
    <n v="3094"/>
    <s v=" "/>
    <s v=" "/>
    <s v=" "/>
    <s v=" "/>
    <n v="104"/>
    <m/>
    <n v="2019"/>
    <m/>
    <m/>
    <m/>
  </r>
  <r>
    <x v="1"/>
    <x v="4"/>
    <x v="10"/>
    <x v="15"/>
    <x v="1"/>
    <x v="0"/>
    <x v="10"/>
    <x v="222"/>
    <x v="190"/>
    <x v="0"/>
    <m/>
    <x v="1"/>
    <x v="1"/>
    <x v="7"/>
    <x v="20"/>
    <n v="3"/>
    <n v="53"/>
    <n v="1.4"/>
    <n v="74.199999999999989"/>
    <m/>
    <n v="74.199999999999989"/>
    <n v="58.300000000000004"/>
    <n v="15.899999999999984"/>
    <n v="74199.999999999985"/>
    <n v="6183.3333333333321"/>
    <m/>
    <m/>
    <n v="3093"/>
    <n v="3094"/>
    <m/>
    <m/>
    <m/>
    <m/>
    <n v="104"/>
    <m/>
    <n v="2019"/>
    <m/>
    <m/>
    <m/>
  </r>
  <r>
    <x v="1"/>
    <x v="4"/>
    <x v="10"/>
    <x v="15"/>
    <x v="1"/>
    <x v="0"/>
    <x v="10"/>
    <x v="223"/>
    <x v="191"/>
    <x v="0"/>
    <m/>
    <x v="1"/>
    <x v="1"/>
    <x v="7"/>
    <x v="20"/>
    <n v="6"/>
    <n v="115"/>
    <n v="2.8"/>
    <n v="322"/>
    <m/>
    <n v="322"/>
    <n v="253.00000000000003"/>
    <n v="68.999999999999972"/>
    <n v="322000"/>
    <n v="26833.333333333332"/>
    <m/>
    <m/>
    <n v="3093"/>
    <n v="3094"/>
    <m/>
    <m/>
    <m/>
    <m/>
    <n v="104"/>
    <m/>
    <n v="2019"/>
    <m/>
    <m/>
    <m/>
  </r>
  <r>
    <x v="1"/>
    <x v="4"/>
    <x v="10"/>
    <x v="15"/>
    <x v="1"/>
    <x v="0"/>
    <x v="10"/>
    <x v="224"/>
    <x v="192"/>
    <x v="0"/>
    <m/>
    <x v="1"/>
    <x v="1"/>
    <x v="7"/>
    <x v="20"/>
    <n v="7.5"/>
    <n v="130"/>
    <n v="3.5"/>
    <n v="455"/>
    <m/>
    <n v="455"/>
    <n v="357.5"/>
    <n v="97.5"/>
    <n v="455000"/>
    <n v="37916.666666666664"/>
    <m/>
    <m/>
    <n v="3093"/>
    <n v="3094"/>
    <m/>
    <m/>
    <m/>
    <m/>
    <n v="104"/>
    <m/>
    <n v="2019"/>
    <m/>
    <m/>
    <m/>
  </r>
  <r>
    <x v="1"/>
    <x v="4"/>
    <x v="10"/>
    <x v="15"/>
    <x v="1"/>
    <x v="0"/>
    <x v="10"/>
    <x v="225"/>
    <x v="193"/>
    <x v="0"/>
    <m/>
    <x v="1"/>
    <x v="1"/>
    <x v="7"/>
    <x v="20"/>
    <n v="6"/>
    <n v="115"/>
    <n v="2.8"/>
    <n v="322"/>
    <m/>
    <n v="322"/>
    <n v="253.00000000000003"/>
    <n v="68.999999999999972"/>
    <n v="322000"/>
    <n v="26833.333333333332"/>
    <m/>
    <m/>
    <n v="3093"/>
    <n v="3094"/>
    <m/>
    <m/>
    <m/>
    <m/>
    <n v="104"/>
    <m/>
    <n v="2019"/>
    <m/>
    <m/>
    <m/>
  </r>
  <r>
    <x v="1"/>
    <x v="4"/>
    <x v="10"/>
    <x v="15"/>
    <x v="1"/>
    <x v="0"/>
    <x v="10"/>
    <x v="226"/>
    <x v="194"/>
    <x v="0"/>
    <m/>
    <x v="1"/>
    <x v="2"/>
    <x v="8"/>
    <x v="40"/>
    <n v="30"/>
    <n v="115"/>
    <n v="9.5"/>
    <n v="1092.5"/>
    <n v="0"/>
    <n v="1092.5"/>
    <n v="1050"/>
    <n v="42.5"/>
    <n v="1092500"/>
    <n v="91041.666666666672"/>
    <s v=" "/>
    <s v=" "/>
    <n v="3093"/>
    <n v="3094"/>
    <s v=" "/>
    <s v=" "/>
    <s v=" "/>
    <s v=" "/>
    <n v="104"/>
    <m/>
    <n v="2019"/>
    <m/>
    <m/>
    <m/>
  </r>
  <r>
    <x v="1"/>
    <x v="4"/>
    <x v="10"/>
    <x v="15"/>
    <x v="1"/>
    <x v="0"/>
    <x v="10"/>
    <x v="227"/>
    <x v="0"/>
    <x v="0"/>
    <m/>
    <x v="0"/>
    <x v="3"/>
    <x v="0"/>
    <x v="0"/>
    <m/>
    <m/>
    <n v="0"/>
    <n v="0"/>
    <n v="2222.3890000000001"/>
    <n v="2222.3890000000001"/>
    <n v="1882"/>
    <n v="340.38900000000012"/>
    <n v="2222389"/>
    <n v="185199.08333333334"/>
    <s v=" "/>
    <s v=" "/>
    <n v="3093"/>
    <n v="3094"/>
    <s v=" "/>
    <s v=" "/>
    <s v=" "/>
    <s v=" "/>
    <n v="104"/>
    <m/>
    <n v="2019"/>
    <m/>
    <m/>
    <m/>
  </r>
  <r>
    <x v="1"/>
    <x v="4"/>
    <x v="10"/>
    <x v="15"/>
    <x v="1"/>
    <x v="0"/>
    <x v="10"/>
    <x v="192"/>
    <x v="0"/>
    <x v="0"/>
    <m/>
    <x v="0"/>
    <x v="0"/>
    <x v="0"/>
    <x v="31"/>
    <n v="60"/>
    <n v="115"/>
    <n v="3"/>
    <n v="345"/>
    <n v="0"/>
    <n v="345"/>
    <n v="0"/>
    <n v="345"/>
    <n v="345000"/>
    <n v="28750"/>
    <s v=" "/>
    <m/>
    <m/>
    <m/>
    <m/>
    <m/>
    <m/>
    <m/>
    <m/>
    <m/>
    <n v="2019"/>
    <m/>
    <m/>
    <m/>
  </r>
  <r>
    <x v="1"/>
    <x v="4"/>
    <x v="10"/>
    <x v="15"/>
    <x v="1"/>
    <x v="0"/>
    <x v="10"/>
    <x v="10"/>
    <x v="0"/>
    <x v="0"/>
    <m/>
    <x v="2"/>
    <x v="0"/>
    <x v="0"/>
    <x v="5"/>
    <n v="60"/>
    <n v="115"/>
    <n v="1"/>
    <n v="115"/>
    <m/>
    <n v="115"/>
    <n v="172.5"/>
    <n v="-57.5"/>
    <n v="115000"/>
    <n v="9583.3333333333339"/>
    <m/>
    <m/>
    <n v="3093"/>
    <n v="3094"/>
    <m/>
    <m/>
    <m/>
    <m/>
    <n v="104"/>
    <m/>
    <n v="2019"/>
    <m/>
    <m/>
    <m/>
  </r>
  <r>
    <x v="0"/>
    <x v="4"/>
    <x v="11"/>
    <x v="16"/>
    <x v="0"/>
    <x v="0"/>
    <x v="10"/>
    <x v="3"/>
    <x v="0"/>
    <x v="0"/>
    <m/>
    <x v="0"/>
    <x v="0"/>
    <x v="0"/>
    <x v="0"/>
    <m/>
    <n v="0"/>
    <n v="0"/>
    <n v="0"/>
    <n v="44"/>
    <n v="44"/>
    <n v="44"/>
    <n v="0"/>
    <n v="44000"/>
    <n v="3666.6666666666665"/>
    <s v=" "/>
    <s v=" "/>
    <n v="3093"/>
    <n v="3094"/>
    <s v=" "/>
    <s v=" "/>
    <s v=" "/>
    <s v=" "/>
    <n v="138"/>
    <m/>
    <n v="2019"/>
    <m/>
    <m/>
    <m/>
  </r>
  <r>
    <x v="0"/>
    <x v="4"/>
    <x v="11"/>
    <x v="16"/>
    <x v="0"/>
    <x v="0"/>
    <x v="10"/>
    <x v="0"/>
    <x v="0"/>
    <x v="0"/>
    <m/>
    <x v="0"/>
    <x v="0"/>
    <x v="0"/>
    <x v="0"/>
    <m/>
    <n v="0"/>
    <n v="0"/>
    <n v="0"/>
    <n v="450"/>
    <n v="450"/>
    <n v="450"/>
    <n v="0"/>
    <n v="450000"/>
    <n v="37500"/>
    <s v=" "/>
    <s v=" "/>
    <n v="3093"/>
    <n v="3094"/>
    <s v=" "/>
    <s v=" "/>
    <s v=" "/>
    <s v=" "/>
    <n v="138"/>
    <m/>
    <n v="2019"/>
    <m/>
    <m/>
    <m/>
  </r>
  <r>
    <x v="0"/>
    <x v="4"/>
    <x v="11"/>
    <x v="16"/>
    <x v="0"/>
    <x v="0"/>
    <x v="10"/>
    <x v="2"/>
    <x v="0"/>
    <x v="0"/>
    <m/>
    <x v="0"/>
    <x v="0"/>
    <x v="0"/>
    <x v="0"/>
    <m/>
    <n v="0"/>
    <n v="0"/>
    <n v="0"/>
    <n v="953.678"/>
    <n v="953.678"/>
    <n v="950"/>
    <n v="3.6779999999999973"/>
    <n v="953678"/>
    <n v="79473.166666666672"/>
    <s v=" "/>
    <s v=" "/>
    <n v="3093"/>
    <n v="3094"/>
    <s v=" "/>
    <s v=" "/>
    <s v=" "/>
    <s v=" "/>
    <n v="138"/>
    <m/>
    <n v="2019"/>
    <m/>
    <m/>
    <m/>
  </r>
  <r>
    <x v="0"/>
    <x v="4"/>
    <x v="11"/>
    <x v="16"/>
    <x v="0"/>
    <x v="0"/>
    <x v="10"/>
    <x v="228"/>
    <x v="0"/>
    <x v="0"/>
    <m/>
    <x v="0"/>
    <x v="0"/>
    <x v="0"/>
    <x v="0"/>
    <m/>
    <n v="0"/>
    <n v="0"/>
    <n v="0"/>
    <m/>
    <n v="0"/>
    <n v="0"/>
    <n v="0"/>
    <n v="0"/>
    <n v="0"/>
    <s v=" "/>
    <s v=" "/>
    <n v="3093"/>
    <n v="3094"/>
    <s v=" "/>
    <s v=" "/>
    <s v=" "/>
    <s v=" "/>
    <n v="138"/>
    <m/>
    <n v="2019"/>
    <m/>
    <m/>
    <m/>
  </r>
  <r>
    <x v="0"/>
    <x v="4"/>
    <x v="11"/>
    <x v="16"/>
    <x v="0"/>
    <x v="0"/>
    <x v="10"/>
    <x v="1"/>
    <x v="0"/>
    <x v="0"/>
    <m/>
    <x v="0"/>
    <x v="3"/>
    <x v="0"/>
    <x v="0"/>
    <m/>
    <n v="0"/>
    <n v="0"/>
    <n v="0"/>
    <n v="396"/>
    <n v="396"/>
    <n v="396"/>
    <n v="0"/>
    <n v="396000"/>
    <n v="33000"/>
    <s v=" "/>
    <s v=" "/>
    <n v="3093"/>
    <n v="3094"/>
    <s v=" "/>
    <s v=" "/>
    <s v=" "/>
    <s v=" "/>
    <n v="138"/>
    <m/>
    <n v="2019"/>
    <m/>
    <m/>
    <m/>
  </r>
  <r>
    <x v="0"/>
    <x v="4"/>
    <x v="11"/>
    <x v="16"/>
    <x v="0"/>
    <x v="0"/>
    <x v="10"/>
    <x v="140"/>
    <x v="0"/>
    <x v="0"/>
    <m/>
    <x v="0"/>
    <x v="0"/>
    <x v="0"/>
    <x v="0"/>
    <m/>
    <n v="0"/>
    <n v="0"/>
    <n v="0"/>
    <n v="36"/>
    <n v="36"/>
    <n v="36"/>
    <n v="0"/>
    <n v="36000"/>
    <n v="3000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229"/>
    <x v="195"/>
    <x v="0"/>
    <m/>
    <x v="1"/>
    <x v="1"/>
    <x v="1"/>
    <x v="23"/>
    <n v="7.5"/>
    <n v="70"/>
    <n v="5.625"/>
    <n v="393.75"/>
    <n v="0"/>
    <n v="393.75"/>
    <n v="437.5"/>
    <n v="-43.75"/>
    <n v="393750"/>
    <n v="32812.5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230"/>
    <x v="196"/>
    <x v="0"/>
    <m/>
    <x v="1"/>
    <x v="1"/>
    <x v="1"/>
    <x v="23"/>
    <n v="8"/>
    <n v="70"/>
    <n v="6"/>
    <n v="420"/>
    <n v="0"/>
    <n v="420"/>
    <n v="466.66666666666669"/>
    <n v="-46.666666666666686"/>
    <n v="420000"/>
    <n v="35000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231"/>
    <x v="197"/>
    <x v="0"/>
    <m/>
    <x v="1"/>
    <x v="1"/>
    <x v="1"/>
    <x v="23"/>
    <n v="7"/>
    <n v="70"/>
    <n v="5.25"/>
    <n v="367.5"/>
    <n v="0"/>
    <n v="367.5"/>
    <n v="408.33333333333331"/>
    <n v="-40.833333333333314"/>
    <n v="367500"/>
    <n v="30625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232"/>
    <x v="198"/>
    <x v="0"/>
    <m/>
    <x v="1"/>
    <x v="1"/>
    <x v="1"/>
    <x v="23"/>
    <n v="1"/>
    <n v="70"/>
    <n v="0.75"/>
    <n v="52.5"/>
    <n v="0"/>
    <n v="52.5"/>
    <n v="58.333333333333336"/>
    <n v="-5.8333333333333357"/>
    <n v="52500"/>
    <n v="4375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233"/>
    <x v="199"/>
    <x v="0"/>
    <m/>
    <x v="1"/>
    <x v="1"/>
    <x v="1"/>
    <x v="23"/>
    <n v="6.5"/>
    <n v="76"/>
    <n v="4.875"/>
    <n v="370.5"/>
    <n v="0"/>
    <n v="370.5"/>
    <n v="411.66666666666669"/>
    <n v="-41.166666666666686"/>
    <n v="370500"/>
    <n v="30875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234"/>
    <x v="200"/>
    <x v="0"/>
    <m/>
    <x v="1"/>
    <x v="2"/>
    <x v="2"/>
    <x v="15"/>
    <n v="4.5"/>
    <n v="76"/>
    <n v="3.15"/>
    <n v="239.4"/>
    <n v="0"/>
    <n v="239.4"/>
    <n v="228"/>
    <n v="11.400000000000006"/>
    <n v="239400"/>
    <n v="19950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235"/>
    <x v="201"/>
    <x v="0"/>
    <m/>
    <x v="1"/>
    <x v="2"/>
    <x v="2"/>
    <x v="15"/>
    <n v="7.5"/>
    <n v="70"/>
    <n v="5.25"/>
    <n v="367.5"/>
    <n v="0"/>
    <n v="367.5"/>
    <n v="350"/>
    <n v="17.5"/>
    <n v="367500"/>
    <n v="30625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2"/>
    <x v="236"/>
    <x v="202"/>
    <x v="0"/>
    <m/>
    <x v="1"/>
    <x v="2"/>
    <x v="2"/>
    <x v="15"/>
    <n v="4.5"/>
    <n v="70"/>
    <n v="3.15"/>
    <n v="220.5"/>
    <n v="0"/>
    <n v="220.5"/>
    <n v="210"/>
    <n v="10.5"/>
    <n v="220500"/>
    <n v="18375"/>
    <s v="H999001381"/>
    <s v="H199001381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"/>
    <x v="237"/>
    <x v="203"/>
    <x v="0"/>
    <m/>
    <x v="1"/>
    <x v="2"/>
    <x v="2"/>
    <x v="15"/>
    <n v="4.5"/>
    <n v="70"/>
    <n v="3.15"/>
    <n v="220.5"/>
    <n v="0"/>
    <n v="220.5"/>
    <n v="210"/>
    <n v="10.5"/>
    <n v="220500"/>
    <n v="18375"/>
    <s v="H999001381"/>
    <s v="H599001381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232"/>
    <x v="198"/>
    <x v="0"/>
    <m/>
    <x v="1"/>
    <x v="2"/>
    <x v="2"/>
    <x v="15"/>
    <n v="1"/>
    <n v="70"/>
    <n v="0.7"/>
    <n v="49"/>
    <n v="0"/>
    <n v="49"/>
    <n v="46.666666666666664"/>
    <n v="2.3333333333333357"/>
    <n v="49000"/>
    <n v="4083.3333333333335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238"/>
    <x v="204"/>
    <x v="0"/>
    <m/>
    <x v="1"/>
    <x v="2"/>
    <x v="2"/>
    <x v="15"/>
    <n v="8"/>
    <n v="70"/>
    <n v="5.6"/>
    <n v="392"/>
    <n v="0"/>
    <n v="392"/>
    <n v="373.33333333333331"/>
    <n v="18.666666666666686"/>
    <n v="392000"/>
    <n v="32666.666666666668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239"/>
    <x v="205"/>
    <x v="0"/>
    <m/>
    <x v="1"/>
    <x v="1"/>
    <x v="3"/>
    <x v="42"/>
    <n v="7.5"/>
    <n v="76"/>
    <n v="4.75"/>
    <n v="361"/>
    <n v="0"/>
    <n v="361"/>
    <n v="361"/>
    <n v="0"/>
    <n v="361000"/>
    <n v="30083.333333333332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240"/>
    <x v="206"/>
    <x v="0"/>
    <m/>
    <x v="1"/>
    <x v="1"/>
    <x v="3"/>
    <x v="42"/>
    <n v="7.5"/>
    <n v="70"/>
    <n v="4.75"/>
    <n v="332.5"/>
    <n v="0"/>
    <n v="332.5"/>
    <n v="332.5"/>
    <n v="0"/>
    <n v="332500"/>
    <n v="27708.333333333332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241"/>
    <x v="207"/>
    <x v="0"/>
    <m/>
    <x v="1"/>
    <x v="1"/>
    <x v="3"/>
    <x v="42"/>
    <n v="7.5"/>
    <n v="70"/>
    <n v="4.75"/>
    <n v="332.5"/>
    <n v="0"/>
    <n v="332.5"/>
    <n v="332.5"/>
    <n v="0"/>
    <n v="332500"/>
    <n v="27708.333333333332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242"/>
    <x v="208"/>
    <x v="0"/>
    <m/>
    <x v="1"/>
    <x v="1"/>
    <x v="3"/>
    <x v="42"/>
    <n v="1.5"/>
    <n v="70"/>
    <n v="0.95"/>
    <n v="66.5"/>
    <n v="0"/>
    <n v="66.5"/>
    <n v="66.5"/>
    <n v="0"/>
    <n v="66500"/>
    <n v="5541.666666666667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243"/>
    <x v="209"/>
    <x v="0"/>
    <m/>
    <x v="1"/>
    <x v="1"/>
    <x v="3"/>
    <x v="42"/>
    <n v="6"/>
    <n v="70"/>
    <n v="3.8"/>
    <n v="266"/>
    <n v="0"/>
    <n v="266"/>
    <n v="266"/>
    <n v="0"/>
    <n v="266000"/>
    <n v="22166.666666666668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244"/>
    <x v="210"/>
    <x v="0"/>
    <m/>
    <x v="1"/>
    <x v="2"/>
    <x v="4"/>
    <x v="1"/>
    <n v="7.5"/>
    <n v="70"/>
    <n v="3"/>
    <n v="210"/>
    <n v="0"/>
    <n v="210"/>
    <n v="315"/>
    <n v="-105"/>
    <n v="210000"/>
    <n v="17500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245"/>
    <x v="211"/>
    <x v="0"/>
    <m/>
    <x v="1"/>
    <x v="2"/>
    <x v="4"/>
    <x v="1"/>
    <n v="7.5"/>
    <n v="70"/>
    <n v="3"/>
    <n v="210"/>
    <n v="0"/>
    <n v="210"/>
    <n v="315"/>
    <n v="-105"/>
    <n v="210000"/>
    <n v="17500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1"/>
    <x v="246"/>
    <x v="212"/>
    <x v="0"/>
    <m/>
    <x v="1"/>
    <x v="2"/>
    <x v="4"/>
    <x v="1"/>
    <n v="7.5"/>
    <n v="70"/>
    <n v="3"/>
    <n v="210"/>
    <n v="0"/>
    <n v="210"/>
    <n v="315"/>
    <n v="-105"/>
    <n v="210000"/>
    <n v="17500"/>
    <s v="H999001381"/>
    <s v="C799001381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242"/>
    <x v="208"/>
    <x v="0"/>
    <m/>
    <x v="1"/>
    <x v="2"/>
    <x v="4"/>
    <x v="1"/>
    <n v="1.5"/>
    <n v="70"/>
    <n v="0.6"/>
    <n v="42"/>
    <n v="0"/>
    <n v="42"/>
    <n v="63"/>
    <n v="-21"/>
    <n v="42000"/>
    <n v="3500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247"/>
    <x v="213"/>
    <x v="0"/>
    <m/>
    <x v="1"/>
    <x v="2"/>
    <x v="4"/>
    <x v="1"/>
    <n v="6"/>
    <n v="76"/>
    <n v="2.4"/>
    <n v="182.4"/>
    <n v="0"/>
    <n v="182.4"/>
    <n v="273.60000000000002"/>
    <n v="-91.200000000000017"/>
    <n v="182400"/>
    <n v="15200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248"/>
    <x v="214"/>
    <x v="0"/>
    <m/>
    <x v="1"/>
    <x v="1"/>
    <x v="5"/>
    <x v="1"/>
    <n v="4.5"/>
    <n v="76"/>
    <n v="1.8"/>
    <n v="136.80000000000001"/>
    <n v="0"/>
    <n v="136.80000000000001"/>
    <n v="205.20000000000002"/>
    <n v="-68.400000000000006"/>
    <n v="136800"/>
    <n v="11400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249"/>
    <x v="215"/>
    <x v="0"/>
    <m/>
    <x v="1"/>
    <x v="1"/>
    <x v="5"/>
    <x v="1"/>
    <n v="7.5"/>
    <n v="70"/>
    <n v="3"/>
    <n v="210"/>
    <n v="0"/>
    <n v="210"/>
    <n v="315"/>
    <n v="-105"/>
    <n v="210000"/>
    <n v="17500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250"/>
    <x v="216"/>
    <x v="0"/>
    <m/>
    <x v="1"/>
    <x v="1"/>
    <x v="5"/>
    <x v="1"/>
    <n v="9"/>
    <n v="85"/>
    <n v="3.6"/>
    <n v="306"/>
    <n v="0"/>
    <n v="306"/>
    <n v="459.00000000000006"/>
    <n v="-153.00000000000006"/>
    <n v="306000"/>
    <n v="25500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251"/>
    <x v="217"/>
    <x v="0"/>
    <m/>
    <x v="1"/>
    <x v="1"/>
    <x v="5"/>
    <x v="1"/>
    <n v="6"/>
    <n v="70"/>
    <n v="2.4"/>
    <n v="168"/>
    <n v="0"/>
    <n v="168"/>
    <n v="252"/>
    <n v="-84"/>
    <n v="168000"/>
    <n v="14000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252"/>
    <x v="218"/>
    <x v="0"/>
    <m/>
    <x v="1"/>
    <x v="1"/>
    <x v="5"/>
    <x v="1"/>
    <n v="3"/>
    <n v="70"/>
    <n v="1.2"/>
    <n v="84"/>
    <m/>
    <n v="84"/>
    <n v="126"/>
    <n v="-42"/>
    <n v="84000"/>
    <n v="7000"/>
    <m/>
    <m/>
    <n v="3093"/>
    <n v="3094"/>
    <m/>
    <m/>
    <m/>
    <m/>
    <n v="138"/>
    <m/>
    <n v="2019"/>
    <m/>
    <m/>
    <m/>
  </r>
  <r>
    <x v="1"/>
    <x v="4"/>
    <x v="11"/>
    <x v="16"/>
    <x v="1"/>
    <x v="0"/>
    <x v="10"/>
    <x v="40"/>
    <x v="0"/>
    <x v="0"/>
    <m/>
    <x v="2"/>
    <x v="2"/>
    <x v="6"/>
    <x v="16"/>
    <n v="15"/>
    <n v="85"/>
    <n v="9"/>
    <n v="765"/>
    <n v="0"/>
    <n v="765"/>
    <n v="467.5"/>
    <n v="297.5"/>
    <n v="765000"/>
    <n v="63750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250"/>
    <x v="216"/>
    <x v="0"/>
    <m/>
    <x v="1"/>
    <x v="2"/>
    <x v="6"/>
    <x v="16"/>
    <n v="6"/>
    <n v="85"/>
    <n v="3.6"/>
    <n v="306"/>
    <n v="0"/>
    <n v="306"/>
    <n v="187.00000000000003"/>
    <n v="118.99999999999997"/>
    <n v="306000"/>
    <n v="25500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253"/>
    <x v="219"/>
    <x v="0"/>
    <m/>
    <x v="1"/>
    <x v="2"/>
    <x v="6"/>
    <x v="16"/>
    <n v="7.5"/>
    <n v="70"/>
    <n v="4.5"/>
    <n v="315"/>
    <n v="0"/>
    <n v="315"/>
    <n v="192.5"/>
    <n v="122.5"/>
    <n v="315000"/>
    <n v="26250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254"/>
    <x v="220"/>
    <x v="0"/>
    <m/>
    <x v="1"/>
    <x v="2"/>
    <x v="6"/>
    <x v="16"/>
    <n v="1.5"/>
    <n v="70"/>
    <n v="0.9"/>
    <n v="63"/>
    <n v="0"/>
    <n v="63"/>
    <n v="38.5"/>
    <n v="24.5"/>
    <n v="63000"/>
    <n v="5250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10"/>
    <x v="0"/>
    <x v="0"/>
    <m/>
    <x v="2"/>
    <x v="3"/>
    <x v="0"/>
    <x v="24"/>
    <n v="60"/>
    <n v="70"/>
    <n v="0.5"/>
    <n v="35"/>
    <n v="0"/>
    <n v="35"/>
    <n v="35"/>
    <n v="0"/>
    <n v="35000"/>
    <n v="2916.6666666666665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19"/>
    <x v="0"/>
    <x v="0"/>
    <m/>
    <x v="0"/>
    <x v="3"/>
    <x v="0"/>
    <x v="0"/>
    <m/>
    <n v="0"/>
    <n v="0"/>
    <n v="0"/>
    <n v="2235.4940000000001"/>
    <n v="2235.4940000000001"/>
    <n v="2235.4940000000001"/>
    <n v="0"/>
    <n v="2235494"/>
    <n v="186291.16666666666"/>
    <s v=" "/>
    <s v=" "/>
    <n v="3093"/>
    <n v="3094"/>
    <s v=" "/>
    <s v=" "/>
    <s v=" "/>
    <s v=" "/>
    <n v="138"/>
    <m/>
    <n v="2019"/>
    <m/>
    <m/>
    <m/>
  </r>
  <r>
    <x v="1"/>
    <x v="4"/>
    <x v="11"/>
    <x v="16"/>
    <x v="1"/>
    <x v="0"/>
    <x v="10"/>
    <x v="192"/>
    <x v="0"/>
    <x v="0"/>
    <m/>
    <x v="4"/>
    <x v="0"/>
    <x v="0"/>
    <x v="43"/>
    <n v="60"/>
    <n v="67"/>
    <n v="5"/>
    <n v="335"/>
    <m/>
    <n v="335"/>
    <m/>
    <n v="335"/>
    <n v="335000"/>
    <n v="27916.666666666668"/>
    <m/>
    <m/>
    <m/>
    <m/>
    <m/>
    <m/>
    <m/>
    <m/>
    <m/>
    <m/>
    <n v="2019"/>
    <m/>
    <m/>
    <m/>
  </r>
  <r>
    <x v="1"/>
    <x v="5"/>
    <x v="12"/>
    <x v="17"/>
    <x v="1"/>
    <x v="0"/>
    <x v="12"/>
    <x v="255"/>
    <x v="0"/>
    <x v="0"/>
    <m/>
    <x v="5"/>
    <x v="1"/>
    <x v="1"/>
    <x v="10"/>
    <n v="30"/>
    <n v="365.62700000000001"/>
    <n v="8"/>
    <n v="2925.0160000000001"/>
    <m/>
    <n v="2925.0160000000001"/>
    <n v="2875.5648000000001"/>
    <n v="49.451199999999972"/>
    <n v="2925016"/>
    <n v="243751.33333333334"/>
    <m/>
    <m/>
    <n v="3564"/>
    <n v="3564"/>
    <m/>
    <m/>
    <m/>
    <m/>
    <n v="41"/>
    <m/>
    <n v="2019"/>
    <m/>
    <m/>
    <m/>
  </r>
  <r>
    <x v="1"/>
    <x v="5"/>
    <x v="12"/>
    <x v="17"/>
    <x v="1"/>
    <x v="0"/>
    <x v="12"/>
    <x v="255"/>
    <x v="0"/>
    <x v="0"/>
    <m/>
    <x v="5"/>
    <x v="2"/>
    <x v="2"/>
    <x v="10"/>
    <n v="30"/>
    <n v="365.62700000000001"/>
    <n v="8"/>
    <n v="2925.0160000000001"/>
    <m/>
    <n v="2925.0160000000001"/>
    <n v="2875.5648000000001"/>
    <n v="49.451199999999972"/>
    <n v="2925016"/>
    <n v="243751.33333333334"/>
    <m/>
    <m/>
    <n v="3564"/>
    <n v="3564"/>
    <m/>
    <m/>
    <m/>
    <m/>
    <n v="41"/>
    <m/>
    <n v="2019"/>
    <m/>
    <m/>
    <m/>
  </r>
  <r>
    <x v="0"/>
    <x v="5"/>
    <x v="12"/>
    <x v="17"/>
    <x v="0"/>
    <x v="0"/>
    <x v="12"/>
    <x v="0"/>
    <x v="0"/>
    <x v="0"/>
    <m/>
    <x v="5"/>
    <x v="3"/>
    <x v="0"/>
    <x v="0"/>
    <m/>
    <n v="0"/>
    <n v="0"/>
    <n v="0"/>
    <n v="223"/>
    <n v="223"/>
    <n v="206.5"/>
    <n v="16.5"/>
    <n v="223000"/>
    <n v="18583.333333333332"/>
    <s v=" "/>
    <s v=" "/>
    <n v="3564"/>
    <n v="3564"/>
    <m/>
    <m/>
    <m/>
    <m/>
    <n v="41"/>
    <m/>
    <n v="2019"/>
    <m/>
    <m/>
    <m/>
  </r>
  <r>
    <x v="0"/>
    <x v="5"/>
    <x v="12"/>
    <x v="17"/>
    <x v="0"/>
    <x v="0"/>
    <x v="12"/>
    <x v="256"/>
    <x v="0"/>
    <x v="0"/>
    <m/>
    <x v="5"/>
    <x v="3"/>
    <x v="0"/>
    <x v="0"/>
    <m/>
    <m/>
    <n v="0"/>
    <n v="0"/>
    <n v="80.967999999999989"/>
    <n v="80.967999999999989"/>
    <n v="80.770394999999994"/>
    <n v="0.19760499999999581"/>
    <n v="80967.999999999985"/>
    <n v="6747.3333333333321"/>
    <s v=" "/>
    <s v=" "/>
    <n v="3564"/>
    <n v="3564"/>
    <m/>
    <m/>
    <m/>
    <m/>
    <n v="41"/>
    <m/>
    <n v="2019"/>
    <m/>
    <m/>
    <m/>
  </r>
  <r>
    <x v="0"/>
    <x v="5"/>
    <x v="13"/>
    <x v="18"/>
    <x v="0"/>
    <x v="0"/>
    <x v="12"/>
    <x v="2"/>
    <x v="0"/>
    <x v="0"/>
    <m/>
    <x v="0"/>
    <x v="0"/>
    <x v="0"/>
    <x v="0"/>
    <m/>
    <n v="0"/>
    <n v="0"/>
    <n v="0"/>
    <n v="30.478999999999999"/>
    <n v="30.478999999999999"/>
    <n v="30.38"/>
    <n v="9.9000000000000199E-2"/>
    <n v="30479"/>
    <n v="2539.9166666666665"/>
    <s v=" "/>
    <s v=" "/>
    <n v="3093"/>
    <n v="3094"/>
    <m/>
    <m/>
    <m/>
    <m/>
    <n v="127"/>
    <m/>
    <n v="2019"/>
    <m/>
    <m/>
    <m/>
  </r>
  <r>
    <x v="0"/>
    <x v="5"/>
    <x v="13"/>
    <x v="18"/>
    <x v="0"/>
    <x v="0"/>
    <x v="12"/>
    <x v="2"/>
    <x v="0"/>
    <x v="0"/>
    <m/>
    <x v="0"/>
    <x v="0"/>
    <x v="0"/>
    <x v="0"/>
    <m/>
    <n v="0"/>
    <n v="0"/>
    <n v="0"/>
    <n v="26.356000000000002"/>
    <n v="26.356000000000002"/>
    <n v="27.14"/>
    <n v="-0.78399999999999892"/>
    <n v="26356"/>
    <n v="2196.3333333333335"/>
    <s v=" "/>
    <s v=" "/>
    <n v="3093"/>
    <n v="3094"/>
    <m/>
    <m/>
    <m/>
    <m/>
    <n v="127"/>
    <m/>
    <n v="2019"/>
    <m/>
    <m/>
    <m/>
  </r>
  <r>
    <x v="0"/>
    <x v="5"/>
    <x v="13"/>
    <x v="18"/>
    <x v="0"/>
    <x v="0"/>
    <x v="12"/>
    <x v="1"/>
    <x v="0"/>
    <x v="0"/>
    <m/>
    <x v="0"/>
    <x v="0"/>
    <x v="0"/>
    <x v="0"/>
    <m/>
    <n v="0"/>
    <n v="0"/>
    <n v="0"/>
    <n v="72.700999999999993"/>
    <n v="72.700999999999993"/>
    <n v="70.150000000000006"/>
    <n v="2.5509999999999877"/>
    <n v="72701"/>
    <n v="6058.416666666667"/>
    <s v=" "/>
    <s v=" "/>
    <n v="3093"/>
    <n v="3094"/>
    <m/>
    <m/>
    <m/>
    <m/>
    <n v="127"/>
    <m/>
    <n v="2019"/>
    <m/>
    <m/>
    <m/>
  </r>
  <r>
    <x v="0"/>
    <x v="5"/>
    <x v="13"/>
    <x v="18"/>
    <x v="0"/>
    <x v="0"/>
    <x v="12"/>
    <x v="3"/>
    <x v="0"/>
    <x v="0"/>
    <m/>
    <x v="0"/>
    <x v="0"/>
    <x v="0"/>
    <x v="0"/>
    <m/>
    <n v="0"/>
    <n v="0"/>
    <n v="0"/>
    <n v="12.813000000000001"/>
    <n v="12.813000000000001"/>
    <n v="19.53"/>
    <n v="-6.7170000000000005"/>
    <n v="12813"/>
    <n v="1067.75"/>
    <s v=" "/>
    <s v=" "/>
    <n v="3093"/>
    <n v="3094"/>
    <m/>
    <m/>
    <m/>
    <m/>
    <n v="127"/>
    <m/>
    <n v="2019"/>
    <m/>
    <m/>
    <m/>
  </r>
  <r>
    <x v="0"/>
    <x v="5"/>
    <x v="13"/>
    <x v="18"/>
    <x v="0"/>
    <x v="0"/>
    <x v="12"/>
    <x v="0"/>
    <x v="0"/>
    <x v="0"/>
    <m/>
    <x v="0"/>
    <x v="0"/>
    <x v="0"/>
    <x v="0"/>
    <m/>
    <n v="0"/>
    <n v="0"/>
    <n v="0"/>
    <n v="66"/>
    <n v="66"/>
    <n v="101.501"/>
    <n v="-35.501000000000005"/>
    <n v="66000"/>
    <n v="5500"/>
    <s v=" "/>
    <s v=" "/>
    <n v="3093"/>
    <n v="3094"/>
    <m/>
    <m/>
    <m/>
    <m/>
    <n v="127"/>
    <m/>
    <n v="2019"/>
    <m/>
    <m/>
    <m/>
  </r>
  <r>
    <x v="1"/>
    <x v="5"/>
    <x v="13"/>
    <x v="18"/>
    <x v="1"/>
    <x v="0"/>
    <x v="12"/>
    <x v="121"/>
    <x v="221"/>
    <x v="0"/>
    <m/>
    <x v="1"/>
    <x v="1"/>
    <x v="1"/>
    <x v="0"/>
    <n v="7.5"/>
    <m/>
    <n v="0"/>
    <n v="0"/>
    <n v="0"/>
    <n v="0"/>
    <n v="287.70500000000004"/>
    <n v="-287.70500000000004"/>
    <n v="0"/>
    <n v="0"/>
    <s v=" "/>
    <s v=" "/>
    <n v="3093"/>
    <n v="3094"/>
    <m/>
    <m/>
    <m/>
    <m/>
    <n v="127"/>
    <m/>
    <n v="2019"/>
    <m/>
    <m/>
    <m/>
  </r>
  <r>
    <x v="1"/>
    <x v="5"/>
    <x v="13"/>
    <x v="18"/>
    <x v="1"/>
    <x v="0"/>
    <x v="12"/>
    <x v="257"/>
    <x v="222"/>
    <x v="0"/>
    <m/>
    <x v="1"/>
    <x v="1"/>
    <x v="1"/>
    <x v="0"/>
    <n v="12"/>
    <m/>
    <n v="0"/>
    <n v="0"/>
    <n v="0"/>
    <n v="0"/>
    <n v="391.6"/>
    <n v="-391.6"/>
    <n v="0"/>
    <n v="0"/>
    <s v=" "/>
    <s v=" "/>
    <n v="3093"/>
    <n v="3094"/>
    <m/>
    <m/>
    <m/>
    <m/>
    <n v="127"/>
    <m/>
    <n v="2019"/>
    <m/>
    <m/>
    <m/>
  </r>
  <r>
    <x v="1"/>
    <x v="5"/>
    <x v="13"/>
    <x v="18"/>
    <x v="1"/>
    <x v="0"/>
    <x v="12"/>
    <x v="258"/>
    <x v="223"/>
    <x v="0"/>
    <m/>
    <x v="1"/>
    <x v="1"/>
    <x v="1"/>
    <x v="0"/>
    <n v="7.5"/>
    <m/>
    <n v="0"/>
    <n v="0"/>
    <n v="0"/>
    <n v="0"/>
    <n v="391.65500000000003"/>
    <n v="-391.65500000000003"/>
    <n v="0"/>
    <n v="0"/>
    <s v=" "/>
    <s v=" "/>
    <n v="3093"/>
    <n v="3094"/>
    <m/>
    <m/>
    <m/>
    <m/>
    <n v="127"/>
    <m/>
    <n v="2019"/>
    <m/>
    <m/>
    <m/>
  </r>
  <r>
    <x v="1"/>
    <x v="5"/>
    <x v="13"/>
    <x v="18"/>
    <x v="1"/>
    <x v="0"/>
    <x v="12"/>
    <x v="259"/>
    <x v="224"/>
    <x v="0"/>
    <m/>
    <x v="1"/>
    <x v="1"/>
    <x v="1"/>
    <x v="0"/>
    <n v="3"/>
    <m/>
    <n v="0"/>
    <n v="0"/>
    <n v="0"/>
    <n v="0"/>
    <n v="124.839"/>
    <n v="-124.839"/>
    <n v="0"/>
    <n v="0"/>
    <s v=" "/>
    <s v=" "/>
    <n v="3093"/>
    <n v="3094"/>
    <m/>
    <m/>
    <m/>
    <m/>
    <n v="127"/>
    <m/>
    <n v="2019"/>
    <m/>
    <m/>
    <m/>
  </r>
  <r>
    <x v="1"/>
    <x v="5"/>
    <x v="13"/>
    <x v="18"/>
    <x v="1"/>
    <x v="0"/>
    <x v="12"/>
    <x v="260"/>
    <x v="225"/>
    <x v="0"/>
    <m/>
    <x v="1"/>
    <x v="2"/>
    <x v="2"/>
    <x v="40"/>
    <n v="7.5"/>
    <n v="115.53"/>
    <n v="2.375"/>
    <n v="274.38375000000002"/>
    <n v="0"/>
    <n v="274.38375000000002"/>
    <n v="222.3175"/>
    <n v="52.066250000000025"/>
    <n v="274383.75"/>
    <n v="22865.3125"/>
    <s v=" "/>
    <s v=" "/>
    <n v="3093"/>
    <n v="3094"/>
    <m/>
    <m/>
    <m/>
    <m/>
    <n v="127"/>
    <m/>
    <n v="2019"/>
    <m/>
    <m/>
    <m/>
  </r>
  <r>
    <x v="1"/>
    <x v="5"/>
    <x v="13"/>
    <x v="18"/>
    <x v="1"/>
    <x v="0"/>
    <x v="12"/>
    <x v="261"/>
    <x v="226"/>
    <x v="0"/>
    <m/>
    <x v="1"/>
    <x v="2"/>
    <x v="2"/>
    <x v="40"/>
    <n v="6"/>
    <n v="120"/>
    <n v="1.9"/>
    <n v="228"/>
    <n v="0"/>
    <n v="228"/>
    <n v="242.11400000000003"/>
    <n v="-14.114000000000033"/>
    <n v="228000"/>
    <n v="19000"/>
    <s v=" "/>
    <s v=" "/>
    <n v="3093"/>
    <n v="3094"/>
    <m/>
    <m/>
    <m/>
    <m/>
    <n v="127"/>
    <m/>
    <n v="2019"/>
    <m/>
    <m/>
    <m/>
  </r>
  <r>
    <x v="1"/>
    <x v="5"/>
    <x v="13"/>
    <x v="18"/>
    <x v="1"/>
    <x v="0"/>
    <x v="12"/>
    <x v="259"/>
    <x v="224"/>
    <x v="0"/>
    <m/>
    <x v="1"/>
    <x v="2"/>
    <x v="2"/>
    <x v="40"/>
    <n v="1.5"/>
    <n v="115.53"/>
    <n v="0.47499999999999998"/>
    <n v="54.876750000000001"/>
    <n v="0"/>
    <n v="54.876750000000001"/>
    <n v="48.233249999999998"/>
    <n v="6.6435000000000031"/>
    <n v="54876.75"/>
    <n v="4573.0625"/>
    <s v=" "/>
    <s v=" "/>
    <n v="3093"/>
    <n v="3094"/>
    <m/>
    <m/>
    <m/>
    <m/>
    <n v="127"/>
    <m/>
    <n v="2019"/>
    <m/>
    <m/>
    <m/>
  </r>
  <r>
    <x v="1"/>
    <x v="5"/>
    <x v="13"/>
    <x v="18"/>
    <x v="1"/>
    <x v="0"/>
    <x v="12"/>
    <x v="262"/>
    <x v="227"/>
    <x v="0"/>
    <m/>
    <x v="1"/>
    <x v="2"/>
    <x v="2"/>
    <x v="40"/>
    <n v="15"/>
    <n v="115.53"/>
    <n v="4.75"/>
    <n v="548.76750000000004"/>
    <n v="0"/>
    <n v="548.76750000000004"/>
    <n v="444.63499999999999"/>
    <n v="104.13250000000005"/>
    <n v="548767.5"/>
    <n v="45730.625"/>
    <s v=" "/>
    <s v=" "/>
    <n v="3093"/>
    <n v="3094"/>
    <m/>
    <m/>
    <m/>
    <m/>
    <n v="127"/>
    <m/>
    <n v="2019"/>
    <m/>
    <m/>
    <m/>
  </r>
  <r>
    <x v="1"/>
    <x v="5"/>
    <x v="13"/>
    <x v="18"/>
    <x v="1"/>
    <x v="0"/>
    <x v="12"/>
    <x v="10"/>
    <x v="0"/>
    <x v="0"/>
    <m/>
    <x v="2"/>
    <x v="3"/>
    <x v="0"/>
    <x v="24"/>
    <n v="60"/>
    <n v="76"/>
    <n v="0.5"/>
    <n v="38"/>
    <n v="0"/>
    <n v="38"/>
    <n v="114"/>
    <n v="-76"/>
    <n v="38000"/>
    <n v="3166.6666666666665"/>
    <s v=" "/>
    <s v=" "/>
    <n v="3093"/>
    <n v="3094"/>
    <m/>
    <m/>
    <m/>
    <m/>
    <n v="127"/>
    <m/>
    <n v="2019"/>
    <m/>
    <m/>
    <m/>
  </r>
  <r>
    <x v="1"/>
    <x v="5"/>
    <x v="13"/>
    <x v="18"/>
    <x v="1"/>
    <x v="0"/>
    <x v="12"/>
    <x v="263"/>
    <x v="228"/>
    <x v="0"/>
    <m/>
    <x v="1"/>
    <x v="1"/>
    <x v="1"/>
    <x v="8"/>
    <n v="7.5"/>
    <n v="120"/>
    <n v="2.5"/>
    <n v="300"/>
    <n v="0"/>
    <n v="300"/>
    <n v="0"/>
    <n v="300"/>
    <n v="300000"/>
    <n v="25000"/>
    <s v=" "/>
    <s v=" "/>
    <n v="3093"/>
    <n v="3094"/>
    <m/>
    <m/>
    <m/>
    <m/>
    <n v="127"/>
    <m/>
    <n v="2019"/>
    <m/>
    <m/>
    <m/>
  </r>
  <r>
    <x v="1"/>
    <x v="5"/>
    <x v="13"/>
    <x v="18"/>
    <x v="1"/>
    <x v="0"/>
    <x v="12"/>
    <x v="121"/>
    <x v="229"/>
    <x v="0"/>
    <m/>
    <x v="1"/>
    <x v="1"/>
    <x v="1"/>
    <x v="8"/>
    <n v="7.5"/>
    <n v="115.53"/>
    <n v="2.5"/>
    <n v="288.82499999999999"/>
    <n v="0"/>
    <n v="288.82499999999999"/>
    <n v="0"/>
    <n v="288.82499999999999"/>
    <n v="288825"/>
    <n v="24068.75"/>
    <s v=" "/>
    <s v=" "/>
    <n v="3093"/>
    <n v="3094"/>
    <m/>
    <m/>
    <m/>
    <m/>
    <n v="127"/>
    <m/>
    <n v="2019"/>
    <m/>
    <m/>
    <m/>
  </r>
  <r>
    <x v="1"/>
    <x v="5"/>
    <x v="13"/>
    <x v="18"/>
    <x v="1"/>
    <x v="0"/>
    <x v="12"/>
    <x v="264"/>
    <x v="230"/>
    <x v="0"/>
    <m/>
    <x v="1"/>
    <x v="1"/>
    <x v="1"/>
    <x v="8"/>
    <n v="12"/>
    <n v="94"/>
    <n v="4"/>
    <n v="376"/>
    <n v="0"/>
    <n v="376"/>
    <n v="0"/>
    <n v="376"/>
    <n v="376000"/>
    <n v="31333.333333333332"/>
    <s v=" "/>
    <s v=" "/>
    <n v="3093"/>
    <n v="3094"/>
    <m/>
    <m/>
    <m/>
    <m/>
    <n v="127"/>
    <m/>
    <n v="2019"/>
    <m/>
    <m/>
    <m/>
  </r>
  <r>
    <x v="1"/>
    <x v="5"/>
    <x v="13"/>
    <x v="18"/>
    <x v="1"/>
    <x v="0"/>
    <x v="12"/>
    <x v="265"/>
    <x v="231"/>
    <x v="0"/>
    <m/>
    <x v="1"/>
    <x v="1"/>
    <x v="1"/>
    <x v="8"/>
    <n v="3"/>
    <n v="115.53"/>
    <n v="1"/>
    <n v="115.53"/>
    <n v="0"/>
    <n v="115.53"/>
    <n v="0"/>
    <n v="115.53"/>
    <n v="115530"/>
    <n v="9627.5"/>
    <s v=" "/>
    <s v=" "/>
    <n v="3093"/>
    <n v="3094"/>
    <m/>
    <m/>
    <m/>
    <m/>
    <n v="127"/>
    <m/>
    <n v="2019"/>
    <m/>
    <m/>
    <m/>
  </r>
  <r>
    <x v="0"/>
    <x v="5"/>
    <x v="14"/>
    <x v="19"/>
    <x v="0"/>
    <x v="0"/>
    <x v="12"/>
    <x v="2"/>
    <x v="0"/>
    <x v="0"/>
    <m/>
    <x v="0"/>
    <x v="0"/>
    <x v="0"/>
    <x v="0"/>
    <m/>
    <n v="0"/>
    <n v="0"/>
    <n v="0"/>
    <n v="128.011"/>
    <n v="128.011"/>
    <n v="128"/>
    <n v="1.099999999999568E-2"/>
    <n v="128011"/>
    <n v="10667.583333333334"/>
    <s v=" "/>
    <s v=" "/>
    <n v="3093"/>
    <n v="3094"/>
    <m/>
    <m/>
    <m/>
    <m/>
    <n v="135"/>
    <m/>
    <n v="2019"/>
    <m/>
    <m/>
    <m/>
  </r>
  <r>
    <x v="0"/>
    <x v="5"/>
    <x v="14"/>
    <x v="19"/>
    <x v="0"/>
    <x v="0"/>
    <x v="12"/>
    <x v="2"/>
    <x v="0"/>
    <x v="0"/>
    <m/>
    <x v="0"/>
    <x v="0"/>
    <x v="0"/>
    <x v="0"/>
    <m/>
    <n v="0"/>
    <n v="0"/>
    <n v="0"/>
    <n v="110.697"/>
    <n v="110.697"/>
    <n v="114.4"/>
    <n v="-3.703000000000003"/>
    <n v="110697"/>
    <n v="9224.75"/>
    <s v=" "/>
    <s v=" "/>
    <n v="3093"/>
    <n v="3094"/>
    <m/>
    <m/>
    <m/>
    <m/>
    <n v="135"/>
    <m/>
    <n v="2019"/>
    <m/>
    <m/>
    <m/>
  </r>
  <r>
    <x v="0"/>
    <x v="5"/>
    <x v="14"/>
    <x v="19"/>
    <x v="0"/>
    <x v="0"/>
    <x v="12"/>
    <x v="1"/>
    <x v="0"/>
    <x v="0"/>
    <m/>
    <x v="0"/>
    <x v="0"/>
    <x v="0"/>
    <x v="0"/>
    <m/>
    <n v="0"/>
    <n v="0"/>
    <n v="0"/>
    <n v="305.12"/>
    <n v="305.12"/>
    <n v="295.63"/>
    <n v="9.4900000000000091"/>
    <n v="305120"/>
    <n v="25426.666666666668"/>
    <s v=" "/>
    <s v=" "/>
    <n v="3093"/>
    <n v="3094"/>
    <m/>
    <m/>
    <m/>
    <m/>
    <n v="135"/>
    <m/>
    <n v="2019"/>
    <m/>
    <m/>
    <m/>
  </r>
  <r>
    <x v="0"/>
    <x v="5"/>
    <x v="14"/>
    <x v="19"/>
    <x v="0"/>
    <x v="0"/>
    <x v="12"/>
    <x v="3"/>
    <x v="0"/>
    <x v="0"/>
    <m/>
    <x v="0"/>
    <x v="0"/>
    <x v="0"/>
    <x v="0"/>
    <m/>
    <n v="0"/>
    <n v="0"/>
    <n v="0"/>
    <n v="53.814999999999998"/>
    <n v="53.814999999999998"/>
    <n v="82.32074999999999"/>
    <n v="-28.505749999999992"/>
    <n v="53815"/>
    <n v="4484.583333333333"/>
    <s v=" "/>
    <s v=" "/>
    <n v="3093"/>
    <n v="3094"/>
    <m/>
    <m/>
    <m/>
    <m/>
    <n v="135"/>
    <m/>
    <n v="2019"/>
    <m/>
    <m/>
    <m/>
  </r>
  <r>
    <x v="0"/>
    <x v="5"/>
    <x v="14"/>
    <x v="19"/>
    <x v="0"/>
    <x v="0"/>
    <x v="12"/>
    <x v="0"/>
    <x v="0"/>
    <x v="0"/>
    <m/>
    <x v="0"/>
    <x v="0"/>
    <x v="0"/>
    <x v="0"/>
    <m/>
    <n v="0"/>
    <n v="0"/>
    <n v="0"/>
    <n v="531.09599999999955"/>
    <n v="531.09599999999955"/>
    <n v="545.51099999999997"/>
    <n v="-14.415000000000418"/>
    <n v="531095.99999999953"/>
    <n v="44257.999999999964"/>
    <s v=" "/>
    <s v=" "/>
    <n v="3093"/>
    <n v="3094"/>
    <m/>
    <m/>
    <m/>
    <m/>
    <n v="135"/>
    <m/>
    <n v="2019"/>
    <m/>
    <m/>
    <m/>
  </r>
  <r>
    <x v="1"/>
    <x v="5"/>
    <x v="14"/>
    <x v="19"/>
    <x v="1"/>
    <x v="0"/>
    <x v="12"/>
    <x v="266"/>
    <x v="232"/>
    <x v="0"/>
    <m/>
    <x v="1"/>
    <x v="1"/>
    <x v="1"/>
    <x v="14"/>
    <n v="12.5"/>
    <n v="94.21"/>
    <n v="9.5833333333333339"/>
    <n v="902.8458333333333"/>
    <m/>
    <n v="902.8458333333333"/>
    <n v="792.75479999999993"/>
    <n v="110.09103333333337"/>
    <n v="902845.83333333326"/>
    <n v="75237.152777777766"/>
    <m/>
    <m/>
    <n v="3093"/>
    <n v="3094"/>
    <m/>
    <m/>
    <m/>
    <m/>
    <n v="135"/>
    <m/>
    <n v="2019"/>
    <m/>
    <m/>
    <m/>
  </r>
  <r>
    <x v="1"/>
    <x v="5"/>
    <x v="14"/>
    <x v="19"/>
    <x v="1"/>
    <x v="0"/>
    <x v="12"/>
    <x v="267"/>
    <x v="233"/>
    <x v="0"/>
    <m/>
    <x v="1"/>
    <x v="1"/>
    <x v="1"/>
    <x v="14"/>
    <n v="7.5"/>
    <n v="99"/>
    <n v="5.75"/>
    <n v="569.25"/>
    <m/>
    <n v="569.25"/>
    <n v="658.08"/>
    <n v="-88.830000000000041"/>
    <n v="569250"/>
    <n v="47437.5"/>
    <m/>
    <m/>
    <n v="3093"/>
    <n v="3094"/>
    <m/>
    <m/>
    <m/>
    <m/>
    <n v="135"/>
    <m/>
    <n v="2019"/>
    <m/>
    <m/>
    <m/>
  </r>
  <r>
    <x v="1"/>
    <x v="5"/>
    <x v="14"/>
    <x v="19"/>
    <x v="1"/>
    <x v="0"/>
    <x v="12"/>
    <x v="268"/>
    <x v="234"/>
    <x v="0"/>
    <m/>
    <x v="1"/>
    <x v="1"/>
    <x v="1"/>
    <x v="14"/>
    <n v="10"/>
    <n v="70"/>
    <n v="7.666666666666667"/>
    <n v="536.66666666666674"/>
    <m/>
    <n v="536.66666666666674"/>
    <n v="616"/>
    <n v="-79.333333333333258"/>
    <n v="536666.66666666674"/>
    <n v="44722.222222222226"/>
    <m/>
    <m/>
    <n v="3093"/>
    <n v="3094"/>
    <m/>
    <m/>
    <m/>
    <m/>
    <n v="135"/>
    <m/>
    <n v="2019"/>
    <m/>
    <m/>
    <m/>
  </r>
  <r>
    <x v="1"/>
    <x v="5"/>
    <x v="14"/>
    <x v="19"/>
    <x v="1"/>
    <x v="0"/>
    <x v="12"/>
    <x v="269"/>
    <x v="235"/>
    <x v="0"/>
    <m/>
    <x v="1"/>
    <x v="2"/>
    <x v="2"/>
    <x v="44"/>
    <m/>
    <n v="70"/>
    <n v="0"/>
    <n v="0"/>
    <n v="0"/>
    <n v="0"/>
    <n v="539"/>
    <n v="-539"/>
    <n v="0"/>
    <n v="0"/>
    <s v=" "/>
    <s v=" "/>
    <n v="3093"/>
    <n v="3094"/>
    <m/>
    <m/>
    <m/>
    <m/>
    <n v="135"/>
    <m/>
    <n v="2019"/>
    <m/>
    <m/>
    <m/>
  </r>
  <r>
    <x v="1"/>
    <x v="5"/>
    <x v="14"/>
    <x v="19"/>
    <x v="1"/>
    <x v="0"/>
    <x v="12"/>
    <x v="270"/>
    <x v="236"/>
    <x v="0"/>
    <m/>
    <x v="1"/>
    <x v="2"/>
    <x v="2"/>
    <x v="44"/>
    <m/>
    <n v="109.68"/>
    <n v="0"/>
    <n v="0"/>
    <n v="0"/>
    <n v="0"/>
    <n v="603.24"/>
    <n v="-603.24"/>
    <n v="0"/>
    <n v="0"/>
    <s v=" "/>
    <s v=" "/>
    <n v="3093"/>
    <n v="3094"/>
    <m/>
    <m/>
    <m/>
    <m/>
    <n v="135"/>
    <m/>
    <n v="2019"/>
    <m/>
    <m/>
    <m/>
  </r>
  <r>
    <x v="1"/>
    <x v="5"/>
    <x v="14"/>
    <x v="19"/>
    <x v="1"/>
    <x v="0"/>
    <x v="12"/>
    <x v="271"/>
    <x v="237"/>
    <x v="0"/>
    <m/>
    <x v="1"/>
    <x v="2"/>
    <x v="2"/>
    <x v="44"/>
    <m/>
    <n v="86.168999999999997"/>
    <n v="0"/>
    <n v="0"/>
    <n v="0"/>
    <n v="0"/>
    <n v="758.28719999999998"/>
    <n v="-758.28719999999998"/>
    <n v="0"/>
    <n v="0"/>
    <s v=" "/>
    <s v=" "/>
    <n v="3093"/>
    <n v="3094"/>
    <m/>
    <m/>
    <m/>
    <m/>
    <n v="135"/>
    <m/>
    <n v="2019"/>
    <m/>
    <m/>
    <m/>
  </r>
  <r>
    <x v="1"/>
    <x v="5"/>
    <x v="14"/>
    <x v="19"/>
    <x v="1"/>
    <x v="0"/>
    <x v="12"/>
    <x v="272"/>
    <x v="238"/>
    <x v="0"/>
    <m/>
    <x v="1"/>
    <x v="2"/>
    <x v="2"/>
    <x v="44"/>
    <n v="9.5"/>
    <n v="94.21"/>
    <n v="6.9666666666666668"/>
    <n v="656.32966666666664"/>
    <m/>
    <n v="656.32966666666664"/>
    <m/>
    <n v="656.32966666666664"/>
    <n v="656329.66666666663"/>
    <n v="54694.138888888883"/>
    <m/>
    <m/>
    <m/>
    <m/>
    <m/>
    <m/>
    <m/>
    <m/>
    <m/>
    <m/>
    <m/>
    <m/>
    <m/>
    <m/>
  </r>
  <r>
    <x v="1"/>
    <x v="5"/>
    <x v="14"/>
    <x v="19"/>
    <x v="1"/>
    <x v="0"/>
    <x v="12"/>
    <x v="273"/>
    <x v="239"/>
    <x v="0"/>
    <m/>
    <x v="1"/>
    <x v="2"/>
    <x v="2"/>
    <x v="44"/>
    <n v="4"/>
    <n v="94.21"/>
    <n v="2.9333333333333331"/>
    <n v="276.34933333333328"/>
    <m/>
    <n v="276.34933333333328"/>
    <m/>
    <n v="276.34933333333328"/>
    <n v="276349.33333333326"/>
    <n v="23029.111111111106"/>
    <m/>
    <m/>
    <m/>
    <m/>
    <m/>
    <m/>
    <m/>
    <m/>
    <m/>
    <m/>
    <m/>
    <m/>
    <m/>
    <m/>
  </r>
  <r>
    <x v="1"/>
    <x v="5"/>
    <x v="14"/>
    <x v="19"/>
    <x v="1"/>
    <x v="0"/>
    <x v="12"/>
    <x v="274"/>
    <x v="240"/>
    <x v="0"/>
    <m/>
    <x v="1"/>
    <x v="2"/>
    <x v="2"/>
    <x v="44"/>
    <n v="7.5"/>
    <n v="99"/>
    <n v="5.5"/>
    <n v="544.5"/>
    <m/>
    <n v="544.5"/>
    <m/>
    <n v="544.5"/>
    <n v="544500"/>
    <n v="45375"/>
    <m/>
    <m/>
    <m/>
    <m/>
    <m/>
    <m/>
    <m/>
    <m/>
    <m/>
    <m/>
    <m/>
    <m/>
    <m/>
    <m/>
  </r>
  <r>
    <x v="1"/>
    <x v="5"/>
    <x v="14"/>
    <x v="19"/>
    <x v="1"/>
    <x v="0"/>
    <x v="12"/>
    <x v="275"/>
    <x v="241"/>
    <x v="0"/>
    <m/>
    <x v="1"/>
    <x v="2"/>
    <x v="2"/>
    <x v="44"/>
    <n v="9"/>
    <n v="70"/>
    <n v="6.6"/>
    <n v="462"/>
    <m/>
    <n v="462"/>
    <m/>
    <n v="462"/>
    <n v="462000"/>
    <n v="38500"/>
    <m/>
    <m/>
    <m/>
    <m/>
    <m/>
    <m/>
    <m/>
    <m/>
    <m/>
    <m/>
    <m/>
    <m/>
    <m/>
    <m/>
  </r>
  <r>
    <x v="1"/>
    <x v="5"/>
    <x v="14"/>
    <x v="19"/>
    <x v="1"/>
    <x v="0"/>
    <x v="12"/>
    <x v="276"/>
    <x v="242"/>
    <x v="0"/>
    <m/>
    <x v="1"/>
    <x v="1"/>
    <x v="3"/>
    <x v="15"/>
    <m/>
    <n v="79"/>
    <n v="0"/>
    <n v="0"/>
    <n v="0"/>
    <n v="0"/>
    <n v="311.39166666666671"/>
    <n v="-311.39166666666671"/>
    <n v="0"/>
    <n v="0"/>
    <s v=" "/>
    <s v=" "/>
    <n v="3093"/>
    <n v="3094"/>
    <m/>
    <m/>
    <m/>
    <m/>
    <n v="135"/>
    <m/>
    <n v="2019"/>
    <m/>
    <m/>
    <m/>
  </r>
  <r>
    <x v="1"/>
    <x v="5"/>
    <x v="14"/>
    <x v="19"/>
    <x v="1"/>
    <x v="0"/>
    <x v="12"/>
    <x v="277"/>
    <x v="243"/>
    <x v="0"/>
    <m/>
    <x v="1"/>
    <x v="1"/>
    <x v="3"/>
    <x v="15"/>
    <m/>
    <n v="109.68"/>
    <n v="0"/>
    <n v="0"/>
    <n v="0"/>
    <n v="0"/>
    <n v="589.53000000000009"/>
    <n v="-589.53000000000009"/>
    <n v="0"/>
    <n v="0"/>
    <s v=" "/>
    <s v=" "/>
    <n v="3093"/>
    <n v="3094"/>
    <m/>
    <m/>
    <m/>
    <m/>
    <n v="135"/>
    <m/>
    <n v="2019"/>
    <m/>
    <m/>
    <m/>
  </r>
  <r>
    <x v="1"/>
    <x v="5"/>
    <x v="14"/>
    <x v="19"/>
    <x v="1"/>
    <x v="0"/>
    <x v="12"/>
    <x v="278"/>
    <x v="244"/>
    <x v="0"/>
    <m/>
    <x v="1"/>
    <x v="1"/>
    <x v="3"/>
    <x v="15"/>
    <m/>
    <n v="86.168999999999997"/>
    <n v="0"/>
    <n v="0"/>
    <n v="0"/>
    <n v="0"/>
    <n v="586.66727500000002"/>
    <n v="-586.66727500000002"/>
    <n v="0"/>
    <n v="0"/>
    <s v=" "/>
    <s v=" "/>
    <n v="3093"/>
    <n v="3094"/>
    <m/>
    <m/>
    <m/>
    <m/>
    <n v="135"/>
    <m/>
    <n v="2019"/>
    <m/>
    <m/>
    <m/>
  </r>
  <r>
    <x v="1"/>
    <x v="5"/>
    <x v="14"/>
    <x v="19"/>
    <x v="1"/>
    <x v="0"/>
    <x v="12"/>
    <x v="279"/>
    <x v="245"/>
    <x v="0"/>
    <m/>
    <x v="1"/>
    <x v="1"/>
    <x v="3"/>
    <x v="15"/>
    <m/>
    <n v="70"/>
    <n v="0"/>
    <n v="0"/>
    <n v="0"/>
    <n v="0"/>
    <n v="376.25"/>
    <n v="-376.25"/>
    <n v="0"/>
    <n v="0"/>
    <s v=" "/>
    <s v=" "/>
    <n v="3093"/>
    <n v="3094"/>
    <m/>
    <m/>
    <m/>
    <m/>
    <n v="135"/>
    <m/>
    <n v="2019"/>
    <m/>
    <m/>
    <m/>
  </r>
  <r>
    <x v="1"/>
    <x v="5"/>
    <x v="14"/>
    <x v="19"/>
    <x v="1"/>
    <x v="0"/>
    <x v="12"/>
    <x v="280"/>
    <x v="246"/>
    <x v="0"/>
    <m/>
    <x v="1"/>
    <x v="1"/>
    <x v="3"/>
    <x v="15"/>
    <n v="10.5"/>
    <n v="94.21"/>
    <n v="7.35"/>
    <n v="692.44349999999997"/>
    <m/>
    <n v="692.44349999999997"/>
    <m/>
    <n v="692.44349999999997"/>
    <n v="692443.5"/>
    <n v="57703.625"/>
    <m/>
    <m/>
    <m/>
    <m/>
    <m/>
    <m/>
    <m/>
    <m/>
    <m/>
    <m/>
    <m/>
    <m/>
    <m/>
    <m/>
  </r>
  <r>
    <x v="1"/>
    <x v="5"/>
    <x v="14"/>
    <x v="19"/>
    <x v="1"/>
    <x v="0"/>
    <x v="12"/>
    <x v="281"/>
    <x v="247"/>
    <x v="0"/>
    <m/>
    <x v="1"/>
    <x v="1"/>
    <x v="3"/>
    <x v="15"/>
    <n v="7.5"/>
    <n v="99"/>
    <n v="5.25"/>
    <n v="519.75"/>
    <m/>
    <n v="519.75"/>
    <m/>
    <n v="519.75"/>
    <n v="519750"/>
    <n v="43312.5"/>
    <m/>
    <m/>
    <m/>
    <m/>
    <m/>
    <m/>
    <m/>
    <m/>
    <m/>
    <m/>
    <m/>
    <m/>
    <m/>
    <m/>
  </r>
  <r>
    <x v="1"/>
    <x v="5"/>
    <x v="14"/>
    <x v="19"/>
    <x v="1"/>
    <x v="0"/>
    <x v="12"/>
    <x v="282"/>
    <x v="248"/>
    <x v="0"/>
    <m/>
    <x v="1"/>
    <x v="1"/>
    <x v="3"/>
    <x v="15"/>
    <n v="6.5"/>
    <n v="70"/>
    <n v="4.55"/>
    <n v="318.5"/>
    <m/>
    <n v="318.5"/>
    <m/>
    <n v="318.5"/>
    <n v="318500"/>
    <n v="26541.666666666668"/>
    <m/>
    <m/>
    <m/>
    <m/>
    <m/>
    <m/>
    <m/>
    <m/>
    <m/>
    <m/>
    <m/>
    <m/>
    <m/>
    <m/>
  </r>
  <r>
    <x v="1"/>
    <x v="5"/>
    <x v="14"/>
    <x v="19"/>
    <x v="1"/>
    <x v="0"/>
    <x v="12"/>
    <x v="283"/>
    <x v="249"/>
    <x v="0"/>
    <m/>
    <x v="1"/>
    <x v="1"/>
    <x v="3"/>
    <x v="15"/>
    <n v="5.5"/>
    <n v="80"/>
    <n v="3.85"/>
    <n v="308"/>
    <m/>
    <n v="308"/>
    <m/>
    <n v="308"/>
    <n v="308000"/>
    <n v="25666.666666666668"/>
    <m/>
    <m/>
    <m/>
    <m/>
    <m/>
    <m/>
    <m/>
    <m/>
    <m/>
    <m/>
    <m/>
    <m/>
    <m/>
    <m/>
  </r>
  <r>
    <x v="1"/>
    <x v="5"/>
    <x v="14"/>
    <x v="19"/>
    <x v="1"/>
    <x v="0"/>
    <x v="12"/>
    <x v="284"/>
    <x v="250"/>
    <x v="0"/>
    <m/>
    <x v="1"/>
    <x v="2"/>
    <x v="4"/>
    <x v="45"/>
    <n v="7.5"/>
    <n v="99"/>
    <n v="4.25"/>
    <n v="420.75"/>
    <n v="0"/>
    <n v="420.75"/>
    <n v="548.40000000000009"/>
    <n v="-127.65000000000009"/>
    <n v="420750"/>
    <n v="35062.5"/>
    <s v=" "/>
    <s v=" "/>
    <n v="3093"/>
    <n v="3094"/>
    <m/>
    <m/>
    <m/>
    <m/>
    <n v="135"/>
    <m/>
    <n v="2019"/>
    <m/>
    <m/>
    <m/>
  </r>
  <r>
    <x v="1"/>
    <x v="5"/>
    <x v="14"/>
    <x v="19"/>
    <x v="1"/>
    <x v="0"/>
    <x v="12"/>
    <x v="262"/>
    <x v="251"/>
    <x v="0"/>
    <m/>
    <x v="1"/>
    <x v="2"/>
    <x v="4"/>
    <x v="45"/>
    <n v="7.5"/>
    <n v="80"/>
    <n v="4.25"/>
    <n v="340"/>
    <n v="0"/>
    <n v="340"/>
    <n v="400"/>
    <n v="-60"/>
    <n v="340000"/>
    <n v="28333.333333333332"/>
    <s v=" "/>
    <s v=" "/>
    <n v="3093"/>
    <n v="3094"/>
    <m/>
    <m/>
    <m/>
    <m/>
    <n v="135"/>
    <m/>
    <n v="2019"/>
    <m/>
    <m/>
    <m/>
  </r>
  <r>
    <x v="1"/>
    <x v="5"/>
    <x v="14"/>
    <x v="19"/>
    <x v="1"/>
    <x v="0"/>
    <x v="12"/>
    <x v="285"/>
    <x v="252"/>
    <x v="0"/>
    <m/>
    <x v="1"/>
    <x v="2"/>
    <x v="4"/>
    <x v="45"/>
    <n v="8"/>
    <n v="70"/>
    <n v="4.5333333333333332"/>
    <n v="317.33333333333331"/>
    <m/>
    <n v="317.33333333333331"/>
    <n v="373.33333333333331"/>
    <n v="-56"/>
    <n v="317333.33333333331"/>
    <n v="26444.444444444442"/>
    <s v=" "/>
    <s v=" "/>
    <n v="3093"/>
    <n v="3094"/>
    <m/>
    <m/>
    <m/>
    <m/>
    <n v="135"/>
    <m/>
    <n v="2019"/>
    <m/>
    <m/>
    <m/>
  </r>
  <r>
    <x v="1"/>
    <x v="5"/>
    <x v="14"/>
    <x v="19"/>
    <x v="1"/>
    <x v="0"/>
    <x v="12"/>
    <x v="286"/>
    <x v="253"/>
    <x v="0"/>
    <m/>
    <x v="1"/>
    <x v="2"/>
    <x v="4"/>
    <x v="45"/>
    <n v="3"/>
    <n v="80"/>
    <n v="1.7"/>
    <n v="136"/>
    <m/>
    <n v="136"/>
    <n v="158"/>
    <n v="-22"/>
    <n v="136000"/>
    <n v="11333.333333333334"/>
    <s v=" "/>
    <s v=" "/>
    <n v="3093"/>
    <n v="3094"/>
    <m/>
    <m/>
    <m/>
    <m/>
    <n v="135"/>
    <m/>
    <n v="2019"/>
    <m/>
    <m/>
    <m/>
  </r>
  <r>
    <x v="1"/>
    <x v="5"/>
    <x v="14"/>
    <x v="19"/>
    <x v="1"/>
    <x v="0"/>
    <x v="12"/>
    <x v="287"/>
    <x v="254"/>
    <x v="0"/>
    <m/>
    <x v="1"/>
    <x v="2"/>
    <x v="4"/>
    <x v="45"/>
    <n v="4"/>
    <n v="94.21"/>
    <n v="2.2666666666666666"/>
    <n v="213.54266666666663"/>
    <n v="0"/>
    <n v="213.54266666666663"/>
    <n v="229.78399999999999"/>
    <n v="-16.241333333333358"/>
    <n v="213542.66666666663"/>
    <n v="17795.222222222219"/>
    <s v=" "/>
    <s v=" "/>
    <n v="3093"/>
    <n v="3094"/>
    <m/>
    <m/>
    <m/>
    <m/>
    <n v="135"/>
    <m/>
    <n v="2019"/>
    <m/>
    <m/>
    <m/>
  </r>
  <r>
    <x v="1"/>
    <x v="5"/>
    <x v="14"/>
    <x v="19"/>
    <x v="1"/>
    <x v="0"/>
    <x v="12"/>
    <x v="10"/>
    <x v="0"/>
    <x v="0"/>
    <m/>
    <x v="2"/>
    <x v="3"/>
    <x v="0"/>
    <x v="5"/>
    <n v="60"/>
    <n v="61"/>
    <n v="1"/>
    <n v="61"/>
    <n v="0"/>
    <n v="61"/>
    <n v="62"/>
    <n v="-1"/>
    <n v="61000"/>
    <n v="5083.333333333333"/>
    <s v=" "/>
    <s v=" "/>
    <n v="3093"/>
    <n v="3094"/>
    <m/>
    <m/>
    <m/>
    <m/>
    <n v="135"/>
    <m/>
    <n v="2019"/>
    <m/>
    <m/>
    <m/>
  </r>
  <r>
    <x v="0"/>
    <x v="5"/>
    <x v="15"/>
    <x v="20"/>
    <x v="0"/>
    <x v="0"/>
    <x v="12"/>
    <x v="2"/>
    <x v="0"/>
    <x v="0"/>
    <m/>
    <x v="0"/>
    <x v="0"/>
    <x v="0"/>
    <x v="0"/>
    <m/>
    <n v="0"/>
    <n v="0"/>
    <n v="0"/>
    <n v="657.09299999999996"/>
    <n v="657.09299999999996"/>
    <n v="616.16999999999996"/>
    <n v="40.923000000000002"/>
    <n v="657093"/>
    <n v="54757.75"/>
    <s v=" "/>
    <s v=" "/>
    <n v="3093"/>
    <n v="3094"/>
    <m/>
    <m/>
    <m/>
    <m/>
    <n v="102"/>
    <m/>
    <n v="2019"/>
    <m/>
    <m/>
    <m/>
  </r>
  <r>
    <x v="0"/>
    <x v="5"/>
    <x v="15"/>
    <x v="20"/>
    <x v="0"/>
    <x v="0"/>
    <x v="12"/>
    <x v="2"/>
    <x v="0"/>
    <x v="0"/>
    <m/>
    <x v="0"/>
    <x v="0"/>
    <x v="0"/>
    <x v="0"/>
    <m/>
    <n v="0"/>
    <n v="0"/>
    <n v="0"/>
    <n v="567.98500000000001"/>
    <n v="567.98500000000001"/>
    <n v="550.64"/>
    <n v="17.345000000000027"/>
    <n v="567985"/>
    <n v="47332.083333333336"/>
    <s v=" "/>
    <s v=" "/>
    <n v="3093"/>
    <n v="3094"/>
    <m/>
    <m/>
    <m/>
    <m/>
    <n v="102"/>
    <m/>
    <n v="2019"/>
    <m/>
    <m/>
    <m/>
  </r>
  <r>
    <x v="0"/>
    <x v="5"/>
    <x v="15"/>
    <x v="20"/>
    <x v="0"/>
    <x v="0"/>
    <x v="12"/>
    <x v="1"/>
    <x v="0"/>
    <x v="0"/>
    <m/>
    <x v="0"/>
    <x v="0"/>
    <x v="0"/>
    <x v="0"/>
    <m/>
    <n v="0"/>
    <n v="0"/>
    <n v="0"/>
    <n v="679.95500000000004"/>
    <n v="679.95500000000004"/>
    <n v="587.57000000000005"/>
    <n v="92.384999999999991"/>
    <n v="679955"/>
    <n v="56662.916666666664"/>
    <s v=" "/>
    <s v=" "/>
    <n v="3093"/>
    <n v="3094"/>
    <m/>
    <m/>
    <m/>
    <m/>
    <n v="102"/>
    <m/>
    <n v="2019"/>
    <m/>
    <m/>
    <m/>
  </r>
  <r>
    <x v="0"/>
    <x v="5"/>
    <x v="15"/>
    <x v="20"/>
    <x v="0"/>
    <x v="0"/>
    <x v="12"/>
    <x v="3"/>
    <x v="0"/>
    <x v="0"/>
    <m/>
    <x v="0"/>
    <x v="0"/>
    <x v="0"/>
    <x v="0"/>
    <m/>
    <n v="0"/>
    <n v="0"/>
    <n v="0"/>
    <n v="276.12200000000001"/>
    <n v="276.12200000000001"/>
    <n v="396.26"/>
    <n v="-120.13799999999998"/>
    <n v="276122"/>
    <n v="23010.166666666668"/>
    <s v=" "/>
    <s v=" "/>
    <n v="3093"/>
    <n v="3094"/>
    <m/>
    <m/>
    <m/>
    <m/>
    <n v="102"/>
    <m/>
    <n v="2019"/>
    <m/>
    <m/>
    <m/>
  </r>
  <r>
    <x v="0"/>
    <x v="5"/>
    <x v="15"/>
    <x v="20"/>
    <x v="0"/>
    <x v="0"/>
    <x v="12"/>
    <x v="0"/>
    <x v="0"/>
    <x v="0"/>
    <m/>
    <x v="0"/>
    <x v="0"/>
    <x v="0"/>
    <x v="0"/>
    <m/>
    <n v="0"/>
    <n v="0"/>
    <n v="0"/>
    <n v="2337.37"/>
    <n v="2337.37"/>
    <n v="2569.8566500000002"/>
    <n v="-232.48665000000028"/>
    <n v="2337370"/>
    <n v="194780.83333333334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288"/>
    <x v="255"/>
    <x v="0"/>
    <m/>
    <x v="1"/>
    <x v="1"/>
    <x v="1"/>
    <x v="46"/>
    <m/>
    <m/>
    <n v="0"/>
    <n v="0"/>
    <n v="0"/>
    <n v="0"/>
    <n v="0"/>
    <n v="0"/>
    <n v="0"/>
    <n v="0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289"/>
    <x v="256"/>
    <x v="0"/>
    <m/>
    <x v="1"/>
    <x v="1"/>
    <x v="1"/>
    <x v="46"/>
    <m/>
    <m/>
    <n v="0"/>
    <n v="0"/>
    <n v="0"/>
    <n v="0"/>
    <n v="0"/>
    <n v="0"/>
    <n v="0"/>
    <n v="0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290"/>
    <x v="257"/>
    <x v="0"/>
    <m/>
    <x v="1"/>
    <x v="1"/>
    <x v="1"/>
    <x v="46"/>
    <m/>
    <m/>
    <n v="0"/>
    <n v="0"/>
    <n v="0"/>
    <n v="0"/>
    <n v="0"/>
    <n v="0"/>
    <n v="0"/>
    <n v="0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291"/>
    <x v="258"/>
    <x v="0"/>
    <m/>
    <x v="1"/>
    <x v="1"/>
    <x v="1"/>
    <x v="46"/>
    <m/>
    <m/>
    <n v="0"/>
    <n v="0"/>
    <n v="0"/>
    <n v="0"/>
    <n v="0"/>
    <n v="0"/>
    <n v="0"/>
    <n v="0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3"/>
    <x v="292"/>
    <x v="259"/>
    <x v="0"/>
    <m/>
    <x v="1"/>
    <x v="1"/>
    <x v="1"/>
    <x v="46"/>
    <m/>
    <m/>
    <n v="0"/>
    <n v="0"/>
    <n v="0"/>
    <n v="0"/>
    <n v="0"/>
    <n v="0"/>
    <n v="0"/>
    <n v="0"/>
    <s v="OF99001021"/>
    <s v="C299001021"/>
    <n v="3093"/>
    <n v="3094"/>
    <m/>
    <m/>
    <m/>
    <m/>
    <n v="102"/>
    <m/>
    <n v="2019"/>
    <m/>
    <m/>
    <m/>
  </r>
  <r>
    <x v="1"/>
    <x v="5"/>
    <x v="15"/>
    <x v="20"/>
    <x v="1"/>
    <x v="0"/>
    <x v="12"/>
    <x v="290"/>
    <x v="260"/>
    <x v="0"/>
    <m/>
    <x v="1"/>
    <x v="1"/>
    <x v="1"/>
    <x v="46"/>
    <n v="1.5"/>
    <n v="97.561999999999998"/>
    <n v="2.6749999999999998"/>
    <n v="260.97834999999998"/>
    <m/>
    <n v="260.97834999999998"/>
    <n v="274.87875000000003"/>
    <n v="-13.900400000000047"/>
    <n v="260978.34999999998"/>
    <n v="21748.195833333331"/>
    <m/>
    <m/>
    <n v="3093"/>
    <n v="3094"/>
    <m/>
    <m/>
    <m/>
    <m/>
    <n v="102"/>
    <m/>
    <n v="2019"/>
    <m/>
    <m/>
    <m/>
  </r>
  <r>
    <x v="1"/>
    <x v="5"/>
    <x v="15"/>
    <x v="20"/>
    <x v="1"/>
    <x v="0"/>
    <x v="12"/>
    <x v="293"/>
    <x v="261"/>
    <x v="0"/>
    <m/>
    <x v="1"/>
    <x v="1"/>
    <x v="1"/>
    <x v="46"/>
    <n v="5"/>
    <n v="97.561999999999998"/>
    <n v="8.9166666666666661"/>
    <n v="869.9278333333333"/>
    <m/>
    <n v="869.9278333333333"/>
    <n v="916.26250000000005"/>
    <n v="-46.334666666666749"/>
    <n v="869927.83333333326"/>
    <n v="72493.986111111109"/>
    <m/>
    <m/>
    <n v="3093"/>
    <n v="3094"/>
    <m/>
    <m/>
    <m/>
    <m/>
    <n v="102"/>
    <m/>
    <n v="2019"/>
    <m/>
    <m/>
    <m/>
  </r>
  <r>
    <x v="1"/>
    <x v="5"/>
    <x v="15"/>
    <x v="20"/>
    <x v="1"/>
    <x v="0"/>
    <x v="12"/>
    <x v="294"/>
    <x v="262"/>
    <x v="0"/>
    <m/>
    <x v="1"/>
    <x v="1"/>
    <x v="1"/>
    <x v="46"/>
    <n v="3"/>
    <n v="97.561999999999998"/>
    <n v="5.35"/>
    <n v="521.95669999999996"/>
    <m/>
    <n v="521.95669999999996"/>
    <n v="549.75750000000005"/>
    <n v="-27.800800000000095"/>
    <n v="521956.69999999995"/>
    <n v="43496.391666666663"/>
    <m/>
    <m/>
    <n v="3093"/>
    <n v="3094"/>
    <m/>
    <m/>
    <m/>
    <m/>
    <n v="102"/>
    <m/>
    <n v="2019"/>
    <m/>
    <m/>
    <m/>
  </r>
  <r>
    <x v="1"/>
    <x v="5"/>
    <x v="15"/>
    <x v="20"/>
    <x v="1"/>
    <x v="0"/>
    <x v="4"/>
    <x v="295"/>
    <x v="263"/>
    <x v="0"/>
    <m/>
    <x v="1"/>
    <x v="1"/>
    <x v="1"/>
    <x v="46"/>
    <n v="9"/>
    <n v="90.1"/>
    <n v="16.05"/>
    <n v="1446.105"/>
    <m/>
    <n v="1446.105"/>
    <n v="1534.7325000000001"/>
    <n v="-88.627500000000055"/>
    <n v="1446105"/>
    <n v="120508.75"/>
    <s v="OF99001021"/>
    <s v="C499001021"/>
    <n v="3093"/>
    <n v="3094"/>
    <m/>
    <m/>
    <m/>
    <m/>
    <n v="102"/>
    <m/>
    <n v="2019"/>
    <m/>
    <m/>
    <m/>
  </r>
  <r>
    <x v="1"/>
    <x v="5"/>
    <x v="15"/>
    <x v="20"/>
    <x v="1"/>
    <x v="0"/>
    <x v="1"/>
    <x v="296"/>
    <x v="264"/>
    <x v="0"/>
    <m/>
    <x v="1"/>
    <x v="1"/>
    <x v="1"/>
    <x v="46"/>
    <n v="11.5"/>
    <n v="97.5"/>
    <n v="20.508333333333333"/>
    <n v="1999.5625"/>
    <m/>
    <n v="1999.5625"/>
    <n v="2149.0625"/>
    <n v="-149.5"/>
    <n v="1999562.5"/>
    <n v="166630.20833333334"/>
    <s v="OF99001021"/>
    <s v="H599001021"/>
    <n v="3093"/>
    <n v="3094"/>
    <m/>
    <m/>
    <m/>
    <m/>
    <n v="102"/>
    <m/>
    <n v="2019"/>
    <m/>
    <m/>
    <m/>
  </r>
  <r>
    <x v="1"/>
    <x v="5"/>
    <x v="15"/>
    <x v="20"/>
    <x v="1"/>
    <x v="0"/>
    <x v="12"/>
    <x v="288"/>
    <x v="255"/>
    <x v="0"/>
    <m/>
    <x v="1"/>
    <x v="2"/>
    <x v="2"/>
    <x v="47"/>
    <m/>
    <m/>
    <n v="0"/>
    <n v="0"/>
    <n v="0"/>
    <n v="0"/>
    <n v="239.02500000000001"/>
    <n v="-239.02500000000001"/>
    <n v="0"/>
    <n v="0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297"/>
    <x v="265"/>
    <x v="0"/>
    <m/>
    <x v="1"/>
    <x v="2"/>
    <x v="2"/>
    <x v="47"/>
    <m/>
    <m/>
    <n v="0"/>
    <n v="0"/>
    <n v="0"/>
    <n v="0"/>
    <n v="239.02500000000001"/>
    <n v="-239.02500000000001"/>
    <n v="0"/>
    <n v="0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4"/>
    <x v="298"/>
    <x v="266"/>
    <x v="0"/>
    <m/>
    <x v="1"/>
    <x v="2"/>
    <x v="2"/>
    <x v="47"/>
    <m/>
    <m/>
    <n v="0"/>
    <n v="0"/>
    <n v="0"/>
    <n v="0"/>
    <n v="4003.65"/>
    <n v="-4003.65"/>
    <n v="0"/>
    <n v="0"/>
    <s v="OF99001021"/>
    <s v="C499001021"/>
    <n v="3093"/>
    <n v="3094"/>
    <m/>
    <m/>
    <m/>
    <m/>
    <n v="102"/>
    <m/>
    <n v="2019"/>
    <m/>
    <m/>
    <m/>
  </r>
  <r>
    <x v="1"/>
    <x v="5"/>
    <x v="15"/>
    <x v="20"/>
    <x v="1"/>
    <x v="0"/>
    <x v="4"/>
    <x v="295"/>
    <x v="263"/>
    <x v="0"/>
    <m/>
    <x v="1"/>
    <x v="2"/>
    <x v="2"/>
    <x v="47"/>
    <n v="17.5"/>
    <n v="90.1"/>
    <n v="29.166666666666668"/>
    <n v="2627.9166666666665"/>
    <m/>
    <n v="2627.9166666666665"/>
    <m/>
    <n v="2627.9166666666665"/>
    <n v="2627916.6666666665"/>
    <n v="218993.05555555553"/>
    <m/>
    <m/>
    <m/>
    <m/>
    <m/>
    <m/>
    <m/>
    <m/>
    <m/>
    <m/>
    <m/>
    <m/>
    <m/>
    <m/>
  </r>
  <r>
    <x v="1"/>
    <x v="5"/>
    <x v="15"/>
    <x v="20"/>
    <x v="1"/>
    <x v="0"/>
    <x v="12"/>
    <x v="299"/>
    <x v="267"/>
    <x v="0"/>
    <m/>
    <x v="1"/>
    <x v="2"/>
    <x v="2"/>
    <x v="47"/>
    <n v="7.5"/>
    <n v="97.561999999999998"/>
    <n v="12.5"/>
    <n v="1219.5249999999999"/>
    <m/>
    <n v="1219.5249999999999"/>
    <m/>
    <n v="1219.5249999999999"/>
    <n v="1219524.9999999998"/>
    <n v="101627.08333333331"/>
    <m/>
    <m/>
    <m/>
    <m/>
    <m/>
    <m/>
    <m/>
    <m/>
    <m/>
    <m/>
    <m/>
    <m/>
    <m/>
    <m/>
  </r>
  <r>
    <x v="1"/>
    <x v="5"/>
    <x v="15"/>
    <x v="20"/>
    <x v="1"/>
    <x v="0"/>
    <x v="5"/>
    <x v="92"/>
    <x v="268"/>
    <x v="0"/>
    <m/>
    <x v="1"/>
    <x v="2"/>
    <x v="2"/>
    <x v="47"/>
    <n v="5"/>
    <n v="90.24"/>
    <n v="8.3333333333333339"/>
    <n v="752"/>
    <m/>
    <n v="752"/>
    <m/>
    <n v="752"/>
    <n v="752000"/>
    <n v="62666.666666666664"/>
    <m/>
    <m/>
    <m/>
    <m/>
    <m/>
    <m/>
    <m/>
    <m/>
    <m/>
    <m/>
    <m/>
    <m/>
    <m/>
    <m/>
  </r>
  <r>
    <x v="1"/>
    <x v="5"/>
    <x v="15"/>
    <x v="20"/>
    <x v="1"/>
    <x v="0"/>
    <x v="12"/>
    <x v="300"/>
    <x v="269"/>
    <x v="0"/>
    <m/>
    <x v="1"/>
    <x v="1"/>
    <x v="3"/>
    <x v="48"/>
    <m/>
    <n v="97.561999999999998"/>
    <n v="0"/>
    <n v="0"/>
    <n v="0"/>
    <n v="0"/>
    <n v="748.94499999999994"/>
    <n v="-748.94499999999994"/>
    <n v="0"/>
    <n v="0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301"/>
    <x v="270"/>
    <x v="0"/>
    <m/>
    <x v="1"/>
    <x v="1"/>
    <x v="3"/>
    <x v="48"/>
    <m/>
    <n v="97.561999999999998"/>
    <n v="0"/>
    <n v="0"/>
    <n v="0"/>
    <n v="0"/>
    <n v="674.05049999999994"/>
    <n v="-674.05049999999994"/>
    <n v="0"/>
    <n v="0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5"/>
    <x v="92"/>
    <x v="271"/>
    <x v="0"/>
    <m/>
    <x v="1"/>
    <x v="1"/>
    <x v="3"/>
    <x v="48"/>
    <m/>
    <n v="90.24"/>
    <n v="0"/>
    <n v="0"/>
    <n v="0"/>
    <n v="0"/>
    <n v="706.87999999999988"/>
    <n v="-706.87999999999988"/>
    <n v="0"/>
    <n v="0"/>
    <s v="OF99001021"/>
    <s v="C399001021"/>
    <n v="3093"/>
    <n v="3094"/>
    <m/>
    <m/>
    <m/>
    <m/>
    <n v="102"/>
    <m/>
    <n v="2019"/>
    <m/>
    <m/>
    <m/>
  </r>
  <r>
    <x v="1"/>
    <x v="5"/>
    <x v="15"/>
    <x v="20"/>
    <x v="1"/>
    <x v="0"/>
    <x v="1"/>
    <x v="302"/>
    <x v="272"/>
    <x v="0"/>
    <m/>
    <x v="1"/>
    <x v="1"/>
    <x v="3"/>
    <x v="48"/>
    <m/>
    <m/>
    <n v="0"/>
    <n v="0"/>
    <n v="0"/>
    <n v="0"/>
    <n v="916.5"/>
    <n v="-916.5"/>
    <n v="0"/>
    <n v="0"/>
    <s v="OF99001021"/>
    <s v="H599001021"/>
    <n v="3093"/>
    <n v="3094"/>
    <m/>
    <m/>
    <m/>
    <m/>
    <n v="102"/>
    <m/>
    <n v="2019"/>
    <m/>
    <m/>
    <m/>
  </r>
  <r>
    <x v="1"/>
    <x v="5"/>
    <x v="15"/>
    <x v="20"/>
    <x v="1"/>
    <x v="0"/>
    <x v="1"/>
    <x v="303"/>
    <x v="273"/>
    <x v="0"/>
    <m/>
    <x v="1"/>
    <x v="1"/>
    <x v="3"/>
    <x v="48"/>
    <m/>
    <m/>
    <n v="0"/>
    <n v="0"/>
    <n v="0"/>
    <n v="0"/>
    <n v="534.625"/>
    <n v="-534.625"/>
    <n v="0"/>
    <n v="0"/>
    <s v="OF99001021"/>
    <s v="H599001021"/>
    <n v="3093"/>
    <n v="3094"/>
    <m/>
    <m/>
    <m/>
    <m/>
    <n v="102"/>
    <m/>
    <n v="2019"/>
    <m/>
    <m/>
    <m/>
  </r>
  <r>
    <x v="1"/>
    <x v="5"/>
    <x v="15"/>
    <x v="20"/>
    <x v="1"/>
    <x v="0"/>
    <x v="14"/>
    <x v="304"/>
    <x v="274"/>
    <x v="0"/>
    <m/>
    <x v="1"/>
    <x v="1"/>
    <x v="3"/>
    <x v="48"/>
    <m/>
    <m/>
    <n v="0"/>
    <n v="0"/>
    <n v="0"/>
    <n v="0"/>
    <n v="676.80000000000007"/>
    <n v="-676.80000000000007"/>
    <n v="0"/>
    <n v="0"/>
    <s v="OF99001021"/>
    <s v="H799001021"/>
    <n v="3093"/>
    <n v="3094"/>
    <m/>
    <m/>
    <m/>
    <m/>
    <n v="102"/>
    <m/>
    <n v="2019"/>
    <m/>
    <m/>
    <m/>
  </r>
  <r>
    <x v="1"/>
    <x v="5"/>
    <x v="15"/>
    <x v="20"/>
    <x v="1"/>
    <x v="0"/>
    <x v="12"/>
    <x v="305"/>
    <x v="275"/>
    <x v="0"/>
    <m/>
    <x v="1"/>
    <x v="1"/>
    <x v="3"/>
    <x v="48"/>
    <n v="4.5"/>
    <n v="97.561999999999998"/>
    <n v="6.9"/>
    <n v="673.17780000000005"/>
    <m/>
    <n v="673.17780000000005"/>
    <m/>
    <n v="673.17780000000005"/>
    <n v="673177.8"/>
    <n v="56098.15"/>
    <m/>
    <m/>
    <m/>
    <m/>
    <m/>
    <m/>
    <m/>
    <m/>
    <m/>
    <m/>
    <m/>
    <m/>
    <m/>
    <m/>
  </r>
  <r>
    <x v="1"/>
    <x v="5"/>
    <x v="15"/>
    <x v="20"/>
    <x v="1"/>
    <x v="0"/>
    <x v="1"/>
    <x v="303"/>
    <x v="276"/>
    <x v="0"/>
    <m/>
    <x v="1"/>
    <x v="1"/>
    <x v="3"/>
    <x v="48"/>
    <n v="3.5"/>
    <n v="97.5"/>
    <n v="5.3666666666666663"/>
    <n v="523.25"/>
    <m/>
    <n v="523.25"/>
    <m/>
    <n v="523.25"/>
    <n v="523250"/>
    <n v="43604.166666666664"/>
    <m/>
    <m/>
    <m/>
    <m/>
    <m/>
    <m/>
    <m/>
    <m/>
    <m/>
    <m/>
    <m/>
    <m/>
    <m/>
    <m/>
  </r>
  <r>
    <x v="1"/>
    <x v="5"/>
    <x v="15"/>
    <x v="20"/>
    <x v="1"/>
    <x v="0"/>
    <x v="14"/>
    <x v="304"/>
    <x v="277"/>
    <x v="0"/>
    <m/>
    <x v="1"/>
    <x v="1"/>
    <x v="3"/>
    <x v="48"/>
    <n v="6"/>
    <n v="72"/>
    <n v="9.1999999999999993"/>
    <n v="662.4"/>
    <m/>
    <n v="662.4"/>
    <m/>
    <n v="662.4"/>
    <n v="662400"/>
    <n v="55200"/>
    <m/>
    <m/>
    <m/>
    <m/>
    <m/>
    <m/>
    <m/>
    <m/>
    <m/>
    <m/>
    <m/>
    <m/>
    <m/>
    <m/>
  </r>
  <r>
    <x v="1"/>
    <x v="5"/>
    <x v="15"/>
    <x v="20"/>
    <x v="1"/>
    <x v="0"/>
    <x v="12"/>
    <x v="306"/>
    <x v="278"/>
    <x v="0"/>
    <m/>
    <x v="1"/>
    <x v="1"/>
    <x v="3"/>
    <x v="48"/>
    <n v="3"/>
    <n v="97.561999999999998"/>
    <n v="4.5999999999999996"/>
    <n v="448.78519999999997"/>
    <m/>
    <n v="448.78519999999997"/>
    <m/>
    <n v="448.78519999999997"/>
    <n v="448785.19999999995"/>
    <n v="37398.766666666663"/>
    <m/>
    <m/>
    <m/>
    <m/>
    <m/>
    <m/>
    <m/>
    <m/>
    <m/>
    <m/>
    <m/>
    <m/>
    <m/>
    <m/>
  </r>
  <r>
    <x v="1"/>
    <x v="5"/>
    <x v="15"/>
    <x v="20"/>
    <x v="1"/>
    <x v="0"/>
    <x v="11"/>
    <x v="307"/>
    <x v="279"/>
    <x v="0"/>
    <m/>
    <x v="1"/>
    <x v="1"/>
    <x v="3"/>
    <x v="48"/>
    <n v="1.5"/>
    <n v="90.24"/>
    <n v="2.2999999999999998"/>
    <n v="207.55199999999996"/>
    <m/>
    <n v="207.55199999999996"/>
    <m/>
    <n v="207.55199999999996"/>
    <n v="207551.99999999997"/>
    <n v="17295.999999999996"/>
    <m/>
    <m/>
    <m/>
    <m/>
    <m/>
    <m/>
    <m/>
    <m/>
    <m/>
    <m/>
    <m/>
    <m/>
    <m/>
    <m/>
  </r>
  <r>
    <x v="1"/>
    <x v="5"/>
    <x v="15"/>
    <x v="20"/>
    <x v="1"/>
    <x v="0"/>
    <x v="12"/>
    <x v="308"/>
    <x v="280"/>
    <x v="0"/>
    <m/>
    <x v="1"/>
    <x v="1"/>
    <x v="3"/>
    <x v="48"/>
    <n v="1.5"/>
    <n v="97.561999999999998"/>
    <n v="2.2999999999999998"/>
    <n v="224.39259999999999"/>
    <m/>
    <n v="224.39259999999999"/>
    <m/>
    <n v="224.39259999999999"/>
    <n v="224392.59999999998"/>
    <n v="18699.383333333331"/>
    <m/>
    <m/>
    <m/>
    <m/>
    <m/>
    <m/>
    <m/>
    <m/>
    <m/>
    <m/>
    <m/>
    <m/>
    <m/>
    <m/>
  </r>
  <r>
    <x v="1"/>
    <x v="5"/>
    <x v="15"/>
    <x v="20"/>
    <x v="1"/>
    <x v="0"/>
    <x v="12"/>
    <x v="309"/>
    <x v="281"/>
    <x v="0"/>
    <m/>
    <x v="1"/>
    <x v="1"/>
    <x v="3"/>
    <x v="48"/>
    <n v="4"/>
    <n v="97.561999999999998"/>
    <n v="6.1333333333333337"/>
    <n v="598.38026666666667"/>
    <m/>
    <n v="598.38026666666667"/>
    <m/>
    <n v="598.38026666666667"/>
    <n v="598380.26666666672"/>
    <n v="49865.022222222229"/>
    <m/>
    <m/>
    <m/>
    <m/>
    <m/>
    <m/>
    <m/>
    <m/>
    <m/>
    <m/>
    <m/>
    <m/>
    <m/>
    <m/>
  </r>
  <r>
    <x v="1"/>
    <x v="5"/>
    <x v="15"/>
    <x v="20"/>
    <x v="1"/>
    <x v="0"/>
    <x v="1"/>
    <x v="302"/>
    <x v="282"/>
    <x v="0"/>
    <m/>
    <x v="1"/>
    <x v="1"/>
    <x v="3"/>
    <x v="48"/>
    <n v="6"/>
    <n v="97.5"/>
    <n v="9.1999999999999993"/>
    <n v="896.99999999999989"/>
    <m/>
    <n v="896.99999999999989"/>
    <m/>
    <n v="896.99999999999989"/>
    <n v="896999.99999999988"/>
    <n v="74749.999999999985"/>
    <m/>
    <m/>
    <m/>
    <m/>
    <m/>
    <m/>
    <m/>
    <m/>
    <m/>
    <m/>
    <m/>
    <m/>
    <m/>
    <m/>
  </r>
  <r>
    <x v="1"/>
    <x v="5"/>
    <x v="15"/>
    <x v="20"/>
    <x v="1"/>
    <x v="0"/>
    <x v="12"/>
    <x v="300"/>
    <x v="269"/>
    <x v="0"/>
    <m/>
    <x v="1"/>
    <x v="2"/>
    <x v="4"/>
    <x v="48"/>
    <n v="19.5"/>
    <n v="97.561999999999998"/>
    <n v="29.9"/>
    <n v="2917.1037999999999"/>
    <n v="0"/>
    <n v="2917.1037999999999"/>
    <n v="2734.4459999999999"/>
    <n v="182.65779999999995"/>
    <n v="2917103.8"/>
    <n v="243091.98333333331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301"/>
    <x v="270"/>
    <x v="0"/>
    <m/>
    <x v="1"/>
    <x v="2"/>
    <x v="4"/>
    <x v="48"/>
    <n v="3"/>
    <n v="97.561999999999998"/>
    <n v="4.5999999999999996"/>
    <n v="448.78519999999997"/>
    <n v="0"/>
    <n v="448.78519999999997"/>
    <n v="420.68400000000003"/>
    <n v="28.101199999999949"/>
    <n v="448785.19999999995"/>
    <n v="37398.766666666663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310"/>
    <x v="283"/>
    <x v="0"/>
    <m/>
    <x v="1"/>
    <x v="2"/>
    <x v="4"/>
    <x v="48"/>
    <n v="6"/>
    <n v="97.561999999999998"/>
    <n v="9.1999999999999993"/>
    <n v="897.57039999999995"/>
    <n v="0"/>
    <n v="897.57039999999995"/>
    <n v="841.36800000000005"/>
    <n v="56.202399999999898"/>
    <n v="897570.39999999991"/>
    <n v="74797.533333333326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1"/>
    <x v="311"/>
    <x v="284"/>
    <x v="0"/>
    <m/>
    <x v="1"/>
    <x v="2"/>
    <x v="4"/>
    <x v="48"/>
    <n v="1.5"/>
    <n v="90.24"/>
    <n v="2.2999999999999998"/>
    <n v="207.55199999999996"/>
    <n v="0"/>
    <n v="207.55199999999996"/>
    <n v="198.52799999999999"/>
    <n v="9.0239999999999725"/>
    <n v="207551.99999999997"/>
    <n v="17295.999999999996"/>
    <s v="OF99001021"/>
    <s v="C799001021"/>
    <n v="3093"/>
    <n v="3094"/>
    <m/>
    <m/>
    <m/>
    <m/>
    <n v="102"/>
    <m/>
    <n v="2019"/>
    <m/>
    <m/>
    <m/>
  </r>
  <r>
    <x v="1"/>
    <x v="5"/>
    <x v="15"/>
    <x v="20"/>
    <x v="1"/>
    <x v="0"/>
    <x v="12"/>
    <x v="40"/>
    <x v="0"/>
    <x v="0"/>
    <m/>
    <x v="1"/>
    <x v="1"/>
    <x v="5"/>
    <x v="49"/>
    <n v="7.5"/>
    <n v="97.561999999999998"/>
    <n v="11.25"/>
    <n v="1097.5725"/>
    <n v="0"/>
    <n v="1097.5725"/>
    <n v="1003.905"/>
    <n v="93.667500000000018"/>
    <n v="1097572.5"/>
    <n v="91464.375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312"/>
    <x v="285"/>
    <x v="0"/>
    <m/>
    <x v="1"/>
    <x v="1"/>
    <x v="5"/>
    <x v="49"/>
    <n v="1.5"/>
    <n v="97.561999999999998"/>
    <n v="2.25"/>
    <n v="219.5145"/>
    <n v="0"/>
    <n v="219.5145"/>
    <n v="200.78100000000001"/>
    <n v="18.733499999999992"/>
    <n v="219514.5"/>
    <n v="18292.875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313"/>
    <x v="286"/>
    <x v="0"/>
    <m/>
    <x v="1"/>
    <x v="1"/>
    <x v="5"/>
    <x v="49"/>
    <n v="21"/>
    <n v="97.561999999999998"/>
    <n v="31.5"/>
    <n v="3073.203"/>
    <n v="0"/>
    <n v="3073.203"/>
    <n v="2810.9339999999997"/>
    <n v="262.26900000000023"/>
    <n v="3073203"/>
    <n v="256100.25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314"/>
    <x v="287"/>
    <x v="0"/>
    <m/>
    <x v="1"/>
    <x v="2"/>
    <x v="6"/>
    <x v="50"/>
    <n v="3"/>
    <n v="97.561999999999998"/>
    <n v="4"/>
    <n v="390.24799999999999"/>
    <n v="0"/>
    <n v="390.24799999999999"/>
    <n v="334.63499999999999"/>
    <n v="55.613"/>
    <n v="390248"/>
    <n v="32520.666666666668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315"/>
    <x v="288"/>
    <x v="0"/>
    <m/>
    <x v="1"/>
    <x v="2"/>
    <x v="6"/>
    <x v="50"/>
    <n v="24"/>
    <n v="97.561999999999998"/>
    <n v="32"/>
    <n v="3121.9839999999999"/>
    <n v="0"/>
    <n v="3121.9839999999999"/>
    <n v="2677.08"/>
    <n v="444.904"/>
    <n v="3121984"/>
    <n v="260165.33333333334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316"/>
    <x v="289"/>
    <x v="0"/>
    <m/>
    <x v="1"/>
    <x v="2"/>
    <x v="6"/>
    <x v="50"/>
    <n v="3"/>
    <n v="97.5"/>
    <n v="4"/>
    <n v="390"/>
    <n v="0"/>
    <n v="390"/>
    <n v="341.25"/>
    <n v="48.75"/>
    <n v="390000"/>
    <n v="32500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317"/>
    <x v="290"/>
    <x v="0"/>
    <m/>
    <x v="1"/>
    <x v="1"/>
    <x v="7"/>
    <x v="50"/>
    <n v="1.5"/>
    <n v="97.561999999999998"/>
    <n v="2"/>
    <n v="195.124"/>
    <n v="0"/>
    <n v="195.124"/>
    <n v="162.53700000000001"/>
    <n v="32.586999999999989"/>
    <n v="195124"/>
    <n v="16260.333333333334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318"/>
    <x v="291"/>
    <x v="0"/>
    <m/>
    <x v="1"/>
    <x v="1"/>
    <x v="7"/>
    <x v="50"/>
    <n v="1.5"/>
    <n v="97.561999999999998"/>
    <n v="2"/>
    <n v="195.124"/>
    <n v="0"/>
    <n v="195.124"/>
    <n v="162.53700000000001"/>
    <n v="32.586999999999989"/>
    <n v="195124"/>
    <n v="16260.333333333334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319"/>
    <x v="292"/>
    <x v="0"/>
    <m/>
    <x v="1"/>
    <x v="1"/>
    <x v="7"/>
    <x v="50"/>
    <n v="11.2"/>
    <n v="97.561999999999998"/>
    <n v="14.933333333333334"/>
    <n v="1456.9258666666667"/>
    <n v="0"/>
    <n v="1456.9258666666667"/>
    <n v="1213.6095999999998"/>
    <n v="243.31626666666693"/>
    <n v="1456925.8666666667"/>
    <n v="121410.4888888889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320"/>
    <x v="293"/>
    <x v="0"/>
    <m/>
    <x v="1"/>
    <x v="1"/>
    <x v="7"/>
    <x v="50"/>
    <n v="10.5"/>
    <n v="97.561999999999998"/>
    <n v="14"/>
    <n v="1365.8679999999999"/>
    <n v="0"/>
    <n v="1365.8679999999999"/>
    <n v="1137.759"/>
    <n v="228.10899999999992"/>
    <n v="1365868"/>
    <n v="113822.33333333333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316"/>
    <x v="289"/>
    <x v="0"/>
    <m/>
    <x v="1"/>
    <x v="1"/>
    <x v="7"/>
    <x v="50"/>
    <n v="5.3"/>
    <n v="97.5"/>
    <n v="7.0666666666666664"/>
    <n v="689"/>
    <n v="0"/>
    <n v="689"/>
    <n v="585.65"/>
    <n v="103.35000000000002"/>
    <n v="689000"/>
    <n v="57416.666666666664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317"/>
    <x v="290"/>
    <x v="0"/>
    <m/>
    <x v="1"/>
    <x v="2"/>
    <x v="8"/>
    <x v="28"/>
    <n v="1.5"/>
    <n v="97.561999999999998"/>
    <n v="1.7"/>
    <n v="165.8554"/>
    <n v="0"/>
    <n v="165.8554"/>
    <n v="167.3175"/>
    <n v="-1.4620999999999924"/>
    <n v="165855.4"/>
    <n v="13821.283333333333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319"/>
    <x v="292"/>
    <x v="0"/>
    <m/>
    <x v="1"/>
    <x v="2"/>
    <x v="8"/>
    <x v="28"/>
    <n v="11.3"/>
    <n v="97.561999999999998"/>
    <n v="12.806666666666668"/>
    <n v="1249.4440133333335"/>
    <n v="0"/>
    <n v="1249.4440133333335"/>
    <n v="1260.4585"/>
    <n v="-11.014486666666471"/>
    <n v="1249444.0133333334"/>
    <n v="104120.33444444445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321"/>
    <x v="294"/>
    <x v="0"/>
    <m/>
    <x v="1"/>
    <x v="2"/>
    <x v="8"/>
    <x v="28"/>
    <n v="10.5"/>
    <n v="97.561999999999998"/>
    <n v="11.9"/>
    <n v="1160.9878000000001"/>
    <n v="0"/>
    <n v="1160.9878000000001"/>
    <n v="1171.2225000000001"/>
    <n v="-10.234699999999975"/>
    <n v="1160987.8"/>
    <n v="96748.983333333337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316"/>
    <x v="289"/>
    <x v="0"/>
    <m/>
    <x v="1"/>
    <x v="2"/>
    <x v="8"/>
    <x v="28"/>
    <n v="6.7"/>
    <n v="97.5"/>
    <n v="7.5933333333333337"/>
    <n v="740.35"/>
    <n v="0"/>
    <n v="740.35"/>
    <n v="762.125"/>
    <n v="-21.774999999999977"/>
    <n v="740350"/>
    <n v="61695.833333333336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5"/>
    <x v="322"/>
    <x v="295"/>
    <x v="0"/>
    <m/>
    <x v="1"/>
    <x v="1"/>
    <x v="9"/>
    <x v="28"/>
    <n v="3"/>
    <n v="90.24"/>
    <n v="3.4"/>
    <n v="306.81599999999997"/>
    <n v="0"/>
    <n v="306.81599999999997"/>
    <n v="306.81599999999997"/>
    <n v="0"/>
    <n v="306816"/>
    <n v="25568"/>
    <s v="OF99001021"/>
    <s v="C399001021"/>
    <n v="3093"/>
    <n v="3094"/>
    <m/>
    <m/>
    <m/>
    <m/>
    <n v="102"/>
    <m/>
    <n v="2019"/>
    <m/>
    <m/>
    <m/>
  </r>
  <r>
    <x v="1"/>
    <x v="5"/>
    <x v="15"/>
    <x v="20"/>
    <x v="1"/>
    <x v="0"/>
    <x v="12"/>
    <x v="323"/>
    <x v="296"/>
    <x v="0"/>
    <m/>
    <x v="1"/>
    <x v="1"/>
    <x v="9"/>
    <x v="28"/>
    <n v="11.5"/>
    <n v="97.561999999999998"/>
    <n v="13.033333333333333"/>
    <n v="1271.5580666666667"/>
    <n v="0"/>
    <n v="1271.5580666666667"/>
    <n v="1246.117"/>
    <n v="25.441066666666757"/>
    <n v="1271558.0666666667"/>
    <n v="105963.17222222222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324"/>
    <x v="297"/>
    <x v="0"/>
    <m/>
    <x v="1"/>
    <x v="1"/>
    <x v="9"/>
    <x v="28"/>
    <n v="3"/>
    <n v="97.561999999999998"/>
    <n v="3.4"/>
    <n v="331.71080000000001"/>
    <n v="0"/>
    <n v="331.71080000000001"/>
    <n v="325.07400000000001"/>
    <n v="6.6367999999999938"/>
    <n v="331710.8"/>
    <n v="27642.566666666666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325"/>
    <x v="298"/>
    <x v="0"/>
    <m/>
    <x v="1"/>
    <x v="1"/>
    <x v="9"/>
    <x v="28"/>
    <n v="2.5"/>
    <n v="97.561999999999998"/>
    <n v="2.8333333333333335"/>
    <n v="276.4256666666667"/>
    <n v="0"/>
    <n v="276.4256666666667"/>
    <n v="270.89500000000004"/>
    <n v="5.5306666666666615"/>
    <n v="276425.66666666669"/>
    <n v="23035.472222222223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326"/>
    <x v="299"/>
    <x v="0"/>
    <m/>
    <x v="1"/>
    <x v="1"/>
    <x v="9"/>
    <x v="28"/>
    <n v="2.5"/>
    <n v="97.561999999999998"/>
    <n v="2.8333333333333335"/>
    <n v="276.4256666666667"/>
    <n v="0"/>
    <n v="276.4256666666667"/>
    <n v="270.89500000000004"/>
    <n v="5.5306666666666615"/>
    <n v="276425.66666666669"/>
    <n v="23035.472222222223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316"/>
    <x v="289"/>
    <x v="0"/>
    <m/>
    <x v="1"/>
    <x v="1"/>
    <x v="9"/>
    <x v="28"/>
    <n v="7.5"/>
    <n v="97.5"/>
    <n v="8.5"/>
    <n v="828.75"/>
    <n v="0"/>
    <n v="828.75"/>
    <n v="828.75"/>
    <n v="0"/>
    <n v="828750"/>
    <n v="69062.5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325"/>
    <x v="298"/>
    <x v="0"/>
    <m/>
    <x v="1"/>
    <x v="2"/>
    <x v="10"/>
    <x v="28"/>
    <n v="2"/>
    <n v="97.561999999999998"/>
    <n v="2.2666666666666666"/>
    <n v="221.14053333333331"/>
    <n v="0"/>
    <n v="221.14053333333331"/>
    <n v="254.95999999999998"/>
    <n v="-33.819466666666671"/>
    <n v="221140.5333333333"/>
    <n v="18428.377777777776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326"/>
    <x v="299"/>
    <x v="0"/>
    <m/>
    <x v="1"/>
    <x v="2"/>
    <x v="10"/>
    <x v="28"/>
    <n v="2"/>
    <n v="97.561999999999998"/>
    <n v="2.2666666666666666"/>
    <n v="221.14053333333331"/>
    <n v="0"/>
    <n v="221.14053333333331"/>
    <n v="254.95999999999998"/>
    <n v="-33.819466666666671"/>
    <n v="221140.5333333333"/>
    <n v="18428.377777777776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327"/>
    <x v="300"/>
    <x v="0"/>
    <m/>
    <x v="1"/>
    <x v="2"/>
    <x v="10"/>
    <x v="28"/>
    <n v="12.5"/>
    <n v="97.561999999999998"/>
    <n v="14.166666666666666"/>
    <n v="1382.1283333333333"/>
    <n v="0"/>
    <n v="1382.1283333333333"/>
    <n v="1593.5"/>
    <n v="-211.37166666666667"/>
    <n v="1382128.3333333333"/>
    <n v="115177.36111111111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0"/>
    <x v="328"/>
    <x v="301"/>
    <x v="0"/>
    <m/>
    <x v="1"/>
    <x v="2"/>
    <x v="10"/>
    <x v="28"/>
    <n v="1.5"/>
    <n v="72"/>
    <n v="1.7"/>
    <n v="122.39999999999999"/>
    <n v="0"/>
    <n v="122.39999999999999"/>
    <n v="144"/>
    <n v="-21.600000000000009"/>
    <n v="122399.99999999999"/>
    <n v="10199.999999999998"/>
    <s v="OF99001021"/>
    <s v="H999001021"/>
    <n v="3093"/>
    <n v="3094"/>
    <m/>
    <m/>
    <m/>
    <m/>
    <n v="102"/>
    <m/>
    <n v="2019"/>
    <m/>
    <m/>
    <m/>
  </r>
  <r>
    <x v="1"/>
    <x v="5"/>
    <x v="15"/>
    <x v="20"/>
    <x v="1"/>
    <x v="0"/>
    <x v="10"/>
    <x v="329"/>
    <x v="302"/>
    <x v="0"/>
    <m/>
    <x v="1"/>
    <x v="2"/>
    <x v="10"/>
    <x v="28"/>
    <n v="1.5"/>
    <n v="72"/>
    <n v="1.7"/>
    <n v="122.39999999999999"/>
    <n v="0"/>
    <n v="122.39999999999999"/>
    <n v="144"/>
    <n v="-21.600000000000009"/>
    <n v="122399.99999999999"/>
    <n v="10199.999999999998"/>
    <s v="OF99001021"/>
    <s v="H999001021"/>
    <n v="3093"/>
    <n v="3094"/>
    <m/>
    <m/>
    <m/>
    <m/>
    <n v="102"/>
    <m/>
    <n v="2019"/>
    <m/>
    <m/>
    <m/>
  </r>
  <r>
    <x v="1"/>
    <x v="5"/>
    <x v="15"/>
    <x v="20"/>
    <x v="1"/>
    <x v="0"/>
    <x v="12"/>
    <x v="330"/>
    <x v="303"/>
    <x v="0"/>
    <m/>
    <x v="1"/>
    <x v="2"/>
    <x v="10"/>
    <x v="28"/>
    <n v="3"/>
    <n v="97.561999999999998"/>
    <n v="3.4"/>
    <n v="331.71080000000001"/>
    <n v="0"/>
    <n v="331.71080000000001"/>
    <n v="382.44"/>
    <n v="-50.729199999999992"/>
    <n v="331710.8"/>
    <n v="27642.566666666666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316"/>
    <x v="289"/>
    <x v="0"/>
    <m/>
    <x v="1"/>
    <x v="2"/>
    <x v="10"/>
    <x v="28"/>
    <n v="7.5"/>
    <n v="97.5"/>
    <n v="8.5"/>
    <n v="828.75"/>
    <n v="0"/>
    <n v="828.75"/>
    <n v="975"/>
    <n v="-146.25"/>
    <n v="828750"/>
    <n v="69062.5"/>
    <s v=" "/>
    <s v=" "/>
    <n v="3093"/>
    <n v="3094"/>
    <m/>
    <m/>
    <m/>
    <m/>
    <n v="102"/>
    <m/>
    <n v="2019"/>
    <m/>
    <m/>
    <m/>
  </r>
  <r>
    <x v="1"/>
    <x v="5"/>
    <x v="15"/>
    <x v="20"/>
    <x v="1"/>
    <x v="0"/>
    <x v="12"/>
    <x v="10"/>
    <x v="0"/>
    <x v="0"/>
    <m/>
    <x v="2"/>
    <x v="3"/>
    <x v="0"/>
    <x v="51"/>
    <n v="60"/>
    <n v="97.561999999999998"/>
    <n v="8.5"/>
    <n v="829.27699999999993"/>
    <n v="0"/>
    <n v="829.27699999999993"/>
    <n v="717.07500000000005"/>
    <n v="112.20199999999988"/>
    <n v="829276.99999999988"/>
    <n v="69106.416666666657"/>
    <s v=" "/>
    <s v=" "/>
    <n v="3093"/>
    <n v="3094"/>
    <m/>
    <m/>
    <m/>
    <m/>
    <n v="102"/>
    <m/>
    <n v="2019"/>
    <m/>
    <m/>
    <m/>
  </r>
  <r>
    <x v="0"/>
    <x v="6"/>
    <x v="16"/>
    <x v="21"/>
    <x v="0"/>
    <x v="0"/>
    <x v="15"/>
    <x v="140"/>
    <x v="0"/>
    <x v="0"/>
    <m/>
    <x v="0"/>
    <x v="3"/>
    <x v="0"/>
    <x v="0"/>
    <m/>
    <n v="0"/>
    <n v="0"/>
    <n v="0"/>
    <n v="36"/>
    <n v="36"/>
    <n v="36"/>
    <n v="0"/>
    <n v="36000"/>
    <n v="3000"/>
    <s v=" "/>
    <s v=" "/>
    <n v="3093"/>
    <n v="3094"/>
    <s v=" "/>
    <s v=" "/>
    <s v=" "/>
    <s v=" "/>
    <n v="136"/>
    <m/>
    <n v="2019"/>
    <s v="PN 9, övergripande ansvar"/>
    <m/>
    <m/>
  </r>
  <r>
    <x v="0"/>
    <x v="6"/>
    <x v="16"/>
    <x v="21"/>
    <x v="0"/>
    <x v="0"/>
    <x v="15"/>
    <x v="2"/>
    <x v="0"/>
    <x v="0"/>
    <m/>
    <x v="0"/>
    <x v="0"/>
    <x v="0"/>
    <x v="0"/>
    <m/>
    <n v="0"/>
    <n v="0"/>
    <n v="0"/>
    <n v="482"/>
    <n v="482"/>
    <n v="463"/>
    <n v="19"/>
    <n v="482000"/>
    <n v="40166.666666666664"/>
    <s v=" "/>
    <s v=" "/>
    <n v="3093"/>
    <n v="3094"/>
    <s v=" "/>
    <s v=" "/>
    <s v=" "/>
    <s v=" "/>
    <n v="136"/>
    <m/>
    <n v="2019"/>
    <m/>
    <m/>
    <m/>
  </r>
  <r>
    <x v="0"/>
    <x v="6"/>
    <x v="16"/>
    <x v="21"/>
    <x v="0"/>
    <x v="0"/>
    <x v="15"/>
    <x v="0"/>
    <x v="0"/>
    <x v="0"/>
    <m/>
    <x v="0"/>
    <x v="3"/>
    <x v="0"/>
    <x v="0"/>
    <m/>
    <n v="0"/>
    <n v="0"/>
    <n v="0"/>
    <n v="70"/>
    <n v="70"/>
    <n v="70"/>
    <n v="0"/>
    <n v="70000"/>
    <n v="5833.333333333333"/>
    <s v=" "/>
    <s v=" "/>
    <n v="3093"/>
    <n v="3094"/>
    <s v=" "/>
    <s v=" "/>
    <s v=" "/>
    <s v=" "/>
    <n v="136"/>
    <m/>
    <n v="2019"/>
    <m/>
    <m/>
    <m/>
  </r>
  <r>
    <x v="0"/>
    <x v="6"/>
    <x v="16"/>
    <x v="21"/>
    <x v="0"/>
    <x v="0"/>
    <x v="15"/>
    <x v="1"/>
    <x v="0"/>
    <x v="0"/>
    <m/>
    <x v="0"/>
    <x v="3"/>
    <x v="0"/>
    <x v="0"/>
    <m/>
    <n v="0"/>
    <n v="0"/>
    <n v="0"/>
    <n v="447"/>
    <n v="447"/>
    <n v="430"/>
    <n v="17"/>
    <n v="447000"/>
    <n v="37250"/>
    <s v=" "/>
    <s v=" "/>
    <n v="3093"/>
    <n v="3094"/>
    <s v=" "/>
    <s v=" "/>
    <s v=" "/>
    <s v=" "/>
    <n v="136"/>
    <m/>
    <n v="2019"/>
    <m/>
    <m/>
    <m/>
  </r>
  <r>
    <x v="1"/>
    <x v="6"/>
    <x v="16"/>
    <x v="21"/>
    <x v="1"/>
    <x v="0"/>
    <x v="15"/>
    <x v="331"/>
    <x v="304"/>
    <x v="0"/>
    <m/>
    <x v="1"/>
    <x v="1"/>
    <x v="1"/>
    <x v="52"/>
    <n v="15"/>
    <n v="73.725269999999995"/>
    <n v="10"/>
    <n v="737.2527"/>
    <m/>
    <n v="737.2527"/>
    <n v="597.29410000000007"/>
    <n v="139.95859999999993"/>
    <n v="737252.7"/>
    <n v="61437.724999999999"/>
    <m/>
    <m/>
    <n v="3093"/>
    <n v="3094"/>
    <m/>
    <m/>
    <m/>
    <m/>
    <n v="136"/>
    <m/>
    <n v="2019"/>
    <m/>
    <m/>
    <m/>
  </r>
  <r>
    <x v="1"/>
    <x v="6"/>
    <x v="16"/>
    <x v="21"/>
    <x v="1"/>
    <x v="0"/>
    <x v="15"/>
    <x v="332"/>
    <x v="305"/>
    <x v="0"/>
    <m/>
    <x v="1"/>
    <x v="1"/>
    <x v="1"/>
    <x v="52"/>
    <n v="15"/>
    <n v="73.725269999999995"/>
    <n v="10"/>
    <n v="737.2527"/>
    <m/>
    <n v="737.2527"/>
    <n v="597.29410000000007"/>
    <n v="139.95859999999993"/>
    <n v="737252.7"/>
    <n v="61437.724999999999"/>
    <m/>
    <m/>
    <n v="3093"/>
    <n v="3094"/>
    <m/>
    <m/>
    <m/>
    <m/>
    <n v="136"/>
    <m/>
    <n v="2019"/>
    <m/>
    <m/>
    <m/>
  </r>
  <r>
    <x v="1"/>
    <x v="6"/>
    <x v="16"/>
    <x v="21"/>
    <x v="1"/>
    <x v="0"/>
    <x v="15"/>
    <x v="331"/>
    <x v="304"/>
    <x v="0"/>
    <m/>
    <x v="1"/>
    <x v="2"/>
    <x v="1"/>
    <x v="52"/>
    <n v="15"/>
    <n v="73.725269999999995"/>
    <n v="10"/>
    <n v="737.2527"/>
    <m/>
    <n v="737.2527"/>
    <n v="597.29410000000007"/>
    <n v="139.95859999999993"/>
    <n v="737252.7"/>
    <n v="61437.724999999999"/>
    <m/>
    <m/>
    <n v="3093"/>
    <n v="3094"/>
    <m/>
    <m/>
    <m/>
    <m/>
    <n v="136"/>
    <m/>
    <n v="2019"/>
    <m/>
    <m/>
    <m/>
  </r>
  <r>
    <x v="1"/>
    <x v="6"/>
    <x v="16"/>
    <x v="21"/>
    <x v="1"/>
    <x v="0"/>
    <x v="15"/>
    <x v="332"/>
    <x v="305"/>
    <x v="0"/>
    <m/>
    <x v="1"/>
    <x v="2"/>
    <x v="1"/>
    <x v="52"/>
    <n v="15"/>
    <n v="73.725269999999995"/>
    <n v="10"/>
    <n v="737.2527"/>
    <m/>
    <n v="737.2527"/>
    <n v="597.29410000000007"/>
    <n v="139.95859999999993"/>
    <n v="737252.7"/>
    <n v="61437.724999999999"/>
    <m/>
    <m/>
    <n v="3093"/>
    <n v="3094"/>
    <m/>
    <m/>
    <m/>
    <m/>
    <n v="136"/>
    <m/>
    <n v="2019"/>
    <m/>
    <m/>
    <m/>
  </r>
  <r>
    <x v="1"/>
    <x v="6"/>
    <x v="12"/>
    <x v="22"/>
    <x v="1"/>
    <x v="0"/>
    <x v="15"/>
    <x v="19"/>
    <x v="0"/>
    <x v="0"/>
    <m/>
    <x v="5"/>
    <x v="0"/>
    <x v="0"/>
    <x v="0"/>
    <m/>
    <m/>
    <n v="0"/>
    <n v="0"/>
    <n v="400"/>
    <n v="400"/>
    <n v="215"/>
    <n v="185"/>
    <n v="400000"/>
    <n v="33333.333333333336"/>
    <m/>
    <m/>
    <n v="3564"/>
    <n v="3564"/>
    <m/>
    <m/>
    <m/>
    <m/>
    <n v="41"/>
    <m/>
    <n v="2019"/>
    <m/>
    <m/>
    <m/>
  </r>
  <r>
    <x v="1"/>
    <x v="6"/>
    <x v="16"/>
    <x v="21"/>
    <x v="1"/>
    <x v="0"/>
    <x v="15"/>
    <x v="333"/>
    <x v="306"/>
    <x v="0"/>
    <m/>
    <x v="1"/>
    <x v="1"/>
    <x v="2"/>
    <x v="52"/>
    <n v="15"/>
    <n v="73.725269999999995"/>
    <n v="10"/>
    <n v="737.2527"/>
    <m/>
    <n v="737.2527"/>
    <n v="597.29410000000007"/>
    <n v="139.95859999999993"/>
    <n v="737252.7"/>
    <n v="61437.724999999999"/>
    <m/>
    <m/>
    <n v="3093"/>
    <n v="3094"/>
    <m/>
    <m/>
    <m/>
    <m/>
    <n v="136"/>
    <m/>
    <n v="2019"/>
    <m/>
    <m/>
    <m/>
  </r>
  <r>
    <x v="1"/>
    <x v="6"/>
    <x v="16"/>
    <x v="21"/>
    <x v="1"/>
    <x v="0"/>
    <x v="15"/>
    <x v="334"/>
    <x v="307"/>
    <x v="0"/>
    <m/>
    <x v="1"/>
    <x v="1"/>
    <x v="2"/>
    <x v="52"/>
    <n v="15"/>
    <n v="73.725269999999995"/>
    <n v="10"/>
    <n v="737.2527"/>
    <m/>
    <n v="737.2527"/>
    <n v="597.29410000000007"/>
    <n v="139.95859999999993"/>
    <n v="737252.7"/>
    <n v="61437.724999999999"/>
    <m/>
    <m/>
    <n v="3093"/>
    <n v="3094"/>
    <m/>
    <m/>
    <m/>
    <m/>
    <n v="136"/>
    <m/>
    <n v="2019"/>
    <m/>
    <m/>
    <m/>
  </r>
  <r>
    <x v="1"/>
    <x v="6"/>
    <x v="16"/>
    <x v="21"/>
    <x v="1"/>
    <x v="0"/>
    <x v="15"/>
    <x v="333"/>
    <x v="306"/>
    <x v="0"/>
    <m/>
    <x v="1"/>
    <x v="2"/>
    <x v="2"/>
    <x v="52"/>
    <n v="15"/>
    <n v="73.725269999999995"/>
    <n v="10"/>
    <n v="737.2527"/>
    <m/>
    <n v="737.2527"/>
    <n v="597.29410000000007"/>
    <n v="139.95859999999993"/>
    <n v="737252.7"/>
    <n v="61437.724999999999"/>
    <m/>
    <m/>
    <n v="3093"/>
    <n v="3094"/>
    <m/>
    <m/>
    <m/>
    <m/>
    <n v="136"/>
    <m/>
    <n v="2019"/>
    <m/>
    <m/>
    <m/>
  </r>
  <r>
    <x v="1"/>
    <x v="6"/>
    <x v="16"/>
    <x v="21"/>
    <x v="1"/>
    <x v="0"/>
    <x v="15"/>
    <x v="334"/>
    <x v="307"/>
    <x v="0"/>
    <m/>
    <x v="1"/>
    <x v="2"/>
    <x v="2"/>
    <x v="52"/>
    <n v="15"/>
    <n v="73.725269999999995"/>
    <n v="10"/>
    <n v="737.2527"/>
    <m/>
    <n v="737.2527"/>
    <n v="597.29410000000007"/>
    <n v="139.95859999999993"/>
    <n v="737252.7"/>
    <n v="61437.724999999999"/>
    <m/>
    <m/>
    <n v="3093"/>
    <n v="3094"/>
    <m/>
    <m/>
    <m/>
    <m/>
    <n v="136"/>
    <m/>
    <n v="2019"/>
    <m/>
    <m/>
    <m/>
  </r>
  <r>
    <x v="1"/>
    <x v="6"/>
    <x v="16"/>
    <x v="21"/>
    <x v="1"/>
    <x v="0"/>
    <x v="15"/>
    <x v="335"/>
    <x v="308"/>
    <x v="0"/>
    <m/>
    <x v="1"/>
    <x v="2"/>
    <x v="3"/>
    <x v="53"/>
    <n v="15"/>
    <n v="73.725269999999995"/>
    <n v="9.75"/>
    <n v="718.82138249999991"/>
    <n v="0"/>
    <n v="718.82138249999991"/>
    <n v="582.36174749999998"/>
    <n v="136.45963499999993"/>
    <n v="718821.38249999995"/>
    <n v="59901.781874999993"/>
    <s v=" "/>
    <s v=" "/>
    <n v="3093"/>
    <n v="3094"/>
    <s v=" "/>
    <s v=" "/>
    <s v=" "/>
    <s v=" "/>
    <n v="136"/>
    <m/>
    <n v="2019"/>
    <m/>
    <m/>
    <m/>
  </r>
  <r>
    <x v="1"/>
    <x v="6"/>
    <x v="16"/>
    <x v="21"/>
    <x v="1"/>
    <x v="0"/>
    <x v="15"/>
    <x v="336"/>
    <x v="309"/>
    <x v="0"/>
    <m/>
    <x v="1"/>
    <x v="2"/>
    <x v="3"/>
    <x v="53"/>
    <m/>
    <n v="73.725269999999995"/>
    <n v="0"/>
    <n v="0"/>
    <n v="0"/>
    <n v="0"/>
    <n v="0"/>
    <n v="0"/>
    <n v="0"/>
    <n v="0"/>
    <s v=" "/>
    <s v=" "/>
    <n v="3093"/>
    <n v="3094"/>
    <s v=" "/>
    <s v=" "/>
    <s v=" "/>
    <s v=" "/>
    <n v="136"/>
    <m/>
    <n v="2019"/>
    <m/>
    <m/>
    <m/>
  </r>
  <r>
    <x v="0"/>
    <x v="6"/>
    <x v="12"/>
    <x v="22"/>
    <x v="0"/>
    <x v="0"/>
    <x v="15"/>
    <x v="0"/>
    <x v="0"/>
    <x v="0"/>
    <m/>
    <x v="5"/>
    <x v="0"/>
    <x v="0"/>
    <x v="0"/>
    <m/>
    <m/>
    <n v="0"/>
    <n v="0"/>
    <n v="20"/>
    <n v="20"/>
    <n v="15"/>
    <n v="5"/>
    <n v="20000"/>
    <n v="1666.6666666666667"/>
    <m/>
    <m/>
    <n v="3564"/>
    <n v="3564"/>
    <m/>
    <s v="Regleringsbrev"/>
    <m/>
    <m/>
    <n v="41"/>
    <m/>
    <n v="2019"/>
    <m/>
    <m/>
    <m/>
  </r>
  <r>
    <x v="0"/>
    <x v="6"/>
    <x v="12"/>
    <x v="22"/>
    <x v="0"/>
    <x v="0"/>
    <x v="15"/>
    <x v="337"/>
    <x v="0"/>
    <x v="0"/>
    <m/>
    <x v="5"/>
    <x v="0"/>
    <x v="0"/>
    <x v="0"/>
    <m/>
    <m/>
    <n v="0"/>
    <n v="0"/>
    <n v="164"/>
    <n v="164"/>
    <n v="159"/>
    <n v="5"/>
    <n v="164000"/>
    <n v="13666.666666666666"/>
    <m/>
    <m/>
    <n v="3564"/>
    <n v="3564"/>
    <m/>
    <s v="Regleringsbrev"/>
    <m/>
    <m/>
    <n v="41"/>
    <m/>
    <n v="2019"/>
    <m/>
    <m/>
    <m/>
  </r>
  <r>
    <x v="0"/>
    <x v="6"/>
    <x v="12"/>
    <x v="22"/>
    <x v="0"/>
    <x v="0"/>
    <x v="15"/>
    <x v="338"/>
    <x v="0"/>
    <x v="0"/>
    <m/>
    <x v="5"/>
    <x v="0"/>
    <x v="0"/>
    <x v="0"/>
    <m/>
    <m/>
    <n v="0"/>
    <n v="0"/>
    <n v="75"/>
    <n v="75"/>
    <n v="73"/>
    <n v="2"/>
    <n v="75000"/>
    <n v="6250"/>
    <m/>
    <m/>
    <n v="3564"/>
    <n v="3564"/>
    <m/>
    <s v="Regleringsbrev"/>
    <m/>
    <m/>
    <n v="41"/>
    <m/>
    <n v="2019"/>
    <m/>
    <m/>
    <m/>
  </r>
  <r>
    <x v="1"/>
    <x v="6"/>
    <x v="16"/>
    <x v="21"/>
    <x v="1"/>
    <x v="0"/>
    <x v="15"/>
    <x v="339"/>
    <x v="310"/>
    <x v="0"/>
    <m/>
    <x v="1"/>
    <x v="1"/>
    <x v="3"/>
    <x v="53"/>
    <n v="15"/>
    <n v="73.725269999999995"/>
    <n v="9.75"/>
    <n v="718.82138249999991"/>
    <m/>
    <n v="718.82138249999991"/>
    <n v="582.36174749999998"/>
    <n v="136.45963499999993"/>
    <n v="718821.38249999995"/>
    <n v="59901.781874999993"/>
    <m/>
    <m/>
    <n v="3093"/>
    <n v="3094"/>
    <m/>
    <m/>
    <m/>
    <m/>
    <n v="136"/>
    <m/>
    <n v="2019"/>
    <m/>
    <m/>
    <m/>
  </r>
  <r>
    <x v="1"/>
    <x v="6"/>
    <x v="16"/>
    <x v="21"/>
    <x v="1"/>
    <x v="0"/>
    <x v="15"/>
    <x v="335"/>
    <x v="308"/>
    <x v="0"/>
    <m/>
    <x v="1"/>
    <x v="1"/>
    <x v="3"/>
    <x v="53"/>
    <n v="15"/>
    <n v="73.725269999999995"/>
    <n v="9.75"/>
    <n v="718.82138249999991"/>
    <n v="0"/>
    <n v="718.82138249999991"/>
    <n v="582.36174749999998"/>
    <n v="136.45963499999993"/>
    <n v="718821.38249999995"/>
    <n v="59901.781874999993"/>
    <s v=" "/>
    <s v=" "/>
    <n v="3093"/>
    <n v="3094"/>
    <s v=" "/>
    <s v=" "/>
    <s v=" "/>
    <s v=" "/>
    <n v="136"/>
    <m/>
    <n v="2019"/>
    <m/>
    <m/>
    <m/>
  </r>
  <r>
    <x v="1"/>
    <x v="6"/>
    <x v="16"/>
    <x v="21"/>
    <x v="1"/>
    <x v="0"/>
    <x v="15"/>
    <x v="339"/>
    <x v="310"/>
    <x v="0"/>
    <m/>
    <x v="1"/>
    <x v="2"/>
    <x v="3"/>
    <x v="53"/>
    <n v="15"/>
    <n v="73.725269999999995"/>
    <n v="9.75"/>
    <n v="718.82138249999991"/>
    <m/>
    <n v="718.82138249999991"/>
    <n v="582.36174749999998"/>
    <n v="136.45963499999993"/>
    <n v="718821.38249999995"/>
    <n v="59901.781874999993"/>
    <m/>
    <m/>
    <n v="3093"/>
    <n v="3094"/>
    <m/>
    <m/>
    <m/>
    <m/>
    <n v="136"/>
    <m/>
    <n v="2019"/>
    <m/>
    <m/>
    <m/>
  </r>
  <r>
    <x v="1"/>
    <x v="6"/>
    <x v="16"/>
    <x v="21"/>
    <x v="1"/>
    <x v="0"/>
    <x v="15"/>
    <x v="19"/>
    <x v="0"/>
    <x v="0"/>
    <m/>
    <x v="3"/>
    <x v="3"/>
    <x v="0"/>
    <x v="0"/>
    <m/>
    <n v="0"/>
    <n v="0"/>
    <n v="0"/>
    <n v="3700"/>
    <n v="3700"/>
    <n v="5250"/>
    <n v="-1550"/>
    <n v="3700000"/>
    <n v="308333.33333333331"/>
    <s v=" "/>
    <s v=" "/>
    <n v="3093"/>
    <n v="3094"/>
    <s v=" "/>
    <s v=" "/>
    <s v=" "/>
    <s v=" "/>
    <n v="136"/>
    <m/>
    <n v="2019"/>
    <m/>
    <m/>
    <m/>
  </r>
  <r>
    <x v="1"/>
    <x v="6"/>
    <x v="16"/>
    <x v="21"/>
    <x v="1"/>
    <x v="0"/>
    <x v="15"/>
    <x v="10"/>
    <x v="0"/>
    <x v="0"/>
    <m/>
    <x v="2"/>
    <x v="3"/>
    <x v="0"/>
    <x v="37"/>
    <n v="60"/>
    <n v="66.8"/>
    <n v="2"/>
    <n v="133.6"/>
    <n v="0"/>
    <n v="133.6"/>
    <n v="100.19999999999999"/>
    <n v="33.400000000000006"/>
    <n v="133600"/>
    <n v="11133.333333333334"/>
    <s v=" "/>
    <s v=" "/>
    <n v="3093"/>
    <n v="3094"/>
    <s v=" "/>
    <s v=" "/>
    <s v=" "/>
    <s v=" "/>
    <n v="136"/>
    <m/>
    <n v="2019"/>
    <m/>
    <m/>
    <m/>
  </r>
  <r>
    <x v="1"/>
    <x v="6"/>
    <x v="12"/>
    <x v="22"/>
    <x v="1"/>
    <x v="0"/>
    <x v="15"/>
    <x v="340"/>
    <x v="311"/>
    <x v="0"/>
    <m/>
    <x v="5"/>
    <x v="2"/>
    <x v="1"/>
    <x v="54"/>
    <n v="15"/>
    <n v="99.83"/>
    <n v="3"/>
    <n v="299.49"/>
    <m/>
    <n v="299.49"/>
    <n v="301.33320000000003"/>
    <n v="-1.8432000000000244"/>
    <n v="299490"/>
    <n v="24957.5"/>
    <m/>
    <m/>
    <n v="3564"/>
    <n v="3564"/>
    <m/>
    <s v="Regleringsbrev"/>
    <m/>
    <m/>
    <n v="41"/>
    <m/>
    <n v="2019"/>
    <m/>
    <m/>
    <m/>
  </r>
  <r>
    <x v="1"/>
    <x v="6"/>
    <x v="12"/>
    <x v="22"/>
    <x v="1"/>
    <x v="0"/>
    <x v="15"/>
    <x v="341"/>
    <x v="312"/>
    <x v="0"/>
    <m/>
    <x v="5"/>
    <x v="2"/>
    <x v="1"/>
    <x v="54"/>
    <n v="9"/>
    <n v="99.83"/>
    <n v="1.8"/>
    <n v="179.69399999999999"/>
    <m/>
    <n v="179.69399999999999"/>
    <n v="180.79992000000001"/>
    <n v="-1.105920000000026"/>
    <n v="179694"/>
    <n v="14974.5"/>
    <m/>
    <m/>
    <n v="3564"/>
    <n v="3564"/>
    <m/>
    <s v="Regleringsbrev"/>
    <m/>
    <m/>
    <n v="41"/>
    <s v="7KB006"/>
    <n v="2019"/>
    <m/>
    <m/>
    <m/>
  </r>
  <r>
    <x v="1"/>
    <x v="6"/>
    <x v="12"/>
    <x v="22"/>
    <x v="1"/>
    <x v="0"/>
    <x v="1"/>
    <x v="342"/>
    <x v="313"/>
    <x v="0"/>
    <m/>
    <x v="5"/>
    <x v="2"/>
    <x v="1"/>
    <x v="54"/>
    <n v="6"/>
    <n v="99.83"/>
    <n v="1.2"/>
    <n v="119.79599999999999"/>
    <m/>
    <n v="119.79599999999999"/>
    <n v="120.53327999999999"/>
    <n v="-0.73727999999999838"/>
    <n v="119795.99999999999"/>
    <n v="9982.9999999999982"/>
    <s v="K699000414"/>
    <s v="H599000414"/>
    <n v="3564"/>
    <n v="3564"/>
    <m/>
    <s v="Regleringsbrev"/>
    <m/>
    <m/>
    <n v="41"/>
    <s v="7KB007"/>
    <n v="2019"/>
    <m/>
    <m/>
    <m/>
  </r>
  <r>
    <x v="1"/>
    <x v="6"/>
    <x v="12"/>
    <x v="22"/>
    <x v="1"/>
    <x v="0"/>
    <x v="15"/>
    <x v="343"/>
    <x v="314"/>
    <x v="0"/>
    <m/>
    <x v="5"/>
    <x v="1"/>
    <x v="2"/>
    <x v="54"/>
    <n v="15"/>
    <n v="99.83"/>
    <n v="3"/>
    <n v="299.49"/>
    <m/>
    <n v="299.49"/>
    <n v="150.66660000000002"/>
    <n v="148.82339999999999"/>
    <n v="299490"/>
    <n v="24957.5"/>
    <m/>
    <m/>
    <n v="3564"/>
    <n v="3564"/>
    <m/>
    <s v="Regleringsbrev"/>
    <m/>
    <m/>
    <n v="41"/>
    <m/>
    <n v="2019"/>
    <m/>
    <m/>
    <m/>
  </r>
  <r>
    <x v="1"/>
    <x v="6"/>
    <x v="12"/>
    <x v="22"/>
    <x v="1"/>
    <x v="0"/>
    <x v="15"/>
    <x v="344"/>
    <x v="315"/>
    <x v="0"/>
    <m/>
    <x v="5"/>
    <x v="1"/>
    <x v="2"/>
    <x v="54"/>
    <n v="15"/>
    <n v="99.83"/>
    <n v="3"/>
    <n v="299.49"/>
    <m/>
    <n v="299.49"/>
    <n v="150.66660000000002"/>
    <n v="148.82339999999999"/>
    <n v="299490"/>
    <n v="24957.5"/>
    <m/>
    <m/>
    <n v="3564"/>
    <n v="3564"/>
    <m/>
    <s v="Regleringsbrev"/>
    <m/>
    <m/>
    <n v="41"/>
    <m/>
    <n v="2019"/>
    <m/>
    <m/>
    <m/>
  </r>
  <r>
    <x v="0"/>
    <x v="7"/>
    <x v="17"/>
    <x v="23"/>
    <x v="0"/>
    <x v="0"/>
    <x v="11"/>
    <x v="0"/>
    <x v="0"/>
    <x v="0"/>
    <m/>
    <x v="0"/>
    <x v="0"/>
    <x v="0"/>
    <x v="0"/>
    <m/>
    <n v="0"/>
    <n v="0"/>
    <n v="0"/>
    <n v="140.76900000000001"/>
    <n v="140.76900000000001"/>
    <n v="226.24299999999999"/>
    <n v="-85.47399999999999"/>
    <n v="140769"/>
    <n v="11730.75"/>
    <s v=" "/>
    <s v=" "/>
    <n v="3093"/>
    <n v="3094"/>
    <s v=" "/>
    <s v=" "/>
    <s v=" "/>
    <s v=" "/>
    <n v="122"/>
    <m/>
    <n v="2019"/>
    <m/>
    <m/>
    <m/>
  </r>
  <r>
    <x v="0"/>
    <x v="7"/>
    <x v="17"/>
    <x v="23"/>
    <x v="0"/>
    <x v="0"/>
    <x v="11"/>
    <x v="345"/>
    <x v="0"/>
    <x v="0"/>
    <m/>
    <x v="0"/>
    <x v="0"/>
    <x v="0"/>
    <x v="0"/>
    <m/>
    <n v="0"/>
    <n v="0"/>
    <n v="0"/>
    <n v="446.24"/>
    <n v="446.24"/>
    <n v="366.19"/>
    <n v="80.050000000000011"/>
    <n v="446240"/>
    <n v="37186.666666666664"/>
    <s v=" "/>
    <s v=" "/>
    <n v="3093"/>
    <n v="3094"/>
    <s v=" "/>
    <s v=" "/>
    <s v=" "/>
    <s v=" "/>
    <n v="122"/>
    <m/>
    <n v="2019"/>
    <m/>
    <m/>
    <m/>
  </r>
  <r>
    <x v="0"/>
    <x v="7"/>
    <x v="17"/>
    <x v="23"/>
    <x v="0"/>
    <x v="0"/>
    <x v="11"/>
    <x v="3"/>
    <x v="0"/>
    <x v="0"/>
    <m/>
    <x v="0"/>
    <x v="0"/>
    <x v="0"/>
    <x v="0"/>
    <m/>
    <n v="0"/>
    <n v="0"/>
    <n v="0"/>
    <n v="21"/>
    <n v="21"/>
    <n v="30"/>
    <n v="-9"/>
    <n v="21000"/>
    <n v="1750"/>
    <s v=" "/>
    <s v=" "/>
    <n v="3093"/>
    <n v="3094"/>
    <s v=" "/>
    <s v=" "/>
    <s v=" "/>
    <s v=" "/>
    <n v="122"/>
    <m/>
    <n v="2019"/>
    <m/>
    <m/>
    <m/>
  </r>
  <r>
    <x v="0"/>
    <x v="7"/>
    <x v="17"/>
    <x v="23"/>
    <x v="0"/>
    <x v="0"/>
    <x v="11"/>
    <x v="2"/>
    <x v="0"/>
    <x v="0"/>
    <m/>
    <x v="0"/>
    <x v="0"/>
    <x v="0"/>
    <x v="0"/>
    <m/>
    <n v="0"/>
    <n v="0"/>
    <n v="0"/>
    <n v="216.12899999999999"/>
    <n v="216.12899999999999"/>
    <n v="207.12"/>
    <n v="9.0089999999999861"/>
    <n v="216129"/>
    <n v="18010.75"/>
    <s v=" "/>
    <s v=" "/>
    <n v="3093"/>
    <n v="3094"/>
    <s v=" "/>
    <s v=" "/>
    <s v=" "/>
    <s v=" "/>
    <n v="122"/>
    <m/>
    <n v="2019"/>
    <m/>
    <m/>
    <m/>
  </r>
  <r>
    <x v="0"/>
    <x v="7"/>
    <x v="17"/>
    <x v="23"/>
    <x v="0"/>
    <x v="0"/>
    <x v="11"/>
    <x v="346"/>
    <x v="0"/>
    <x v="0"/>
    <m/>
    <x v="0"/>
    <x v="0"/>
    <x v="0"/>
    <x v="0"/>
    <m/>
    <m/>
    <n v="0"/>
    <n v="0"/>
    <n v="36"/>
    <n v="36"/>
    <n v="36"/>
    <n v="0"/>
    <n v="36000"/>
    <n v="3000"/>
    <m/>
    <m/>
    <n v="3093"/>
    <n v="3094"/>
    <m/>
    <m/>
    <m/>
    <m/>
    <n v="122"/>
    <m/>
    <n v="2019"/>
    <m/>
    <m/>
    <m/>
  </r>
  <r>
    <x v="1"/>
    <x v="7"/>
    <x v="17"/>
    <x v="23"/>
    <x v="1"/>
    <x v="0"/>
    <x v="11"/>
    <x v="10"/>
    <x v="0"/>
    <x v="0"/>
    <m/>
    <x v="2"/>
    <x v="3"/>
    <x v="0"/>
    <x v="3"/>
    <n v="60"/>
    <n v="13.39"/>
    <n v="0"/>
    <n v="0"/>
    <n v="0"/>
    <n v="0"/>
    <n v="13.39"/>
    <n v="-13.39"/>
    <n v="0"/>
    <n v="0"/>
    <s v=" "/>
    <s v=" "/>
    <n v="3093"/>
    <n v="3094"/>
    <s v=" "/>
    <s v=" "/>
    <s v=" "/>
    <s v=" "/>
    <n v="122"/>
    <m/>
    <n v="2019"/>
    <m/>
    <m/>
    <m/>
  </r>
  <r>
    <x v="1"/>
    <x v="7"/>
    <x v="17"/>
    <x v="23"/>
    <x v="2"/>
    <x v="0"/>
    <x v="11"/>
    <x v="163"/>
    <x v="0"/>
    <x v="0"/>
    <m/>
    <x v="3"/>
    <x v="0"/>
    <x v="0"/>
    <x v="0"/>
    <m/>
    <m/>
    <n v="0"/>
    <n v="0"/>
    <n v="0"/>
    <n v="0"/>
    <n v="0"/>
    <n v="0"/>
    <n v="0"/>
    <n v="0"/>
    <s v=" "/>
    <s v=" "/>
    <n v="3093"/>
    <n v="3094"/>
    <s v=" "/>
    <s v=" "/>
    <s v=" "/>
    <s v=" "/>
    <n v="122"/>
    <m/>
    <n v="2020"/>
    <m/>
    <m/>
    <m/>
  </r>
  <r>
    <x v="1"/>
    <x v="7"/>
    <x v="17"/>
    <x v="23"/>
    <x v="1"/>
    <x v="0"/>
    <x v="11"/>
    <x v="40"/>
    <x v="0"/>
    <x v="0"/>
    <m/>
    <x v="2"/>
    <x v="2"/>
    <x v="2"/>
    <x v="40"/>
    <n v="7.5"/>
    <n v="65"/>
    <n v="2.375"/>
    <n v="154.375"/>
    <n v="0"/>
    <n v="154.375"/>
    <n v="175"/>
    <n v="-20.625"/>
    <n v="154375"/>
    <n v="12864.583333333334"/>
    <s v=" "/>
    <s v=" "/>
    <n v="3093"/>
    <n v="3094"/>
    <s v=" "/>
    <s v=" "/>
    <s v=" "/>
    <s v=" "/>
    <n v="122"/>
    <m/>
    <n v="2019"/>
    <m/>
    <m/>
    <m/>
  </r>
  <r>
    <x v="1"/>
    <x v="7"/>
    <x v="17"/>
    <x v="23"/>
    <x v="2"/>
    <x v="0"/>
    <x v="11"/>
    <x v="40"/>
    <x v="0"/>
    <x v="0"/>
    <m/>
    <x v="2"/>
    <x v="2"/>
    <x v="2"/>
    <x v="11"/>
    <n v="7.5"/>
    <n v="65"/>
    <n v="1.75"/>
    <n v="113.75"/>
    <m/>
    <n v="113.75"/>
    <n v="70"/>
    <n v="43.75"/>
    <n v="113750"/>
    <n v="9479.1666666666661"/>
    <s v=" "/>
    <s v=" "/>
    <n v="3093"/>
    <n v="3094"/>
    <s v=" "/>
    <s v=" "/>
    <s v=" "/>
    <s v=" "/>
    <n v="122"/>
    <m/>
    <n v="2020"/>
    <m/>
    <m/>
    <m/>
  </r>
  <r>
    <x v="1"/>
    <x v="7"/>
    <x v="17"/>
    <x v="23"/>
    <x v="2"/>
    <x v="0"/>
    <x v="11"/>
    <x v="347"/>
    <x v="316"/>
    <x v="0"/>
    <m/>
    <x v="1"/>
    <x v="1"/>
    <x v="1"/>
    <x v="54"/>
    <n v="4"/>
    <n v="79.5"/>
    <n v="0.8"/>
    <n v="63.6"/>
    <m/>
    <n v="63.6"/>
    <m/>
    <n v="63.6"/>
    <n v="63600"/>
    <n v="5300"/>
    <m/>
    <m/>
    <m/>
    <m/>
    <m/>
    <m/>
    <m/>
    <m/>
    <m/>
    <m/>
    <m/>
    <m/>
    <m/>
    <m/>
  </r>
  <r>
    <x v="1"/>
    <x v="7"/>
    <x v="17"/>
    <x v="23"/>
    <x v="2"/>
    <x v="0"/>
    <x v="11"/>
    <x v="348"/>
    <x v="316"/>
    <x v="0"/>
    <m/>
    <x v="1"/>
    <x v="1"/>
    <x v="1"/>
    <x v="54"/>
    <n v="6"/>
    <n v="65"/>
    <n v="1.2"/>
    <n v="78"/>
    <m/>
    <n v="78"/>
    <m/>
    <n v="78"/>
    <n v="78000"/>
    <n v="6500"/>
    <m/>
    <m/>
    <m/>
    <m/>
    <m/>
    <m/>
    <m/>
    <m/>
    <m/>
    <m/>
    <m/>
    <m/>
    <m/>
    <m/>
  </r>
  <r>
    <x v="1"/>
    <x v="7"/>
    <x v="17"/>
    <x v="23"/>
    <x v="1"/>
    <x v="0"/>
    <x v="11"/>
    <x v="349"/>
    <x v="317"/>
    <x v="0"/>
    <m/>
    <x v="1"/>
    <x v="1"/>
    <x v="1"/>
    <x v="8"/>
    <n v="0"/>
    <n v="0"/>
    <n v="0"/>
    <n v="0"/>
    <n v="0"/>
    <n v="0"/>
    <n v="140"/>
    <n v="-140"/>
    <n v="0"/>
    <n v="0"/>
    <s v=" "/>
    <s v=" "/>
    <n v="3093"/>
    <n v="3094"/>
    <s v=" "/>
    <s v=" "/>
    <s v=" "/>
    <s v=" "/>
    <n v="122"/>
    <m/>
    <n v="2019"/>
    <m/>
    <m/>
    <m/>
  </r>
  <r>
    <x v="1"/>
    <x v="7"/>
    <x v="17"/>
    <x v="23"/>
    <x v="2"/>
    <x v="0"/>
    <x v="11"/>
    <x v="349"/>
    <x v="317"/>
    <x v="0"/>
    <m/>
    <x v="1"/>
    <x v="1"/>
    <x v="1"/>
    <x v="54"/>
    <n v="0"/>
    <n v="0"/>
    <n v="0"/>
    <n v="0"/>
    <m/>
    <n v="0"/>
    <n v="63"/>
    <n v="-63"/>
    <n v="0"/>
    <n v="0"/>
    <s v=" "/>
    <s v=" "/>
    <n v="3093"/>
    <n v="3094"/>
    <s v=" "/>
    <s v=" "/>
    <s v=" "/>
    <s v=" "/>
    <n v="122"/>
    <m/>
    <n v="2020"/>
    <m/>
    <m/>
    <m/>
  </r>
  <r>
    <x v="1"/>
    <x v="7"/>
    <x v="17"/>
    <x v="23"/>
    <x v="1"/>
    <x v="0"/>
    <x v="11"/>
    <x v="350"/>
    <x v="318"/>
    <x v="0"/>
    <m/>
    <x v="1"/>
    <x v="1"/>
    <x v="1"/>
    <x v="8"/>
    <n v="0"/>
    <n v="79.5"/>
    <n v="0"/>
    <n v="0"/>
    <n v="0"/>
    <n v="0"/>
    <n v="176"/>
    <n v="-176"/>
    <n v="0"/>
    <n v="0"/>
    <s v=" "/>
    <s v=" "/>
    <n v="3093"/>
    <n v="3094"/>
    <s v=" "/>
    <s v=" "/>
    <s v=" "/>
    <s v=" "/>
    <n v="122"/>
    <m/>
    <n v="2019"/>
    <m/>
    <m/>
    <m/>
  </r>
  <r>
    <x v="1"/>
    <x v="7"/>
    <x v="17"/>
    <x v="23"/>
    <x v="1"/>
    <x v="0"/>
    <x v="11"/>
    <x v="350"/>
    <x v="318"/>
    <x v="0"/>
    <m/>
    <x v="1"/>
    <x v="2"/>
    <x v="2"/>
    <x v="40"/>
    <n v="6"/>
    <n v="79.5"/>
    <n v="1.9"/>
    <n v="151.04999999999998"/>
    <n v="0"/>
    <n v="151.04999999999998"/>
    <n v="176"/>
    <n v="-24.950000000000017"/>
    <n v="151049.99999999997"/>
    <n v="12587.499999999998"/>
    <s v=" "/>
    <s v=" "/>
    <n v="3093"/>
    <n v="3094"/>
    <s v=" "/>
    <s v=" "/>
    <s v=" "/>
    <s v=" "/>
    <n v="122"/>
    <m/>
    <n v="2019"/>
    <m/>
    <m/>
    <m/>
  </r>
  <r>
    <x v="1"/>
    <x v="7"/>
    <x v="18"/>
    <x v="24"/>
    <x v="1"/>
    <x v="0"/>
    <x v="11"/>
    <x v="351"/>
    <x v="319"/>
    <x v="0"/>
    <m/>
    <x v="1"/>
    <x v="1"/>
    <x v="1"/>
    <x v="32"/>
    <n v="7.5"/>
    <n v="66"/>
    <n v="2.25"/>
    <n v="148.5"/>
    <m/>
    <n v="148.5"/>
    <n v="128"/>
    <n v="20.5"/>
    <n v="148500"/>
    <n v="12375"/>
    <s v=" "/>
    <s v=" "/>
    <n v="3093"/>
    <n v="3094"/>
    <s v=" "/>
    <s v=" "/>
    <s v=" "/>
    <s v=" "/>
    <n v="128"/>
    <m/>
    <n v="2019"/>
    <m/>
    <m/>
    <m/>
  </r>
  <r>
    <x v="1"/>
    <x v="7"/>
    <x v="18"/>
    <x v="24"/>
    <x v="1"/>
    <x v="0"/>
    <x v="11"/>
    <x v="352"/>
    <x v="320"/>
    <x v="0"/>
    <m/>
    <x v="1"/>
    <x v="1"/>
    <x v="1"/>
    <x v="32"/>
    <n v="10"/>
    <n v="66"/>
    <n v="3"/>
    <n v="198"/>
    <m/>
    <n v="198"/>
    <n v="170.66666666666666"/>
    <n v="27.333333333333343"/>
    <n v="198000"/>
    <n v="16500"/>
    <s v=" "/>
    <s v=" "/>
    <n v="3093"/>
    <n v="3094"/>
    <s v=" "/>
    <s v=" "/>
    <s v=" "/>
    <s v=" "/>
    <n v="128"/>
    <m/>
    <n v="2019"/>
    <m/>
    <m/>
    <m/>
  </r>
  <r>
    <x v="1"/>
    <x v="7"/>
    <x v="18"/>
    <x v="24"/>
    <x v="1"/>
    <x v="0"/>
    <x v="11"/>
    <x v="353"/>
    <x v="321"/>
    <x v="0"/>
    <m/>
    <x v="1"/>
    <x v="1"/>
    <x v="1"/>
    <x v="32"/>
    <n v="10"/>
    <n v="66"/>
    <n v="3"/>
    <n v="198"/>
    <m/>
    <n v="198"/>
    <n v="170.66666666666666"/>
    <n v="27.333333333333343"/>
    <n v="198000"/>
    <n v="16500"/>
    <s v=" "/>
    <s v=" "/>
    <n v="3093"/>
    <n v="3094"/>
    <s v=" "/>
    <s v=" "/>
    <s v=" "/>
    <s v=" "/>
    <n v="128"/>
    <m/>
    <n v="2019"/>
    <m/>
    <m/>
    <m/>
  </r>
  <r>
    <x v="1"/>
    <x v="7"/>
    <x v="18"/>
    <x v="24"/>
    <x v="1"/>
    <x v="0"/>
    <x v="11"/>
    <x v="354"/>
    <x v="322"/>
    <x v="0"/>
    <m/>
    <x v="1"/>
    <x v="1"/>
    <x v="1"/>
    <x v="32"/>
    <n v="2.5"/>
    <n v="66"/>
    <n v="0.75"/>
    <n v="49.5"/>
    <m/>
    <n v="49.5"/>
    <n v="42.666666666666664"/>
    <n v="6.8333333333333357"/>
    <n v="49500"/>
    <n v="4125"/>
    <s v=" "/>
    <s v=" "/>
    <n v="3093"/>
    <n v="3094"/>
    <s v=" "/>
    <s v=" "/>
    <s v=" "/>
    <s v=" "/>
    <n v="128"/>
    <m/>
    <n v="2019"/>
    <m/>
    <m/>
    <m/>
  </r>
  <r>
    <x v="1"/>
    <x v="7"/>
    <x v="19"/>
    <x v="25"/>
    <x v="1"/>
    <x v="0"/>
    <x v="11"/>
    <x v="355"/>
    <x v="323"/>
    <x v="0"/>
    <m/>
    <x v="1"/>
    <x v="1"/>
    <x v="1"/>
    <x v="7"/>
    <n v="5"/>
    <n v="87"/>
    <n v="2.1666666666666665"/>
    <n v="188.5"/>
    <n v="0"/>
    <n v="188.5"/>
    <n v="217.5"/>
    <n v="-29"/>
    <n v="188500"/>
    <n v="15708.333333333334"/>
    <s v=" "/>
    <s v=" "/>
    <n v="3093"/>
    <n v="3094"/>
    <s v=" "/>
    <s v=" "/>
    <s v=" "/>
    <s v=" "/>
    <n v="117"/>
    <m/>
    <n v="2019"/>
    <m/>
    <m/>
    <m/>
  </r>
  <r>
    <x v="1"/>
    <x v="7"/>
    <x v="19"/>
    <x v="25"/>
    <x v="1"/>
    <x v="0"/>
    <x v="11"/>
    <x v="356"/>
    <x v="324"/>
    <x v="0"/>
    <m/>
    <x v="1"/>
    <x v="1"/>
    <x v="1"/>
    <x v="7"/>
    <n v="10"/>
    <n v="89"/>
    <n v="4.333333333333333"/>
    <n v="385.66666666666663"/>
    <n v="0"/>
    <n v="385.66666666666663"/>
    <n v="435"/>
    <n v="-49.333333333333371"/>
    <n v="385666.66666666663"/>
    <n v="32138.888888888887"/>
    <s v=" "/>
    <s v=" "/>
    <n v="3093"/>
    <n v="3094"/>
    <s v=" "/>
    <s v=" "/>
    <s v=" "/>
    <s v=" "/>
    <n v="117"/>
    <m/>
    <n v="2019"/>
    <m/>
    <m/>
    <m/>
  </r>
  <r>
    <x v="1"/>
    <x v="7"/>
    <x v="19"/>
    <x v="25"/>
    <x v="1"/>
    <x v="0"/>
    <x v="3"/>
    <x v="357"/>
    <x v="325"/>
    <x v="1"/>
    <m/>
    <x v="1"/>
    <x v="1"/>
    <x v="1"/>
    <x v="7"/>
    <n v="7.5"/>
    <n v="87"/>
    <n v="1.625"/>
    <n v="141.375"/>
    <n v="0"/>
    <n v="141.375"/>
    <n v="163.125"/>
    <n v="-21.75"/>
    <n v="141375"/>
    <n v="11781.25"/>
    <s v="C799001171"/>
    <s v="K899001171"/>
    <n v="3093"/>
    <n v="3094"/>
    <s v=" "/>
    <s v=" "/>
    <s v=" "/>
    <s v=" "/>
    <n v="117"/>
    <m/>
    <n v="2019"/>
    <m/>
    <m/>
    <m/>
  </r>
  <r>
    <x v="1"/>
    <x v="7"/>
    <x v="19"/>
    <x v="25"/>
    <x v="1"/>
    <x v="0"/>
    <x v="11"/>
    <x v="358"/>
    <x v="326"/>
    <x v="1"/>
    <m/>
    <x v="1"/>
    <x v="1"/>
    <x v="1"/>
    <x v="7"/>
    <n v="7.5"/>
    <n v="88"/>
    <n v="1.625"/>
    <n v="143"/>
    <n v="0"/>
    <n v="143"/>
    <n v="163.125"/>
    <n v="-20.125"/>
    <n v="143000"/>
    <n v="11916.666666666666"/>
    <s v=" "/>
    <s v=" "/>
    <n v="3093"/>
    <n v="3094"/>
    <s v=" "/>
    <s v=" "/>
    <s v=" "/>
    <s v=" "/>
    <n v="117"/>
    <m/>
    <n v="2019"/>
    <m/>
    <m/>
    <m/>
  </r>
  <r>
    <x v="1"/>
    <x v="7"/>
    <x v="17"/>
    <x v="23"/>
    <x v="2"/>
    <x v="0"/>
    <x v="11"/>
    <x v="350"/>
    <x v="318"/>
    <x v="0"/>
    <m/>
    <x v="1"/>
    <x v="1"/>
    <x v="1"/>
    <x v="54"/>
    <n v="0"/>
    <n v="79.5"/>
    <n v="0"/>
    <n v="0"/>
    <m/>
    <n v="0"/>
    <n v="79.2"/>
    <n v="-79.2"/>
    <n v="0"/>
    <n v="0"/>
    <s v=" "/>
    <s v=" "/>
    <n v="3093"/>
    <n v="3094"/>
    <s v=" "/>
    <s v=" "/>
    <s v=" "/>
    <s v=" "/>
    <n v="122"/>
    <m/>
    <n v="2020"/>
    <m/>
    <m/>
    <m/>
  </r>
  <r>
    <x v="1"/>
    <x v="7"/>
    <x v="17"/>
    <x v="23"/>
    <x v="2"/>
    <x v="0"/>
    <x v="11"/>
    <x v="350"/>
    <x v="318"/>
    <x v="0"/>
    <m/>
    <x v="1"/>
    <x v="2"/>
    <x v="2"/>
    <x v="11"/>
    <n v="6"/>
    <n v="79.5"/>
    <n v="1.4"/>
    <n v="111.3"/>
    <m/>
    <n v="111.3"/>
    <n v="70.400000000000006"/>
    <n v="40.899999999999991"/>
    <n v="111300"/>
    <n v="9275"/>
    <s v=" "/>
    <s v=" "/>
    <n v="3093"/>
    <n v="3094"/>
    <s v=" "/>
    <s v=" "/>
    <s v=" "/>
    <s v=" "/>
    <n v="122"/>
    <m/>
    <n v="2020"/>
    <m/>
    <m/>
    <m/>
  </r>
  <r>
    <x v="1"/>
    <x v="7"/>
    <x v="17"/>
    <x v="23"/>
    <x v="1"/>
    <x v="0"/>
    <x v="11"/>
    <x v="359"/>
    <x v="327"/>
    <x v="0"/>
    <m/>
    <x v="1"/>
    <x v="1"/>
    <x v="1"/>
    <x v="8"/>
    <n v="0"/>
    <n v="0"/>
    <n v="0"/>
    <n v="0"/>
    <n v="0"/>
    <n v="0"/>
    <n v="176"/>
    <n v="-176"/>
    <n v="0"/>
    <n v="0"/>
    <s v=" "/>
    <s v=" "/>
    <n v="3093"/>
    <n v="3094"/>
    <s v=" "/>
    <s v=" "/>
    <s v=" "/>
    <s v=" "/>
    <n v="122"/>
    <m/>
    <n v="2019"/>
    <m/>
    <m/>
    <m/>
  </r>
  <r>
    <x v="1"/>
    <x v="7"/>
    <x v="17"/>
    <x v="23"/>
    <x v="2"/>
    <x v="0"/>
    <x v="11"/>
    <x v="359"/>
    <x v="327"/>
    <x v="0"/>
    <m/>
    <x v="1"/>
    <x v="1"/>
    <x v="1"/>
    <x v="54"/>
    <n v="0"/>
    <n v="0"/>
    <n v="0"/>
    <n v="0"/>
    <m/>
    <n v="0"/>
    <n v="79.2"/>
    <n v="-79.2"/>
    <n v="0"/>
    <n v="0"/>
    <s v=" "/>
    <s v=" "/>
    <n v="3093"/>
    <n v="3094"/>
    <s v=" "/>
    <s v=" "/>
    <s v=" "/>
    <s v=" "/>
    <n v="122"/>
    <m/>
    <n v="2020"/>
    <m/>
    <m/>
    <m/>
  </r>
  <r>
    <x v="1"/>
    <x v="7"/>
    <x v="18"/>
    <x v="24"/>
    <x v="1"/>
    <x v="0"/>
    <x v="11"/>
    <x v="360"/>
    <x v="328"/>
    <x v="0"/>
    <m/>
    <x v="1"/>
    <x v="2"/>
    <x v="2"/>
    <x v="55"/>
    <n v="5"/>
    <n v="66"/>
    <n v="1.75"/>
    <n v="115.5"/>
    <m/>
    <n v="115.5"/>
    <n v="74.666666666666671"/>
    <n v="40.833333333333329"/>
    <n v="115500"/>
    <n v="9625"/>
    <m/>
    <m/>
    <n v="3093"/>
    <n v="3094"/>
    <m/>
    <m/>
    <m/>
    <m/>
    <n v="128"/>
    <m/>
    <n v="2019"/>
    <m/>
    <m/>
    <m/>
  </r>
  <r>
    <x v="1"/>
    <x v="7"/>
    <x v="18"/>
    <x v="24"/>
    <x v="1"/>
    <x v="0"/>
    <x v="11"/>
    <x v="361"/>
    <x v="329"/>
    <x v="0"/>
    <m/>
    <x v="1"/>
    <x v="2"/>
    <x v="2"/>
    <x v="55"/>
    <n v="7.5"/>
    <n v="66"/>
    <n v="2.625"/>
    <n v="173.25"/>
    <m/>
    <n v="173.25"/>
    <n v="112"/>
    <n v="61.25"/>
    <n v="173250"/>
    <n v="14437.5"/>
    <m/>
    <m/>
    <n v="3093"/>
    <n v="3094"/>
    <m/>
    <m/>
    <m/>
    <m/>
    <n v="128"/>
    <m/>
    <n v="2019"/>
    <m/>
    <m/>
    <m/>
  </r>
  <r>
    <x v="1"/>
    <x v="7"/>
    <x v="18"/>
    <x v="24"/>
    <x v="1"/>
    <x v="0"/>
    <x v="11"/>
    <x v="362"/>
    <x v="330"/>
    <x v="0"/>
    <m/>
    <x v="1"/>
    <x v="2"/>
    <x v="2"/>
    <x v="55"/>
    <n v="7.5"/>
    <n v="66"/>
    <n v="2.625"/>
    <n v="173.25"/>
    <m/>
    <n v="173.25"/>
    <n v="112"/>
    <n v="61.25"/>
    <n v="173250"/>
    <n v="14437.5"/>
    <m/>
    <m/>
    <n v="3093"/>
    <n v="3094"/>
    <m/>
    <m/>
    <m/>
    <m/>
    <n v="128"/>
    <m/>
    <n v="2019"/>
    <m/>
    <m/>
    <m/>
  </r>
  <r>
    <x v="1"/>
    <x v="7"/>
    <x v="18"/>
    <x v="24"/>
    <x v="1"/>
    <x v="0"/>
    <x v="11"/>
    <x v="363"/>
    <x v="331"/>
    <x v="0"/>
    <m/>
    <x v="1"/>
    <x v="2"/>
    <x v="2"/>
    <x v="55"/>
    <n v="10"/>
    <n v="66"/>
    <n v="3.5"/>
    <n v="231"/>
    <m/>
    <n v="231"/>
    <n v="149.33333333333334"/>
    <n v="81.666666666666657"/>
    <n v="231000"/>
    <n v="19250"/>
    <m/>
    <m/>
    <n v="3093"/>
    <n v="3094"/>
    <m/>
    <m/>
    <m/>
    <m/>
    <n v="128"/>
    <m/>
    <n v="2019"/>
    <m/>
    <m/>
    <m/>
  </r>
  <r>
    <x v="1"/>
    <x v="7"/>
    <x v="19"/>
    <x v="25"/>
    <x v="1"/>
    <x v="0"/>
    <x v="11"/>
    <x v="364"/>
    <x v="332"/>
    <x v="0"/>
    <m/>
    <x v="1"/>
    <x v="2"/>
    <x v="2"/>
    <x v="55"/>
    <n v="7.5"/>
    <n v="88"/>
    <n v="2.625"/>
    <n v="231"/>
    <m/>
    <n v="231"/>
    <n v="293.625"/>
    <n v="-62.625"/>
    <n v="231000"/>
    <n v="19250"/>
    <m/>
    <m/>
    <n v="3093"/>
    <n v="3094"/>
    <m/>
    <m/>
    <m/>
    <m/>
    <n v="117"/>
    <m/>
    <n v="2019"/>
    <m/>
    <m/>
    <m/>
  </r>
  <r>
    <x v="1"/>
    <x v="7"/>
    <x v="19"/>
    <x v="25"/>
    <x v="1"/>
    <x v="0"/>
    <x v="11"/>
    <x v="365"/>
    <x v="333"/>
    <x v="0"/>
    <m/>
    <x v="1"/>
    <x v="2"/>
    <x v="2"/>
    <x v="55"/>
    <n v="10"/>
    <n v="88"/>
    <n v="3.5"/>
    <n v="308"/>
    <m/>
    <n v="308"/>
    <n v="391.5"/>
    <n v="-83.5"/>
    <n v="308000"/>
    <n v="25666.666666666668"/>
    <m/>
    <m/>
    <n v="3093"/>
    <n v="3094"/>
    <m/>
    <m/>
    <m/>
    <m/>
    <n v="117"/>
    <m/>
    <n v="2019"/>
    <m/>
    <m/>
    <m/>
  </r>
  <r>
    <x v="1"/>
    <x v="7"/>
    <x v="19"/>
    <x v="25"/>
    <x v="1"/>
    <x v="0"/>
    <x v="11"/>
    <x v="366"/>
    <x v="334"/>
    <x v="0"/>
    <m/>
    <x v="1"/>
    <x v="2"/>
    <x v="2"/>
    <x v="55"/>
    <n v="5"/>
    <n v="90"/>
    <n v="1.75"/>
    <n v="157.5"/>
    <m/>
    <n v="157.5"/>
    <n v="195.75"/>
    <n v="-38.25"/>
    <n v="157500"/>
    <n v="13125"/>
    <m/>
    <m/>
    <n v="3093"/>
    <n v="3094"/>
    <m/>
    <m/>
    <m/>
    <m/>
    <n v="117"/>
    <m/>
    <n v="2019"/>
    <m/>
    <m/>
    <m/>
  </r>
  <r>
    <x v="1"/>
    <x v="7"/>
    <x v="17"/>
    <x v="23"/>
    <x v="1"/>
    <x v="0"/>
    <x v="11"/>
    <x v="367"/>
    <x v="335"/>
    <x v="0"/>
    <m/>
    <x v="1"/>
    <x v="2"/>
    <x v="2"/>
    <x v="55"/>
    <n v="7.5"/>
    <n v="79.5"/>
    <n v="2.625"/>
    <n v="208.6875"/>
    <n v="0"/>
    <n v="208.6875"/>
    <n v="220"/>
    <n v="-11.3125"/>
    <n v="208687.5"/>
    <n v="17390.625"/>
    <s v=" "/>
    <s v=" "/>
    <n v="3093"/>
    <n v="3094"/>
    <s v=" "/>
    <s v=" "/>
    <s v=" "/>
    <s v=" "/>
    <n v="122"/>
    <m/>
    <n v="2019"/>
    <m/>
    <m/>
    <m/>
  </r>
  <r>
    <x v="1"/>
    <x v="7"/>
    <x v="17"/>
    <x v="23"/>
    <x v="2"/>
    <x v="0"/>
    <x v="11"/>
    <x v="367"/>
    <x v="335"/>
    <x v="0"/>
    <m/>
    <x v="1"/>
    <x v="2"/>
    <x v="2"/>
    <x v="55"/>
    <n v="7.5"/>
    <n v="79.5"/>
    <n v="2.625"/>
    <n v="208.6875"/>
    <m/>
    <n v="208.6875"/>
    <n v="88"/>
    <n v="120.6875"/>
    <n v="208687.5"/>
    <n v="17390.625"/>
    <s v=" "/>
    <s v=" "/>
    <n v="3093"/>
    <n v="3094"/>
    <s v=" "/>
    <s v=" "/>
    <s v=" "/>
    <s v=" "/>
    <n v="122"/>
    <m/>
    <n v="2020"/>
    <m/>
    <m/>
    <m/>
  </r>
  <r>
    <x v="1"/>
    <x v="7"/>
    <x v="17"/>
    <x v="23"/>
    <x v="1"/>
    <x v="0"/>
    <x v="11"/>
    <x v="368"/>
    <x v="336"/>
    <x v="0"/>
    <m/>
    <x v="1"/>
    <x v="1"/>
    <x v="3"/>
    <x v="55"/>
    <n v="7.5"/>
    <n v="79.5"/>
    <n v="2.625"/>
    <n v="208.6875"/>
    <n v="0"/>
    <n v="208.6875"/>
    <n v="220"/>
    <n v="-11.3125"/>
    <n v="208687.5"/>
    <n v="17390.625"/>
    <s v=" "/>
    <s v=" "/>
    <n v="3093"/>
    <n v="3094"/>
    <s v=" "/>
    <s v=" "/>
    <s v=" "/>
    <s v=" "/>
    <n v="122"/>
    <m/>
    <n v="2019"/>
    <m/>
    <m/>
    <m/>
  </r>
  <r>
    <x v="1"/>
    <x v="7"/>
    <x v="18"/>
    <x v="24"/>
    <x v="1"/>
    <x v="0"/>
    <x v="11"/>
    <x v="208"/>
    <x v="337"/>
    <x v="0"/>
    <m/>
    <x v="1"/>
    <x v="1"/>
    <x v="3"/>
    <x v="55"/>
    <n v="5"/>
    <n v="66"/>
    <n v="1.75"/>
    <n v="115.5"/>
    <m/>
    <n v="115.5"/>
    <n v="74.666666666666671"/>
    <n v="40.833333333333329"/>
    <n v="115500"/>
    <n v="9625"/>
    <m/>
    <m/>
    <n v="3093"/>
    <n v="3094"/>
    <m/>
    <m/>
    <m/>
    <m/>
    <n v="128"/>
    <m/>
    <n v="2019"/>
    <m/>
    <m/>
    <m/>
  </r>
  <r>
    <x v="1"/>
    <x v="7"/>
    <x v="18"/>
    <x v="24"/>
    <x v="1"/>
    <x v="0"/>
    <x v="11"/>
    <x v="369"/>
    <x v="338"/>
    <x v="0"/>
    <m/>
    <x v="1"/>
    <x v="1"/>
    <x v="3"/>
    <x v="55"/>
    <n v="5"/>
    <n v="66"/>
    <n v="1.75"/>
    <n v="115.5"/>
    <m/>
    <n v="115.5"/>
    <n v="74.666666666666671"/>
    <n v="40.833333333333329"/>
    <n v="115500"/>
    <n v="9625"/>
    <m/>
    <m/>
    <n v="3093"/>
    <n v="3094"/>
    <m/>
    <m/>
    <m/>
    <m/>
    <n v="128"/>
    <m/>
    <n v="2019"/>
    <m/>
    <m/>
    <m/>
  </r>
  <r>
    <x v="1"/>
    <x v="7"/>
    <x v="18"/>
    <x v="24"/>
    <x v="1"/>
    <x v="0"/>
    <x v="11"/>
    <x v="370"/>
    <x v="339"/>
    <x v="0"/>
    <m/>
    <x v="1"/>
    <x v="1"/>
    <x v="3"/>
    <x v="55"/>
    <n v="5"/>
    <n v="66"/>
    <n v="1.75"/>
    <n v="115.5"/>
    <m/>
    <n v="115.5"/>
    <n v="74.666666666666671"/>
    <n v="40.833333333333329"/>
    <n v="115500"/>
    <n v="9625"/>
    <m/>
    <m/>
    <n v="3093"/>
    <n v="3094"/>
    <m/>
    <m/>
    <m/>
    <m/>
    <n v="128"/>
    <m/>
    <n v="2019"/>
    <m/>
    <m/>
    <m/>
  </r>
  <r>
    <x v="1"/>
    <x v="7"/>
    <x v="18"/>
    <x v="24"/>
    <x v="1"/>
    <x v="0"/>
    <x v="11"/>
    <x v="371"/>
    <x v="340"/>
    <x v="0"/>
    <m/>
    <x v="1"/>
    <x v="1"/>
    <x v="3"/>
    <x v="55"/>
    <n v="5"/>
    <n v="66"/>
    <n v="1.75"/>
    <n v="115.5"/>
    <m/>
    <n v="115.5"/>
    <n v="74.666666666666671"/>
    <n v="40.833333333333329"/>
    <n v="115500"/>
    <n v="9625"/>
    <m/>
    <m/>
    <n v="3093"/>
    <n v="3094"/>
    <m/>
    <m/>
    <m/>
    <m/>
    <n v="128"/>
    <m/>
    <n v="2019"/>
    <m/>
    <m/>
    <m/>
  </r>
  <r>
    <x v="1"/>
    <x v="7"/>
    <x v="18"/>
    <x v="24"/>
    <x v="1"/>
    <x v="0"/>
    <x v="11"/>
    <x v="372"/>
    <x v="341"/>
    <x v="0"/>
    <m/>
    <x v="1"/>
    <x v="1"/>
    <x v="3"/>
    <x v="55"/>
    <n v="10"/>
    <n v="66"/>
    <n v="3.5"/>
    <n v="231"/>
    <m/>
    <n v="231"/>
    <n v="149.33333333333334"/>
    <n v="81.666666666666657"/>
    <n v="231000"/>
    <n v="19250"/>
    <m/>
    <m/>
    <n v="3093"/>
    <n v="3094"/>
    <m/>
    <m/>
    <m/>
    <m/>
    <n v="128"/>
    <m/>
    <n v="2019"/>
    <m/>
    <m/>
    <m/>
  </r>
  <r>
    <x v="1"/>
    <x v="7"/>
    <x v="19"/>
    <x v="25"/>
    <x v="1"/>
    <x v="0"/>
    <x v="11"/>
    <x v="40"/>
    <x v="0"/>
    <x v="1"/>
    <m/>
    <x v="2"/>
    <x v="1"/>
    <x v="3"/>
    <x v="7"/>
    <m/>
    <n v="84.349000000000004"/>
    <n v="0"/>
    <n v="0"/>
    <m/>
    <n v="0"/>
    <n v="0"/>
    <n v="0"/>
    <n v="0"/>
    <n v="0"/>
    <s v=" "/>
    <s v=" "/>
    <n v="3093"/>
    <n v="3094"/>
    <s v=" "/>
    <s v=" "/>
    <s v=" "/>
    <s v=" "/>
    <n v="117"/>
    <m/>
    <n v="2019"/>
    <m/>
    <m/>
    <m/>
  </r>
  <r>
    <x v="0"/>
    <x v="7"/>
    <x v="18"/>
    <x v="24"/>
    <x v="0"/>
    <x v="0"/>
    <x v="11"/>
    <x v="1"/>
    <x v="0"/>
    <x v="0"/>
    <m/>
    <x v="0"/>
    <x v="0"/>
    <x v="0"/>
    <x v="7"/>
    <m/>
    <m/>
    <n v="0"/>
    <n v="0"/>
    <n v="572.51300000000003"/>
    <n v="572.51300000000003"/>
    <n v="555.98099999999999"/>
    <n v="16.532000000000039"/>
    <n v="572513"/>
    <n v="47709.416666666664"/>
    <s v=" "/>
    <s v=" "/>
    <n v="3093"/>
    <n v="3094"/>
    <s v=" "/>
    <s v=" "/>
    <s v=" "/>
    <s v=" "/>
    <n v="128"/>
    <m/>
    <n v="2019"/>
    <m/>
    <m/>
    <m/>
  </r>
  <r>
    <x v="0"/>
    <x v="7"/>
    <x v="18"/>
    <x v="24"/>
    <x v="0"/>
    <x v="0"/>
    <x v="11"/>
    <x v="2"/>
    <x v="0"/>
    <x v="0"/>
    <m/>
    <x v="0"/>
    <x v="0"/>
    <x v="0"/>
    <x v="7"/>
    <m/>
    <m/>
    <n v="0"/>
    <n v="0"/>
    <n v="258.77600000000001"/>
    <n v="258.77600000000001"/>
    <n v="183.46700000000001"/>
    <n v="75.308999999999997"/>
    <n v="258776"/>
    <n v="21564.666666666668"/>
    <s v=" "/>
    <s v=" "/>
    <n v="3093"/>
    <n v="3094"/>
    <s v=" "/>
    <s v=" "/>
    <s v=" "/>
    <s v=" "/>
    <n v="128"/>
    <m/>
    <n v="2019"/>
    <m/>
    <m/>
    <m/>
  </r>
  <r>
    <x v="0"/>
    <x v="7"/>
    <x v="18"/>
    <x v="24"/>
    <x v="0"/>
    <x v="0"/>
    <x v="11"/>
    <x v="3"/>
    <x v="0"/>
    <x v="0"/>
    <m/>
    <x v="0"/>
    <x v="0"/>
    <x v="0"/>
    <x v="7"/>
    <m/>
    <m/>
    <n v="0"/>
    <n v="0"/>
    <n v="21"/>
    <n v="21"/>
    <n v="30"/>
    <n v="-9"/>
    <n v="21000"/>
    <n v="1750"/>
    <s v=" "/>
    <s v=" "/>
    <n v="3093"/>
    <n v="3094"/>
    <s v=" "/>
    <s v=" "/>
    <s v=" "/>
    <s v=" "/>
    <n v="128"/>
    <m/>
    <n v="2019"/>
    <m/>
    <m/>
    <m/>
  </r>
  <r>
    <x v="0"/>
    <x v="7"/>
    <x v="18"/>
    <x v="24"/>
    <x v="0"/>
    <x v="0"/>
    <x v="11"/>
    <x v="0"/>
    <x v="0"/>
    <x v="0"/>
    <m/>
    <x v="0"/>
    <x v="0"/>
    <x v="0"/>
    <x v="7"/>
    <m/>
    <m/>
    <n v="0"/>
    <n v="0"/>
    <n v="12"/>
    <n v="12"/>
    <n v="9.2349999999999994"/>
    <n v="2.7650000000000006"/>
    <n v="12000"/>
    <n v="1000"/>
    <s v=" "/>
    <s v=" "/>
    <n v="3093"/>
    <n v="3094"/>
    <s v=" "/>
    <s v=" "/>
    <s v=" "/>
    <s v=" "/>
    <n v="128"/>
    <m/>
    <n v="2019"/>
    <m/>
    <m/>
    <m/>
  </r>
  <r>
    <x v="0"/>
    <x v="7"/>
    <x v="18"/>
    <x v="24"/>
    <x v="0"/>
    <x v="0"/>
    <x v="11"/>
    <x v="346"/>
    <x v="0"/>
    <x v="0"/>
    <m/>
    <x v="0"/>
    <x v="0"/>
    <x v="0"/>
    <x v="7"/>
    <m/>
    <m/>
    <n v="0"/>
    <n v="0"/>
    <n v="36"/>
    <n v="36"/>
    <n v="36"/>
    <n v="0"/>
    <n v="36000"/>
    <n v="3000"/>
    <m/>
    <m/>
    <n v="3093"/>
    <n v="3094"/>
    <m/>
    <m/>
    <m/>
    <m/>
    <n v="128"/>
    <m/>
    <n v="2019"/>
    <m/>
    <m/>
    <m/>
  </r>
  <r>
    <x v="1"/>
    <x v="7"/>
    <x v="19"/>
    <x v="25"/>
    <x v="1"/>
    <x v="0"/>
    <x v="11"/>
    <x v="373"/>
    <x v="342"/>
    <x v="0"/>
    <m/>
    <x v="1"/>
    <x v="1"/>
    <x v="3"/>
    <x v="7"/>
    <n v="15"/>
    <n v="90"/>
    <n v="6.5"/>
    <n v="585"/>
    <m/>
    <n v="585"/>
    <n v="587.25"/>
    <n v="-2.25"/>
    <n v="585000"/>
    <n v="48750"/>
    <m/>
    <m/>
    <n v="3093"/>
    <n v="3094"/>
    <m/>
    <m/>
    <m/>
    <m/>
    <n v="117"/>
    <m/>
    <n v="2019"/>
    <m/>
    <m/>
    <m/>
  </r>
  <r>
    <x v="1"/>
    <x v="7"/>
    <x v="17"/>
    <x v="23"/>
    <x v="2"/>
    <x v="0"/>
    <x v="11"/>
    <x v="368"/>
    <x v="336"/>
    <x v="0"/>
    <m/>
    <x v="1"/>
    <x v="1"/>
    <x v="3"/>
    <x v="11"/>
    <n v="7.5"/>
    <n v="79.5"/>
    <n v="1.75"/>
    <n v="139.125"/>
    <m/>
    <n v="139.125"/>
    <n v="88"/>
    <n v="51.125"/>
    <n v="139125"/>
    <n v="11593.75"/>
    <s v=" "/>
    <s v=" "/>
    <n v="3093"/>
    <n v="3094"/>
    <s v=" "/>
    <s v=" "/>
    <s v=" "/>
    <s v=" "/>
    <n v="122"/>
    <m/>
    <n v="2020"/>
    <m/>
    <m/>
    <m/>
  </r>
  <r>
    <x v="1"/>
    <x v="7"/>
    <x v="18"/>
    <x v="24"/>
    <x v="1"/>
    <x v="0"/>
    <x v="11"/>
    <x v="374"/>
    <x v="343"/>
    <x v="0"/>
    <m/>
    <x v="1"/>
    <x v="2"/>
    <x v="4"/>
    <x v="11"/>
    <n v="30"/>
    <n v="70.099999999999994"/>
    <n v="7"/>
    <n v="490.69999999999993"/>
    <m/>
    <n v="490.69999999999993"/>
    <n v="630"/>
    <n v="-139.30000000000007"/>
    <n v="490699.99999999994"/>
    <n v="40891.666666666664"/>
    <m/>
    <m/>
    <n v="3093"/>
    <n v="3094"/>
    <m/>
    <m/>
    <m/>
    <m/>
    <n v="128"/>
    <m/>
    <n v="2019"/>
    <m/>
    <m/>
    <m/>
  </r>
  <r>
    <x v="1"/>
    <x v="7"/>
    <x v="19"/>
    <x v="25"/>
    <x v="1"/>
    <x v="0"/>
    <x v="11"/>
    <x v="151"/>
    <x v="344"/>
    <x v="0"/>
    <m/>
    <x v="1"/>
    <x v="2"/>
    <x v="4"/>
    <x v="11"/>
    <n v="30"/>
    <n v="98"/>
    <n v="7"/>
    <n v="686"/>
    <n v="0"/>
    <n v="686"/>
    <n v="598"/>
    <n v="88"/>
    <n v="686000"/>
    <n v="57166.666666666664"/>
    <s v=" "/>
    <s v=" "/>
    <n v="3093"/>
    <n v="3094"/>
    <s v=" "/>
    <s v=" "/>
    <s v=" "/>
    <s v=" "/>
    <n v="117"/>
    <m/>
    <n v="2019"/>
    <m/>
    <m/>
    <m/>
  </r>
  <r>
    <x v="1"/>
    <x v="7"/>
    <x v="17"/>
    <x v="23"/>
    <x v="1"/>
    <x v="0"/>
    <x v="11"/>
    <x v="144"/>
    <x v="345"/>
    <x v="0"/>
    <m/>
    <x v="1"/>
    <x v="1"/>
    <x v="3"/>
    <x v="40"/>
    <n v="4.5"/>
    <n v="79.5"/>
    <n v="1.425"/>
    <n v="113.28750000000001"/>
    <n v="0"/>
    <n v="113.28750000000001"/>
    <n v="132"/>
    <n v="-18.712499999999991"/>
    <n v="113287.50000000001"/>
    <n v="9440.6250000000018"/>
    <s v=" "/>
    <s v=" "/>
    <n v="3093"/>
    <n v="3094"/>
    <s v=" "/>
    <s v=" "/>
    <s v=" "/>
    <s v=" "/>
    <n v="122"/>
    <m/>
    <n v="2019"/>
    <m/>
    <m/>
    <m/>
  </r>
  <r>
    <x v="1"/>
    <x v="7"/>
    <x v="19"/>
    <x v="25"/>
    <x v="1"/>
    <x v="0"/>
    <x v="11"/>
    <x v="10"/>
    <x v="0"/>
    <x v="0"/>
    <m/>
    <x v="2"/>
    <x v="3"/>
    <x v="0"/>
    <x v="3"/>
    <n v="60"/>
    <n v="82"/>
    <n v="0"/>
    <n v="0"/>
    <n v="0"/>
    <n v="0"/>
    <n v="41"/>
    <n v="-41"/>
    <n v="0"/>
    <n v="0"/>
    <s v=" "/>
    <s v=" "/>
    <n v="3093"/>
    <n v="3094"/>
    <s v=" "/>
    <s v=" "/>
    <s v=" "/>
    <s v=" "/>
    <n v="117"/>
    <m/>
    <n v="2019"/>
    <m/>
    <m/>
    <m/>
  </r>
  <r>
    <x v="1"/>
    <x v="7"/>
    <x v="18"/>
    <x v="24"/>
    <x v="1"/>
    <x v="0"/>
    <x v="11"/>
    <x v="10"/>
    <x v="0"/>
    <x v="0"/>
    <m/>
    <x v="0"/>
    <x v="0"/>
    <x v="0"/>
    <x v="3"/>
    <n v="60"/>
    <n v="66"/>
    <n v="0"/>
    <n v="0"/>
    <m/>
    <n v="0"/>
    <n v="64"/>
    <n v="-64"/>
    <n v="0"/>
    <n v="0"/>
    <s v=" "/>
    <s v=" "/>
    <n v="3093"/>
    <n v="3094"/>
    <s v=" "/>
    <s v=" "/>
    <s v=" "/>
    <s v=" "/>
    <n v="128"/>
    <m/>
    <n v="2019"/>
    <m/>
    <m/>
    <m/>
  </r>
  <r>
    <x v="1"/>
    <x v="7"/>
    <x v="17"/>
    <x v="23"/>
    <x v="2"/>
    <x v="0"/>
    <x v="11"/>
    <x v="144"/>
    <x v="345"/>
    <x v="0"/>
    <m/>
    <x v="1"/>
    <x v="1"/>
    <x v="3"/>
    <x v="11"/>
    <n v="4.5"/>
    <n v="79.5"/>
    <n v="1.05"/>
    <n v="83.475000000000009"/>
    <m/>
    <n v="83.475000000000009"/>
    <n v="52.8"/>
    <n v="30.675000000000011"/>
    <n v="83475.000000000015"/>
    <n v="6956.2500000000009"/>
    <s v=" "/>
    <s v=" "/>
    <n v="3093"/>
    <n v="3094"/>
    <s v=" "/>
    <s v=" "/>
    <s v=" "/>
    <s v=" "/>
    <n v="122"/>
    <m/>
    <n v="2020"/>
    <m/>
    <m/>
    <m/>
  </r>
  <r>
    <x v="1"/>
    <x v="7"/>
    <x v="17"/>
    <x v="23"/>
    <x v="1"/>
    <x v="0"/>
    <x v="11"/>
    <x v="375"/>
    <x v="346"/>
    <x v="0"/>
    <m/>
    <x v="1"/>
    <x v="1"/>
    <x v="1"/>
    <x v="8"/>
    <m/>
    <n v="65"/>
    <n v="0"/>
    <n v="0"/>
    <n v="0"/>
    <n v="0"/>
    <n v="140"/>
    <n v="-140"/>
    <n v="0"/>
    <n v="0"/>
    <s v=" "/>
    <s v=" "/>
    <n v="3093"/>
    <n v="3094"/>
    <s v=" "/>
    <s v=" "/>
    <s v=" "/>
    <s v=" "/>
    <n v="122"/>
    <m/>
    <n v="2019"/>
    <m/>
    <m/>
    <m/>
  </r>
  <r>
    <x v="1"/>
    <x v="7"/>
    <x v="17"/>
    <x v="23"/>
    <x v="2"/>
    <x v="0"/>
    <x v="11"/>
    <x v="375"/>
    <x v="346"/>
    <x v="0"/>
    <m/>
    <x v="1"/>
    <x v="1"/>
    <x v="1"/>
    <x v="54"/>
    <m/>
    <n v="65"/>
    <n v="0"/>
    <n v="0"/>
    <m/>
    <n v="0"/>
    <n v="63"/>
    <n v="-63"/>
    <n v="0"/>
    <n v="0"/>
    <s v=" "/>
    <s v=" "/>
    <n v="3093"/>
    <n v="3094"/>
    <s v=" "/>
    <s v=" "/>
    <s v=" "/>
    <s v=" "/>
    <n v="122"/>
    <m/>
    <n v="2020"/>
    <m/>
    <m/>
    <m/>
  </r>
  <r>
    <x v="1"/>
    <x v="7"/>
    <x v="17"/>
    <x v="23"/>
    <x v="1"/>
    <x v="0"/>
    <x v="11"/>
    <x v="376"/>
    <x v="347"/>
    <x v="0"/>
    <m/>
    <x v="1"/>
    <x v="2"/>
    <x v="2"/>
    <x v="40"/>
    <n v="9"/>
    <n v="79.5"/>
    <n v="2.85"/>
    <n v="226.57500000000002"/>
    <n v="0"/>
    <n v="226.57500000000002"/>
    <n v="225"/>
    <n v="1.5750000000000171"/>
    <n v="226575.00000000003"/>
    <n v="18881.250000000004"/>
    <s v=" "/>
    <s v=" "/>
    <n v="3093"/>
    <n v="3094"/>
    <s v=" "/>
    <s v=" "/>
    <s v=" "/>
    <s v=" "/>
    <n v="122"/>
    <m/>
    <n v="2019"/>
    <m/>
    <m/>
    <m/>
  </r>
  <r>
    <x v="1"/>
    <x v="7"/>
    <x v="17"/>
    <x v="23"/>
    <x v="2"/>
    <x v="0"/>
    <x v="11"/>
    <x v="376"/>
    <x v="347"/>
    <x v="0"/>
    <m/>
    <x v="1"/>
    <x v="2"/>
    <x v="2"/>
    <x v="11"/>
    <n v="9"/>
    <n v="79.5"/>
    <n v="2.1"/>
    <n v="166.95000000000002"/>
    <m/>
    <n v="166.95000000000002"/>
    <n v="90"/>
    <n v="76.950000000000017"/>
    <n v="166950.00000000003"/>
    <n v="13912.500000000002"/>
    <s v=" "/>
    <s v=" "/>
    <n v="3093"/>
    <n v="3094"/>
    <s v=" "/>
    <s v=" "/>
    <s v=" "/>
    <s v=" "/>
    <n v="122"/>
    <m/>
    <n v="2020"/>
    <m/>
    <m/>
    <m/>
  </r>
  <r>
    <x v="1"/>
    <x v="7"/>
    <x v="17"/>
    <x v="23"/>
    <x v="1"/>
    <x v="0"/>
    <x v="11"/>
    <x v="377"/>
    <x v="348"/>
    <x v="0"/>
    <m/>
    <x v="1"/>
    <x v="1"/>
    <x v="3"/>
    <x v="40"/>
    <n v="18"/>
    <n v="79.5"/>
    <n v="5.7"/>
    <n v="453.15000000000003"/>
    <n v="0"/>
    <n v="453.15000000000003"/>
    <n v="450"/>
    <n v="3.1500000000000341"/>
    <n v="453150.00000000006"/>
    <n v="37762.500000000007"/>
    <s v=" "/>
    <s v=" "/>
    <n v="3093"/>
    <n v="3094"/>
    <s v=" "/>
    <s v=" "/>
    <s v=" "/>
    <s v=" "/>
    <n v="122"/>
    <m/>
    <n v="2019"/>
    <m/>
    <m/>
    <m/>
  </r>
  <r>
    <x v="1"/>
    <x v="7"/>
    <x v="17"/>
    <x v="23"/>
    <x v="2"/>
    <x v="0"/>
    <x v="11"/>
    <x v="377"/>
    <x v="348"/>
    <x v="0"/>
    <m/>
    <x v="1"/>
    <x v="1"/>
    <x v="3"/>
    <x v="11"/>
    <n v="18"/>
    <n v="79.5"/>
    <n v="4.2"/>
    <n v="333.90000000000003"/>
    <m/>
    <n v="333.90000000000003"/>
    <n v="180"/>
    <n v="153.90000000000003"/>
    <n v="333900.00000000006"/>
    <n v="27825.000000000004"/>
    <s v=" "/>
    <s v=" "/>
    <n v="3093"/>
    <n v="3094"/>
    <s v=" "/>
    <s v=" "/>
    <s v=" "/>
    <s v=" "/>
    <n v="122"/>
    <m/>
    <n v="2020"/>
    <m/>
    <m/>
    <m/>
  </r>
  <r>
    <x v="1"/>
    <x v="7"/>
    <x v="17"/>
    <x v="23"/>
    <x v="1"/>
    <x v="0"/>
    <x v="11"/>
    <x v="378"/>
    <x v="349"/>
    <x v="0"/>
    <m/>
    <x v="1"/>
    <x v="1"/>
    <x v="1"/>
    <x v="8"/>
    <n v="6"/>
    <n v="79.5"/>
    <n v="2"/>
    <n v="159"/>
    <n v="0"/>
    <n v="159"/>
    <n v="140"/>
    <n v="19"/>
    <n v="159000"/>
    <n v="13250"/>
    <s v=" "/>
    <s v=" "/>
    <n v="3093"/>
    <n v="3094"/>
    <s v=" "/>
    <s v=" "/>
    <s v=" "/>
    <s v=" "/>
    <n v="122"/>
    <m/>
    <n v="2019"/>
    <m/>
    <m/>
    <m/>
  </r>
  <r>
    <x v="1"/>
    <x v="7"/>
    <x v="17"/>
    <x v="23"/>
    <x v="2"/>
    <x v="0"/>
    <x v="11"/>
    <x v="378"/>
    <x v="349"/>
    <x v="0"/>
    <m/>
    <x v="1"/>
    <x v="1"/>
    <x v="1"/>
    <x v="54"/>
    <n v="6"/>
    <n v="79.5"/>
    <n v="1.2"/>
    <n v="95.399999999999991"/>
    <m/>
    <n v="95.399999999999991"/>
    <n v="63"/>
    <n v="32.399999999999991"/>
    <n v="95399.999999999985"/>
    <n v="7949.9999999999991"/>
    <s v=" "/>
    <s v=" "/>
    <n v="3093"/>
    <n v="3094"/>
    <s v=" "/>
    <s v=" "/>
    <s v=" "/>
    <s v=" "/>
    <n v="122"/>
    <m/>
    <n v="2020"/>
    <m/>
    <m/>
    <m/>
  </r>
  <r>
    <x v="1"/>
    <x v="7"/>
    <x v="17"/>
    <x v="23"/>
    <x v="1"/>
    <x v="0"/>
    <x v="11"/>
    <x v="379"/>
    <x v="350"/>
    <x v="0"/>
    <m/>
    <x v="1"/>
    <x v="2"/>
    <x v="4"/>
    <x v="2"/>
    <n v="30"/>
    <n v="65"/>
    <n v="11"/>
    <n v="715"/>
    <n v="0"/>
    <n v="715"/>
    <n v="750"/>
    <n v="-35"/>
    <n v="715000"/>
    <n v="59583.333333333336"/>
    <s v=" "/>
    <s v=" "/>
    <n v="3093"/>
    <n v="3094"/>
    <s v=" "/>
    <s v=" "/>
    <s v=" "/>
    <s v=" "/>
    <n v="122"/>
    <m/>
    <n v="2019"/>
    <m/>
    <m/>
    <m/>
  </r>
  <r>
    <x v="1"/>
    <x v="7"/>
    <x v="18"/>
    <x v="24"/>
    <x v="2"/>
    <x v="0"/>
    <x v="11"/>
    <x v="351"/>
    <x v="319"/>
    <x v="0"/>
    <m/>
    <x v="1"/>
    <x v="1"/>
    <x v="1"/>
    <x v="18"/>
    <n v="7.5"/>
    <n v="66"/>
    <n v="1.375"/>
    <n v="90.75"/>
    <m/>
    <n v="90.75"/>
    <n v="72"/>
    <n v="18.75"/>
    <n v="90750"/>
    <n v="7562.5"/>
    <s v=" "/>
    <s v=" "/>
    <n v="3093"/>
    <n v="3094"/>
    <s v=" "/>
    <s v=" "/>
    <s v=" "/>
    <s v=" "/>
    <n v="128"/>
    <m/>
    <n v="2020"/>
    <m/>
    <m/>
    <m/>
  </r>
  <r>
    <x v="1"/>
    <x v="7"/>
    <x v="18"/>
    <x v="24"/>
    <x v="2"/>
    <x v="0"/>
    <x v="11"/>
    <x v="352"/>
    <x v="320"/>
    <x v="0"/>
    <m/>
    <x v="1"/>
    <x v="1"/>
    <x v="1"/>
    <x v="18"/>
    <n v="10"/>
    <n v="66"/>
    <n v="1.8333333333333333"/>
    <n v="121"/>
    <m/>
    <n v="121"/>
    <n v="96"/>
    <n v="25"/>
    <n v="121000"/>
    <n v="10083.333333333334"/>
    <s v=" "/>
    <s v=" "/>
    <n v="3093"/>
    <n v="3094"/>
    <s v=" "/>
    <s v=" "/>
    <s v=" "/>
    <s v=" "/>
    <n v="128"/>
    <m/>
    <n v="2020"/>
    <m/>
    <m/>
    <m/>
  </r>
  <r>
    <x v="1"/>
    <x v="7"/>
    <x v="18"/>
    <x v="24"/>
    <x v="2"/>
    <x v="0"/>
    <x v="11"/>
    <x v="353"/>
    <x v="321"/>
    <x v="0"/>
    <m/>
    <x v="1"/>
    <x v="1"/>
    <x v="1"/>
    <x v="18"/>
    <n v="10"/>
    <n v="66"/>
    <n v="1.8333333333333333"/>
    <n v="121"/>
    <m/>
    <n v="121"/>
    <n v="96"/>
    <n v="25"/>
    <n v="121000"/>
    <n v="10083.333333333334"/>
    <s v=" "/>
    <s v=" "/>
    <n v="3093"/>
    <n v="3094"/>
    <s v=" "/>
    <s v=" "/>
    <s v=" "/>
    <s v=" "/>
    <n v="128"/>
    <m/>
    <n v="2020"/>
    <m/>
    <m/>
    <m/>
  </r>
  <r>
    <x v="1"/>
    <x v="7"/>
    <x v="18"/>
    <x v="24"/>
    <x v="2"/>
    <x v="0"/>
    <x v="11"/>
    <x v="354"/>
    <x v="322"/>
    <x v="0"/>
    <m/>
    <x v="1"/>
    <x v="1"/>
    <x v="1"/>
    <x v="18"/>
    <n v="2.5"/>
    <n v="66"/>
    <n v="0.45833333333333331"/>
    <n v="30.25"/>
    <m/>
    <n v="30.25"/>
    <n v="24"/>
    <n v="6.25"/>
    <n v="30250"/>
    <n v="2520.8333333333335"/>
    <s v=" "/>
    <s v=" "/>
    <n v="3093"/>
    <n v="3094"/>
    <s v=" "/>
    <s v=" "/>
    <s v=" "/>
    <s v=" "/>
    <n v="128"/>
    <m/>
    <n v="2020"/>
    <m/>
    <m/>
    <m/>
  </r>
  <r>
    <x v="1"/>
    <x v="7"/>
    <x v="19"/>
    <x v="25"/>
    <x v="2"/>
    <x v="0"/>
    <x v="11"/>
    <x v="355"/>
    <x v="323"/>
    <x v="0"/>
    <m/>
    <x v="1"/>
    <x v="1"/>
    <x v="1"/>
    <x v="10"/>
    <n v="5"/>
    <n v="87"/>
    <n v="1.3333333333333333"/>
    <n v="116"/>
    <m/>
    <n v="116"/>
    <n v="108.75"/>
    <n v="7.25"/>
    <n v="116000"/>
    <n v="9666.6666666666661"/>
    <s v=" "/>
    <s v=" "/>
    <n v="3093"/>
    <n v="3094"/>
    <s v=" "/>
    <s v=" "/>
    <s v=" "/>
    <s v=" "/>
    <n v="117"/>
    <m/>
    <n v="2020"/>
    <m/>
    <m/>
    <m/>
  </r>
  <r>
    <x v="1"/>
    <x v="7"/>
    <x v="19"/>
    <x v="25"/>
    <x v="2"/>
    <x v="0"/>
    <x v="11"/>
    <x v="356"/>
    <x v="324"/>
    <x v="0"/>
    <m/>
    <x v="1"/>
    <x v="1"/>
    <x v="1"/>
    <x v="10"/>
    <n v="10"/>
    <n v="89"/>
    <n v="2.6666666666666665"/>
    <n v="237.33333333333331"/>
    <m/>
    <n v="237.33333333333331"/>
    <n v="217.5"/>
    <n v="19.833333333333314"/>
    <n v="237333.33333333331"/>
    <n v="19777.777777777777"/>
    <s v=" "/>
    <s v=" "/>
    <n v="3093"/>
    <n v="3094"/>
    <s v=" "/>
    <s v=" "/>
    <s v=" "/>
    <s v=" "/>
    <n v="117"/>
    <m/>
    <n v="2020"/>
    <m/>
    <m/>
    <m/>
  </r>
  <r>
    <x v="1"/>
    <x v="7"/>
    <x v="19"/>
    <x v="25"/>
    <x v="2"/>
    <x v="0"/>
    <x v="3"/>
    <x v="357"/>
    <x v="325"/>
    <x v="1"/>
    <m/>
    <x v="1"/>
    <x v="1"/>
    <x v="1"/>
    <x v="10"/>
    <n v="7.5"/>
    <n v="87"/>
    <n v="1"/>
    <n v="87"/>
    <m/>
    <n v="87"/>
    <n v="81.5625"/>
    <n v="5.4375"/>
    <n v="87000"/>
    <n v="7250"/>
    <s v="C799001171"/>
    <s v="K899001171"/>
    <n v="3093"/>
    <n v="3094"/>
    <s v=" "/>
    <s v=" "/>
    <s v=" "/>
    <s v=" "/>
    <n v="117"/>
    <m/>
    <n v="2020"/>
    <m/>
    <m/>
    <m/>
  </r>
  <r>
    <x v="1"/>
    <x v="7"/>
    <x v="19"/>
    <x v="25"/>
    <x v="2"/>
    <x v="0"/>
    <x v="11"/>
    <x v="358"/>
    <x v="326"/>
    <x v="1"/>
    <m/>
    <x v="1"/>
    <x v="1"/>
    <x v="1"/>
    <x v="10"/>
    <n v="7.5"/>
    <n v="88"/>
    <n v="1"/>
    <n v="88"/>
    <m/>
    <n v="88"/>
    <n v="81.5625"/>
    <n v="6.4375"/>
    <n v="88000"/>
    <n v="7333.333333333333"/>
    <s v=" "/>
    <s v=" "/>
    <n v="3093"/>
    <n v="3094"/>
    <s v=" "/>
    <s v=" "/>
    <s v=" "/>
    <s v=" "/>
    <n v="117"/>
    <m/>
    <n v="2020"/>
    <m/>
    <m/>
    <m/>
  </r>
  <r>
    <x v="1"/>
    <x v="7"/>
    <x v="17"/>
    <x v="23"/>
    <x v="2"/>
    <x v="0"/>
    <x v="11"/>
    <x v="379"/>
    <x v="350"/>
    <x v="0"/>
    <m/>
    <x v="1"/>
    <x v="2"/>
    <x v="4"/>
    <x v="10"/>
    <n v="30"/>
    <n v="65"/>
    <n v="8"/>
    <n v="520"/>
    <m/>
    <n v="520"/>
    <n v="225"/>
    <n v="295"/>
    <n v="520000"/>
    <n v="43333.333333333336"/>
    <s v=" "/>
    <s v=" "/>
    <n v="3093"/>
    <n v="3094"/>
    <s v=" "/>
    <s v=" "/>
    <s v=" "/>
    <s v=" "/>
    <n v="122"/>
    <m/>
    <n v="2020"/>
    <m/>
    <m/>
    <m/>
  </r>
  <r>
    <x v="1"/>
    <x v="7"/>
    <x v="17"/>
    <x v="23"/>
    <x v="1"/>
    <x v="0"/>
    <x v="11"/>
    <x v="347"/>
    <x v="351"/>
    <x v="0"/>
    <m/>
    <x v="1"/>
    <x v="1"/>
    <x v="1"/>
    <x v="10"/>
    <n v="4"/>
    <n v="79.5"/>
    <n v="1.0666666666666667"/>
    <n v="84.8"/>
    <m/>
    <n v="84.8"/>
    <m/>
    <n v="84.8"/>
    <n v="84800"/>
    <n v="7066.666666666667"/>
    <m/>
    <m/>
    <m/>
    <m/>
    <m/>
    <m/>
    <m/>
    <m/>
    <m/>
    <m/>
    <m/>
    <m/>
    <m/>
    <m/>
  </r>
  <r>
    <x v="1"/>
    <x v="7"/>
    <x v="17"/>
    <x v="23"/>
    <x v="1"/>
    <x v="0"/>
    <x v="11"/>
    <x v="380"/>
    <x v="351"/>
    <x v="0"/>
    <m/>
    <x v="1"/>
    <x v="1"/>
    <x v="1"/>
    <x v="10"/>
    <n v="3"/>
    <n v="79.5"/>
    <n v="0.8"/>
    <n v="63.6"/>
    <m/>
    <n v="63.6"/>
    <m/>
    <n v="63.6"/>
    <n v="63600"/>
    <n v="5300"/>
    <m/>
    <m/>
    <m/>
    <m/>
    <m/>
    <m/>
    <m/>
    <m/>
    <m/>
    <m/>
    <m/>
    <m/>
    <m/>
    <m/>
  </r>
  <r>
    <x v="1"/>
    <x v="7"/>
    <x v="17"/>
    <x v="23"/>
    <x v="2"/>
    <x v="0"/>
    <x v="11"/>
    <x v="380"/>
    <x v="351"/>
    <x v="0"/>
    <m/>
    <x v="1"/>
    <x v="1"/>
    <x v="1"/>
    <x v="10"/>
    <n v="3"/>
    <n v="79.5"/>
    <n v="0.8"/>
    <n v="63.6"/>
    <m/>
    <n v="63.6"/>
    <m/>
    <n v="63.6"/>
    <n v="63600"/>
    <n v="5300"/>
    <m/>
    <m/>
    <m/>
    <m/>
    <m/>
    <m/>
    <m/>
    <m/>
    <m/>
    <m/>
    <m/>
    <m/>
    <m/>
    <m/>
  </r>
  <r>
    <x v="1"/>
    <x v="7"/>
    <x v="18"/>
    <x v="24"/>
    <x v="2"/>
    <x v="0"/>
    <x v="11"/>
    <x v="360"/>
    <x v="328"/>
    <x v="0"/>
    <m/>
    <x v="1"/>
    <x v="2"/>
    <x v="2"/>
    <x v="56"/>
    <n v="5"/>
    <n v="66"/>
    <n v="0.83333333333333337"/>
    <n v="55"/>
    <m/>
    <n v="55"/>
    <n v="48"/>
    <n v="7"/>
    <n v="55000"/>
    <n v="4583.333333333333"/>
    <m/>
    <m/>
    <n v="3093"/>
    <n v="3094"/>
    <m/>
    <m/>
    <m/>
    <m/>
    <n v="128"/>
    <m/>
    <n v="2020"/>
    <m/>
    <m/>
    <m/>
  </r>
  <r>
    <x v="0"/>
    <x v="7"/>
    <x v="19"/>
    <x v="25"/>
    <x v="0"/>
    <x v="0"/>
    <x v="11"/>
    <x v="0"/>
    <x v="352"/>
    <x v="0"/>
    <m/>
    <x v="0"/>
    <x v="0"/>
    <x v="0"/>
    <x v="56"/>
    <m/>
    <n v="0"/>
    <n v="0"/>
    <n v="0"/>
    <n v="175"/>
    <n v="175"/>
    <n v="119.85899999999999"/>
    <n v="55.141000000000005"/>
    <n v="175000"/>
    <n v="14583.333333333334"/>
    <s v=" "/>
    <s v=" "/>
    <n v="3093"/>
    <n v="3094"/>
    <s v=" "/>
    <s v=" "/>
    <s v=" "/>
    <s v=" "/>
    <n v="117"/>
    <m/>
    <n v="2019"/>
    <m/>
    <m/>
    <m/>
  </r>
  <r>
    <x v="0"/>
    <x v="7"/>
    <x v="19"/>
    <x v="25"/>
    <x v="0"/>
    <x v="0"/>
    <x v="11"/>
    <x v="1"/>
    <x v="0"/>
    <x v="0"/>
    <m/>
    <x v="0"/>
    <x v="3"/>
    <x v="0"/>
    <x v="56"/>
    <m/>
    <n v="0"/>
    <n v="0"/>
    <n v="0"/>
    <n v="349.38799999999998"/>
    <n v="349.38799999999998"/>
    <n v="343.416"/>
    <n v="5.97199999999998"/>
    <n v="349388"/>
    <n v="29115.666666666668"/>
    <s v=" "/>
    <s v=" "/>
    <n v="3093"/>
    <n v="3094"/>
    <s v=" "/>
    <s v=" "/>
    <s v=" "/>
    <s v=" "/>
    <n v="117"/>
    <m/>
    <n v="2019"/>
    <m/>
    <m/>
    <m/>
  </r>
  <r>
    <x v="0"/>
    <x v="7"/>
    <x v="19"/>
    <x v="25"/>
    <x v="0"/>
    <x v="0"/>
    <x v="11"/>
    <x v="2"/>
    <x v="0"/>
    <x v="0"/>
    <m/>
    <x v="0"/>
    <x v="0"/>
    <x v="0"/>
    <x v="56"/>
    <m/>
    <n v="0"/>
    <n v="0"/>
    <n v="0"/>
    <n v="216.12899999999999"/>
    <n v="216.12899999999999"/>
    <n v="222.89400000000001"/>
    <n v="-6.7650000000000148"/>
    <n v="216129"/>
    <n v="18010.75"/>
    <s v=" "/>
    <s v=" "/>
    <n v="3093"/>
    <n v="3094"/>
    <s v=" "/>
    <s v=" "/>
    <s v=" "/>
    <s v=" "/>
    <n v="117"/>
    <m/>
    <n v="2019"/>
    <m/>
    <m/>
    <m/>
  </r>
  <r>
    <x v="0"/>
    <x v="7"/>
    <x v="19"/>
    <x v="25"/>
    <x v="0"/>
    <x v="0"/>
    <x v="11"/>
    <x v="3"/>
    <x v="0"/>
    <x v="0"/>
    <m/>
    <x v="0"/>
    <x v="0"/>
    <x v="0"/>
    <x v="56"/>
    <m/>
    <n v="0"/>
    <n v="0"/>
    <n v="0"/>
    <n v="21"/>
    <n v="21"/>
    <n v="30"/>
    <n v="-9"/>
    <n v="21000"/>
    <n v="1750"/>
    <s v=" "/>
    <s v=" "/>
    <n v="3093"/>
    <n v="3094"/>
    <s v=" "/>
    <s v=" "/>
    <s v=" "/>
    <s v=" "/>
    <n v="117"/>
    <m/>
    <n v="2019"/>
    <m/>
    <m/>
    <m/>
  </r>
  <r>
    <x v="0"/>
    <x v="7"/>
    <x v="19"/>
    <x v="25"/>
    <x v="0"/>
    <x v="0"/>
    <x v="11"/>
    <x v="346"/>
    <x v="0"/>
    <x v="0"/>
    <m/>
    <x v="0"/>
    <x v="0"/>
    <x v="0"/>
    <x v="56"/>
    <m/>
    <m/>
    <n v="0"/>
    <n v="0"/>
    <n v="36"/>
    <n v="36"/>
    <n v="36"/>
    <n v="0"/>
    <n v="36000"/>
    <n v="3000"/>
    <m/>
    <m/>
    <n v="3093"/>
    <n v="3094"/>
    <m/>
    <m/>
    <m/>
    <m/>
    <n v="117"/>
    <m/>
    <n v="2019"/>
    <m/>
    <m/>
    <m/>
  </r>
  <r>
    <x v="1"/>
    <x v="7"/>
    <x v="18"/>
    <x v="24"/>
    <x v="2"/>
    <x v="0"/>
    <x v="11"/>
    <x v="361"/>
    <x v="329"/>
    <x v="0"/>
    <m/>
    <x v="1"/>
    <x v="2"/>
    <x v="2"/>
    <x v="56"/>
    <n v="7.5"/>
    <n v="66"/>
    <n v="1.25"/>
    <n v="82.5"/>
    <m/>
    <n v="82.5"/>
    <n v="72"/>
    <n v="10.5"/>
    <n v="82500"/>
    <n v="6875"/>
    <m/>
    <m/>
    <n v="3093"/>
    <n v="3094"/>
    <m/>
    <m/>
    <m/>
    <m/>
    <n v="128"/>
    <m/>
    <n v="2020"/>
    <m/>
    <m/>
    <m/>
  </r>
  <r>
    <x v="1"/>
    <x v="7"/>
    <x v="18"/>
    <x v="24"/>
    <x v="2"/>
    <x v="0"/>
    <x v="11"/>
    <x v="362"/>
    <x v="330"/>
    <x v="0"/>
    <m/>
    <x v="1"/>
    <x v="2"/>
    <x v="2"/>
    <x v="56"/>
    <n v="7.5"/>
    <n v="66"/>
    <n v="1.25"/>
    <n v="82.5"/>
    <m/>
    <n v="82.5"/>
    <n v="72"/>
    <n v="10.5"/>
    <n v="82500"/>
    <n v="6875"/>
    <m/>
    <m/>
    <n v="3093"/>
    <n v="3094"/>
    <m/>
    <m/>
    <m/>
    <m/>
    <n v="128"/>
    <m/>
    <n v="2020"/>
    <m/>
    <m/>
    <m/>
  </r>
  <r>
    <x v="1"/>
    <x v="7"/>
    <x v="18"/>
    <x v="24"/>
    <x v="2"/>
    <x v="0"/>
    <x v="11"/>
    <x v="363"/>
    <x v="331"/>
    <x v="0"/>
    <m/>
    <x v="1"/>
    <x v="2"/>
    <x v="2"/>
    <x v="56"/>
    <n v="10"/>
    <n v="66"/>
    <n v="1.6666666666666667"/>
    <n v="110"/>
    <m/>
    <n v="110"/>
    <n v="96"/>
    <n v="14"/>
    <n v="110000"/>
    <n v="9166.6666666666661"/>
    <m/>
    <m/>
    <n v="3093"/>
    <n v="3094"/>
    <m/>
    <m/>
    <m/>
    <m/>
    <n v="128"/>
    <m/>
    <n v="2020"/>
    <m/>
    <m/>
    <m/>
  </r>
  <r>
    <x v="1"/>
    <x v="7"/>
    <x v="19"/>
    <x v="25"/>
    <x v="2"/>
    <x v="0"/>
    <x v="11"/>
    <x v="364"/>
    <x v="332"/>
    <x v="0"/>
    <m/>
    <x v="1"/>
    <x v="2"/>
    <x v="2"/>
    <x v="10"/>
    <n v="7.5"/>
    <n v="88"/>
    <n v="2"/>
    <n v="176"/>
    <m/>
    <n v="176"/>
    <n v="184.875"/>
    <n v="-8.875"/>
    <n v="176000"/>
    <n v="14666.666666666666"/>
    <m/>
    <m/>
    <n v="3093"/>
    <n v="3094"/>
    <m/>
    <m/>
    <m/>
    <m/>
    <n v="117"/>
    <m/>
    <n v="2020"/>
    <m/>
    <m/>
    <m/>
  </r>
  <r>
    <x v="1"/>
    <x v="7"/>
    <x v="19"/>
    <x v="25"/>
    <x v="2"/>
    <x v="0"/>
    <x v="11"/>
    <x v="365"/>
    <x v="333"/>
    <x v="0"/>
    <m/>
    <x v="1"/>
    <x v="2"/>
    <x v="2"/>
    <x v="10"/>
    <n v="10"/>
    <n v="88"/>
    <n v="2.6666666666666665"/>
    <n v="234.66666666666666"/>
    <m/>
    <n v="234.66666666666666"/>
    <n v="246.5"/>
    <n v="-11.833333333333343"/>
    <n v="234666.66666666666"/>
    <n v="19555.555555555555"/>
    <m/>
    <m/>
    <n v="3093"/>
    <n v="3094"/>
    <m/>
    <m/>
    <m/>
    <m/>
    <n v="117"/>
    <m/>
    <n v="2020"/>
    <m/>
    <m/>
    <m/>
  </r>
  <r>
    <x v="1"/>
    <x v="7"/>
    <x v="19"/>
    <x v="25"/>
    <x v="2"/>
    <x v="0"/>
    <x v="11"/>
    <x v="366"/>
    <x v="334"/>
    <x v="0"/>
    <m/>
    <x v="1"/>
    <x v="2"/>
    <x v="2"/>
    <x v="10"/>
    <n v="5"/>
    <n v="90"/>
    <n v="1.3333333333333333"/>
    <n v="120"/>
    <m/>
    <n v="120"/>
    <n v="123.25"/>
    <n v="-3.25"/>
    <n v="120000"/>
    <n v="10000"/>
    <m/>
    <m/>
    <n v="3093"/>
    <n v="3094"/>
    <m/>
    <m/>
    <m/>
    <m/>
    <n v="117"/>
    <m/>
    <n v="2020"/>
    <m/>
    <m/>
    <m/>
  </r>
  <r>
    <x v="1"/>
    <x v="7"/>
    <x v="17"/>
    <x v="23"/>
    <x v="1"/>
    <x v="0"/>
    <x v="11"/>
    <x v="367"/>
    <x v="351"/>
    <x v="0"/>
    <m/>
    <x v="1"/>
    <x v="1"/>
    <x v="1"/>
    <x v="10"/>
    <n v="8"/>
    <n v="79.5"/>
    <n v="2.1333333333333333"/>
    <n v="169.6"/>
    <m/>
    <n v="169.6"/>
    <m/>
    <n v="169.6"/>
    <n v="169600"/>
    <n v="14133.333333333334"/>
    <m/>
    <m/>
    <m/>
    <m/>
    <m/>
    <m/>
    <m/>
    <m/>
    <m/>
    <m/>
    <m/>
    <m/>
    <m/>
    <m/>
  </r>
  <r>
    <x v="1"/>
    <x v="7"/>
    <x v="17"/>
    <x v="23"/>
    <x v="2"/>
    <x v="0"/>
    <x v="11"/>
    <x v="367"/>
    <x v="351"/>
    <x v="0"/>
    <m/>
    <x v="1"/>
    <x v="1"/>
    <x v="1"/>
    <x v="10"/>
    <n v="8"/>
    <n v="79.5"/>
    <n v="2.1333333333333333"/>
    <n v="169.6"/>
    <m/>
    <n v="169.6"/>
    <m/>
    <n v="169.6"/>
    <n v="169600"/>
    <n v="14133.333333333334"/>
    <m/>
    <m/>
    <m/>
    <m/>
    <m/>
    <m/>
    <m/>
    <m/>
    <m/>
    <m/>
    <m/>
    <m/>
    <m/>
    <m/>
  </r>
  <r>
    <x v="1"/>
    <x v="7"/>
    <x v="17"/>
    <x v="23"/>
    <x v="1"/>
    <x v="0"/>
    <x v="11"/>
    <x v="381"/>
    <x v="351"/>
    <x v="0"/>
    <m/>
    <x v="1"/>
    <x v="1"/>
    <x v="1"/>
    <x v="10"/>
    <n v="3"/>
    <n v="79.5"/>
    <n v="0.8"/>
    <n v="63.6"/>
    <m/>
    <n v="63.6"/>
    <m/>
    <n v="63.6"/>
    <n v="63600"/>
    <n v="5300"/>
    <m/>
    <m/>
    <m/>
    <m/>
    <m/>
    <m/>
    <m/>
    <m/>
    <m/>
    <m/>
    <m/>
    <m/>
    <m/>
    <m/>
  </r>
  <r>
    <x v="1"/>
    <x v="7"/>
    <x v="18"/>
    <x v="24"/>
    <x v="2"/>
    <x v="0"/>
    <x v="11"/>
    <x v="208"/>
    <x v="337"/>
    <x v="0"/>
    <m/>
    <x v="1"/>
    <x v="1"/>
    <x v="3"/>
    <x v="56"/>
    <n v="5"/>
    <n v="66"/>
    <n v="0.83333333333333337"/>
    <n v="55"/>
    <m/>
    <n v="55"/>
    <n v="48"/>
    <n v="7"/>
    <n v="55000"/>
    <n v="4583.333333333333"/>
    <m/>
    <m/>
    <n v="3093"/>
    <n v="3094"/>
    <m/>
    <m/>
    <m/>
    <m/>
    <n v="128"/>
    <m/>
    <n v="2020"/>
    <m/>
    <m/>
    <m/>
  </r>
  <r>
    <x v="1"/>
    <x v="7"/>
    <x v="18"/>
    <x v="24"/>
    <x v="2"/>
    <x v="0"/>
    <x v="11"/>
    <x v="369"/>
    <x v="338"/>
    <x v="0"/>
    <m/>
    <x v="1"/>
    <x v="1"/>
    <x v="3"/>
    <x v="56"/>
    <n v="5"/>
    <n v="66"/>
    <n v="0.83333333333333337"/>
    <n v="55"/>
    <m/>
    <n v="55"/>
    <n v="48"/>
    <n v="7"/>
    <n v="55000"/>
    <n v="4583.333333333333"/>
    <m/>
    <m/>
    <n v="3093"/>
    <n v="3094"/>
    <m/>
    <m/>
    <m/>
    <m/>
    <n v="128"/>
    <m/>
    <n v="2020"/>
    <m/>
    <m/>
    <m/>
  </r>
  <r>
    <x v="1"/>
    <x v="7"/>
    <x v="18"/>
    <x v="24"/>
    <x v="2"/>
    <x v="0"/>
    <x v="11"/>
    <x v="370"/>
    <x v="339"/>
    <x v="0"/>
    <m/>
    <x v="1"/>
    <x v="1"/>
    <x v="3"/>
    <x v="56"/>
    <n v="5"/>
    <n v="66"/>
    <n v="0.83333333333333337"/>
    <n v="55"/>
    <m/>
    <n v="55"/>
    <n v="48"/>
    <n v="7"/>
    <n v="55000"/>
    <n v="4583.333333333333"/>
    <m/>
    <m/>
    <n v="3093"/>
    <n v="3094"/>
    <m/>
    <m/>
    <m/>
    <m/>
    <n v="128"/>
    <m/>
    <n v="2020"/>
    <m/>
    <m/>
    <m/>
  </r>
  <r>
    <x v="1"/>
    <x v="7"/>
    <x v="18"/>
    <x v="24"/>
    <x v="2"/>
    <x v="0"/>
    <x v="11"/>
    <x v="371"/>
    <x v="340"/>
    <x v="0"/>
    <m/>
    <x v="1"/>
    <x v="1"/>
    <x v="3"/>
    <x v="56"/>
    <n v="5"/>
    <n v="66"/>
    <n v="0.83333333333333337"/>
    <n v="55"/>
    <m/>
    <n v="55"/>
    <n v="48"/>
    <n v="7"/>
    <n v="55000"/>
    <n v="4583.333333333333"/>
    <m/>
    <m/>
    <n v="3093"/>
    <n v="3094"/>
    <m/>
    <m/>
    <m/>
    <m/>
    <n v="128"/>
    <m/>
    <n v="2020"/>
    <m/>
    <m/>
    <m/>
  </r>
  <r>
    <x v="1"/>
    <x v="7"/>
    <x v="18"/>
    <x v="24"/>
    <x v="2"/>
    <x v="0"/>
    <x v="11"/>
    <x v="372"/>
    <x v="341"/>
    <x v="0"/>
    <m/>
    <x v="1"/>
    <x v="1"/>
    <x v="3"/>
    <x v="56"/>
    <n v="10"/>
    <n v="66"/>
    <n v="1.6666666666666667"/>
    <n v="110"/>
    <m/>
    <n v="110"/>
    <n v="96"/>
    <n v="14"/>
    <n v="110000"/>
    <n v="9166.6666666666661"/>
    <m/>
    <m/>
    <n v="3093"/>
    <n v="3094"/>
    <m/>
    <m/>
    <m/>
    <m/>
    <n v="128"/>
    <m/>
    <n v="2020"/>
    <m/>
    <m/>
    <m/>
  </r>
  <r>
    <x v="1"/>
    <x v="7"/>
    <x v="19"/>
    <x v="25"/>
    <x v="2"/>
    <x v="0"/>
    <x v="11"/>
    <x v="373"/>
    <x v="342"/>
    <x v="0"/>
    <m/>
    <x v="1"/>
    <x v="1"/>
    <x v="3"/>
    <x v="10"/>
    <n v="15"/>
    <n v="90"/>
    <n v="4"/>
    <n v="360"/>
    <m/>
    <n v="360"/>
    <n v="369.75"/>
    <n v="-9.75"/>
    <n v="360000"/>
    <n v="30000"/>
    <m/>
    <m/>
    <n v="3093"/>
    <n v="3094"/>
    <m/>
    <m/>
    <m/>
    <m/>
    <n v="117"/>
    <m/>
    <n v="2020"/>
    <m/>
    <m/>
    <m/>
  </r>
  <r>
    <x v="1"/>
    <x v="7"/>
    <x v="17"/>
    <x v="23"/>
    <x v="2"/>
    <x v="0"/>
    <x v="11"/>
    <x v="381"/>
    <x v="351"/>
    <x v="0"/>
    <m/>
    <x v="1"/>
    <x v="1"/>
    <x v="1"/>
    <x v="54"/>
    <n v="3"/>
    <n v="79.5"/>
    <n v="0.6"/>
    <n v="47.699999999999996"/>
    <m/>
    <n v="47.699999999999996"/>
    <m/>
    <n v="47.699999999999996"/>
    <n v="47699.999999999993"/>
    <n v="3974.9999999999995"/>
    <m/>
    <m/>
    <m/>
    <m/>
    <m/>
    <m/>
    <m/>
    <m/>
    <m/>
    <m/>
    <m/>
    <m/>
    <m/>
    <m/>
  </r>
  <r>
    <x v="1"/>
    <x v="7"/>
    <x v="18"/>
    <x v="24"/>
    <x v="2"/>
    <x v="0"/>
    <x v="11"/>
    <x v="374"/>
    <x v="343"/>
    <x v="0"/>
    <m/>
    <x v="1"/>
    <x v="2"/>
    <x v="4"/>
    <x v="34"/>
    <n v="30"/>
    <n v="70.099999999999994"/>
    <n v="4.5"/>
    <n v="315.45"/>
    <m/>
    <n v="315.45"/>
    <n v="280"/>
    <n v="35.449999999999989"/>
    <n v="315450"/>
    <n v="26287.5"/>
    <m/>
    <m/>
    <n v="3093"/>
    <n v="3094"/>
    <m/>
    <m/>
    <m/>
    <m/>
    <n v="128"/>
    <m/>
    <n v="2020"/>
    <m/>
    <m/>
    <m/>
  </r>
  <r>
    <x v="1"/>
    <x v="7"/>
    <x v="19"/>
    <x v="25"/>
    <x v="2"/>
    <x v="0"/>
    <x v="11"/>
    <x v="151"/>
    <x v="344"/>
    <x v="0"/>
    <m/>
    <x v="1"/>
    <x v="2"/>
    <x v="4"/>
    <x v="9"/>
    <n v="30"/>
    <n v="98"/>
    <n v="8.5"/>
    <n v="833"/>
    <m/>
    <n v="833"/>
    <n v="414"/>
    <n v="419"/>
    <n v="833000"/>
    <n v="69416.666666666672"/>
    <s v=" "/>
    <s v=" "/>
    <n v="3093"/>
    <n v="3094"/>
    <s v=" "/>
    <s v=" "/>
    <s v=" "/>
    <s v=" "/>
    <n v="117"/>
    <m/>
    <n v="2020"/>
    <m/>
    <m/>
    <m/>
  </r>
  <r>
    <x v="1"/>
    <x v="7"/>
    <x v="17"/>
    <x v="23"/>
    <x v="1"/>
    <x v="0"/>
    <x v="11"/>
    <x v="348"/>
    <x v="351"/>
    <x v="0"/>
    <m/>
    <x v="1"/>
    <x v="1"/>
    <x v="1"/>
    <x v="8"/>
    <n v="6"/>
    <n v="65"/>
    <n v="2"/>
    <n v="130"/>
    <m/>
    <n v="130"/>
    <m/>
    <n v="130"/>
    <n v="130000"/>
    <n v="10833.333333333334"/>
    <m/>
    <m/>
    <m/>
    <m/>
    <m/>
    <m/>
    <m/>
    <m/>
    <m/>
    <m/>
    <m/>
    <m/>
    <m/>
    <m/>
  </r>
  <r>
    <x v="1"/>
    <x v="7"/>
    <x v="18"/>
    <x v="24"/>
    <x v="2"/>
    <x v="0"/>
    <x v="11"/>
    <x v="382"/>
    <x v="0"/>
    <x v="0"/>
    <m/>
    <x v="0"/>
    <x v="0"/>
    <x v="0"/>
    <x v="0"/>
    <m/>
    <m/>
    <n v="0"/>
    <n v="0"/>
    <n v="0"/>
    <n v="0"/>
    <n v="0"/>
    <n v="0"/>
    <n v="0"/>
    <n v="0"/>
    <s v=" "/>
    <s v=" "/>
    <n v="3093"/>
    <n v="3094"/>
    <s v=" "/>
    <s v=" "/>
    <s v=" "/>
    <s v=" "/>
    <n v="128"/>
    <m/>
    <n v="2020"/>
    <m/>
    <m/>
    <m/>
  </r>
  <r>
    <x v="1"/>
    <x v="7"/>
    <x v="19"/>
    <x v="25"/>
    <x v="2"/>
    <x v="0"/>
    <x v="11"/>
    <x v="383"/>
    <x v="0"/>
    <x v="0"/>
    <m/>
    <x v="0"/>
    <x v="0"/>
    <x v="0"/>
    <x v="0"/>
    <m/>
    <m/>
    <n v="0"/>
    <n v="0"/>
    <n v="0"/>
    <n v="0"/>
    <n v="0"/>
    <n v="0"/>
    <n v="0"/>
    <n v="0"/>
    <s v=" "/>
    <s v=" "/>
    <n v="3093"/>
    <n v="3094"/>
    <s v=" "/>
    <s v=" "/>
    <s v=" "/>
    <s v=" "/>
    <n v="117"/>
    <m/>
    <n v="2020"/>
    <m/>
    <m/>
    <m/>
  </r>
  <r>
    <x v="0"/>
    <x v="8"/>
    <x v="20"/>
    <x v="26"/>
    <x v="0"/>
    <x v="0"/>
    <x v="16"/>
    <x v="3"/>
    <x v="0"/>
    <x v="0"/>
    <m/>
    <x v="0"/>
    <x v="3"/>
    <x v="0"/>
    <x v="0"/>
    <m/>
    <n v="0"/>
    <n v="0"/>
    <n v="0"/>
    <n v="147.13999999999999"/>
    <n v="147.13999999999999"/>
    <n v="84.296999999999997"/>
    <n v="62.842999999999989"/>
    <n v="147140"/>
    <n v="12261.666666666666"/>
    <s v=" "/>
    <s v=" "/>
    <n v="3093"/>
    <n v="3094"/>
    <s v=" "/>
    <s v=" "/>
    <s v=" "/>
    <s v=" "/>
    <n v="119"/>
    <m/>
    <n v="2019"/>
    <m/>
    <m/>
    <m/>
  </r>
  <r>
    <x v="0"/>
    <x v="8"/>
    <x v="21"/>
    <x v="27"/>
    <x v="0"/>
    <x v="0"/>
    <x v="16"/>
    <x v="3"/>
    <x v="0"/>
    <x v="0"/>
    <m/>
    <x v="0"/>
    <x v="0"/>
    <x v="0"/>
    <x v="0"/>
    <m/>
    <m/>
    <n v="0"/>
    <n v="0"/>
    <n v="11.16"/>
    <n v="11.16"/>
    <n v="0"/>
    <n v="11.16"/>
    <n v="11160"/>
    <n v="930"/>
    <s v=" "/>
    <s v=" "/>
    <n v="3093"/>
    <n v="3094"/>
    <s v=" "/>
    <s v=" "/>
    <s v=" "/>
    <s v=" "/>
    <n v="121"/>
    <m/>
    <n v="2019"/>
    <m/>
    <m/>
    <m/>
  </r>
  <r>
    <x v="0"/>
    <x v="8"/>
    <x v="22"/>
    <x v="28"/>
    <x v="0"/>
    <x v="0"/>
    <x v="16"/>
    <x v="3"/>
    <x v="0"/>
    <x v="0"/>
    <m/>
    <x v="0"/>
    <x v="0"/>
    <x v="0"/>
    <x v="0"/>
    <m/>
    <m/>
    <n v="0"/>
    <n v="0"/>
    <n v="147.13999999999999"/>
    <n v="147.13999999999999"/>
    <n v="84.262"/>
    <n v="62.877999999999986"/>
    <n v="147140"/>
    <n v="12261.666666666666"/>
    <s v=" "/>
    <s v=" "/>
    <n v="3093"/>
    <n v="3094"/>
    <s v=" "/>
    <s v=" "/>
    <s v=" "/>
    <s v=" "/>
    <n v="111"/>
    <m/>
    <n v="2019"/>
    <m/>
    <m/>
    <m/>
  </r>
  <r>
    <x v="1"/>
    <x v="8"/>
    <x v="22"/>
    <x v="29"/>
    <x v="1"/>
    <x v="0"/>
    <x v="16"/>
    <x v="384"/>
    <x v="353"/>
    <x v="0"/>
    <m/>
    <x v="1"/>
    <x v="1"/>
    <x v="1"/>
    <x v="56"/>
    <n v="7.5"/>
    <n v="71"/>
    <n v="1.25"/>
    <n v="88.75"/>
    <m/>
    <n v="88.75"/>
    <n v="106.5"/>
    <n v="-17.75"/>
    <n v="88750"/>
    <n v="7395.833333333333"/>
    <m/>
    <m/>
    <n v="3093"/>
    <n v="3094"/>
    <m/>
    <m/>
    <m/>
    <m/>
    <n v="111"/>
    <m/>
    <n v="2019"/>
    <m/>
    <m/>
    <m/>
  </r>
  <r>
    <x v="1"/>
    <x v="8"/>
    <x v="22"/>
    <x v="29"/>
    <x v="2"/>
    <x v="0"/>
    <x v="16"/>
    <x v="384"/>
    <x v="353"/>
    <x v="0"/>
    <m/>
    <x v="1"/>
    <x v="1"/>
    <x v="1"/>
    <x v="54"/>
    <n v="7.5"/>
    <n v="71"/>
    <n v="1.5"/>
    <n v="106.5"/>
    <m/>
    <n v="106.5"/>
    <n v="71"/>
    <n v="35.5"/>
    <n v="106500"/>
    <n v="8875"/>
    <m/>
    <m/>
    <n v="3093"/>
    <n v="3094"/>
    <m/>
    <m/>
    <m/>
    <m/>
    <n v="111"/>
    <m/>
    <n v="2020"/>
    <m/>
    <m/>
    <m/>
  </r>
  <r>
    <x v="1"/>
    <x v="8"/>
    <x v="22"/>
    <x v="30"/>
    <x v="2"/>
    <x v="0"/>
    <x v="16"/>
    <x v="384"/>
    <x v="353"/>
    <x v="0"/>
    <m/>
    <x v="1"/>
    <x v="1"/>
    <x v="1"/>
    <x v="56"/>
    <n v="7.5"/>
    <n v="71"/>
    <n v="1.25"/>
    <n v="88.75"/>
    <m/>
    <n v="88.75"/>
    <n v="71"/>
    <n v="17.75"/>
    <n v="88750"/>
    <n v="7395.833333333333"/>
    <m/>
    <m/>
    <n v="3093"/>
    <n v="3094"/>
    <m/>
    <m/>
    <m/>
    <m/>
    <n v="111"/>
    <m/>
    <n v="2020"/>
    <m/>
    <m/>
    <m/>
  </r>
  <r>
    <x v="1"/>
    <x v="8"/>
    <x v="22"/>
    <x v="30"/>
    <x v="1"/>
    <x v="0"/>
    <x v="16"/>
    <x v="384"/>
    <x v="353"/>
    <x v="0"/>
    <m/>
    <x v="1"/>
    <x v="1"/>
    <x v="1"/>
    <x v="54"/>
    <n v="7.5"/>
    <n v="71"/>
    <n v="1.5"/>
    <n v="106.5"/>
    <m/>
    <n v="106.5"/>
    <n v="106.5"/>
    <n v="0"/>
    <n v="106500"/>
    <n v="8875"/>
    <m/>
    <m/>
    <n v="3093"/>
    <n v="3094"/>
    <m/>
    <m/>
    <m/>
    <m/>
    <n v="111"/>
    <m/>
    <n v="2019"/>
    <m/>
    <m/>
    <m/>
  </r>
  <r>
    <x v="1"/>
    <x v="8"/>
    <x v="22"/>
    <x v="30"/>
    <x v="2"/>
    <x v="0"/>
    <x v="16"/>
    <x v="385"/>
    <x v="354"/>
    <x v="0"/>
    <m/>
    <x v="1"/>
    <x v="2"/>
    <x v="2"/>
    <x v="57"/>
    <n v="7.5"/>
    <n v="71"/>
    <n v="0.875"/>
    <n v="62.125"/>
    <m/>
    <n v="62.125"/>
    <m/>
    <n v="62.125"/>
    <n v="62125"/>
    <n v="5177.083333333333"/>
    <m/>
    <m/>
    <m/>
    <m/>
    <m/>
    <m/>
    <m/>
    <m/>
    <m/>
    <m/>
    <m/>
    <m/>
    <m/>
    <m/>
  </r>
  <r>
    <x v="1"/>
    <x v="8"/>
    <x v="22"/>
    <x v="29"/>
    <x v="1"/>
    <x v="0"/>
    <x v="16"/>
    <x v="385"/>
    <x v="354"/>
    <x v="0"/>
    <m/>
    <x v="1"/>
    <x v="2"/>
    <x v="2"/>
    <x v="11"/>
    <n v="7.5"/>
    <n v="71"/>
    <n v="1.75"/>
    <n v="124.25"/>
    <n v="0"/>
    <n v="124.25"/>
    <n v="189.33333333333331"/>
    <n v="-65.083333333333314"/>
    <n v="124250"/>
    <n v="10354.166666666666"/>
    <s v=" "/>
    <s v=" "/>
    <n v="3093"/>
    <n v="3094"/>
    <s v=" "/>
    <s v=" "/>
    <s v=" "/>
    <s v=" "/>
    <n v="111"/>
    <m/>
    <n v="2019"/>
    <m/>
    <m/>
    <m/>
  </r>
  <r>
    <x v="1"/>
    <x v="8"/>
    <x v="22"/>
    <x v="29"/>
    <x v="2"/>
    <x v="0"/>
    <x v="16"/>
    <x v="385"/>
    <x v="354"/>
    <x v="0"/>
    <m/>
    <x v="1"/>
    <x v="2"/>
    <x v="2"/>
    <x v="33"/>
    <n v="7.5"/>
    <n v="71"/>
    <n v="1"/>
    <n v="71"/>
    <m/>
    <n v="71"/>
    <n v="201.16666666666669"/>
    <n v="-130.16666666666669"/>
    <n v="71000"/>
    <n v="5916.666666666667"/>
    <s v=" "/>
    <s v=" "/>
    <n v="3093"/>
    <n v="3094"/>
    <s v=" "/>
    <s v=" "/>
    <s v=" "/>
    <s v=" "/>
    <n v="111"/>
    <m/>
    <n v="2020"/>
    <m/>
    <m/>
    <m/>
  </r>
  <r>
    <x v="1"/>
    <x v="8"/>
    <x v="22"/>
    <x v="30"/>
    <x v="1"/>
    <x v="0"/>
    <x v="16"/>
    <x v="385"/>
    <x v="354"/>
    <x v="0"/>
    <m/>
    <x v="1"/>
    <x v="2"/>
    <x v="2"/>
    <x v="58"/>
    <n v="7.5"/>
    <n v="71"/>
    <n v="1.625"/>
    <n v="115.375"/>
    <m/>
    <n v="115.375"/>
    <m/>
    <n v="115.375"/>
    <n v="115375"/>
    <n v="9614.5833333333339"/>
    <m/>
    <m/>
    <m/>
    <m/>
    <m/>
    <m/>
    <m/>
    <m/>
    <m/>
    <m/>
    <m/>
    <m/>
    <m/>
    <m/>
  </r>
  <r>
    <x v="0"/>
    <x v="8"/>
    <x v="20"/>
    <x v="26"/>
    <x v="0"/>
    <x v="0"/>
    <x v="16"/>
    <x v="0"/>
    <x v="0"/>
    <x v="0"/>
    <m/>
    <x v="0"/>
    <x v="0"/>
    <x v="0"/>
    <x v="0"/>
    <m/>
    <n v="0"/>
    <n v="0"/>
    <n v="0"/>
    <n v="355.00299999999999"/>
    <n v="355.00299999999999"/>
    <n v="186.48"/>
    <n v="168.523"/>
    <n v="355003"/>
    <n v="29583.583333333332"/>
    <s v=" "/>
    <s v=" "/>
    <n v="3093"/>
    <n v="3094"/>
    <s v=" "/>
    <s v=" "/>
    <s v=" "/>
    <s v=" "/>
    <n v="119"/>
    <m/>
    <n v="2019"/>
    <m/>
    <m/>
    <m/>
  </r>
  <r>
    <x v="0"/>
    <x v="8"/>
    <x v="21"/>
    <x v="27"/>
    <x v="0"/>
    <x v="0"/>
    <x v="16"/>
    <x v="0"/>
    <x v="0"/>
    <x v="0"/>
    <m/>
    <x v="0"/>
    <x v="0"/>
    <x v="0"/>
    <x v="0"/>
    <m/>
    <n v="0"/>
    <n v="0"/>
    <n v="0"/>
    <n v="32"/>
    <n v="32"/>
    <n v="0"/>
    <n v="32"/>
    <n v="32000"/>
    <n v="2666.6666666666665"/>
    <s v=" "/>
    <s v=" "/>
    <n v="3093"/>
    <n v="3094"/>
    <s v=" "/>
    <s v=" "/>
    <s v=" "/>
    <s v=" "/>
    <n v="121"/>
    <m/>
    <n v="2019"/>
    <m/>
    <m/>
    <m/>
  </r>
  <r>
    <x v="0"/>
    <x v="8"/>
    <x v="22"/>
    <x v="28"/>
    <x v="0"/>
    <x v="0"/>
    <x v="16"/>
    <x v="0"/>
    <x v="0"/>
    <x v="0"/>
    <m/>
    <x v="0"/>
    <x v="0"/>
    <x v="0"/>
    <x v="0"/>
    <m/>
    <m/>
    <n v="0"/>
    <n v="0"/>
    <n v="537.80499999999995"/>
    <n v="537.80499999999995"/>
    <n v="346.72800000000001"/>
    <n v="191.07699999999994"/>
    <n v="537805"/>
    <n v="44817.083333333336"/>
    <s v=" "/>
    <s v=" "/>
    <n v="3093"/>
    <n v="3094"/>
    <s v=" "/>
    <s v=" "/>
    <s v=" "/>
    <s v=" "/>
    <n v="111"/>
    <m/>
    <n v="2019"/>
    <m/>
    <m/>
    <m/>
  </r>
  <r>
    <x v="1"/>
    <x v="8"/>
    <x v="22"/>
    <x v="30"/>
    <x v="2"/>
    <x v="0"/>
    <x v="16"/>
    <x v="386"/>
    <x v="355"/>
    <x v="0"/>
    <m/>
    <x v="1"/>
    <x v="2"/>
    <x v="2"/>
    <x v="57"/>
    <n v="7.5"/>
    <n v="71"/>
    <n v="0.875"/>
    <n v="62.125"/>
    <m/>
    <n v="62.125"/>
    <m/>
    <n v="62.125"/>
    <n v="62125"/>
    <n v="5177.083333333333"/>
    <m/>
    <m/>
    <m/>
    <m/>
    <m/>
    <m/>
    <m/>
    <m/>
    <m/>
    <m/>
    <m/>
    <m/>
    <m/>
    <m/>
  </r>
  <r>
    <x v="1"/>
    <x v="8"/>
    <x v="22"/>
    <x v="29"/>
    <x v="1"/>
    <x v="0"/>
    <x v="8"/>
    <x v="386"/>
    <x v="355"/>
    <x v="0"/>
    <m/>
    <x v="1"/>
    <x v="2"/>
    <x v="2"/>
    <x v="11"/>
    <n v="7.5"/>
    <n v="71"/>
    <n v="1.75"/>
    <n v="124.25"/>
    <n v="0"/>
    <n v="124.25"/>
    <n v="142"/>
    <n v="-17.75"/>
    <n v="124250"/>
    <n v="10354.166666666666"/>
    <s v="K999001111"/>
    <s v="C699001111"/>
    <n v="3093"/>
    <n v="3094"/>
    <s v=" "/>
    <s v=" "/>
    <s v=" "/>
    <s v=" "/>
    <n v="111"/>
    <m/>
    <n v="2019"/>
    <m/>
    <m/>
    <m/>
  </r>
  <r>
    <x v="1"/>
    <x v="8"/>
    <x v="22"/>
    <x v="29"/>
    <x v="2"/>
    <x v="0"/>
    <x v="8"/>
    <x v="386"/>
    <x v="355"/>
    <x v="0"/>
    <m/>
    <x v="1"/>
    <x v="2"/>
    <x v="2"/>
    <x v="33"/>
    <n v="7.5"/>
    <n v="71"/>
    <n v="1"/>
    <n v="71"/>
    <m/>
    <n v="71"/>
    <n v="150.875"/>
    <n v="-79.875"/>
    <n v="71000"/>
    <n v="5916.666666666667"/>
    <s v="K999001111"/>
    <s v="C699001111"/>
    <n v="3093"/>
    <n v="3094"/>
    <s v=" "/>
    <s v=" "/>
    <s v=" "/>
    <s v=" "/>
    <n v="111"/>
    <m/>
    <n v="2020"/>
    <m/>
    <m/>
    <m/>
  </r>
  <r>
    <x v="1"/>
    <x v="8"/>
    <x v="22"/>
    <x v="30"/>
    <x v="1"/>
    <x v="0"/>
    <x v="8"/>
    <x v="386"/>
    <x v="355"/>
    <x v="0"/>
    <m/>
    <x v="1"/>
    <x v="2"/>
    <x v="2"/>
    <x v="58"/>
    <n v="7.5"/>
    <n v="71"/>
    <n v="1.625"/>
    <n v="115.375"/>
    <m/>
    <n v="115.375"/>
    <m/>
    <n v="115.375"/>
    <n v="115375"/>
    <n v="9614.5833333333339"/>
    <m/>
    <m/>
    <m/>
    <m/>
    <m/>
    <m/>
    <m/>
    <m/>
    <m/>
    <m/>
    <m/>
    <m/>
    <m/>
    <m/>
  </r>
  <r>
    <x v="1"/>
    <x v="8"/>
    <x v="22"/>
    <x v="30"/>
    <x v="2"/>
    <x v="0"/>
    <x v="16"/>
    <x v="387"/>
    <x v="356"/>
    <x v="0"/>
    <m/>
    <x v="1"/>
    <x v="1"/>
    <x v="3"/>
    <x v="57"/>
    <n v="10"/>
    <n v="71"/>
    <n v="1.1666666666666667"/>
    <n v="82.833333333333343"/>
    <m/>
    <n v="82.833333333333343"/>
    <m/>
    <n v="82.833333333333343"/>
    <n v="82833.333333333343"/>
    <n v="6902.7777777777783"/>
    <m/>
    <m/>
    <m/>
    <m/>
    <m/>
    <m/>
    <m/>
    <m/>
    <m/>
    <m/>
    <m/>
    <m/>
    <m/>
    <m/>
  </r>
  <r>
    <x v="1"/>
    <x v="8"/>
    <x v="22"/>
    <x v="29"/>
    <x v="1"/>
    <x v="0"/>
    <x v="16"/>
    <x v="387"/>
    <x v="356"/>
    <x v="0"/>
    <m/>
    <x v="1"/>
    <x v="1"/>
    <x v="3"/>
    <x v="54"/>
    <n v="10"/>
    <n v="71"/>
    <n v="2"/>
    <n v="142"/>
    <m/>
    <n v="142"/>
    <n v="189.33333333333331"/>
    <n v="-47.333333333333314"/>
    <n v="142000"/>
    <n v="11833.333333333334"/>
    <s v=" "/>
    <s v=" "/>
    <n v="3093"/>
    <n v="3094"/>
    <s v=" "/>
    <s v=" "/>
    <s v=" "/>
    <s v=" "/>
    <n v="111"/>
    <m/>
    <n v="2019"/>
    <m/>
    <m/>
    <m/>
  </r>
  <r>
    <x v="1"/>
    <x v="8"/>
    <x v="22"/>
    <x v="29"/>
    <x v="2"/>
    <x v="0"/>
    <x v="16"/>
    <x v="387"/>
    <x v="356"/>
    <x v="0"/>
    <m/>
    <x v="1"/>
    <x v="1"/>
    <x v="3"/>
    <x v="33"/>
    <n v="10"/>
    <n v="71"/>
    <n v="1.3333333333333333"/>
    <n v="94.666666666666657"/>
    <m/>
    <n v="94.666666666666657"/>
    <n v="201.16666666666669"/>
    <n v="-106.50000000000003"/>
    <n v="94666.666666666657"/>
    <n v="7888.8888888888878"/>
    <s v=" "/>
    <s v=" "/>
    <n v="3093"/>
    <n v="3094"/>
    <s v=" "/>
    <s v=" "/>
    <s v=" "/>
    <s v=" "/>
    <n v="111"/>
    <m/>
    <n v="2020"/>
    <m/>
    <m/>
    <m/>
  </r>
  <r>
    <x v="1"/>
    <x v="8"/>
    <x v="22"/>
    <x v="30"/>
    <x v="1"/>
    <x v="0"/>
    <x v="16"/>
    <x v="387"/>
    <x v="356"/>
    <x v="0"/>
    <m/>
    <x v="1"/>
    <x v="1"/>
    <x v="3"/>
    <x v="56"/>
    <n v="10"/>
    <n v="71"/>
    <n v="1.6666666666666667"/>
    <n v="118.33333333333334"/>
    <m/>
    <n v="118.33333333333334"/>
    <m/>
    <n v="118.33333333333334"/>
    <n v="118333.33333333334"/>
    <n v="9861.1111111111113"/>
    <m/>
    <m/>
    <m/>
    <m/>
    <m/>
    <m/>
    <m/>
    <m/>
    <m/>
    <m/>
    <m/>
    <m/>
    <m/>
    <m/>
  </r>
  <r>
    <x v="1"/>
    <x v="8"/>
    <x v="21"/>
    <x v="27"/>
    <x v="1"/>
    <x v="0"/>
    <x v="16"/>
    <x v="151"/>
    <x v="351"/>
    <x v="0"/>
    <m/>
    <x v="1"/>
    <x v="2"/>
    <x v="4"/>
    <x v="3"/>
    <n v="30"/>
    <m/>
    <n v="0"/>
    <n v="0"/>
    <m/>
    <n v="0"/>
    <m/>
    <n v="0"/>
    <n v="0"/>
    <n v="0"/>
    <m/>
    <m/>
    <m/>
    <m/>
    <m/>
    <m/>
    <m/>
    <m/>
    <m/>
    <m/>
    <m/>
    <m/>
    <m/>
    <m/>
  </r>
  <r>
    <x v="1"/>
    <x v="8"/>
    <x v="21"/>
    <x v="27"/>
    <x v="2"/>
    <x v="0"/>
    <x v="16"/>
    <x v="151"/>
    <x v="351"/>
    <x v="0"/>
    <m/>
    <x v="1"/>
    <x v="2"/>
    <x v="4"/>
    <x v="3"/>
    <n v="30"/>
    <m/>
    <n v="0"/>
    <n v="0"/>
    <m/>
    <n v="0"/>
    <m/>
    <n v="0"/>
    <n v="0"/>
    <n v="0"/>
    <m/>
    <m/>
    <m/>
    <m/>
    <m/>
    <m/>
    <m/>
    <m/>
    <m/>
    <m/>
    <m/>
    <m/>
    <m/>
    <m/>
  </r>
  <r>
    <x v="1"/>
    <x v="8"/>
    <x v="22"/>
    <x v="31"/>
    <x v="2"/>
    <x v="0"/>
    <x v="16"/>
    <x v="388"/>
    <x v="357"/>
    <x v="0"/>
    <m/>
    <x v="1"/>
    <x v="2"/>
    <x v="4"/>
    <x v="3"/>
    <n v="0"/>
    <m/>
    <n v="0"/>
    <n v="0"/>
    <m/>
    <n v="0"/>
    <n v="0"/>
    <n v="0"/>
    <n v="0"/>
    <n v="0"/>
    <s v=" "/>
    <s v=" "/>
    <n v="3093"/>
    <n v="3094"/>
    <s v=" "/>
    <s v=" "/>
    <s v=" "/>
    <s v=" "/>
    <n v="111"/>
    <m/>
    <n v="2020"/>
    <m/>
    <m/>
    <m/>
  </r>
  <r>
    <x v="1"/>
    <x v="8"/>
    <x v="22"/>
    <x v="29"/>
    <x v="1"/>
    <x v="0"/>
    <x v="16"/>
    <x v="388"/>
    <x v="357"/>
    <x v="0"/>
    <m/>
    <x v="1"/>
    <x v="2"/>
    <x v="4"/>
    <x v="11"/>
    <n v="30"/>
    <n v="79.8"/>
    <n v="7"/>
    <n v="558.6"/>
    <n v="0"/>
    <n v="558.6"/>
    <n v="450"/>
    <n v="108.60000000000002"/>
    <n v="558600"/>
    <n v="46550"/>
    <s v=" "/>
    <s v=" "/>
    <n v="3093"/>
    <n v="3094"/>
    <s v=" "/>
    <s v=" "/>
    <s v=" "/>
    <s v=" "/>
    <n v="111"/>
    <m/>
    <n v="2019"/>
    <m/>
    <m/>
    <m/>
  </r>
  <r>
    <x v="1"/>
    <x v="8"/>
    <x v="22"/>
    <x v="29"/>
    <x v="2"/>
    <x v="0"/>
    <x v="16"/>
    <x v="388"/>
    <x v="357"/>
    <x v="0"/>
    <m/>
    <x v="1"/>
    <x v="2"/>
    <x v="4"/>
    <x v="9"/>
    <n v="30"/>
    <n v="79.8"/>
    <n v="8.5"/>
    <n v="678.3"/>
    <m/>
    <n v="678.3"/>
    <n v="337.5"/>
    <n v="340.79999999999995"/>
    <n v="678300"/>
    <n v="56525"/>
    <s v=" "/>
    <s v=" "/>
    <n v="3093"/>
    <n v="3094"/>
    <s v=" "/>
    <s v=" "/>
    <s v=" "/>
    <s v=" "/>
    <n v="111"/>
    <m/>
    <n v="2020"/>
    <m/>
    <m/>
    <m/>
  </r>
  <r>
    <x v="1"/>
    <x v="8"/>
    <x v="20"/>
    <x v="26"/>
    <x v="1"/>
    <x v="0"/>
    <x v="16"/>
    <x v="389"/>
    <x v="358"/>
    <x v="0"/>
    <m/>
    <x v="1"/>
    <x v="1"/>
    <x v="1"/>
    <x v="35"/>
    <n v="4.5"/>
    <n v="67"/>
    <n v="1.875"/>
    <n v="125.625"/>
    <n v="0"/>
    <n v="125.625"/>
    <n v="121.86000000000001"/>
    <n v="3.7649999999999864"/>
    <n v="125625"/>
    <n v="10468.75"/>
    <s v=" "/>
    <s v=" "/>
    <n v="3093"/>
    <n v="3094"/>
    <s v=" "/>
    <s v=" "/>
    <s v=" "/>
    <s v=" "/>
    <n v="119"/>
    <m/>
    <n v="2019"/>
    <m/>
    <m/>
    <m/>
  </r>
  <r>
    <x v="1"/>
    <x v="8"/>
    <x v="20"/>
    <x v="26"/>
    <x v="1"/>
    <x v="0"/>
    <x v="16"/>
    <x v="389"/>
    <x v="358"/>
    <x v="0"/>
    <m/>
    <x v="1"/>
    <x v="2"/>
    <x v="2"/>
    <x v="35"/>
    <n v="25.5"/>
    <n v="67"/>
    <n v="10.625"/>
    <n v="711.875"/>
    <n v="0"/>
    <n v="711.875"/>
    <n v="863.17500000000007"/>
    <n v="-151.30000000000007"/>
    <n v="711875"/>
    <n v="59322.916666666664"/>
    <s v=" "/>
    <s v=" "/>
    <n v="3093"/>
    <n v="3094"/>
    <s v=" "/>
    <s v=" "/>
    <s v=" "/>
    <s v=" "/>
    <n v="119"/>
    <m/>
    <n v="2019"/>
    <m/>
    <m/>
    <m/>
  </r>
  <r>
    <x v="1"/>
    <x v="8"/>
    <x v="20"/>
    <x v="26"/>
    <x v="2"/>
    <x v="0"/>
    <x v="16"/>
    <x v="389"/>
    <x v="358"/>
    <x v="0"/>
    <m/>
    <x v="1"/>
    <x v="1"/>
    <x v="1"/>
    <x v="43"/>
    <n v="4.5"/>
    <n v="67"/>
    <n v="0.375"/>
    <n v="25.125"/>
    <m/>
    <n v="25.125"/>
    <n v="30.465000000000003"/>
    <n v="-5.3400000000000034"/>
    <n v="25125"/>
    <n v="2093.75"/>
    <s v=" "/>
    <s v=" "/>
    <n v="3093"/>
    <n v="3094"/>
    <s v=" "/>
    <s v=" "/>
    <s v=" "/>
    <s v=" "/>
    <n v="119"/>
    <m/>
    <n v="2020"/>
    <m/>
    <m/>
    <m/>
  </r>
  <r>
    <x v="1"/>
    <x v="8"/>
    <x v="20"/>
    <x v="26"/>
    <x v="2"/>
    <x v="0"/>
    <x v="16"/>
    <x v="389"/>
    <x v="358"/>
    <x v="0"/>
    <m/>
    <x v="1"/>
    <x v="2"/>
    <x v="2"/>
    <x v="18"/>
    <n v="25.5"/>
    <n v="67"/>
    <n v="4.6749999999999998"/>
    <n v="313.22499999999997"/>
    <m/>
    <n v="313.22499999999997"/>
    <n v="57.545000000000002"/>
    <n v="255.67999999999995"/>
    <n v="313224.99999999994"/>
    <n v="26102.083333333328"/>
    <s v=" "/>
    <s v=" "/>
    <n v="3093"/>
    <n v="3094"/>
    <s v=" "/>
    <s v=" "/>
    <s v=" "/>
    <s v=" "/>
    <n v="119"/>
    <m/>
    <n v="2020"/>
    <m/>
    <m/>
    <m/>
  </r>
  <r>
    <x v="1"/>
    <x v="8"/>
    <x v="22"/>
    <x v="30"/>
    <x v="2"/>
    <x v="0"/>
    <x v="16"/>
    <x v="390"/>
    <x v="359"/>
    <x v="0"/>
    <m/>
    <x v="1"/>
    <x v="1"/>
    <x v="1"/>
    <x v="56"/>
    <n v="7.5"/>
    <n v="71"/>
    <n v="1.25"/>
    <n v="88.75"/>
    <m/>
    <n v="88.75"/>
    <n v="71"/>
    <n v="17.75"/>
    <n v="88750"/>
    <n v="7395.833333333333"/>
    <m/>
    <m/>
    <n v="3093"/>
    <n v="3094"/>
    <m/>
    <m/>
    <m/>
    <m/>
    <n v="111"/>
    <m/>
    <n v="2020"/>
    <m/>
    <m/>
    <m/>
  </r>
  <r>
    <x v="1"/>
    <x v="8"/>
    <x v="22"/>
    <x v="30"/>
    <x v="1"/>
    <x v="0"/>
    <x v="16"/>
    <x v="390"/>
    <x v="359"/>
    <x v="0"/>
    <m/>
    <x v="1"/>
    <x v="1"/>
    <x v="1"/>
    <x v="54"/>
    <n v="7.5"/>
    <n v="71"/>
    <n v="1.5"/>
    <n v="106.5"/>
    <m/>
    <n v="106.5"/>
    <n v="106.5"/>
    <n v="0"/>
    <n v="106500"/>
    <n v="8875"/>
    <m/>
    <m/>
    <n v="3093"/>
    <n v="3094"/>
    <m/>
    <m/>
    <m/>
    <m/>
    <n v="111"/>
    <m/>
    <n v="2019"/>
    <m/>
    <m/>
    <m/>
  </r>
  <r>
    <x v="1"/>
    <x v="8"/>
    <x v="22"/>
    <x v="29"/>
    <x v="1"/>
    <x v="0"/>
    <x v="16"/>
    <x v="391"/>
    <x v="359"/>
    <x v="0"/>
    <m/>
    <x v="1"/>
    <x v="1"/>
    <x v="1"/>
    <x v="56"/>
    <n v="7.5"/>
    <n v="71"/>
    <n v="1.25"/>
    <n v="88.75"/>
    <m/>
    <n v="88.75"/>
    <n v="106.5"/>
    <n v="-17.75"/>
    <n v="88750"/>
    <n v="7395.833333333333"/>
    <m/>
    <m/>
    <n v="3093"/>
    <n v="3094"/>
    <m/>
    <m/>
    <m/>
    <m/>
    <n v="111"/>
    <m/>
    <n v="2019"/>
    <m/>
    <m/>
    <m/>
  </r>
  <r>
    <x v="1"/>
    <x v="8"/>
    <x v="22"/>
    <x v="29"/>
    <x v="2"/>
    <x v="0"/>
    <x v="16"/>
    <x v="391"/>
    <x v="359"/>
    <x v="0"/>
    <m/>
    <x v="1"/>
    <x v="1"/>
    <x v="1"/>
    <x v="54"/>
    <n v="7.5"/>
    <n v="71"/>
    <n v="1.5"/>
    <n v="106.5"/>
    <m/>
    <n v="106.5"/>
    <n v="71"/>
    <n v="35.5"/>
    <n v="106500"/>
    <n v="8875"/>
    <m/>
    <m/>
    <n v="3093"/>
    <n v="3094"/>
    <m/>
    <m/>
    <m/>
    <m/>
    <n v="111"/>
    <m/>
    <n v="2020"/>
    <m/>
    <m/>
    <m/>
  </r>
  <r>
    <x v="1"/>
    <x v="8"/>
    <x v="21"/>
    <x v="27"/>
    <x v="1"/>
    <x v="0"/>
    <x v="16"/>
    <x v="392"/>
    <x v="351"/>
    <x v="0"/>
    <m/>
    <x v="1"/>
    <x v="1"/>
    <x v="3"/>
    <x v="4"/>
    <n v="10"/>
    <n v="107.6"/>
    <n v="0.66666666666666663"/>
    <n v="71.73333333333332"/>
    <m/>
    <n v="71.73333333333332"/>
    <m/>
    <n v="71.73333333333332"/>
    <n v="71733.333333333314"/>
    <n v="5977.7777777777765"/>
    <m/>
    <m/>
    <m/>
    <m/>
    <m/>
    <m/>
    <m/>
    <m/>
    <m/>
    <m/>
    <m/>
    <m/>
    <m/>
    <m/>
  </r>
  <r>
    <x v="1"/>
    <x v="8"/>
    <x v="21"/>
    <x v="27"/>
    <x v="2"/>
    <x v="0"/>
    <x v="16"/>
    <x v="392"/>
    <x v="351"/>
    <x v="0"/>
    <m/>
    <x v="1"/>
    <x v="1"/>
    <x v="3"/>
    <x v="34"/>
    <n v="10"/>
    <n v="107.6"/>
    <n v="1.5"/>
    <n v="161.39999999999998"/>
    <m/>
    <n v="161.39999999999998"/>
    <m/>
    <n v="161.39999999999998"/>
    <n v="161399.99999999997"/>
    <n v="13449.999999999998"/>
    <m/>
    <m/>
    <m/>
    <m/>
    <m/>
    <m/>
    <m/>
    <m/>
    <m/>
    <m/>
    <m/>
    <m/>
    <m/>
    <m/>
  </r>
  <r>
    <x v="1"/>
    <x v="8"/>
    <x v="20"/>
    <x v="26"/>
    <x v="1"/>
    <x v="0"/>
    <x v="16"/>
    <x v="222"/>
    <x v="360"/>
    <x v="0"/>
    <m/>
    <x v="1"/>
    <x v="1"/>
    <x v="1"/>
    <x v="35"/>
    <n v="7.5"/>
    <n v="62"/>
    <n v="3.125"/>
    <n v="193.75"/>
    <n v="0"/>
    <n v="193.75"/>
    <n v="195"/>
    <n v="-1.25"/>
    <n v="193750"/>
    <n v="16145.833333333334"/>
    <s v=" "/>
    <s v=" "/>
    <n v="3093"/>
    <n v="3094"/>
    <s v=" "/>
    <s v=" "/>
    <s v=" "/>
    <s v=" "/>
    <n v="119"/>
    <m/>
    <n v="2019"/>
    <m/>
    <m/>
    <m/>
  </r>
  <r>
    <x v="1"/>
    <x v="8"/>
    <x v="20"/>
    <x v="26"/>
    <x v="2"/>
    <x v="0"/>
    <x v="16"/>
    <x v="222"/>
    <x v="360"/>
    <x v="0"/>
    <m/>
    <x v="1"/>
    <x v="1"/>
    <x v="1"/>
    <x v="43"/>
    <n v="7.5"/>
    <n v="62"/>
    <n v="0.625"/>
    <n v="38.75"/>
    <m/>
    <n v="38.75"/>
    <n v="48.75"/>
    <n v="-10"/>
    <n v="38750"/>
    <n v="3229.1666666666665"/>
    <s v=" "/>
    <s v=" "/>
    <n v="3093"/>
    <n v="3094"/>
    <s v=" "/>
    <s v=" "/>
    <s v=" "/>
    <s v=" "/>
    <n v="119"/>
    <m/>
    <n v="2020"/>
    <m/>
    <m/>
    <m/>
  </r>
  <r>
    <x v="1"/>
    <x v="8"/>
    <x v="20"/>
    <x v="26"/>
    <x v="1"/>
    <x v="0"/>
    <x v="16"/>
    <x v="393"/>
    <x v="361"/>
    <x v="0"/>
    <m/>
    <x v="1"/>
    <x v="1"/>
    <x v="1"/>
    <x v="35"/>
    <n v="7.5"/>
    <n v="62"/>
    <n v="3.125"/>
    <n v="193.75"/>
    <n v="0"/>
    <n v="193.75"/>
    <n v="195"/>
    <n v="-1.25"/>
    <n v="193750"/>
    <n v="16145.833333333334"/>
    <s v=" "/>
    <s v=" "/>
    <n v="3093"/>
    <n v="3094"/>
    <s v=" "/>
    <s v=" "/>
    <s v=" "/>
    <s v=" "/>
    <n v="119"/>
    <m/>
    <n v="2019"/>
    <m/>
    <m/>
    <m/>
  </r>
  <r>
    <x v="1"/>
    <x v="8"/>
    <x v="20"/>
    <x v="26"/>
    <x v="2"/>
    <x v="0"/>
    <x v="16"/>
    <x v="393"/>
    <x v="361"/>
    <x v="0"/>
    <m/>
    <x v="1"/>
    <x v="1"/>
    <x v="1"/>
    <x v="43"/>
    <n v="7.5"/>
    <n v="62"/>
    <n v="0.625"/>
    <n v="38.75"/>
    <m/>
    <n v="38.75"/>
    <n v="48.75"/>
    <n v="-10"/>
    <n v="38750"/>
    <n v="3229.1666666666665"/>
    <s v=" "/>
    <s v=" "/>
    <n v="3093"/>
    <n v="3094"/>
    <s v=" "/>
    <s v=" "/>
    <s v=" "/>
    <s v=" "/>
    <n v="119"/>
    <m/>
    <n v="2020"/>
    <m/>
    <m/>
    <m/>
  </r>
  <r>
    <x v="1"/>
    <x v="8"/>
    <x v="20"/>
    <x v="26"/>
    <x v="1"/>
    <x v="0"/>
    <x v="16"/>
    <x v="394"/>
    <x v="362"/>
    <x v="0"/>
    <m/>
    <x v="1"/>
    <x v="1"/>
    <x v="1"/>
    <x v="35"/>
    <n v="4.5"/>
    <n v="62"/>
    <n v="1.875"/>
    <n v="116.25"/>
    <n v="0"/>
    <n v="116.25"/>
    <n v="117"/>
    <n v="-0.75"/>
    <n v="116250"/>
    <n v="9687.5"/>
    <s v=" "/>
    <s v=" "/>
    <n v="3093"/>
    <n v="3094"/>
    <s v=" "/>
    <s v=" "/>
    <s v=" "/>
    <s v=" "/>
    <n v="119"/>
    <m/>
    <n v="2019"/>
    <m/>
    <m/>
    <m/>
  </r>
  <r>
    <x v="1"/>
    <x v="8"/>
    <x v="20"/>
    <x v="26"/>
    <x v="2"/>
    <x v="0"/>
    <x v="16"/>
    <x v="394"/>
    <x v="362"/>
    <x v="0"/>
    <m/>
    <x v="1"/>
    <x v="1"/>
    <x v="1"/>
    <x v="59"/>
    <n v="4.5"/>
    <n v="62"/>
    <n v="0.45"/>
    <n v="27.900000000000002"/>
    <m/>
    <n v="27.900000000000002"/>
    <n v="29.25"/>
    <n v="-1.3499999999999979"/>
    <n v="27900.000000000004"/>
    <n v="2325.0000000000005"/>
    <s v=" "/>
    <s v=" "/>
    <n v="3093"/>
    <n v="3094"/>
    <s v=" "/>
    <s v=" "/>
    <s v=" "/>
    <s v=" "/>
    <n v="119"/>
    <m/>
    <n v="2020"/>
    <m/>
    <m/>
    <m/>
  </r>
  <r>
    <x v="1"/>
    <x v="8"/>
    <x v="21"/>
    <x v="27"/>
    <x v="1"/>
    <x v="0"/>
    <x v="16"/>
    <x v="395"/>
    <x v="351"/>
    <x v="0"/>
    <m/>
    <x v="1"/>
    <x v="2"/>
    <x v="2"/>
    <x v="4"/>
    <n v="20"/>
    <n v="107.6"/>
    <n v="1.3333333333333333"/>
    <n v="143.46666666666664"/>
    <m/>
    <n v="143.46666666666664"/>
    <m/>
    <n v="143.46666666666664"/>
    <n v="143466.66666666663"/>
    <n v="11955.555555555553"/>
    <m/>
    <m/>
    <m/>
    <m/>
    <m/>
    <m/>
    <m/>
    <m/>
    <m/>
    <m/>
    <m/>
    <m/>
    <m/>
    <m/>
  </r>
  <r>
    <x v="1"/>
    <x v="8"/>
    <x v="21"/>
    <x v="27"/>
    <x v="2"/>
    <x v="0"/>
    <x v="16"/>
    <x v="395"/>
    <x v="351"/>
    <x v="0"/>
    <m/>
    <x v="1"/>
    <x v="2"/>
    <x v="2"/>
    <x v="34"/>
    <n v="20"/>
    <n v="107.6"/>
    <n v="3"/>
    <n v="322.79999999999995"/>
    <m/>
    <n v="322.79999999999995"/>
    <m/>
    <n v="322.79999999999995"/>
    <n v="322799.99999999994"/>
    <n v="26899.999999999996"/>
    <m/>
    <m/>
    <m/>
    <m/>
    <m/>
    <m/>
    <m/>
    <m/>
    <m/>
    <m/>
    <m/>
    <m/>
    <m/>
    <m/>
  </r>
  <r>
    <x v="1"/>
    <x v="8"/>
    <x v="20"/>
    <x v="26"/>
    <x v="1"/>
    <x v="0"/>
    <x v="16"/>
    <x v="396"/>
    <x v="363"/>
    <x v="0"/>
    <m/>
    <x v="1"/>
    <x v="2"/>
    <x v="2"/>
    <x v="35"/>
    <n v="3"/>
    <n v="62"/>
    <n v="1.25"/>
    <n v="77.5"/>
    <m/>
    <n v="77.5"/>
    <n v="97.5"/>
    <n v="-20"/>
    <n v="77500"/>
    <n v="6458.333333333333"/>
    <s v=" "/>
    <s v=" "/>
    <n v="3093"/>
    <n v="3094"/>
    <s v=" "/>
    <s v=" "/>
    <s v=" "/>
    <s v=" "/>
    <n v="119"/>
    <m/>
    <n v="2019"/>
    <m/>
    <m/>
    <m/>
  </r>
  <r>
    <x v="1"/>
    <x v="8"/>
    <x v="20"/>
    <x v="26"/>
    <x v="2"/>
    <x v="0"/>
    <x v="16"/>
    <x v="396"/>
    <x v="363"/>
    <x v="0"/>
    <m/>
    <x v="1"/>
    <x v="2"/>
    <x v="2"/>
    <x v="56"/>
    <n v="3"/>
    <n v="62"/>
    <n v="0.5"/>
    <n v="31"/>
    <n v="0"/>
    <n v="31"/>
    <n v="6.5"/>
    <n v="24.5"/>
    <n v="31000"/>
    <n v="2583.3333333333335"/>
    <s v=" "/>
    <s v=" "/>
    <n v="3093"/>
    <n v="3094"/>
    <s v=" "/>
    <s v=" "/>
    <s v=" "/>
    <s v=" "/>
    <n v="119"/>
    <m/>
    <n v="2020"/>
    <m/>
    <m/>
    <m/>
  </r>
  <r>
    <x v="1"/>
    <x v="8"/>
    <x v="20"/>
    <x v="26"/>
    <x v="1"/>
    <x v="0"/>
    <x v="16"/>
    <x v="397"/>
    <x v="364"/>
    <x v="0"/>
    <m/>
    <x v="1"/>
    <x v="1"/>
    <x v="1"/>
    <x v="35"/>
    <n v="4.5"/>
    <n v="62"/>
    <n v="1.875"/>
    <n v="116.25"/>
    <n v="0"/>
    <n v="116.25"/>
    <n v="117"/>
    <n v="-0.75"/>
    <n v="116250"/>
    <n v="9687.5"/>
    <s v=" "/>
    <s v=" "/>
    <n v="3093"/>
    <n v="3094"/>
    <s v=" "/>
    <s v=" "/>
    <s v=" "/>
    <s v=" "/>
    <n v="119"/>
    <m/>
    <n v="2019"/>
    <m/>
    <m/>
    <m/>
  </r>
  <r>
    <x v="1"/>
    <x v="8"/>
    <x v="20"/>
    <x v="26"/>
    <x v="2"/>
    <x v="0"/>
    <x v="16"/>
    <x v="397"/>
    <x v="364"/>
    <x v="0"/>
    <m/>
    <x v="1"/>
    <x v="1"/>
    <x v="1"/>
    <x v="4"/>
    <n v="4.5"/>
    <n v="62"/>
    <n v="0.3"/>
    <n v="18.599999999999998"/>
    <m/>
    <n v="18.599999999999998"/>
    <n v="29.25"/>
    <n v="-10.650000000000002"/>
    <n v="18599.999999999996"/>
    <n v="1549.9999999999998"/>
    <s v=" "/>
    <s v=" "/>
    <n v="3093"/>
    <n v="3094"/>
    <s v=" "/>
    <s v=" "/>
    <s v=" "/>
    <s v=" "/>
    <n v="119"/>
    <m/>
    <n v="2020"/>
    <m/>
    <m/>
    <m/>
  </r>
  <r>
    <x v="1"/>
    <x v="8"/>
    <x v="22"/>
    <x v="28"/>
    <x v="1"/>
    <x v="0"/>
    <x v="16"/>
    <x v="10"/>
    <x v="0"/>
    <x v="0"/>
    <m/>
    <x v="2"/>
    <x v="3"/>
    <x v="0"/>
    <x v="3"/>
    <n v="60"/>
    <m/>
    <n v="0"/>
    <n v="0"/>
    <n v="0"/>
    <n v="0"/>
    <n v="142"/>
    <n v="-142"/>
    <n v="0"/>
    <n v="0"/>
    <s v=" "/>
    <s v=" "/>
    <n v="3093"/>
    <n v="3094"/>
    <s v=" "/>
    <s v=" "/>
    <s v=" "/>
    <s v=" "/>
    <n v="111"/>
    <m/>
    <n v="2019"/>
    <m/>
    <m/>
    <m/>
  </r>
  <r>
    <x v="1"/>
    <x v="8"/>
    <x v="20"/>
    <x v="26"/>
    <x v="1"/>
    <x v="0"/>
    <x v="16"/>
    <x v="10"/>
    <x v="0"/>
    <x v="0"/>
    <m/>
    <x v="2"/>
    <x v="3"/>
    <x v="0"/>
    <x v="24"/>
    <n v="60"/>
    <n v="62"/>
    <n v="0.5"/>
    <n v="31"/>
    <n v="0"/>
    <n v="31"/>
    <n v="65"/>
    <n v="-34"/>
    <n v="31000"/>
    <n v="2583.3333333333335"/>
    <s v=" "/>
    <s v=" "/>
    <n v="3093"/>
    <n v="3094"/>
    <s v=" "/>
    <s v=" "/>
    <s v=" "/>
    <s v=" "/>
    <n v="119"/>
    <m/>
    <n v="2019"/>
    <m/>
    <m/>
    <m/>
  </r>
  <r>
    <x v="1"/>
    <x v="8"/>
    <x v="22"/>
    <x v="29"/>
    <x v="1"/>
    <x v="0"/>
    <x v="16"/>
    <x v="398"/>
    <x v="365"/>
    <x v="0"/>
    <m/>
    <x v="1"/>
    <x v="1"/>
    <x v="1"/>
    <x v="56"/>
    <n v="7.5"/>
    <n v="71"/>
    <n v="1.25"/>
    <n v="88.75"/>
    <n v="0"/>
    <n v="88.75"/>
    <n v="106.5"/>
    <n v="-17.75"/>
    <n v="88750"/>
    <n v="7395.833333333333"/>
    <s v=" "/>
    <s v=" "/>
    <n v="3093"/>
    <n v="3094"/>
    <s v=" "/>
    <s v=" "/>
    <s v=" "/>
    <s v=" "/>
    <n v="111"/>
    <m/>
    <n v="2019"/>
    <m/>
    <m/>
    <m/>
  </r>
  <r>
    <x v="1"/>
    <x v="8"/>
    <x v="22"/>
    <x v="29"/>
    <x v="2"/>
    <x v="0"/>
    <x v="16"/>
    <x v="398"/>
    <x v="365"/>
    <x v="0"/>
    <m/>
    <x v="1"/>
    <x v="1"/>
    <x v="1"/>
    <x v="54"/>
    <n v="7.5"/>
    <n v="71"/>
    <n v="1.5"/>
    <n v="106.5"/>
    <m/>
    <n v="106.5"/>
    <n v="71"/>
    <n v="35.5"/>
    <n v="106500"/>
    <n v="8875"/>
    <s v=" "/>
    <s v=" "/>
    <n v="3093"/>
    <n v="3094"/>
    <s v=" "/>
    <s v=" "/>
    <s v=" "/>
    <s v=" "/>
    <n v="111"/>
    <m/>
    <n v="2020"/>
    <m/>
    <m/>
    <m/>
  </r>
  <r>
    <x v="1"/>
    <x v="8"/>
    <x v="22"/>
    <x v="30"/>
    <x v="2"/>
    <x v="0"/>
    <x v="16"/>
    <x v="398"/>
    <x v="365"/>
    <x v="0"/>
    <m/>
    <x v="1"/>
    <x v="1"/>
    <x v="1"/>
    <x v="56"/>
    <n v="7.5"/>
    <n v="71"/>
    <n v="1.25"/>
    <n v="88.75"/>
    <m/>
    <n v="88.75"/>
    <n v="71"/>
    <n v="17.75"/>
    <n v="88750"/>
    <n v="7395.833333333333"/>
    <m/>
    <m/>
    <n v="3093"/>
    <n v="3094"/>
    <m/>
    <m/>
    <m/>
    <m/>
    <n v="111"/>
    <m/>
    <n v="2020"/>
    <m/>
    <m/>
    <m/>
  </r>
  <r>
    <x v="1"/>
    <x v="8"/>
    <x v="22"/>
    <x v="30"/>
    <x v="1"/>
    <x v="0"/>
    <x v="16"/>
    <x v="398"/>
    <x v="365"/>
    <x v="0"/>
    <m/>
    <x v="1"/>
    <x v="1"/>
    <x v="1"/>
    <x v="54"/>
    <n v="7.5"/>
    <n v="71"/>
    <n v="1.5"/>
    <n v="106.5"/>
    <m/>
    <n v="106.5"/>
    <n v="106.5"/>
    <n v="0"/>
    <n v="106500"/>
    <n v="8875"/>
    <m/>
    <m/>
    <n v="3093"/>
    <n v="3094"/>
    <m/>
    <m/>
    <m/>
    <m/>
    <n v="111"/>
    <m/>
    <n v="2019"/>
    <m/>
    <m/>
    <m/>
  </r>
  <r>
    <x v="0"/>
    <x v="8"/>
    <x v="21"/>
    <x v="27"/>
    <x v="0"/>
    <x v="0"/>
    <x v="16"/>
    <x v="1"/>
    <x v="0"/>
    <x v="0"/>
    <m/>
    <x v="0"/>
    <x v="0"/>
    <x v="0"/>
    <x v="0"/>
    <m/>
    <m/>
    <n v="0"/>
    <n v="0"/>
    <n v="50.918999999999997"/>
    <n v="50.918999999999997"/>
    <n v="0"/>
    <n v="50.918999999999997"/>
    <n v="50919"/>
    <n v="4243.25"/>
    <s v=" "/>
    <s v=" "/>
    <n v="3093"/>
    <n v="3094"/>
    <s v=" "/>
    <s v=" "/>
    <s v=" "/>
    <s v=" "/>
    <n v="121"/>
    <m/>
    <n v="2019"/>
    <m/>
    <m/>
    <m/>
  </r>
  <r>
    <x v="0"/>
    <x v="8"/>
    <x v="22"/>
    <x v="28"/>
    <x v="0"/>
    <x v="0"/>
    <x v="16"/>
    <x v="1"/>
    <x v="0"/>
    <x v="0"/>
    <m/>
    <x v="0"/>
    <x v="3"/>
    <x v="0"/>
    <x v="0"/>
    <m/>
    <m/>
    <n v="0"/>
    <n v="0"/>
    <n v="404.91800000000001"/>
    <n v="404.91800000000001"/>
    <n v="403.702"/>
    <n v="1.2160000000000082"/>
    <n v="404918"/>
    <n v="33743.166666666664"/>
    <s v=" "/>
    <s v=" "/>
    <n v="3093"/>
    <n v="3094"/>
    <s v=" "/>
    <s v=" "/>
    <s v=" "/>
    <s v=" "/>
    <n v="111"/>
    <m/>
    <n v="2019"/>
    <m/>
    <m/>
    <m/>
  </r>
  <r>
    <x v="1"/>
    <x v="8"/>
    <x v="22"/>
    <x v="29"/>
    <x v="1"/>
    <x v="0"/>
    <x v="16"/>
    <x v="399"/>
    <x v="366"/>
    <x v="0"/>
    <m/>
    <x v="1"/>
    <x v="1"/>
    <x v="1"/>
    <x v="56"/>
    <n v="0"/>
    <m/>
    <n v="0"/>
    <n v="0"/>
    <n v="0"/>
    <n v="0"/>
    <n v="0"/>
    <n v="0"/>
    <n v="0"/>
    <n v="0"/>
    <s v=" "/>
    <s v=" "/>
    <n v="3093"/>
    <n v="3094"/>
    <s v=" "/>
    <s v=" "/>
    <s v=" "/>
    <s v=" "/>
    <n v="111"/>
    <m/>
    <n v="2019"/>
    <m/>
    <m/>
    <m/>
  </r>
  <r>
    <x v="1"/>
    <x v="8"/>
    <x v="22"/>
    <x v="29"/>
    <x v="2"/>
    <x v="0"/>
    <x v="16"/>
    <x v="399"/>
    <x v="366"/>
    <x v="0"/>
    <m/>
    <x v="1"/>
    <x v="1"/>
    <x v="1"/>
    <x v="54"/>
    <n v="0"/>
    <m/>
    <n v="0"/>
    <n v="0"/>
    <m/>
    <n v="0"/>
    <n v="0"/>
    <n v="0"/>
    <n v="0"/>
    <n v="0"/>
    <s v=" "/>
    <s v=" "/>
    <n v="3093"/>
    <n v="3094"/>
    <s v=" "/>
    <s v=" "/>
    <s v=" "/>
    <s v=" "/>
    <n v="111"/>
    <m/>
    <n v="2020"/>
    <m/>
    <m/>
    <m/>
  </r>
  <r>
    <x v="1"/>
    <x v="8"/>
    <x v="22"/>
    <x v="30"/>
    <x v="2"/>
    <x v="0"/>
    <x v="8"/>
    <x v="400"/>
    <x v="367"/>
    <x v="0"/>
    <m/>
    <x v="1"/>
    <x v="2"/>
    <x v="2"/>
    <x v="57"/>
    <n v="5"/>
    <n v="71"/>
    <n v="0.58333333333333337"/>
    <n v="41.416666666666671"/>
    <m/>
    <n v="41.416666666666671"/>
    <m/>
    <n v="41.416666666666671"/>
    <n v="41416.666666666672"/>
    <n v="3451.3888888888891"/>
    <m/>
    <m/>
    <m/>
    <m/>
    <m/>
    <m/>
    <m/>
    <m/>
    <m/>
    <m/>
    <m/>
    <m/>
    <m/>
    <m/>
  </r>
  <r>
    <x v="1"/>
    <x v="8"/>
    <x v="22"/>
    <x v="30"/>
    <x v="1"/>
    <x v="0"/>
    <x v="8"/>
    <x v="400"/>
    <x v="367"/>
    <x v="0"/>
    <m/>
    <x v="1"/>
    <x v="2"/>
    <x v="2"/>
    <x v="58"/>
    <n v="5"/>
    <n v="71"/>
    <n v="1.0833333333333333"/>
    <n v="76.916666666666657"/>
    <m/>
    <n v="76.916666666666657"/>
    <m/>
    <n v="76.916666666666657"/>
    <n v="76916.666666666657"/>
    <n v="6409.7222222222217"/>
    <m/>
    <m/>
    <m/>
    <m/>
    <m/>
    <m/>
    <m/>
    <m/>
    <m/>
    <m/>
    <m/>
    <m/>
    <m/>
    <m/>
  </r>
  <r>
    <x v="1"/>
    <x v="8"/>
    <x v="22"/>
    <x v="29"/>
    <x v="1"/>
    <x v="0"/>
    <x v="16"/>
    <x v="401"/>
    <x v="368"/>
    <x v="0"/>
    <m/>
    <x v="1"/>
    <x v="2"/>
    <x v="2"/>
    <x v="11"/>
    <n v="7.5"/>
    <n v="71"/>
    <n v="1.75"/>
    <n v="124.25"/>
    <n v="0"/>
    <n v="124.25"/>
    <n v="142"/>
    <n v="-17.75"/>
    <n v="124250"/>
    <n v="10354.166666666666"/>
    <s v=" "/>
    <s v=" "/>
    <n v="3093"/>
    <n v="3094"/>
    <s v=" "/>
    <s v=" "/>
    <s v=" "/>
    <s v=" "/>
    <n v="111"/>
    <m/>
    <n v="2019"/>
    <m/>
    <m/>
    <m/>
  </r>
  <r>
    <x v="1"/>
    <x v="8"/>
    <x v="22"/>
    <x v="29"/>
    <x v="2"/>
    <x v="0"/>
    <x v="16"/>
    <x v="401"/>
    <x v="368"/>
    <x v="0"/>
    <m/>
    <x v="1"/>
    <x v="2"/>
    <x v="2"/>
    <x v="33"/>
    <n v="7.5"/>
    <n v="71"/>
    <n v="1"/>
    <n v="71"/>
    <m/>
    <n v="71"/>
    <n v="150.875"/>
    <n v="-79.875"/>
    <n v="71000"/>
    <n v="5916.666666666667"/>
    <s v=" "/>
    <s v=" "/>
    <n v="3093"/>
    <n v="3094"/>
    <s v=" "/>
    <s v=" "/>
    <s v=" "/>
    <s v=" "/>
    <n v="111"/>
    <m/>
    <n v="2020"/>
    <m/>
    <m/>
    <m/>
  </r>
  <r>
    <x v="1"/>
    <x v="8"/>
    <x v="22"/>
    <x v="30"/>
    <x v="2"/>
    <x v="0"/>
    <x v="16"/>
    <x v="401"/>
    <x v="368"/>
    <x v="0"/>
    <m/>
    <x v="1"/>
    <x v="2"/>
    <x v="2"/>
    <x v="57"/>
    <n v="7.5"/>
    <n v="71"/>
    <n v="0.875"/>
    <n v="62.125"/>
    <m/>
    <n v="62.125"/>
    <m/>
    <n v="62.125"/>
    <n v="62125"/>
    <n v="5177.083333333333"/>
    <m/>
    <m/>
    <m/>
    <m/>
    <m/>
    <m/>
    <m/>
    <m/>
    <m/>
    <m/>
    <m/>
    <m/>
    <m/>
    <m/>
  </r>
  <r>
    <x v="1"/>
    <x v="8"/>
    <x v="22"/>
    <x v="30"/>
    <x v="1"/>
    <x v="0"/>
    <x v="16"/>
    <x v="401"/>
    <x v="368"/>
    <x v="0"/>
    <m/>
    <x v="1"/>
    <x v="2"/>
    <x v="2"/>
    <x v="58"/>
    <n v="7.5"/>
    <n v="71"/>
    <n v="1.625"/>
    <n v="115.375"/>
    <m/>
    <n v="115.375"/>
    <m/>
    <n v="115.375"/>
    <n v="115375"/>
    <n v="9614.5833333333339"/>
    <m/>
    <m/>
    <m/>
    <m/>
    <m/>
    <m/>
    <m/>
    <m/>
    <m/>
    <m/>
    <m/>
    <m/>
    <m/>
    <m/>
  </r>
  <r>
    <x v="1"/>
    <x v="8"/>
    <x v="22"/>
    <x v="28"/>
    <x v="1"/>
    <x v="0"/>
    <x v="16"/>
    <x v="402"/>
    <x v="0"/>
    <x v="0"/>
    <m/>
    <x v="1"/>
    <x v="0"/>
    <x v="0"/>
    <x v="0"/>
    <m/>
    <m/>
    <n v="0"/>
    <n v="0"/>
    <n v="72"/>
    <n v="72"/>
    <n v="72"/>
    <n v="0"/>
    <n v="72000"/>
    <n v="6000"/>
    <m/>
    <m/>
    <n v="3093"/>
    <n v="3094"/>
    <m/>
    <m/>
    <m/>
    <m/>
    <n v="111"/>
    <m/>
    <n v="2019"/>
    <m/>
    <m/>
    <m/>
  </r>
  <r>
    <x v="1"/>
    <x v="8"/>
    <x v="22"/>
    <x v="31"/>
    <x v="2"/>
    <x v="0"/>
    <x v="16"/>
    <x v="402"/>
    <x v="0"/>
    <x v="0"/>
    <m/>
    <x v="1"/>
    <x v="0"/>
    <x v="0"/>
    <x v="0"/>
    <m/>
    <m/>
    <n v="0"/>
    <n v="0"/>
    <n v="78"/>
    <n v="78"/>
    <n v="78"/>
    <n v="0"/>
    <n v="78000"/>
    <n v="6500"/>
    <m/>
    <m/>
    <n v="3093"/>
    <n v="3094"/>
    <m/>
    <m/>
    <m/>
    <m/>
    <n v="111"/>
    <m/>
    <n v="2020"/>
    <m/>
    <m/>
    <m/>
  </r>
  <r>
    <x v="1"/>
    <x v="8"/>
    <x v="22"/>
    <x v="29"/>
    <x v="1"/>
    <x v="0"/>
    <x v="8"/>
    <x v="403"/>
    <x v="369"/>
    <x v="0"/>
    <m/>
    <x v="1"/>
    <x v="1"/>
    <x v="1"/>
    <x v="56"/>
    <n v="7.5"/>
    <n v="71"/>
    <n v="1.25"/>
    <n v="88.75"/>
    <n v="0"/>
    <n v="88.75"/>
    <n v="106.5"/>
    <n v="-17.75"/>
    <n v="88750"/>
    <n v="7395.833333333333"/>
    <s v="K999001111"/>
    <s v="C699001111"/>
    <n v="3093"/>
    <n v="3094"/>
    <s v=" "/>
    <s v=" "/>
    <s v=" "/>
    <s v=" "/>
    <n v="111"/>
    <m/>
    <n v="2019"/>
    <m/>
    <m/>
    <m/>
  </r>
  <r>
    <x v="1"/>
    <x v="8"/>
    <x v="22"/>
    <x v="29"/>
    <x v="2"/>
    <x v="0"/>
    <x v="8"/>
    <x v="403"/>
    <x v="369"/>
    <x v="0"/>
    <m/>
    <x v="1"/>
    <x v="1"/>
    <x v="1"/>
    <x v="54"/>
    <n v="7.5"/>
    <n v="71"/>
    <n v="1.5"/>
    <n v="106.5"/>
    <m/>
    <n v="106.5"/>
    <n v="71"/>
    <n v="35.5"/>
    <n v="106500"/>
    <n v="8875"/>
    <s v="K999001111"/>
    <s v="C699001111"/>
    <n v="3093"/>
    <n v="3094"/>
    <s v=" "/>
    <s v=" "/>
    <s v=" "/>
    <s v=" "/>
    <n v="111"/>
    <m/>
    <n v="2020"/>
    <m/>
    <m/>
    <m/>
  </r>
  <r>
    <x v="1"/>
    <x v="8"/>
    <x v="22"/>
    <x v="30"/>
    <x v="2"/>
    <x v="0"/>
    <x v="8"/>
    <x v="403"/>
    <x v="369"/>
    <x v="0"/>
    <m/>
    <x v="1"/>
    <x v="1"/>
    <x v="1"/>
    <x v="56"/>
    <n v="7.5"/>
    <n v="71"/>
    <n v="1.25"/>
    <n v="88.75"/>
    <m/>
    <n v="88.75"/>
    <n v="71"/>
    <n v="17.75"/>
    <n v="88750"/>
    <n v="7395.833333333333"/>
    <s v="K999001111"/>
    <s v="C699001111"/>
    <n v="3093"/>
    <n v="3094"/>
    <m/>
    <m/>
    <m/>
    <m/>
    <n v="111"/>
    <m/>
    <n v="2020"/>
    <m/>
    <m/>
    <m/>
  </r>
  <r>
    <x v="1"/>
    <x v="8"/>
    <x v="22"/>
    <x v="30"/>
    <x v="1"/>
    <x v="0"/>
    <x v="8"/>
    <x v="403"/>
    <x v="369"/>
    <x v="0"/>
    <m/>
    <x v="1"/>
    <x v="1"/>
    <x v="1"/>
    <x v="54"/>
    <n v="7.5"/>
    <n v="71"/>
    <n v="1.5"/>
    <n v="106.5"/>
    <m/>
    <n v="106.5"/>
    <n v="106.5"/>
    <n v="0"/>
    <n v="106500"/>
    <n v="8875"/>
    <s v="K999001111"/>
    <s v="C699001111"/>
    <n v="3093"/>
    <n v="3094"/>
    <m/>
    <m/>
    <m/>
    <m/>
    <n v="111"/>
    <m/>
    <n v="2019"/>
    <m/>
    <m/>
    <m/>
  </r>
  <r>
    <x v="1"/>
    <x v="8"/>
    <x v="20"/>
    <x v="26"/>
    <x v="1"/>
    <x v="0"/>
    <x v="16"/>
    <x v="404"/>
    <x v="370"/>
    <x v="0"/>
    <m/>
    <x v="1"/>
    <x v="1"/>
    <x v="1"/>
    <x v="35"/>
    <n v="1.5"/>
    <n v="62"/>
    <n v="0.625"/>
    <n v="38.75"/>
    <n v="0"/>
    <n v="38.75"/>
    <n v="39"/>
    <n v="-0.25"/>
    <n v="38750"/>
    <n v="3229.1666666666665"/>
    <s v=" "/>
    <s v=" "/>
    <n v="3093"/>
    <n v="3094"/>
    <s v=" "/>
    <s v=" "/>
    <s v=" "/>
    <s v=" "/>
    <n v="119"/>
    <m/>
    <n v="2019"/>
    <m/>
    <m/>
    <m/>
  </r>
  <r>
    <x v="1"/>
    <x v="8"/>
    <x v="20"/>
    <x v="26"/>
    <x v="1"/>
    <x v="0"/>
    <x v="16"/>
    <x v="404"/>
    <x v="370"/>
    <x v="0"/>
    <m/>
    <x v="1"/>
    <x v="2"/>
    <x v="2"/>
    <x v="35"/>
    <n v="1.5"/>
    <n v="62"/>
    <n v="0.625"/>
    <n v="38.75"/>
    <n v="0"/>
    <n v="38.75"/>
    <n v="48.75"/>
    <n v="-10"/>
    <n v="38750"/>
    <n v="3229.1666666666665"/>
    <s v=" "/>
    <s v=" "/>
    <n v="3093"/>
    <n v="3094"/>
    <s v=" "/>
    <s v=" "/>
    <s v=" "/>
    <s v=" "/>
    <n v="119"/>
    <m/>
    <n v="2019"/>
    <m/>
    <m/>
    <m/>
  </r>
  <r>
    <x v="1"/>
    <x v="8"/>
    <x v="20"/>
    <x v="26"/>
    <x v="2"/>
    <x v="0"/>
    <x v="16"/>
    <x v="404"/>
    <x v="370"/>
    <x v="0"/>
    <m/>
    <x v="1"/>
    <x v="1"/>
    <x v="1"/>
    <x v="59"/>
    <n v="1.5"/>
    <n v="62"/>
    <n v="0.15"/>
    <n v="9.2999999999999989"/>
    <m/>
    <n v="9.2999999999999989"/>
    <n v="9.75"/>
    <n v="-0.45000000000000107"/>
    <n v="9299.9999999999982"/>
    <n v="774.99999999999989"/>
    <s v=" "/>
    <s v=" "/>
    <n v="3093"/>
    <n v="3094"/>
    <s v=" "/>
    <s v=" "/>
    <s v=" "/>
    <s v=" "/>
    <n v="119"/>
    <m/>
    <n v="2020"/>
    <m/>
    <m/>
    <m/>
  </r>
  <r>
    <x v="1"/>
    <x v="8"/>
    <x v="20"/>
    <x v="26"/>
    <x v="2"/>
    <x v="0"/>
    <x v="16"/>
    <x v="404"/>
    <x v="370"/>
    <x v="0"/>
    <m/>
    <x v="1"/>
    <x v="2"/>
    <x v="2"/>
    <x v="54"/>
    <n v="1.5"/>
    <n v="62"/>
    <n v="0.3"/>
    <n v="18.599999999999998"/>
    <m/>
    <n v="18.599999999999998"/>
    <n v="3.25"/>
    <n v="15.349999999999998"/>
    <n v="18599.999999999996"/>
    <n v="1549.9999999999998"/>
    <s v=" "/>
    <s v=" "/>
    <n v="3093"/>
    <n v="3094"/>
    <s v=" "/>
    <s v=" "/>
    <s v=" "/>
    <s v=" "/>
    <n v="119"/>
    <m/>
    <n v="2020"/>
    <m/>
    <m/>
    <m/>
  </r>
  <r>
    <x v="0"/>
    <x v="8"/>
    <x v="20"/>
    <x v="26"/>
    <x v="0"/>
    <x v="0"/>
    <x v="16"/>
    <x v="56"/>
    <x v="0"/>
    <x v="0"/>
    <m/>
    <x v="0"/>
    <x v="0"/>
    <x v="0"/>
    <x v="0"/>
    <m/>
    <n v="0"/>
    <n v="0"/>
    <n v="0"/>
    <n v="268.67200000000003"/>
    <n v="268.67200000000003"/>
    <n v="264.32799999999997"/>
    <n v="4.3440000000000509"/>
    <n v="268672"/>
    <n v="22389.333333333332"/>
    <s v=" "/>
    <s v=" "/>
    <n v="3093"/>
    <n v="3094"/>
    <s v=" "/>
    <s v=" "/>
    <s v=" "/>
    <s v=" "/>
    <n v="119"/>
    <m/>
    <n v="2019"/>
    <m/>
    <m/>
    <m/>
  </r>
  <r>
    <x v="0"/>
    <x v="8"/>
    <x v="20"/>
    <x v="26"/>
    <x v="0"/>
    <x v="0"/>
    <x v="16"/>
    <x v="2"/>
    <x v="0"/>
    <x v="0"/>
    <m/>
    <x v="0"/>
    <x v="0"/>
    <x v="0"/>
    <x v="0"/>
    <m/>
    <n v="0"/>
    <n v="0"/>
    <n v="0"/>
    <n v="93.317999999999998"/>
    <n v="93.317999999999998"/>
    <n v="90.11"/>
    <n v="3.2079999999999984"/>
    <n v="93318"/>
    <n v="7776.5"/>
    <s v=" "/>
    <s v=" "/>
    <n v="3093"/>
    <n v="3094"/>
    <s v=" "/>
    <s v=" "/>
    <s v=" "/>
    <s v=" "/>
    <n v="119"/>
    <m/>
    <n v="2019"/>
    <m/>
    <m/>
    <m/>
  </r>
  <r>
    <x v="0"/>
    <x v="8"/>
    <x v="20"/>
    <x v="26"/>
    <x v="0"/>
    <x v="0"/>
    <x v="16"/>
    <x v="2"/>
    <x v="0"/>
    <x v="0"/>
    <m/>
    <x v="0"/>
    <x v="0"/>
    <x v="0"/>
    <x v="0"/>
    <m/>
    <m/>
    <n v="0"/>
    <n v="0"/>
    <n v="92.055999999999997"/>
    <n v="92.055999999999997"/>
    <n v="176.244"/>
    <n v="-84.188000000000002"/>
    <n v="92056"/>
    <n v="7671.333333333333"/>
    <m/>
    <m/>
    <n v="3093"/>
    <n v="3094"/>
    <m/>
    <m/>
    <m/>
    <m/>
    <n v="119"/>
    <m/>
    <n v="2019"/>
    <m/>
    <m/>
    <m/>
  </r>
  <r>
    <x v="0"/>
    <x v="8"/>
    <x v="21"/>
    <x v="27"/>
    <x v="0"/>
    <x v="0"/>
    <x v="16"/>
    <x v="2"/>
    <x v="0"/>
    <x v="0"/>
    <m/>
    <x v="0"/>
    <x v="0"/>
    <x v="0"/>
    <x v="0"/>
    <m/>
    <n v="0"/>
    <n v="0"/>
    <n v="0"/>
    <n v="15.553000000000001"/>
    <n v="15.553000000000001"/>
    <n v="0"/>
    <n v="15.553000000000001"/>
    <n v="15553"/>
    <n v="1296.0833333333333"/>
    <s v=" "/>
    <s v=" "/>
    <n v="3093"/>
    <n v="3094"/>
    <s v=" "/>
    <s v=" "/>
    <s v=" "/>
    <s v=" "/>
    <n v="121"/>
    <m/>
    <n v="2019"/>
    <m/>
    <m/>
    <m/>
  </r>
  <r>
    <x v="0"/>
    <x v="8"/>
    <x v="21"/>
    <x v="27"/>
    <x v="0"/>
    <x v="0"/>
    <x v="16"/>
    <x v="2"/>
    <x v="0"/>
    <x v="0"/>
    <m/>
    <x v="0"/>
    <x v="0"/>
    <x v="0"/>
    <x v="0"/>
    <m/>
    <m/>
    <n v="0"/>
    <n v="0"/>
    <n v="32.344000000000001"/>
    <n v="32.344000000000001"/>
    <n v="0"/>
    <n v="32.344000000000001"/>
    <n v="32344"/>
    <n v="2695.3333333333335"/>
    <m/>
    <m/>
    <n v="3093"/>
    <n v="3094"/>
    <m/>
    <m/>
    <m/>
    <m/>
    <n v="121"/>
    <m/>
    <n v="2019"/>
    <m/>
    <m/>
    <m/>
  </r>
  <r>
    <x v="0"/>
    <x v="8"/>
    <x v="22"/>
    <x v="28"/>
    <x v="0"/>
    <x v="0"/>
    <x v="16"/>
    <x v="2"/>
    <x v="0"/>
    <x v="0"/>
    <m/>
    <x v="0"/>
    <x v="0"/>
    <x v="0"/>
    <x v="0"/>
    <m/>
    <m/>
    <n v="0"/>
    <n v="0"/>
    <n v="342.13"/>
    <n v="342.13"/>
    <n v="150.04"/>
    <n v="192.09"/>
    <n v="342130"/>
    <n v="28510.833333333332"/>
    <m/>
    <m/>
    <n v="3093"/>
    <n v="3094"/>
    <m/>
    <m/>
    <m/>
    <m/>
    <n v="111"/>
    <m/>
    <n v="2019"/>
    <m/>
    <m/>
    <m/>
  </r>
  <r>
    <x v="0"/>
    <x v="8"/>
    <x v="22"/>
    <x v="28"/>
    <x v="0"/>
    <x v="0"/>
    <x v="16"/>
    <x v="2"/>
    <x v="0"/>
    <x v="0"/>
    <m/>
    <x v="0"/>
    <x v="0"/>
    <x v="0"/>
    <x v="0"/>
    <m/>
    <m/>
    <n v="0"/>
    <n v="0"/>
    <n v="186.6"/>
    <m/>
    <n v="194.364"/>
    <n v="-194.364"/>
    <n v="0"/>
    <n v="0"/>
    <m/>
    <m/>
    <n v="3093"/>
    <n v="3094"/>
    <m/>
    <m/>
    <m/>
    <m/>
    <n v="111"/>
    <m/>
    <n v="2019"/>
    <m/>
    <m/>
    <m/>
  </r>
  <r>
    <x v="1"/>
    <x v="8"/>
    <x v="22"/>
    <x v="29"/>
    <x v="1"/>
    <x v="0"/>
    <x v="16"/>
    <x v="405"/>
    <x v="371"/>
    <x v="0"/>
    <m/>
    <x v="1"/>
    <x v="1"/>
    <x v="3"/>
    <x v="11"/>
    <n v="3"/>
    <n v="71"/>
    <n v="0.7"/>
    <n v="49.699999999999996"/>
    <m/>
    <n v="49.699999999999996"/>
    <m/>
    <n v="49.699999999999996"/>
    <n v="49699.999999999993"/>
    <n v="4141.6666666666661"/>
    <m/>
    <m/>
    <m/>
    <m/>
    <m/>
    <m/>
    <m/>
    <m/>
    <m/>
    <m/>
    <m/>
    <m/>
    <m/>
    <m/>
  </r>
  <r>
    <x v="1"/>
    <x v="8"/>
    <x v="22"/>
    <x v="29"/>
    <x v="2"/>
    <x v="0"/>
    <x v="16"/>
    <x v="405"/>
    <x v="371"/>
    <x v="0"/>
    <m/>
    <x v="1"/>
    <x v="1"/>
    <x v="3"/>
    <x v="33"/>
    <n v="3"/>
    <n v="71"/>
    <n v="0.4"/>
    <n v="28.400000000000002"/>
    <m/>
    <n v="28.400000000000002"/>
    <m/>
    <n v="28.400000000000002"/>
    <n v="28400.000000000004"/>
    <n v="2366.666666666667"/>
    <m/>
    <m/>
    <m/>
    <m/>
    <m/>
    <m/>
    <m/>
    <m/>
    <m/>
    <m/>
    <m/>
    <m/>
    <m/>
    <m/>
  </r>
  <r>
    <x v="1"/>
    <x v="8"/>
    <x v="22"/>
    <x v="30"/>
    <x v="2"/>
    <x v="0"/>
    <x v="16"/>
    <x v="405"/>
    <x v="371"/>
    <x v="0"/>
    <m/>
    <x v="1"/>
    <x v="1"/>
    <x v="3"/>
    <x v="57"/>
    <n v="3"/>
    <n v="71"/>
    <n v="0.35"/>
    <n v="24.849999999999998"/>
    <m/>
    <n v="24.849999999999998"/>
    <m/>
    <n v="24.849999999999998"/>
    <n v="24849.999999999996"/>
    <n v="2070.833333333333"/>
    <m/>
    <m/>
    <m/>
    <m/>
    <m/>
    <m/>
    <m/>
    <m/>
    <m/>
    <m/>
    <m/>
    <m/>
    <m/>
    <m/>
  </r>
  <r>
    <x v="1"/>
    <x v="8"/>
    <x v="22"/>
    <x v="30"/>
    <x v="1"/>
    <x v="0"/>
    <x v="16"/>
    <x v="405"/>
    <x v="371"/>
    <x v="0"/>
    <m/>
    <x v="1"/>
    <x v="1"/>
    <x v="3"/>
    <x v="58"/>
    <n v="3"/>
    <n v="71"/>
    <n v="0.65"/>
    <n v="46.15"/>
    <m/>
    <n v="46.15"/>
    <m/>
    <n v="46.15"/>
    <n v="46150"/>
    <n v="3845.8333333333335"/>
    <m/>
    <m/>
    <m/>
    <m/>
    <m/>
    <m/>
    <m/>
    <m/>
    <m/>
    <m/>
    <m/>
    <m/>
    <m/>
    <m/>
  </r>
  <r>
    <x v="1"/>
    <x v="8"/>
    <x v="22"/>
    <x v="31"/>
    <x v="1"/>
    <x v="0"/>
    <x v="16"/>
    <x v="9"/>
    <x v="0"/>
    <x v="0"/>
    <m/>
    <x v="1"/>
    <x v="1"/>
    <x v="3"/>
    <x v="3"/>
    <n v="0"/>
    <m/>
    <n v="0"/>
    <n v="0"/>
    <m/>
    <n v="0"/>
    <n v="0"/>
    <n v="0"/>
    <n v="0"/>
    <n v="0"/>
    <m/>
    <m/>
    <n v="3093"/>
    <n v="3094"/>
    <m/>
    <m/>
    <m/>
    <m/>
    <n v="111"/>
    <m/>
    <n v="2020"/>
    <m/>
    <m/>
    <m/>
  </r>
  <r>
    <x v="1"/>
    <x v="8"/>
    <x v="22"/>
    <x v="28"/>
    <x v="1"/>
    <x v="0"/>
    <x v="16"/>
    <x v="9"/>
    <x v="0"/>
    <x v="0"/>
    <m/>
    <x v="1"/>
    <x v="0"/>
    <x v="0"/>
    <x v="59"/>
    <n v="30"/>
    <n v="72"/>
    <n v="3"/>
    <n v="216"/>
    <m/>
    <n v="216"/>
    <n v="150"/>
    <n v="66"/>
    <n v="216000"/>
    <n v="18000"/>
    <s v=" "/>
    <s v=" "/>
    <n v="3093"/>
    <n v="3094"/>
    <s v=" "/>
    <s v=" "/>
    <s v=" "/>
    <s v=" "/>
    <n v="111"/>
    <m/>
    <n v="2020"/>
    <m/>
    <m/>
    <m/>
  </r>
  <r>
    <x v="1"/>
    <x v="8"/>
    <x v="22"/>
    <x v="29"/>
    <x v="1"/>
    <x v="0"/>
    <x v="17"/>
    <x v="406"/>
    <x v="372"/>
    <x v="0"/>
    <m/>
    <x v="1"/>
    <x v="1"/>
    <x v="3"/>
    <x v="11"/>
    <n v="3"/>
    <n v="71"/>
    <n v="0.7"/>
    <n v="49.699999999999996"/>
    <m/>
    <n v="49.699999999999996"/>
    <m/>
    <n v="49.699999999999996"/>
    <n v="49699.999999999993"/>
    <n v="4141.6666666666661"/>
    <m/>
    <m/>
    <m/>
    <m/>
    <m/>
    <m/>
    <m/>
    <m/>
    <m/>
    <m/>
    <m/>
    <m/>
    <m/>
    <m/>
  </r>
  <r>
    <x v="1"/>
    <x v="8"/>
    <x v="22"/>
    <x v="29"/>
    <x v="2"/>
    <x v="0"/>
    <x v="17"/>
    <x v="406"/>
    <x v="372"/>
    <x v="0"/>
    <m/>
    <x v="1"/>
    <x v="1"/>
    <x v="3"/>
    <x v="33"/>
    <n v="3"/>
    <n v="71"/>
    <n v="0.4"/>
    <n v="28.400000000000002"/>
    <m/>
    <n v="28.400000000000002"/>
    <m/>
    <n v="28.400000000000002"/>
    <n v="28400.000000000004"/>
    <n v="2366.666666666667"/>
    <m/>
    <m/>
    <m/>
    <m/>
    <m/>
    <m/>
    <m/>
    <m/>
    <m/>
    <m/>
    <m/>
    <m/>
    <m/>
    <m/>
  </r>
  <r>
    <x v="1"/>
    <x v="8"/>
    <x v="22"/>
    <x v="30"/>
    <x v="2"/>
    <x v="0"/>
    <x v="16"/>
    <x v="407"/>
    <x v="373"/>
    <x v="0"/>
    <m/>
    <x v="1"/>
    <x v="1"/>
    <x v="3"/>
    <x v="57"/>
    <n v="7"/>
    <n v="71"/>
    <n v="0.81666666666666665"/>
    <n v="57.983333333333334"/>
    <m/>
    <n v="57.983333333333334"/>
    <m/>
    <n v="57.983333333333334"/>
    <n v="57983.333333333336"/>
    <n v="4831.9444444444443"/>
    <m/>
    <m/>
    <m/>
    <m/>
    <m/>
    <m/>
    <m/>
    <m/>
    <m/>
    <m/>
    <m/>
    <m/>
    <m/>
    <m/>
  </r>
  <r>
    <x v="1"/>
    <x v="8"/>
    <x v="22"/>
    <x v="30"/>
    <x v="1"/>
    <x v="0"/>
    <x v="16"/>
    <x v="408"/>
    <x v="373"/>
    <x v="0"/>
    <m/>
    <x v="1"/>
    <x v="1"/>
    <x v="3"/>
    <x v="56"/>
    <n v="7"/>
    <n v="71"/>
    <n v="1.1666666666666667"/>
    <n v="82.833333333333343"/>
    <m/>
    <n v="82.833333333333343"/>
    <m/>
    <n v="82.833333333333343"/>
    <n v="82833.333333333343"/>
    <n v="6902.7777777777783"/>
    <m/>
    <m/>
    <m/>
    <m/>
    <m/>
    <m/>
    <m/>
    <m/>
    <m/>
    <m/>
    <m/>
    <m/>
    <m/>
    <m/>
  </r>
  <r>
    <x v="1"/>
    <x v="8"/>
    <x v="22"/>
    <x v="29"/>
    <x v="1"/>
    <x v="0"/>
    <x v="16"/>
    <x v="409"/>
    <x v="374"/>
    <x v="0"/>
    <m/>
    <x v="1"/>
    <x v="2"/>
    <x v="2"/>
    <x v="54"/>
    <n v="5"/>
    <n v="72"/>
    <n v="1"/>
    <n v="72"/>
    <m/>
    <n v="72"/>
    <n v="94.666666666666657"/>
    <n v="-22.666666666666657"/>
    <n v="72000"/>
    <n v="6000"/>
    <s v=" "/>
    <s v=" "/>
    <n v="3093"/>
    <n v="3094"/>
    <s v=" "/>
    <s v=" "/>
    <s v=" "/>
    <s v=" "/>
    <n v="111"/>
    <m/>
    <n v="2019"/>
    <m/>
    <m/>
    <m/>
  </r>
  <r>
    <x v="1"/>
    <x v="8"/>
    <x v="22"/>
    <x v="29"/>
    <x v="2"/>
    <x v="0"/>
    <x v="16"/>
    <x v="409"/>
    <x v="374"/>
    <x v="0"/>
    <m/>
    <x v="1"/>
    <x v="2"/>
    <x v="2"/>
    <x v="33"/>
    <n v="5"/>
    <n v="72"/>
    <n v="0.66666666666666663"/>
    <n v="48"/>
    <m/>
    <n v="48"/>
    <n v="100.58333333333334"/>
    <n v="-52.583333333333343"/>
    <n v="48000"/>
    <n v="4000"/>
    <s v=" "/>
    <s v=" "/>
    <n v="3093"/>
    <n v="3094"/>
    <s v=" "/>
    <s v=" "/>
    <s v=" "/>
    <s v=" "/>
    <n v="111"/>
    <m/>
    <n v="2020"/>
    <m/>
    <m/>
    <m/>
  </r>
  <r>
    <x v="1"/>
    <x v="8"/>
    <x v="22"/>
    <x v="29"/>
    <x v="1"/>
    <x v="0"/>
    <x v="16"/>
    <x v="410"/>
    <x v="375"/>
    <x v="0"/>
    <m/>
    <x v="1"/>
    <x v="1"/>
    <x v="3"/>
    <x v="54"/>
    <n v="14"/>
    <n v="71"/>
    <n v="2.8"/>
    <n v="198.79999999999998"/>
    <n v="0"/>
    <n v="198.79999999999998"/>
    <n v="189.33333333333331"/>
    <n v="9.4666666666666686"/>
    <n v="198799.99999999997"/>
    <n v="16566.666666666664"/>
    <s v=" "/>
    <s v=" "/>
    <n v="3093"/>
    <n v="3094"/>
    <s v=" "/>
    <s v=" "/>
    <s v=" "/>
    <s v=" "/>
    <n v="111"/>
    <m/>
    <n v="2019"/>
    <m/>
    <m/>
    <m/>
  </r>
  <r>
    <x v="1"/>
    <x v="8"/>
    <x v="22"/>
    <x v="29"/>
    <x v="2"/>
    <x v="0"/>
    <x v="16"/>
    <x v="410"/>
    <x v="375"/>
    <x v="0"/>
    <m/>
    <x v="1"/>
    <x v="1"/>
    <x v="3"/>
    <x v="33"/>
    <n v="14"/>
    <n v="71"/>
    <n v="1.8666666666666667"/>
    <n v="132.53333333333333"/>
    <m/>
    <n v="132.53333333333333"/>
    <n v="201.16666666666669"/>
    <n v="-68.633333333333354"/>
    <n v="132533.33333333334"/>
    <n v="11044.444444444445"/>
    <s v=" "/>
    <s v=" "/>
    <n v="3093"/>
    <n v="3094"/>
    <s v=" "/>
    <s v=" "/>
    <s v=" "/>
    <s v=" "/>
    <n v="111"/>
    <m/>
    <n v="2020"/>
    <m/>
    <m/>
    <m/>
  </r>
  <r>
    <x v="1"/>
    <x v="8"/>
    <x v="22"/>
    <x v="30"/>
    <x v="2"/>
    <x v="0"/>
    <x v="16"/>
    <x v="411"/>
    <x v="376"/>
    <x v="0"/>
    <m/>
    <x v="1"/>
    <x v="1"/>
    <x v="3"/>
    <x v="57"/>
    <n v="10"/>
    <n v="71"/>
    <n v="1.1666666666666667"/>
    <n v="82.833333333333343"/>
    <m/>
    <n v="82.833333333333343"/>
    <m/>
    <n v="82.833333333333343"/>
    <n v="82833.333333333343"/>
    <n v="6902.7777777777783"/>
    <m/>
    <m/>
    <m/>
    <m/>
    <m/>
    <m/>
    <m/>
    <m/>
    <m/>
    <m/>
    <m/>
    <m/>
    <m/>
    <m/>
  </r>
  <r>
    <x v="1"/>
    <x v="8"/>
    <x v="22"/>
    <x v="30"/>
    <x v="1"/>
    <x v="0"/>
    <x v="16"/>
    <x v="411"/>
    <x v="376"/>
    <x v="0"/>
    <m/>
    <x v="1"/>
    <x v="1"/>
    <x v="3"/>
    <x v="54"/>
    <n v="10"/>
    <n v="71"/>
    <n v="2"/>
    <n v="142"/>
    <m/>
    <n v="142"/>
    <m/>
    <n v="142"/>
    <n v="142000"/>
    <n v="11833.333333333334"/>
    <m/>
    <m/>
    <m/>
    <m/>
    <m/>
    <m/>
    <m/>
    <m/>
    <m/>
    <m/>
    <m/>
    <m/>
    <m/>
    <m/>
  </r>
  <r>
    <x v="0"/>
    <x v="8"/>
    <x v="20"/>
    <x v="26"/>
    <x v="0"/>
    <x v="0"/>
    <x v="16"/>
    <x v="140"/>
    <x v="0"/>
    <x v="0"/>
    <m/>
    <x v="0"/>
    <x v="0"/>
    <x v="0"/>
    <x v="0"/>
    <m/>
    <m/>
    <n v="0"/>
    <n v="0"/>
    <n v="36.96"/>
    <n v="36.96"/>
    <n v="36.594999999999999"/>
    <n v="0.36500000000000199"/>
    <n v="36960"/>
    <n v="3080"/>
    <s v=" "/>
    <s v=" "/>
    <n v="3093"/>
    <n v="3094"/>
    <s v=" "/>
    <s v=" "/>
    <s v=" "/>
    <s v=" "/>
    <n v="119"/>
    <m/>
    <n v="2019"/>
    <m/>
    <m/>
    <m/>
  </r>
  <r>
    <x v="0"/>
    <x v="8"/>
    <x v="21"/>
    <x v="27"/>
    <x v="0"/>
    <x v="0"/>
    <x v="16"/>
    <x v="140"/>
    <x v="0"/>
    <x v="0"/>
    <m/>
    <x v="0"/>
    <x v="0"/>
    <x v="0"/>
    <x v="0"/>
    <m/>
    <m/>
    <n v="0"/>
    <n v="0"/>
    <n v="0"/>
    <n v="0"/>
    <n v="0"/>
    <n v="0"/>
    <n v="0"/>
    <n v="0"/>
    <s v=" "/>
    <s v=" "/>
    <n v="3093"/>
    <n v="3094"/>
    <s v=" "/>
    <s v=" "/>
    <s v=" "/>
    <s v=" "/>
    <n v="121"/>
    <m/>
    <n v="2019"/>
    <m/>
    <m/>
    <m/>
  </r>
  <r>
    <x v="0"/>
    <x v="8"/>
    <x v="22"/>
    <x v="28"/>
    <x v="0"/>
    <x v="0"/>
    <x v="16"/>
    <x v="140"/>
    <x v="0"/>
    <x v="0"/>
    <m/>
    <x v="0"/>
    <x v="0"/>
    <x v="0"/>
    <x v="0"/>
    <m/>
    <m/>
    <n v="0"/>
    <n v="0"/>
    <n v="73.92"/>
    <n v="73.92"/>
    <n v="73.19"/>
    <n v="0.73000000000000398"/>
    <n v="73920"/>
    <n v="6160"/>
    <s v=" "/>
    <s v=" "/>
    <n v="3093"/>
    <n v="3094"/>
    <s v=" "/>
    <s v=" "/>
    <s v=" "/>
    <s v=" "/>
    <n v="111"/>
    <m/>
    <n v="2019"/>
    <m/>
    <m/>
    <m/>
  </r>
  <r>
    <x v="1"/>
    <x v="8"/>
    <x v="22"/>
    <x v="29"/>
    <x v="1"/>
    <x v="0"/>
    <x v="16"/>
    <x v="412"/>
    <x v="377"/>
    <x v="0"/>
    <m/>
    <x v="1"/>
    <x v="1"/>
    <x v="3"/>
    <x v="58"/>
    <n v="0"/>
    <m/>
    <n v="0"/>
    <n v="0"/>
    <n v="0"/>
    <n v="0"/>
    <n v="189.33333333333331"/>
    <n v="-189.33333333333331"/>
    <n v="0"/>
    <n v="0"/>
    <s v=" "/>
    <s v=" "/>
    <n v="3093"/>
    <n v="3094"/>
    <s v=" "/>
    <s v=" "/>
    <s v=" "/>
    <s v=" "/>
    <n v="111"/>
    <m/>
    <n v="2019"/>
    <m/>
    <m/>
    <m/>
  </r>
  <r>
    <x v="1"/>
    <x v="8"/>
    <x v="22"/>
    <x v="29"/>
    <x v="2"/>
    <x v="0"/>
    <x v="16"/>
    <x v="412"/>
    <x v="377"/>
    <x v="0"/>
    <m/>
    <x v="1"/>
    <x v="1"/>
    <x v="3"/>
    <x v="33"/>
    <n v="0"/>
    <m/>
    <n v="0"/>
    <n v="0"/>
    <m/>
    <n v="0"/>
    <n v="201.16666666666669"/>
    <n v="-201.16666666666669"/>
    <n v="0"/>
    <n v="0"/>
    <s v=" "/>
    <s v=" "/>
    <n v="3093"/>
    <n v="3094"/>
    <s v=" "/>
    <s v=" "/>
    <s v=" "/>
    <s v=" "/>
    <n v="111"/>
    <m/>
    <n v="2020"/>
    <m/>
    <m/>
    <m/>
  </r>
  <r>
    <x v="1"/>
    <x v="8"/>
    <x v="22"/>
    <x v="29"/>
    <x v="1"/>
    <x v="0"/>
    <x v="16"/>
    <x v="121"/>
    <x v="378"/>
    <x v="0"/>
    <m/>
    <x v="1"/>
    <x v="2"/>
    <x v="2"/>
    <x v="58"/>
    <n v="2.5"/>
    <n v="71"/>
    <n v="0.54166666666666663"/>
    <n v="38.458333333333329"/>
    <m/>
    <n v="38.458333333333329"/>
    <m/>
    <n v="38.458333333333329"/>
    <n v="38458.333333333328"/>
    <n v="3204.8611111111109"/>
    <m/>
    <m/>
    <m/>
    <m/>
    <m/>
    <m/>
    <m/>
    <m/>
    <m/>
    <m/>
    <m/>
    <m/>
    <m/>
    <m/>
  </r>
  <r>
    <x v="1"/>
    <x v="8"/>
    <x v="22"/>
    <x v="29"/>
    <x v="2"/>
    <x v="0"/>
    <x v="16"/>
    <x v="121"/>
    <x v="378"/>
    <x v="0"/>
    <m/>
    <x v="1"/>
    <x v="2"/>
    <x v="2"/>
    <x v="33"/>
    <n v="2.5"/>
    <n v="71"/>
    <n v="0.33333333333333331"/>
    <n v="23.666666666666664"/>
    <m/>
    <n v="23.666666666666664"/>
    <m/>
    <n v="23.666666666666664"/>
    <n v="23666.666666666664"/>
    <n v="1972.2222222222219"/>
    <m/>
    <m/>
    <m/>
    <m/>
    <m/>
    <m/>
    <m/>
    <m/>
    <m/>
    <m/>
    <m/>
    <m/>
    <m/>
    <m/>
  </r>
  <r>
    <x v="1"/>
    <x v="8"/>
    <x v="22"/>
    <x v="30"/>
    <x v="1"/>
    <x v="0"/>
    <x v="16"/>
    <x v="121"/>
    <x v="378"/>
    <x v="0"/>
    <m/>
    <x v="1"/>
    <x v="2"/>
    <x v="2"/>
    <x v="58"/>
    <n v="2.5"/>
    <n v="71"/>
    <n v="0.54166666666666663"/>
    <n v="38.458333333333329"/>
    <m/>
    <n v="38.458333333333329"/>
    <m/>
    <n v="38.458333333333329"/>
    <n v="38458.333333333328"/>
    <n v="3204.8611111111109"/>
    <m/>
    <m/>
    <m/>
    <m/>
    <m/>
    <m/>
    <m/>
    <m/>
    <m/>
    <m/>
    <m/>
    <m/>
    <m/>
    <m/>
  </r>
  <r>
    <x v="1"/>
    <x v="8"/>
    <x v="22"/>
    <x v="30"/>
    <x v="2"/>
    <x v="0"/>
    <x v="16"/>
    <x v="121"/>
    <x v="378"/>
    <x v="0"/>
    <m/>
    <x v="1"/>
    <x v="2"/>
    <x v="2"/>
    <x v="57"/>
    <n v="2.5"/>
    <n v="71"/>
    <n v="0.29166666666666669"/>
    <n v="20.708333333333336"/>
    <m/>
    <n v="20.708333333333336"/>
    <m/>
    <n v="20.708333333333336"/>
    <n v="20708.333333333336"/>
    <n v="1725.6944444444446"/>
    <m/>
    <m/>
    <m/>
    <m/>
    <m/>
    <m/>
    <m/>
    <m/>
    <m/>
    <m/>
    <m/>
    <m/>
    <m/>
    <m/>
  </r>
  <r>
    <x v="1"/>
    <x v="8"/>
    <x v="20"/>
    <x v="26"/>
    <x v="2"/>
    <x v="0"/>
    <x v="16"/>
    <x v="9"/>
    <x v="6"/>
    <x v="0"/>
    <m/>
    <x v="1"/>
    <x v="0"/>
    <x v="0"/>
    <x v="37"/>
    <n v="30"/>
    <n v="62"/>
    <n v="1"/>
    <n v="62"/>
    <m/>
    <n v="62"/>
    <m/>
    <n v="62"/>
    <n v="62000"/>
    <n v="5166.666666666667"/>
    <m/>
    <m/>
    <n v="3093"/>
    <n v="3093"/>
    <m/>
    <m/>
    <m/>
    <m/>
    <n v="119"/>
    <m/>
    <n v="2020"/>
    <m/>
    <m/>
    <m/>
  </r>
  <r>
    <x v="1"/>
    <x v="8"/>
    <x v="21"/>
    <x v="27"/>
    <x v="2"/>
    <x v="0"/>
    <x v="16"/>
    <x v="9"/>
    <x v="6"/>
    <x v="0"/>
    <m/>
    <x v="1"/>
    <x v="0"/>
    <x v="0"/>
    <x v="37"/>
    <n v="30"/>
    <n v="107.6"/>
    <n v="1"/>
    <n v="107.6"/>
    <n v="0"/>
    <n v="107.6"/>
    <m/>
    <n v="107.6"/>
    <n v="107600"/>
    <n v="8966.6666666666661"/>
    <m/>
    <m/>
    <n v="3093"/>
    <n v="3094"/>
    <m/>
    <m/>
    <m/>
    <m/>
    <n v="121"/>
    <m/>
    <n v="2020"/>
    <m/>
    <m/>
    <m/>
  </r>
  <r>
    <x v="0"/>
    <x v="9"/>
    <x v="23"/>
    <x v="32"/>
    <x v="0"/>
    <x v="0"/>
    <x v="18"/>
    <x v="140"/>
    <x v="0"/>
    <x v="0"/>
    <m/>
    <x v="0"/>
    <x v="3"/>
    <x v="0"/>
    <x v="0"/>
    <m/>
    <n v="0"/>
    <n v="0"/>
    <n v="0"/>
    <n v="54.893000000000001"/>
    <n v="54.893000000000001"/>
    <n v="54.893000000000001"/>
    <n v="0"/>
    <n v="54893"/>
    <n v="4574.416666666667"/>
    <s v="US99001091"/>
    <s v="US82071091"/>
    <n v="39498"/>
    <m/>
    <s v=" "/>
    <s v=" "/>
    <s v=" "/>
    <s v=" "/>
    <n v="109"/>
    <m/>
    <n v="2019"/>
    <s v="PN 7, övergripande ansvar"/>
    <m/>
    <m/>
  </r>
  <r>
    <x v="0"/>
    <x v="9"/>
    <x v="23"/>
    <x v="32"/>
    <x v="0"/>
    <x v="0"/>
    <x v="18"/>
    <x v="0"/>
    <x v="0"/>
    <x v="0"/>
    <m/>
    <x v="0"/>
    <x v="3"/>
    <x v="0"/>
    <x v="0"/>
    <m/>
    <n v="0"/>
    <n v="0"/>
    <n v="0"/>
    <n v="653.18499999999995"/>
    <n v="653.18499999999995"/>
    <n v="425.39100000000002"/>
    <n v="227.79399999999993"/>
    <n v="653185"/>
    <n v="54432.083333333336"/>
    <s v="US99001091"/>
    <s v="US82071091"/>
    <n v="39498"/>
    <m/>
    <s v=" "/>
    <s v=" "/>
    <s v=" "/>
    <s v=" "/>
    <n v="109"/>
    <m/>
    <n v="2019"/>
    <m/>
    <m/>
    <m/>
  </r>
  <r>
    <x v="0"/>
    <x v="9"/>
    <x v="23"/>
    <x v="32"/>
    <x v="0"/>
    <x v="0"/>
    <x v="18"/>
    <x v="1"/>
    <x v="0"/>
    <x v="0"/>
    <m/>
    <x v="0"/>
    <x v="0"/>
    <x v="0"/>
    <x v="0"/>
    <m/>
    <n v="0"/>
    <n v="0"/>
    <n v="0"/>
    <n v="356.00700000000001"/>
    <n v="356.00700000000001"/>
    <n v="349.02699999999999"/>
    <n v="6.9800000000000182"/>
    <n v="356007"/>
    <n v="29667.25"/>
    <s v="US99001091"/>
    <s v="US82071091"/>
    <n v="39498"/>
    <m/>
    <s v=" "/>
    <s v=" "/>
    <s v=" "/>
    <s v=" "/>
    <n v="109"/>
    <m/>
    <n v="2019"/>
    <m/>
    <m/>
    <m/>
  </r>
  <r>
    <x v="0"/>
    <x v="9"/>
    <x v="23"/>
    <x v="32"/>
    <x v="0"/>
    <x v="0"/>
    <x v="6"/>
    <x v="2"/>
    <x v="0"/>
    <x v="0"/>
    <m/>
    <x v="0"/>
    <x v="0"/>
    <x v="0"/>
    <x v="0"/>
    <m/>
    <n v="0"/>
    <n v="0"/>
    <n v="0"/>
    <n v="605.56200000000001"/>
    <n v="605.56200000000001"/>
    <n v="594.55899999999997"/>
    <n v="11.003000000000043"/>
    <n v="605562"/>
    <n v="50463.5"/>
    <s v="US82071091"/>
    <s v="C182001091"/>
    <n v="39489"/>
    <n v="39489"/>
    <s v=" "/>
    <s v=" "/>
    <s v=" "/>
    <s v=" "/>
    <n v="109"/>
    <m/>
    <n v="2019"/>
    <m/>
    <m/>
    <m/>
  </r>
  <r>
    <x v="0"/>
    <x v="9"/>
    <x v="23"/>
    <x v="32"/>
    <x v="0"/>
    <x v="0"/>
    <x v="19"/>
    <x v="2"/>
    <x v="0"/>
    <x v="0"/>
    <m/>
    <x v="0"/>
    <x v="0"/>
    <x v="0"/>
    <x v="0"/>
    <m/>
    <n v="0"/>
    <n v="0"/>
    <n v="0"/>
    <n v="793.35"/>
    <n v="793.35"/>
    <n v="755.08600000000001"/>
    <n v="38.26400000000001"/>
    <n v="793350"/>
    <n v="66112.5"/>
    <s v="US82071091"/>
    <s v="UF82008001"/>
    <n v="39489"/>
    <n v="39489"/>
    <s v=" "/>
    <s v=" "/>
    <s v=" "/>
    <s v=" "/>
    <n v="109"/>
    <m/>
    <n v="2019"/>
    <m/>
    <m/>
    <m/>
  </r>
  <r>
    <x v="0"/>
    <x v="9"/>
    <x v="23"/>
    <x v="32"/>
    <x v="0"/>
    <x v="0"/>
    <x v="18"/>
    <x v="3"/>
    <x v="0"/>
    <x v="0"/>
    <m/>
    <x v="0"/>
    <x v="0"/>
    <x v="0"/>
    <x v="0"/>
    <m/>
    <n v="0"/>
    <n v="0"/>
    <n v="0"/>
    <n v="391.22699999999998"/>
    <n v="391.22699999999998"/>
    <n v="453.03"/>
    <n v="-61.802999999999997"/>
    <n v="391227"/>
    <n v="32602.25"/>
    <s v="US99001091"/>
    <s v="US82071901"/>
    <n v="39498"/>
    <m/>
    <s v=" "/>
    <s v=" "/>
    <s v=" "/>
    <s v=" "/>
    <n v="109"/>
    <m/>
    <n v="2019"/>
    <m/>
    <m/>
    <m/>
  </r>
  <r>
    <x v="1"/>
    <x v="9"/>
    <x v="23"/>
    <x v="32"/>
    <x v="1"/>
    <x v="0"/>
    <x v="13"/>
    <x v="413"/>
    <x v="379"/>
    <x v="0"/>
    <m/>
    <x v="1"/>
    <x v="1"/>
    <x v="1"/>
    <x v="60"/>
    <n v="12"/>
    <n v="99.3"/>
    <n v="12"/>
    <n v="1191.5999999999999"/>
    <n v="0"/>
    <n v="1191.5999999999999"/>
    <n v="1191.5999999999999"/>
    <n v="0"/>
    <n v="1191600"/>
    <n v="99300"/>
    <s v="US99001091"/>
    <s v="C299001091"/>
    <n v="3093"/>
    <n v="3094"/>
    <s v=" "/>
    <s v=" "/>
    <s v=" "/>
    <s v=" "/>
    <n v="109"/>
    <m/>
    <n v="2019"/>
    <m/>
    <m/>
    <m/>
  </r>
  <r>
    <x v="1"/>
    <x v="9"/>
    <x v="23"/>
    <x v="32"/>
    <x v="2"/>
    <x v="0"/>
    <x v="13"/>
    <x v="413"/>
    <x v="379"/>
    <x v="0"/>
    <m/>
    <x v="1"/>
    <x v="1"/>
    <x v="1"/>
    <x v="37"/>
    <n v="12"/>
    <n v="99.3"/>
    <n v="0.4"/>
    <n v="39.72"/>
    <m/>
    <n v="39.72"/>
    <n v="39.72"/>
    <n v="0"/>
    <n v="39720"/>
    <n v="3310"/>
    <s v="US99001091"/>
    <s v="C299001091"/>
    <n v="3093"/>
    <n v="3094"/>
    <s v=" "/>
    <s v=" "/>
    <s v=" "/>
    <s v=" "/>
    <n v="109"/>
    <m/>
    <n v="2020"/>
    <m/>
    <m/>
    <m/>
  </r>
  <r>
    <x v="1"/>
    <x v="9"/>
    <x v="23"/>
    <x v="32"/>
    <x v="1"/>
    <x v="0"/>
    <x v="13"/>
    <x v="414"/>
    <x v="380"/>
    <x v="0"/>
    <m/>
    <x v="1"/>
    <x v="2"/>
    <x v="2"/>
    <x v="21"/>
    <n v="12"/>
    <n v="99.3"/>
    <n v="10.8"/>
    <n v="1072.44"/>
    <m/>
    <n v="1072.44"/>
    <n v="1072.44"/>
    <n v="0"/>
    <n v="1072440"/>
    <n v="89370"/>
    <s v="US99001091"/>
    <s v="C299001091"/>
    <n v="3093"/>
    <n v="3094"/>
    <m/>
    <m/>
    <m/>
    <m/>
    <n v="109"/>
    <m/>
    <n v="2019"/>
    <m/>
    <m/>
    <m/>
  </r>
  <r>
    <x v="1"/>
    <x v="9"/>
    <x v="23"/>
    <x v="32"/>
    <x v="2"/>
    <x v="0"/>
    <x v="13"/>
    <x v="414"/>
    <x v="380"/>
    <x v="0"/>
    <m/>
    <x v="1"/>
    <x v="2"/>
    <x v="2"/>
    <x v="31"/>
    <n v="12"/>
    <n v="99.3"/>
    <n v="0.6"/>
    <n v="59.58"/>
    <m/>
    <n v="59.58"/>
    <n v="19.86"/>
    <n v="39.72"/>
    <n v="59580"/>
    <n v="4965"/>
    <s v="US99001091"/>
    <s v="C299001091"/>
    <n v="3093"/>
    <n v="3094"/>
    <m/>
    <m/>
    <m/>
    <m/>
    <n v="109"/>
    <m/>
    <n v="2020"/>
    <m/>
    <m/>
    <m/>
  </r>
  <r>
    <x v="1"/>
    <x v="9"/>
    <x v="23"/>
    <x v="32"/>
    <x v="1"/>
    <x v="0"/>
    <x v="8"/>
    <x v="415"/>
    <x v="381"/>
    <x v="0"/>
    <m/>
    <x v="1"/>
    <x v="1"/>
    <x v="3"/>
    <x v="23"/>
    <n v="4.5"/>
    <n v="92.7"/>
    <n v="3.375"/>
    <n v="312.86250000000001"/>
    <m/>
    <n v="312.86250000000001"/>
    <n v="292.005"/>
    <n v="20.857500000000016"/>
    <n v="312862.5"/>
    <n v="26071.875"/>
    <s v="US99001091"/>
    <s v="C699001091"/>
    <n v="3093"/>
    <n v="3094"/>
    <m/>
    <m/>
    <m/>
    <m/>
    <n v="109"/>
    <m/>
    <n v="2019"/>
    <m/>
    <m/>
    <m/>
  </r>
  <r>
    <x v="1"/>
    <x v="9"/>
    <x v="23"/>
    <x v="32"/>
    <x v="2"/>
    <x v="0"/>
    <x v="8"/>
    <x v="415"/>
    <x v="381"/>
    <x v="0"/>
    <m/>
    <x v="1"/>
    <x v="1"/>
    <x v="3"/>
    <x v="31"/>
    <n v="4.5"/>
    <n v="92.7"/>
    <n v="0.22500000000000001"/>
    <n v="20.857500000000002"/>
    <m/>
    <n v="20.857500000000002"/>
    <n v="6.9524999999999997"/>
    <n v="13.905000000000001"/>
    <n v="20857.5"/>
    <n v="1738.125"/>
    <s v="US99001091"/>
    <s v="C699001091"/>
    <n v="3093"/>
    <n v="3094"/>
    <m/>
    <m/>
    <m/>
    <m/>
    <n v="109"/>
    <m/>
    <n v="2020"/>
    <m/>
    <m/>
    <m/>
  </r>
  <r>
    <x v="1"/>
    <x v="9"/>
    <x v="23"/>
    <x v="32"/>
    <x v="1"/>
    <x v="0"/>
    <x v="20"/>
    <x v="416"/>
    <x v="382"/>
    <x v="0"/>
    <m/>
    <x v="1"/>
    <x v="1"/>
    <x v="1"/>
    <x v="60"/>
    <n v="12"/>
    <n v="99.3"/>
    <n v="12"/>
    <n v="1191.5999999999999"/>
    <m/>
    <n v="1191.5999999999999"/>
    <n v="1191.5999999999999"/>
    <n v="0"/>
    <n v="1191600"/>
    <n v="99300"/>
    <s v="US99001091"/>
    <s v="C599001091"/>
    <n v="3093"/>
    <n v="3094"/>
    <s v=" "/>
    <s v=" "/>
    <s v=" "/>
    <s v=" "/>
    <n v="109"/>
    <m/>
    <n v="2019"/>
    <m/>
    <m/>
    <m/>
  </r>
  <r>
    <x v="1"/>
    <x v="9"/>
    <x v="23"/>
    <x v="32"/>
    <x v="2"/>
    <x v="0"/>
    <x v="20"/>
    <x v="416"/>
    <x v="382"/>
    <x v="0"/>
    <m/>
    <x v="1"/>
    <x v="1"/>
    <x v="1"/>
    <x v="37"/>
    <n v="12"/>
    <n v="99.3"/>
    <n v="0.4"/>
    <n v="39.72"/>
    <m/>
    <n v="39.72"/>
    <n v="39.72"/>
    <n v="0"/>
    <n v="39720"/>
    <n v="3310"/>
    <s v="US99001091"/>
    <s v="C599001091"/>
    <n v="3093"/>
    <n v="3094"/>
    <s v=" "/>
    <s v=" "/>
    <s v=" "/>
    <s v=" "/>
    <n v="109"/>
    <m/>
    <n v="2020"/>
    <m/>
    <m/>
    <m/>
  </r>
  <r>
    <x v="1"/>
    <x v="9"/>
    <x v="23"/>
    <x v="32"/>
    <x v="1"/>
    <x v="0"/>
    <x v="18"/>
    <x v="417"/>
    <x v="0"/>
    <x v="0"/>
    <m/>
    <x v="0"/>
    <x v="0"/>
    <x v="0"/>
    <x v="0"/>
    <m/>
    <m/>
    <n v="0"/>
    <n v="0"/>
    <n v="638.00599999999997"/>
    <n v="638.00599999999997"/>
    <n v="653.74199999999996"/>
    <n v="-15.73599999999999"/>
    <n v="638006"/>
    <n v="53167.166666666664"/>
    <s v="US99001091"/>
    <s v="US10910001"/>
    <n v="3093"/>
    <n v="3094"/>
    <s v=" "/>
    <s v=" "/>
    <s v=" "/>
    <s v=" "/>
    <n v="109"/>
    <m/>
    <n v="2019"/>
    <m/>
    <m/>
    <m/>
  </r>
  <r>
    <x v="1"/>
    <x v="9"/>
    <x v="23"/>
    <x v="32"/>
    <x v="2"/>
    <x v="0"/>
    <x v="18"/>
    <x v="417"/>
    <x v="0"/>
    <x v="0"/>
    <m/>
    <x v="0"/>
    <x v="0"/>
    <x v="0"/>
    <x v="0"/>
    <m/>
    <m/>
    <n v="0"/>
    <n v="0"/>
    <n v="21.994"/>
    <n v="21.994"/>
    <n v="12.257"/>
    <n v="9.7370000000000001"/>
    <n v="21994"/>
    <n v="1832.8333333333333"/>
    <s v="US99001091"/>
    <s v="US10910001"/>
    <n v="3093"/>
    <n v="3094"/>
    <s v=" "/>
    <s v=" "/>
    <s v=" "/>
    <s v=" "/>
    <n v="109"/>
    <m/>
    <n v="2020"/>
    <m/>
    <m/>
    <m/>
  </r>
  <r>
    <x v="1"/>
    <x v="9"/>
    <x v="23"/>
    <x v="32"/>
    <x v="2"/>
    <x v="0"/>
    <x v="6"/>
    <x v="151"/>
    <x v="383"/>
    <x v="0"/>
    <m/>
    <x v="1"/>
    <x v="2"/>
    <x v="6"/>
    <x v="5"/>
    <n v="30"/>
    <n v="66.8"/>
    <n v="0.5"/>
    <n v="33.4"/>
    <m/>
    <n v="33.4"/>
    <n v="1202.3999999999999"/>
    <n v="-1168.9999999999998"/>
    <n v="33400"/>
    <n v="2783.3333333333335"/>
    <s v="US99001091"/>
    <s v="C199001091"/>
    <n v="3093"/>
    <n v="3094"/>
    <m/>
    <m/>
    <m/>
    <m/>
    <n v="109"/>
    <m/>
    <n v="2020"/>
    <m/>
    <m/>
    <m/>
  </r>
  <r>
    <x v="1"/>
    <x v="9"/>
    <x v="23"/>
    <x v="32"/>
    <x v="1"/>
    <x v="0"/>
    <x v="6"/>
    <x v="151"/>
    <x v="383"/>
    <x v="0"/>
    <m/>
    <x v="1"/>
    <x v="2"/>
    <x v="6"/>
    <x v="15"/>
    <n v="30"/>
    <n v="66.8"/>
    <n v="21"/>
    <n v="1402.8"/>
    <m/>
    <n v="1402.8"/>
    <n v="1202.3999999999999"/>
    <n v="200.40000000000009"/>
    <n v="1402800"/>
    <n v="116900"/>
    <s v="US99001091"/>
    <s v="C199001091"/>
    <n v="3093"/>
    <n v="3094"/>
    <m/>
    <m/>
    <m/>
    <m/>
    <n v="109"/>
    <m/>
    <n v="2019"/>
    <m/>
    <m/>
    <m/>
  </r>
  <r>
    <x v="1"/>
    <x v="9"/>
    <x v="23"/>
    <x v="32"/>
    <x v="1"/>
    <x v="0"/>
    <x v="5"/>
    <x v="418"/>
    <x v="384"/>
    <x v="0"/>
    <m/>
    <x v="1"/>
    <x v="2"/>
    <x v="4"/>
    <x v="44"/>
    <n v="10"/>
    <n v="99.3"/>
    <n v="7.333333333333333"/>
    <n v="728.19999999999993"/>
    <m/>
    <n v="728.19999999999993"/>
    <n v="695.1"/>
    <n v="33.099999999999909"/>
    <n v="728199.99999999988"/>
    <n v="60683.333333333321"/>
    <s v="US99001091"/>
    <s v="C399001091"/>
    <n v="3093"/>
    <n v="3094"/>
    <m/>
    <m/>
    <m/>
    <m/>
    <n v="109"/>
    <m/>
    <n v="2019"/>
    <m/>
    <m/>
    <m/>
  </r>
  <r>
    <x v="1"/>
    <x v="9"/>
    <x v="23"/>
    <x v="32"/>
    <x v="2"/>
    <x v="0"/>
    <x v="5"/>
    <x v="418"/>
    <x v="384"/>
    <x v="0"/>
    <m/>
    <x v="1"/>
    <x v="2"/>
    <x v="4"/>
    <x v="5"/>
    <n v="10"/>
    <n v="99.3"/>
    <n v="0.16666666666666666"/>
    <n v="16.549999999999997"/>
    <m/>
    <n v="16.549999999999997"/>
    <n v="16.549999999999997"/>
    <n v="0"/>
    <n v="16549.999999999996"/>
    <n v="1379.1666666666663"/>
    <s v="US99001091"/>
    <s v="C399001091"/>
    <n v="3093"/>
    <n v="3094"/>
    <m/>
    <m/>
    <m/>
    <m/>
    <n v="109"/>
    <m/>
    <n v="2020"/>
    <m/>
    <m/>
    <m/>
  </r>
  <r>
    <x v="1"/>
    <x v="9"/>
    <x v="23"/>
    <x v="32"/>
    <x v="1"/>
    <x v="0"/>
    <x v="5"/>
    <x v="419"/>
    <x v="385"/>
    <x v="0"/>
    <m/>
    <x v="1"/>
    <x v="2"/>
    <x v="4"/>
    <x v="44"/>
    <n v="13"/>
    <n v="99.3"/>
    <n v="9.5333333333333332"/>
    <n v="946.66"/>
    <m/>
    <n v="946.66"/>
    <n v="903.63"/>
    <n v="43.029999999999973"/>
    <n v="946660"/>
    <n v="78888.333333333328"/>
    <s v="US99001091"/>
    <s v="C399001091"/>
    <n v="3093"/>
    <n v="3094"/>
    <m/>
    <m/>
    <m/>
    <m/>
    <n v="109"/>
    <m/>
    <n v="2019"/>
    <m/>
    <m/>
    <m/>
  </r>
  <r>
    <x v="1"/>
    <x v="9"/>
    <x v="23"/>
    <x v="32"/>
    <x v="2"/>
    <x v="0"/>
    <x v="5"/>
    <x v="419"/>
    <x v="385"/>
    <x v="0"/>
    <m/>
    <x v="1"/>
    <x v="2"/>
    <x v="4"/>
    <x v="5"/>
    <n v="13"/>
    <n v="99.3"/>
    <n v="0.21666666666666667"/>
    <n v="21.515000000000001"/>
    <m/>
    <n v="21.515000000000001"/>
    <n v="21.515000000000001"/>
    <n v="0"/>
    <n v="21515"/>
    <n v="1792.9166666666667"/>
    <s v="US99001091"/>
    <s v="C399001091"/>
    <n v="3093"/>
    <n v="3094"/>
    <m/>
    <m/>
    <m/>
    <m/>
    <n v="109"/>
    <m/>
    <n v="2020"/>
    <m/>
    <m/>
    <m/>
  </r>
  <r>
    <x v="1"/>
    <x v="9"/>
    <x v="23"/>
    <x v="32"/>
    <x v="1"/>
    <x v="0"/>
    <x v="0"/>
    <x v="420"/>
    <x v="386"/>
    <x v="0"/>
    <m/>
    <x v="1"/>
    <x v="2"/>
    <x v="2"/>
    <x v="21"/>
    <n v="10"/>
    <n v="99.3"/>
    <n v="9"/>
    <n v="893.69999999999993"/>
    <m/>
    <n v="893.69999999999993"/>
    <n v="893.69999999999993"/>
    <n v="0"/>
    <n v="893699.99999999988"/>
    <n v="74474.999999999985"/>
    <s v="US99001091"/>
    <s v="H299001091"/>
    <n v="3093"/>
    <n v="3094"/>
    <m/>
    <m/>
    <m/>
    <m/>
    <n v="109"/>
    <m/>
    <n v="2019"/>
    <m/>
    <m/>
    <m/>
  </r>
  <r>
    <x v="1"/>
    <x v="9"/>
    <x v="23"/>
    <x v="32"/>
    <x v="2"/>
    <x v="0"/>
    <x v="0"/>
    <x v="420"/>
    <x v="386"/>
    <x v="0"/>
    <m/>
    <x v="1"/>
    <x v="2"/>
    <x v="2"/>
    <x v="31"/>
    <n v="10"/>
    <n v="99.3"/>
    <n v="0.5"/>
    <n v="49.65"/>
    <m/>
    <n v="49.65"/>
    <n v="16.549999999999997"/>
    <n v="33.1"/>
    <n v="49650"/>
    <n v="4137.5"/>
    <s v="US99001091"/>
    <s v="H299001091"/>
    <n v="3093"/>
    <n v="3094"/>
    <m/>
    <m/>
    <m/>
    <m/>
    <n v="109"/>
    <m/>
    <n v="2020"/>
    <m/>
    <m/>
    <m/>
  </r>
  <r>
    <x v="1"/>
    <x v="9"/>
    <x v="23"/>
    <x v="32"/>
    <x v="1"/>
    <x v="0"/>
    <x v="6"/>
    <x v="421"/>
    <x v="387"/>
    <x v="0"/>
    <m/>
    <x v="1"/>
    <x v="1"/>
    <x v="3"/>
    <x v="23"/>
    <n v="13"/>
    <n v="99.3"/>
    <n v="9.75"/>
    <n v="968.17499999999995"/>
    <m/>
    <n v="968.17499999999995"/>
    <n v="903.63"/>
    <n v="64.544999999999959"/>
    <n v="968175"/>
    <n v="80681.25"/>
    <s v="US99001091"/>
    <s v="C199001091"/>
    <n v="3093"/>
    <n v="3094"/>
    <m/>
    <m/>
    <m/>
    <m/>
    <n v="109"/>
    <m/>
    <n v="2019"/>
    <m/>
    <m/>
    <m/>
  </r>
  <r>
    <x v="1"/>
    <x v="9"/>
    <x v="23"/>
    <x v="32"/>
    <x v="2"/>
    <x v="0"/>
    <x v="6"/>
    <x v="421"/>
    <x v="387"/>
    <x v="0"/>
    <m/>
    <x v="1"/>
    <x v="1"/>
    <x v="3"/>
    <x v="31"/>
    <n v="13"/>
    <n v="99.3"/>
    <n v="0.65"/>
    <n v="64.545000000000002"/>
    <m/>
    <n v="64.545000000000002"/>
    <n v="21.515000000000001"/>
    <n v="43.03"/>
    <n v="64545"/>
    <n v="5378.75"/>
    <s v="US99001091"/>
    <s v="C199001091"/>
    <n v="3093"/>
    <n v="3094"/>
    <m/>
    <m/>
    <m/>
    <m/>
    <n v="109"/>
    <m/>
    <n v="2020"/>
    <m/>
    <m/>
    <m/>
  </r>
  <r>
    <x v="1"/>
    <x v="9"/>
    <x v="23"/>
    <x v="32"/>
    <x v="1"/>
    <x v="0"/>
    <x v="18"/>
    <x v="10"/>
    <x v="0"/>
    <x v="0"/>
    <m/>
    <x v="2"/>
    <x v="3"/>
    <x v="0"/>
    <x v="10"/>
    <n v="60"/>
    <n v="91.5"/>
    <n v="16"/>
    <n v="1464"/>
    <n v="0"/>
    <n v="1464"/>
    <n v="2013"/>
    <n v="-549"/>
    <n v="1464000"/>
    <n v="122000"/>
    <s v="US99001091"/>
    <s v="US10910001"/>
    <n v="3093"/>
    <n v="3094"/>
    <s v=" "/>
    <s v=" "/>
    <s v=" "/>
    <s v=" "/>
    <n v="109"/>
    <m/>
    <n v="2019"/>
    <m/>
    <m/>
    <m/>
  </r>
  <r>
    <x v="1"/>
    <x v="9"/>
    <x v="23"/>
    <x v="32"/>
    <x v="1"/>
    <x v="0"/>
    <x v="13"/>
    <x v="422"/>
    <x v="388"/>
    <x v="0"/>
    <m/>
    <x v="1"/>
    <x v="1"/>
    <x v="1"/>
    <x v="60"/>
    <n v="6"/>
    <n v="99.3"/>
    <n v="6"/>
    <n v="595.79999999999995"/>
    <n v="0"/>
    <n v="595.79999999999995"/>
    <n v="595.79999999999995"/>
    <n v="0"/>
    <n v="595800"/>
    <n v="49650"/>
    <s v="US99001091"/>
    <s v="C299001091"/>
    <n v="3093"/>
    <n v="3094"/>
    <s v=" "/>
    <s v=" "/>
    <s v=" "/>
    <s v=" "/>
    <n v="109"/>
    <m/>
    <n v="2019"/>
    <m/>
    <m/>
    <m/>
  </r>
  <r>
    <x v="1"/>
    <x v="9"/>
    <x v="23"/>
    <x v="32"/>
    <x v="2"/>
    <x v="0"/>
    <x v="13"/>
    <x v="422"/>
    <x v="388"/>
    <x v="0"/>
    <m/>
    <x v="1"/>
    <x v="1"/>
    <x v="1"/>
    <x v="37"/>
    <n v="6"/>
    <n v="99.3"/>
    <n v="0.2"/>
    <n v="19.86"/>
    <m/>
    <n v="19.86"/>
    <n v="19.86"/>
    <n v="0"/>
    <n v="19860"/>
    <n v="1655"/>
    <s v="US99001091"/>
    <s v="C299001091"/>
    <n v="3093"/>
    <n v="3094"/>
    <s v=" "/>
    <s v=" "/>
    <s v=" "/>
    <s v=" "/>
    <n v="109"/>
    <m/>
    <n v="2020"/>
    <m/>
    <m/>
    <m/>
  </r>
  <r>
    <x v="1"/>
    <x v="9"/>
    <x v="23"/>
    <x v="32"/>
    <x v="1"/>
    <x v="0"/>
    <x v="13"/>
    <x v="423"/>
    <x v="389"/>
    <x v="0"/>
    <m/>
    <x v="1"/>
    <x v="2"/>
    <x v="2"/>
    <x v="21"/>
    <n v="8"/>
    <n v="99.3"/>
    <n v="7.2"/>
    <n v="714.96"/>
    <m/>
    <n v="714.96"/>
    <n v="714.96"/>
    <n v="0"/>
    <n v="714960"/>
    <n v="59580"/>
    <s v="US99001091"/>
    <s v="C299001091"/>
    <n v="3093"/>
    <n v="3094"/>
    <m/>
    <m/>
    <m/>
    <m/>
    <n v="109"/>
    <m/>
    <n v="2019"/>
    <m/>
    <m/>
    <m/>
  </r>
  <r>
    <x v="1"/>
    <x v="9"/>
    <x v="23"/>
    <x v="32"/>
    <x v="2"/>
    <x v="0"/>
    <x v="13"/>
    <x v="423"/>
    <x v="389"/>
    <x v="0"/>
    <m/>
    <x v="1"/>
    <x v="2"/>
    <x v="2"/>
    <x v="31"/>
    <n v="8"/>
    <n v="99.3"/>
    <n v="0.4"/>
    <n v="39.72"/>
    <m/>
    <n v="39.72"/>
    <n v="13.24"/>
    <n v="26.479999999999997"/>
    <n v="39720"/>
    <n v="3310"/>
    <s v="US99001091"/>
    <s v="C299001091"/>
    <n v="3093"/>
    <n v="3094"/>
    <m/>
    <m/>
    <m/>
    <m/>
    <n v="109"/>
    <m/>
    <n v="2020"/>
    <m/>
    <m/>
    <m/>
  </r>
  <r>
    <x v="1"/>
    <x v="9"/>
    <x v="23"/>
    <x v="32"/>
    <x v="1"/>
    <x v="0"/>
    <x v="11"/>
    <x v="424"/>
    <x v="390"/>
    <x v="0"/>
    <m/>
    <x v="1"/>
    <x v="2"/>
    <x v="4"/>
    <x v="44"/>
    <n v="4"/>
    <n v="99.3"/>
    <n v="2.9333333333333331"/>
    <n v="291.27999999999997"/>
    <m/>
    <n v="291.27999999999997"/>
    <n v="278.03999999999996"/>
    <n v="13.240000000000009"/>
    <n v="291280"/>
    <n v="24273.333333333332"/>
    <s v="US99001091"/>
    <s v="C799001091"/>
    <n v="3093"/>
    <n v="3094"/>
    <m/>
    <m/>
    <m/>
    <m/>
    <n v="109"/>
    <m/>
    <n v="2019"/>
    <m/>
    <m/>
    <m/>
  </r>
  <r>
    <x v="1"/>
    <x v="9"/>
    <x v="23"/>
    <x v="32"/>
    <x v="2"/>
    <x v="0"/>
    <x v="11"/>
    <x v="424"/>
    <x v="390"/>
    <x v="0"/>
    <m/>
    <x v="1"/>
    <x v="2"/>
    <x v="4"/>
    <x v="5"/>
    <n v="4"/>
    <n v="99.3"/>
    <n v="6.6666666666666666E-2"/>
    <n v="6.62"/>
    <m/>
    <n v="6.62"/>
    <n v="6.62"/>
    <n v="0"/>
    <n v="6620"/>
    <n v="551.66666666666663"/>
    <s v="US99001091"/>
    <s v="C799001091"/>
    <n v="3093"/>
    <n v="3094"/>
    <m/>
    <m/>
    <m/>
    <m/>
    <n v="109"/>
    <m/>
    <n v="2020"/>
    <m/>
    <m/>
    <m/>
  </r>
  <r>
    <x v="1"/>
    <x v="9"/>
    <x v="23"/>
    <x v="32"/>
    <x v="1"/>
    <x v="0"/>
    <x v="17"/>
    <x v="425"/>
    <x v="391"/>
    <x v="0"/>
    <m/>
    <x v="1"/>
    <x v="1"/>
    <x v="5"/>
    <x v="61"/>
    <n v="15"/>
    <n v="99.3"/>
    <n v="10.75"/>
    <n v="1067.4749999999999"/>
    <m/>
    <n v="1067.4749999999999"/>
    <n v="1042.6499999999999"/>
    <n v="24.825000000000045"/>
    <n v="1067475"/>
    <n v="88956.25"/>
    <s v="US99001091"/>
    <s v="K299001091"/>
    <n v="3093"/>
    <n v="3094"/>
    <m/>
    <m/>
    <m/>
    <m/>
    <n v="109"/>
    <m/>
    <n v="2019"/>
    <m/>
    <m/>
    <m/>
  </r>
  <r>
    <x v="1"/>
    <x v="9"/>
    <x v="23"/>
    <x v="32"/>
    <x v="2"/>
    <x v="0"/>
    <x v="17"/>
    <x v="425"/>
    <x v="391"/>
    <x v="0"/>
    <m/>
    <x v="1"/>
    <x v="1"/>
    <x v="5"/>
    <x v="5"/>
    <n v="15"/>
    <n v="99.3"/>
    <n v="0.25"/>
    <n v="24.824999999999999"/>
    <m/>
    <n v="24.824999999999999"/>
    <n v="24.824999999999999"/>
    <n v="0"/>
    <n v="24825"/>
    <n v="2068.75"/>
    <s v="US99001091"/>
    <s v="K299001091"/>
    <n v="3093"/>
    <n v="3094"/>
    <m/>
    <m/>
    <m/>
    <m/>
    <n v="109"/>
    <m/>
    <n v="2020"/>
    <m/>
    <m/>
    <m/>
  </r>
  <r>
    <x v="1"/>
    <x v="9"/>
    <x v="23"/>
    <x v="32"/>
    <x v="1"/>
    <x v="0"/>
    <x v="7"/>
    <x v="426"/>
    <x v="392"/>
    <x v="0"/>
    <m/>
    <x v="1"/>
    <x v="1"/>
    <x v="5"/>
    <x v="61"/>
    <n v="15"/>
    <n v="99.3"/>
    <n v="10.75"/>
    <n v="1067.4749999999999"/>
    <m/>
    <n v="1067.4749999999999"/>
    <n v="1042.6499999999999"/>
    <n v="24.825000000000045"/>
    <n v="1067475"/>
    <n v="88956.25"/>
    <s v="US99001091"/>
    <s v="K799001091"/>
    <n v="3093"/>
    <n v="3094"/>
    <m/>
    <m/>
    <m/>
    <m/>
    <n v="109"/>
    <m/>
    <n v="2019"/>
    <m/>
    <m/>
    <m/>
  </r>
  <r>
    <x v="1"/>
    <x v="9"/>
    <x v="23"/>
    <x v="32"/>
    <x v="2"/>
    <x v="0"/>
    <x v="7"/>
    <x v="426"/>
    <x v="392"/>
    <x v="0"/>
    <m/>
    <x v="1"/>
    <x v="1"/>
    <x v="5"/>
    <x v="5"/>
    <n v="15"/>
    <n v="99.3"/>
    <n v="0.25"/>
    <n v="24.824999999999999"/>
    <m/>
    <n v="24.824999999999999"/>
    <n v="24.824999999999999"/>
    <n v="0"/>
    <n v="24825"/>
    <n v="2068.75"/>
    <s v="US99001091"/>
    <s v="K799001091"/>
    <n v="3093"/>
    <n v="3094"/>
    <m/>
    <m/>
    <m/>
    <m/>
    <n v="109"/>
    <m/>
    <n v="2020"/>
    <m/>
    <m/>
    <m/>
  </r>
  <r>
    <x v="1"/>
    <x v="9"/>
    <x v="23"/>
    <x v="32"/>
    <x v="1"/>
    <x v="0"/>
    <x v="4"/>
    <x v="427"/>
    <x v="393"/>
    <x v="0"/>
    <m/>
    <x v="1"/>
    <x v="1"/>
    <x v="3"/>
    <x v="23"/>
    <n v="8.5"/>
    <n v="99.3"/>
    <n v="6.375"/>
    <n v="633.03750000000002"/>
    <m/>
    <n v="633.03750000000002"/>
    <n v="590.83500000000004"/>
    <n v="42.202499999999986"/>
    <n v="633037.5"/>
    <n v="52753.125"/>
    <s v="US99001091"/>
    <s v="C499001091"/>
    <n v="3093"/>
    <n v="3094"/>
    <m/>
    <m/>
    <m/>
    <m/>
    <n v="109"/>
    <m/>
    <n v="2019"/>
    <m/>
    <m/>
    <m/>
  </r>
  <r>
    <x v="1"/>
    <x v="9"/>
    <x v="23"/>
    <x v="32"/>
    <x v="2"/>
    <x v="0"/>
    <x v="4"/>
    <x v="427"/>
    <x v="393"/>
    <x v="0"/>
    <m/>
    <x v="1"/>
    <x v="1"/>
    <x v="3"/>
    <x v="31"/>
    <n v="8.5"/>
    <n v="99.3"/>
    <n v="0.42499999999999999"/>
    <n v="42.202500000000001"/>
    <m/>
    <n v="42.202500000000001"/>
    <n v="14.067499999999999"/>
    <n v="28.135000000000002"/>
    <n v="42202.5"/>
    <n v="3516.875"/>
    <s v="US99001091"/>
    <s v="C499001091"/>
    <n v="3093"/>
    <n v="3094"/>
    <m/>
    <m/>
    <m/>
    <m/>
    <n v="109"/>
    <m/>
    <n v="2020"/>
    <m/>
    <m/>
    <m/>
  </r>
  <r>
    <x v="1"/>
    <x v="9"/>
    <x v="23"/>
    <x v="32"/>
    <x v="1"/>
    <x v="0"/>
    <x v="1"/>
    <x v="61"/>
    <x v="394"/>
    <x v="0"/>
    <m/>
    <x v="1"/>
    <x v="2"/>
    <x v="4"/>
    <x v="44"/>
    <n v="3"/>
    <n v="99.3"/>
    <n v="2.2000000000000002"/>
    <n v="218.46"/>
    <m/>
    <n v="218.46"/>
    <n v="208.53"/>
    <n v="9.9300000000000068"/>
    <n v="218460"/>
    <n v="18205"/>
    <s v="US99001091"/>
    <s v="H599001091"/>
    <n v="3093"/>
    <n v="3094"/>
    <m/>
    <m/>
    <m/>
    <m/>
    <n v="109"/>
    <m/>
    <n v="2019"/>
    <m/>
    <m/>
    <m/>
  </r>
  <r>
    <x v="1"/>
    <x v="9"/>
    <x v="23"/>
    <x v="32"/>
    <x v="2"/>
    <x v="0"/>
    <x v="1"/>
    <x v="61"/>
    <x v="394"/>
    <x v="0"/>
    <m/>
    <x v="1"/>
    <x v="2"/>
    <x v="4"/>
    <x v="5"/>
    <n v="3"/>
    <n v="99.3"/>
    <n v="0.05"/>
    <n v="4.9649999999999999"/>
    <m/>
    <n v="4.9649999999999999"/>
    <n v="4.9649999999999999"/>
    <n v="0"/>
    <n v="4965"/>
    <n v="413.75"/>
    <s v="US99001091"/>
    <s v="H599001091"/>
    <n v="3093"/>
    <n v="3094"/>
    <m/>
    <m/>
    <m/>
    <m/>
    <n v="109"/>
    <m/>
    <n v="2020"/>
    <m/>
    <m/>
    <m/>
  </r>
  <r>
    <x v="1"/>
    <x v="9"/>
    <x v="23"/>
    <x v="32"/>
    <x v="2"/>
    <x v="0"/>
    <x v="18"/>
    <x v="163"/>
    <x v="0"/>
    <x v="0"/>
    <m/>
    <x v="0"/>
    <x v="0"/>
    <x v="0"/>
    <x v="0"/>
    <m/>
    <m/>
    <n v="0"/>
    <n v="0"/>
    <m/>
    <n v="0"/>
    <n v="0"/>
    <n v="0"/>
    <n v="0"/>
    <n v="0"/>
    <s v="US99001091"/>
    <s v="US10910001"/>
    <n v="3093"/>
    <n v="3094"/>
    <s v=" "/>
    <s v=" "/>
    <s v=" "/>
    <s v=" "/>
    <n v="109"/>
    <m/>
    <n v="2020"/>
    <m/>
    <m/>
    <m/>
  </r>
  <r>
    <x v="1"/>
    <x v="9"/>
    <x v="23"/>
    <x v="32"/>
    <x v="1"/>
    <x v="0"/>
    <x v="18"/>
    <x v="428"/>
    <x v="0"/>
    <x v="0"/>
    <m/>
    <x v="0"/>
    <x v="0"/>
    <x v="0"/>
    <x v="0"/>
    <m/>
    <n v="0"/>
    <n v="0"/>
    <n v="0"/>
    <n v="0"/>
    <n v="0"/>
    <n v="0"/>
    <n v="0"/>
    <n v="0"/>
    <n v="0"/>
    <s v="US99001091"/>
    <s v="US10910001"/>
    <n v="3093"/>
    <n v="3094"/>
    <s v=" "/>
    <s v=" "/>
    <s v=" "/>
    <s v=" "/>
    <n v="109"/>
    <m/>
    <n v="2019"/>
    <m/>
    <m/>
    <m/>
  </r>
  <r>
    <x v="1"/>
    <x v="9"/>
    <x v="23"/>
    <x v="32"/>
    <x v="2"/>
    <x v="0"/>
    <x v="18"/>
    <x v="428"/>
    <x v="0"/>
    <x v="0"/>
    <m/>
    <x v="0"/>
    <x v="0"/>
    <x v="0"/>
    <x v="0"/>
    <m/>
    <m/>
    <n v="0"/>
    <n v="0"/>
    <m/>
    <n v="0"/>
    <n v="0"/>
    <n v="0"/>
    <n v="0"/>
    <n v="0"/>
    <s v="US99001091"/>
    <s v="US10910001"/>
    <n v="3093"/>
    <n v="3094"/>
    <s v=" "/>
    <s v=" "/>
    <s v=" "/>
    <s v=" "/>
    <n v="109"/>
    <m/>
    <n v="2020"/>
    <m/>
    <m/>
    <m/>
  </r>
  <r>
    <x v="1"/>
    <x v="9"/>
    <x v="23"/>
    <x v="32"/>
    <x v="1"/>
    <x v="0"/>
    <x v="1"/>
    <x v="429"/>
    <x v="395"/>
    <x v="0"/>
    <m/>
    <x v="1"/>
    <x v="1"/>
    <x v="3"/>
    <x v="23"/>
    <n v="4"/>
    <n v="99.3"/>
    <n v="3"/>
    <n v="297.89999999999998"/>
    <m/>
    <n v="297.89999999999998"/>
    <n v="278.03999999999996"/>
    <n v="19.860000000000014"/>
    <n v="297900"/>
    <n v="24825"/>
    <s v="US99001091"/>
    <s v="H599001091"/>
    <n v="3093"/>
    <n v="3094"/>
    <m/>
    <m/>
    <m/>
    <m/>
    <n v="109"/>
    <m/>
    <n v="2019"/>
    <m/>
    <m/>
    <m/>
  </r>
  <r>
    <x v="1"/>
    <x v="9"/>
    <x v="23"/>
    <x v="32"/>
    <x v="2"/>
    <x v="0"/>
    <x v="1"/>
    <x v="429"/>
    <x v="395"/>
    <x v="0"/>
    <m/>
    <x v="1"/>
    <x v="1"/>
    <x v="3"/>
    <x v="31"/>
    <n v="4"/>
    <n v="99.3"/>
    <n v="0.2"/>
    <n v="19.86"/>
    <m/>
    <n v="19.86"/>
    <n v="6.62"/>
    <n v="13.239999999999998"/>
    <n v="19860"/>
    <n v="1655"/>
    <s v="US99001091"/>
    <s v="H599001091"/>
    <n v="3093"/>
    <n v="3094"/>
    <m/>
    <m/>
    <m/>
    <m/>
    <n v="109"/>
    <m/>
    <n v="2020"/>
    <m/>
    <m/>
    <m/>
  </r>
  <r>
    <x v="0"/>
    <x v="9"/>
    <x v="24"/>
    <x v="33"/>
    <x v="0"/>
    <x v="0"/>
    <x v="18"/>
    <x v="0"/>
    <x v="0"/>
    <x v="0"/>
    <m/>
    <x v="0"/>
    <x v="0"/>
    <x v="0"/>
    <x v="0"/>
    <m/>
    <n v="0"/>
    <n v="0"/>
    <n v="0"/>
    <n v="194.851"/>
    <n v="194.851"/>
    <n v="235.96299999999999"/>
    <n v="-41.111999999999995"/>
    <n v="194851"/>
    <n v="16237.583333333334"/>
    <s v="US99001231"/>
    <s v="US82071231"/>
    <n v="39498"/>
    <m/>
    <s v=" "/>
    <s v=" "/>
    <s v=" "/>
    <s v=" "/>
    <n v="123"/>
    <m/>
    <n v="2019"/>
    <s v="Biomedicin, programmets disp"/>
    <m/>
    <m/>
  </r>
  <r>
    <x v="0"/>
    <x v="9"/>
    <x v="24"/>
    <x v="33"/>
    <x v="0"/>
    <x v="0"/>
    <x v="18"/>
    <x v="1"/>
    <x v="0"/>
    <x v="0"/>
    <m/>
    <x v="0"/>
    <x v="0"/>
    <x v="0"/>
    <x v="0"/>
    <m/>
    <n v="0"/>
    <n v="0"/>
    <n v="0"/>
    <n v="152.57499999999999"/>
    <n v="152.57499999999999"/>
    <n v="149.583"/>
    <n v="2.9919999999999902"/>
    <n v="152575"/>
    <n v="12714.583333333334"/>
    <s v="US99001231"/>
    <s v="US82071231"/>
    <n v="39498"/>
    <m/>
    <s v=" "/>
    <s v=" "/>
    <s v=" "/>
    <s v=" "/>
    <n v="123"/>
    <m/>
    <n v="2019"/>
    <m/>
    <m/>
    <m/>
  </r>
  <r>
    <x v="0"/>
    <x v="9"/>
    <x v="24"/>
    <x v="33"/>
    <x v="0"/>
    <x v="0"/>
    <x v="18"/>
    <x v="140"/>
    <x v="0"/>
    <x v="0"/>
    <m/>
    <x v="0"/>
    <x v="0"/>
    <x v="0"/>
    <x v="0"/>
    <m/>
    <n v="0"/>
    <n v="0"/>
    <n v="0"/>
    <n v="36.594999999999999"/>
    <n v="36.594999999999999"/>
    <n v="36.594999999999999"/>
    <n v="0"/>
    <n v="36595"/>
    <n v="3049.5833333333335"/>
    <s v="US99001231"/>
    <s v="US82071231"/>
    <n v="39498"/>
    <m/>
    <s v=" "/>
    <s v=" "/>
    <s v=" "/>
    <s v=" "/>
    <n v="123"/>
    <m/>
    <n v="2019"/>
    <m/>
    <m/>
    <m/>
  </r>
  <r>
    <x v="0"/>
    <x v="9"/>
    <x v="24"/>
    <x v="33"/>
    <x v="0"/>
    <x v="0"/>
    <x v="19"/>
    <x v="2"/>
    <x v="0"/>
    <x v="0"/>
    <m/>
    <x v="0"/>
    <x v="0"/>
    <x v="0"/>
    <x v="0"/>
    <m/>
    <n v="0"/>
    <n v="0"/>
    <n v="0"/>
    <n v="389.58"/>
    <n v="389.58"/>
    <n v="417.49700000000001"/>
    <n v="-27.91700000000003"/>
    <n v="389580"/>
    <n v="32465"/>
    <s v="US82071231"/>
    <s v="UF82008001"/>
    <n v="39489"/>
    <n v="39489"/>
    <s v=" "/>
    <s v=" "/>
    <s v=" "/>
    <s v=" "/>
    <n v="123"/>
    <m/>
    <n v="2019"/>
    <m/>
    <m/>
    <m/>
  </r>
  <r>
    <x v="0"/>
    <x v="9"/>
    <x v="24"/>
    <x v="33"/>
    <x v="0"/>
    <x v="0"/>
    <x v="17"/>
    <x v="2"/>
    <x v="0"/>
    <x v="0"/>
    <m/>
    <x v="0"/>
    <x v="0"/>
    <x v="0"/>
    <x v="0"/>
    <m/>
    <n v="0"/>
    <n v="0"/>
    <n v="0"/>
    <n v="655.29399999999998"/>
    <n v="655.29399999999998"/>
    <n v="643.38800000000003"/>
    <n v="11.905999999999949"/>
    <n v="655294"/>
    <n v="54607.833333333336"/>
    <s v="US82071231"/>
    <s v="K282001231"/>
    <n v="39489"/>
    <n v="39489"/>
    <s v=" "/>
    <s v=" "/>
    <s v=" "/>
    <s v=" "/>
    <n v="123"/>
    <m/>
    <n v="2019"/>
    <m/>
    <m/>
    <m/>
  </r>
  <r>
    <x v="0"/>
    <x v="9"/>
    <x v="24"/>
    <x v="33"/>
    <x v="0"/>
    <x v="0"/>
    <x v="18"/>
    <x v="3"/>
    <x v="0"/>
    <x v="0"/>
    <m/>
    <x v="0"/>
    <x v="0"/>
    <x v="0"/>
    <x v="0"/>
    <m/>
    <m/>
    <n v="0"/>
    <n v="0"/>
    <n v="192.26300000000001"/>
    <n v="192.26300000000001"/>
    <n v="251.399"/>
    <n v="-59.135999999999996"/>
    <n v="192263"/>
    <n v="16021.916666666666"/>
    <s v="US99001231"/>
    <s v="US82071901"/>
    <n v="39498"/>
    <m/>
    <s v=" "/>
    <s v=" "/>
    <s v=" "/>
    <s v=" "/>
    <n v="123"/>
    <m/>
    <n v="2019"/>
    <m/>
    <m/>
    <m/>
  </r>
  <r>
    <x v="1"/>
    <x v="9"/>
    <x v="24"/>
    <x v="33"/>
    <x v="1"/>
    <x v="0"/>
    <x v="17"/>
    <x v="430"/>
    <x v="396"/>
    <x v="0"/>
    <m/>
    <x v="1"/>
    <x v="1"/>
    <x v="1"/>
    <x v="19"/>
    <n v="22"/>
    <n v="107.2"/>
    <n v="11"/>
    <n v="1179.2"/>
    <n v="0"/>
    <n v="1179.2"/>
    <n v="1257.8133333333333"/>
    <n v="-78.61333333333323"/>
    <n v="1179200"/>
    <n v="98266.666666666672"/>
    <s v="US99001231"/>
    <s v="K299001231"/>
    <n v="3093"/>
    <n v="3094"/>
    <s v=" "/>
    <s v=" "/>
    <s v=" "/>
    <s v=" "/>
    <n v="123"/>
    <m/>
    <n v="2019"/>
    <m/>
    <m/>
    <m/>
  </r>
  <r>
    <x v="1"/>
    <x v="9"/>
    <x v="24"/>
    <x v="33"/>
    <x v="1"/>
    <x v="0"/>
    <x v="0"/>
    <x v="431"/>
    <x v="397"/>
    <x v="0"/>
    <m/>
    <x v="1"/>
    <x v="1"/>
    <x v="1"/>
    <x v="19"/>
    <n v="8"/>
    <n v="100.1"/>
    <n v="4"/>
    <n v="400.4"/>
    <n v="0"/>
    <n v="400.4"/>
    <n v="427.09333333333331"/>
    <n v="-26.693333333333328"/>
    <n v="400400"/>
    <n v="33366.666666666664"/>
    <s v="US99001231"/>
    <s v="H299001231"/>
    <n v="3093"/>
    <n v="3094"/>
    <s v=" "/>
    <s v=" "/>
    <s v=" "/>
    <s v=" "/>
    <n v="123"/>
    <m/>
    <n v="2019"/>
    <m/>
    <m/>
    <m/>
  </r>
  <r>
    <x v="1"/>
    <x v="9"/>
    <x v="24"/>
    <x v="33"/>
    <x v="1"/>
    <x v="0"/>
    <x v="18"/>
    <x v="432"/>
    <x v="0"/>
    <x v="0"/>
    <m/>
    <x v="2"/>
    <x v="2"/>
    <x v="2"/>
    <x v="7"/>
    <n v="9"/>
    <n v="100.1"/>
    <n v="3.9"/>
    <n v="390.39"/>
    <m/>
    <n v="390.39"/>
    <n v="480.47999999999996"/>
    <n v="-90.089999999999975"/>
    <n v="390390"/>
    <n v="32532.5"/>
    <s v="US99001231"/>
    <s v="US12310001"/>
    <n v="3093"/>
    <n v="3094"/>
    <s v=" "/>
    <s v=" "/>
    <s v=" "/>
    <s v=" "/>
    <n v="123"/>
    <m/>
    <n v="2019"/>
    <m/>
    <m/>
    <m/>
  </r>
  <r>
    <x v="1"/>
    <x v="9"/>
    <x v="24"/>
    <x v="33"/>
    <x v="1"/>
    <x v="0"/>
    <x v="13"/>
    <x v="433"/>
    <x v="398"/>
    <x v="0"/>
    <m/>
    <x v="1"/>
    <x v="2"/>
    <x v="2"/>
    <x v="7"/>
    <n v="5.5"/>
    <n v="100.1"/>
    <n v="2.3833333333333333"/>
    <n v="238.57166666666666"/>
    <n v="0"/>
    <n v="238.57166666666666"/>
    <n v="293.62666666666661"/>
    <n v="-55.05499999999995"/>
    <n v="238571.66666666666"/>
    <n v="19880.972222222223"/>
    <s v="US99001231"/>
    <s v="C299001231"/>
    <n v="3093"/>
    <n v="3094"/>
    <s v=" "/>
    <s v=" "/>
    <s v=" "/>
    <s v=" "/>
    <n v="123"/>
    <m/>
    <n v="2019"/>
    <m/>
    <m/>
    <m/>
  </r>
  <r>
    <x v="1"/>
    <x v="9"/>
    <x v="24"/>
    <x v="33"/>
    <x v="1"/>
    <x v="0"/>
    <x v="0"/>
    <x v="434"/>
    <x v="399"/>
    <x v="0"/>
    <m/>
    <x v="1"/>
    <x v="2"/>
    <x v="2"/>
    <x v="7"/>
    <n v="5"/>
    <n v="100.1"/>
    <n v="2.1666666666666665"/>
    <n v="216.8833333333333"/>
    <n v="0"/>
    <n v="216.8833333333333"/>
    <n v="266.93333333333328"/>
    <n v="-50.049999999999983"/>
    <n v="216883.33333333328"/>
    <n v="18073.611111111106"/>
    <s v="US99001231"/>
    <s v="H299001231"/>
    <n v="3093"/>
    <n v="3094"/>
    <s v=" "/>
    <s v=" "/>
    <s v=" "/>
    <s v=" "/>
    <n v="123"/>
    <m/>
    <n v="2019"/>
    <m/>
    <m/>
    <m/>
  </r>
  <r>
    <x v="1"/>
    <x v="9"/>
    <x v="24"/>
    <x v="33"/>
    <x v="1"/>
    <x v="0"/>
    <x v="8"/>
    <x v="415"/>
    <x v="400"/>
    <x v="0"/>
    <m/>
    <x v="1"/>
    <x v="2"/>
    <x v="2"/>
    <x v="7"/>
    <n v="6"/>
    <n v="100.1"/>
    <n v="2.6"/>
    <n v="260.26"/>
    <n v="0"/>
    <n v="260.26"/>
    <n v="320.32"/>
    <n v="-60.06"/>
    <n v="260260"/>
    <n v="21688.333333333332"/>
    <s v="US99001231"/>
    <s v="C699001231"/>
    <n v="3093"/>
    <n v="3094"/>
    <s v=" "/>
    <s v=" "/>
    <s v=" "/>
    <s v=" "/>
    <n v="123"/>
    <m/>
    <n v="2019"/>
    <m/>
    <m/>
    <m/>
  </r>
  <r>
    <x v="1"/>
    <x v="9"/>
    <x v="24"/>
    <x v="33"/>
    <x v="1"/>
    <x v="0"/>
    <x v="9"/>
    <x v="155"/>
    <x v="401"/>
    <x v="0"/>
    <m/>
    <x v="1"/>
    <x v="2"/>
    <x v="2"/>
    <x v="7"/>
    <n v="4.5"/>
    <n v="92"/>
    <n v="1.95"/>
    <n v="179.4"/>
    <n v="0"/>
    <n v="179.4"/>
    <n v="220.79999999999998"/>
    <n v="-41.399999999999977"/>
    <n v="179400"/>
    <n v="14950"/>
    <s v="US99001231"/>
    <s v="CC99001231"/>
    <n v="3093"/>
    <n v="3094"/>
    <s v=" "/>
    <s v=" "/>
    <s v=" "/>
    <s v=" "/>
    <n v="123"/>
    <m/>
    <n v="2019"/>
    <m/>
    <m/>
    <m/>
  </r>
  <r>
    <x v="1"/>
    <x v="9"/>
    <x v="24"/>
    <x v="33"/>
    <x v="1"/>
    <x v="0"/>
    <x v="18"/>
    <x v="435"/>
    <x v="0"/>
    <x v="0"/>
    <m/>
    <x v="2"/>
    <x v="1"/>
    <x v="3"/>
    <x v="7"/>
    <n v="9"/>
    <n v="130"/>
    <n v="3.9"/>
    <n v="507"/>
    <n v="0"/>
    <n v="507"/>
    <n v="624"/>
    <n v="-117"/>
    <n v="507000"/>
    <n v="42250"/>
    <s v="US99001231"/>
    <s v="US12310001"/>
    <n v="3093"/>
    <n v="3094"/>
    <s v=" "/>
    <s v=" "/>
    <s v=" "/>
    <s v=" "/>
    <n v="123"/>
    <m/>
    <n v="2019"/>
    <m/>
    <m/>
    <m/>
  </r>
  <r>
    <x v="1"/>
    <x v="9"/>
    <x v="24"/>
    <x v="33"/>
    <x v="1"/>
    <x v="0"/>
    <x v="6"/>
    <x v="436"/>
    <x v="402"/>
    <x v="0"/>
    <m/>
    <x v="1"/>
    <x v="1"/>
    <x v="3"/>
    <x v="7"/>
    <n v="16"/>
    <n v="86"/>
    <n v="6.9333333333333336"/>
    <n v="596.26666666666665"/>
    <n v="0"/>
    <n v="596.26666666666665"/>
    <n v="733.86666666666667"/>
    <n v="-137.60000000000002"/>
    <n v="596266.66666666663"/>
    <n v="49688.888888888883"/>
    <s v="US99001231"/>
    <s v="C199001231"/>
    <n v="3093"/>
    <n v="3094"/>
    <s v=" "/>
    <s v=" "/>
    <s v=" "/>
    <s v=" "/>
    <n v="123"/>
    <m/>
    <n v="2019"/>
    <m/>
    <m/>
    <m/>
  </r>
  <r>
    <x v="1"/>
    <x v="9"/>
    <x v="24"/>
    <x v="33"/>
    <x v="1"/>
    <x v="0"/>
    <x v="0"/>
    <x v="437"/>
    <x v="403"/>
    <x v="0"/>
    <m/>
    <x v="1"/>
    <x v="1"/>
    <x v="3"/>
    <x v="7"/>
    <n v="2.5"/>
    <n v="100.1"/>
    <n v="1.0833333333333333"/>
    <n v="108.44166666666665"/>
    <n v="0"/>
    <n v="108.44166666666665"/>
    <n v="133.46666666666664"/>
    <n v="-25.024999999999991"/>
    <n v="108441.66666666664"/>
    <n v="9036.8055555555529"/>
    <s v="US99001231"/>
    <s v="H299001231"/>
    <n v="3093"/>
    <n v="3094"/>
    <s v=" "/>
    <s v=" "/>
    <s v=" "/>
    <s v=" "/>
    <n v="123"/>
    <m/>
    <n v="2019"/>
    <m/>
    <m/>
    <m/>
  </r>
  <r>
    <x v="1"/>
    <x v="9"/>
    <x v="24"/>
    <x v="33"/>
    <x v="1"/>
    <x v="0"/>
    <x v="0"/>
    <x v="438"/>
    <x v="404"/>
    <x v="0"/>
    <m/>
    <x v="1"/>
    <x v="1"/>
    <x v="3"/>
    <x v="7"/>
    <n v="2.5"/>
    <n v="100.1"/>
    <n v="1.0833333333333333"/>
    <n v="108.44166666666665"/>
    <n v="0"/>
    <n v="108.44166666666665"/>
    <n v="133.46666666666664"/>
    <n v="-25.024999999999991"/>
    <n v="108441.66666666664"/>
    <n v="9036.8055555555529"/>
    <s v="US99001231"/>
    <s v="H299001231"/>
    <n v="3093"/>
    <n v="3094"/>
    <s v=" "/>
    <s v=" "/>
    <s v=" "/>
    <s v=" "/>
    <n v="123"/>
    <m/>
    <n v="2019"/>
    <m/>
    <m/>
    <m/>
  </r>
  <r>
    <x v="1"/>
    <x v="9"/>
    <x v="24"/>
    <x v="33"/>
    <x v="1"/>
    <x v="0"/>
    <x v="0"/>
    <x v="151"/>
    <x v="405"/>
    <x v="0"/>
    <m/>
    <x v="1"/>
    <x v="2"/>
    <x v="4"/>
    <x v="62"/>
    <n v="30"/>
    <n v="86"/>
    <n v="16"/>
    <n v="1376"/>
    <n v="0"/>
    <n v="1376"/>
    <n v="1204"/>
    <n v="172"/>
    <n v="1376000"/>
    <n v="114666.66666666667"/>
    <s v="US99001231"/>
    <s v="H299001231"/>
    <n v="3093"/>
    <n v="3094"/>
    <s v=" "/>
    <s v=" "/>
    <s v=" "/>
    <s v=" "/>
    <n v="123"/>
    <m/>
    <n v="2019"/>
    <m/>
    <m/>
    <m/>
  </r>
  <r>
    <x v="1"/>
    <x v="9"/>
    <x v="24"/>
    <x v="33"/>
    <x v="1"/>
    <x v="0"/>
    <x v="18"/>
    <x v="10"/>
    <x v="0"/>
    <x v="0"/>
    <m/>
    <x v="2"/>
    <x v="3"/>
    <x v="0"/>
    <x v="43"/>
    <n v="60"/>
    <n v="60"/>
    <n v="5"/>
    <n v="300"/>
    <n v="0"/>
    <n v="300"/>
    <n v="420"/>
    <n v="-120"/>
    <n v="300000"/>
    <n v="25000"/>
    <s v="US99001231"/>
    <s v="US12310001"/>
    <n v="3093"/>
    <n v="3094"/>
    <s v=" "/>
    <s v=" "/>
    <s v=" "/>
    <s v=" "/>
    <n v="123"/>
    <m/>
    <n v="2019"/>
    <m/>
    <m/>
    <m/>
  </r>
  <r>
    <x v="1"/>
    <x v="9"/>
    <x v="24"/>
    <x v="33"/>
    <x v="2"/>
    <x v="0"/>
    <x v="17"/>
    <x v="430"/>
    <x v="396"/>
    <x v="0"/>
    <m/>
    <x v="1"/>
    <x v="1"/>
    <x v="1"/>
    <x v="56"/>
    <n v="22"/>
    <n v="107.2"/>
    <n v="3.6666666666666665"/>
    <n v="393.06666666666666"/>
    <m/>
    <n v="393.06666666666666"/>
    <n v="393.06666666666666"/>
    <n v="0"/>
    <n v="393066.66666666669"/>
    <n v="32755.555555555558"/>
    <s v="US99001231"/>
    <s v="K299001231"/>
    <n v="3093"/>
    <n v="3094"/>
    <s v=" "/>
    <s v=" "/>
    <s v=" "/>
    <s v=" "/>
    <n v="123"/>
    <m/>
    <n v="2020"/>
    <m/>
    <m/>
    <m/>
  </r>
  <r>
    <x v="1"/>
    <x v="9"/>
    <x v="24"/>
    <x v="33"/>
    <x v="2"/>
    <x v="0"/>
    <x v="0"/>
    <x v="431"/>
    <x v="397"/>
    <x v="0"/>
    <m/>
    <x v="1"/>
    <x v="1"/>
    <x v="1"/>
    <x v="56"/>
    <n v="8"/>
    <n v="100.1"/>
    <n v="1.3333333333333333"/>
    <n v="133.46666666666664"/>
    <m/>
    <n v="133.46666666666664"/>
    <n v="133.46666666666664"/>
    <n v="0"/>
    <n v="133466.66666666663"/>
    <n v="11122.222222222219"/>
    <s v="US99001231"/>
    <s v="H299001231"/>
    <n v="3093"/>
    <n v="3094"/>
    <s v=" "/>
    <s v=" "/>
    <s v=" "/>
    <s v=" "/>
    <n v="123"/>
    <m/>
    <n v="2020"/>
    <m/>
    <m/>
    <m/>
  </r>
  <r>
    <x v="1"/>
    <x v="9"/>
    <x v="24"/>
    <x v="33"/>
    <x v="2"/>
    <x v="0"/>
    <x v="18"/>
    <x v="432"/>
    <x v="0"/>
    <x v="0"/>
    <m/>
    <x v="2"/>
    <x v="2"/>
    <x v="2"/>
    <x v="34"/>
    <n v="9"/>
    <n v="100.1"/>
    <n v="1.35"/>
    <n v="135.13499999999999"/>
    <n v="0"/>
    <n v="135.13499999999999"/>
    <n v="150.14999999999998"/>
    <n v="-15.014999999999986"/>
    <n v="135135"/>
    <n v="11261.25"/>
    <s v="US99001231"/>
    <s v="US12310001"/>
    <n v="3093"/>
    <n v="3094"/>
    <s v=" "/>
    <s v=" "/>
    <s v=" "/>
    <s v=" "/>
    <n v="123"/>
    <m/>
    <n v="2020"/>
    <m/>
    <m/>
    <m/>
  </r>
  <r>
    <x v="1"/>
    <x v="9"/>
    <x v="24"/>
    <x v="33"/>
    <x v="2"/>
    <x v="0"/>
    <x v="13"/>
    <x v="433"/>
    <x v="398"/>
    <x v="0"/>
    <m/>
    <x v="1"/>
    <x v="2"/>
    <x v="2"/>
    <x v="34"/>
    <n v="5.5"/>
    <n v="100.1"/>
    <n v="0.82499999999999996"/>
    <n v="82.582499999999996"/>
    <m/>
    <n v="82.582499999999996"/>
    <n v="91.758333333333326"/>
    <n v="-9.1758333333333297"/>
    <n v="82582.5"/>
    <n v="6881.875"/>
    <s v="US99001231"/>
    <s v="C299001231"/>
    <n v="3093"/>
    <n v="3094"/>
    <s v=" "/>
    <s v=" "/>
    <s v=" "/>
    <s v=" "/>
    <n v="123"/>
    <m/>
    <n v="2020"/>
    <m/>
    <m/>
    <m/>
  </r>
  <r>
    <x v="1"/>
    <x v="9"/>
    <x v="24"/>
    <x v="33"/>
    <x v="2"/>
    <x v="0"/>
    <x v="0"/>
    <x v="434"/>
    <x v="399"/>
    <x v="0"/>
    <m/>
    <x v="1"/>
    <x v="2"/>
    <x v="2"/>
    <x v="34"/>
    <n v="5"/>
    <n v="100.1"/>
    <n v="0.75"/>
    <n v="75.074999999999989"/>
    <m/>
    <n v="75.074999999999989"/>
    <n v="83.416666666666671"/>
    <n v="-8.3416666666666828"/>
    <n v="75074.999999999985"/>
    <n v="6256.2499999999991"/>
    <s v="US99001231"/>
    <s v="H299001231"/>
    <n v="3093"/>
    <n v="3094"/>
    <s v=" "/>
    <s v=" "/>
    <s v=" "/>
    <s v=" "/>
    <n v="123"/>
    <m/>
    <n v="2020"/>
    <m/>
    <m/>
    <m/>
  </r>
  <r>
    <x v="1"/>
    <x v="9"/>
    <x v="24"/>
    <x v="33"/>
    <x v="2"/>
    <x v="0"/>
    <x v="8"/>
    <x v="415"/>
    <x v="400"/>
    <x v="0"/>
    <m/>
    <x v="1"/>
    <x v="2"/>
    <x v="2"/>
    <x v="34"/>
    <n v="6"/>
    <n v="100.1"/>
    <n v="0.9"/>
    <n v="90.09"/>
    <m/>
    <n v="90.09"/>
    <n v="100.1"/>
    <n v="-10.009999999999991"/>
    <n v="90090"/>
    <n v="7507.5"/>
    <s v="US99001231"/>
    <s v="C699001231"/>
    <n v="3093"/>
    <n v="3094"/>
    <s v=" "/>
    <s v=" "/>
    <s v=" "/>
    <s v=" "/>
    <n v="123"/>
    <m/>
    <n v="2020"/>
    <m/>
    <m/>
    <m/>
  </r>
  <r>
    <x v="1"/>
    <x v="9"/>
    <x v="24"/>
    <x v="33"/>
    <x v="2"/>
    <x v="0"/>
    <x v="9"/>
    <x v="155"/>
    <x v="401"/>
    <x v="0"/>
    <m/>
    <x v="1"/>
    <x v="2"/>
    <x v="2"/>
    <x v="34"/>
    <n v="4.5"/>
    <n v="92"/>
    <n v="0.67500000000000004"/>
    <n v="62.1"/>
    <m/>
    <n v="62.1"/>
    <n v="69"/>
    <n v="-6.8999999999999986"/>
    <n v="62100"/>
    <n v="5175"/>
    <s v="US99001231"/>
    <s v="CC99001231"/>
    <n v="3093"/>
    <n v="3094"/>
    <s v=" "/>
    <s v=" "/>
    <s v=" "/>
    <s v=" "/>
    <n v="123"/>
    <m/>
    <n v="2020"/>
    <m/>
    <m/>
    <m/>
  </r>
  <r>
    <x v="1"/>
    <x v="9"/>
    <x v="24"/>
    <x v="33"/>
    <x v="2"/>
    <x v="0"/>
    <x v="18"/>
    <x v="435"/>
    <x v="0"/>
    <x v="0"/>
    <m/>
    <x v="2"/>
    <x v="1"/>
    <x v="3"/>
    <x v="34"/>
    <n v="9"/>
    <n v="130"/>
    <n v="1.35"/>
    <n v="175.5"/>
    <m/>
    <n v="175.5"/>
    <n v="195"/>
    <n v="-19.5"/>
    <n v="175500"/>
    <n v="14625"/>
    <s v="US99001231"/>
    <s v="US12310001"/>
    <n v="3093"/>
    <n v="3094"/>
    <s v=" "/>
    <s v=" "/>
    <s v=" "/>
    <s v=" "/>
    <n v="123"/>
    <m/>
    <n v="2020"/>
    <m/>
    <m/>
    <m/>
  </r>
  <r>
    <x v="1"/>
    <x v="9"/>
    <x v="24"/>
    <x v="33"/>
    <x v="2"/>
    <x v="0"/>
    <x v="6"/>
    <x v="436"/>
    <x v="402"/>
    <x v="0"/>
    <m/>
    <x v="1"/>
    <x v="1"/>
    <x v="3"/>
    <x v="34"/>
    <n v="16"/>
    <n v="86"/>
    <n v="2.4"/>
    <n v="206.4"/>
    <m/>
    <n v="206.4"/>
    <n v="229.33333333333331"/>
    <n v="-22.933333333333309"/>
    <n v="206400"/>
    <n v="17200"/>
    <s v="US99001231"/>
    <s v="C199001231"/>
    <n v="3093"/>
    <n v="3094"/>
    <s v=" "/>
    <s v=" "/>
    <s v=" "/>
    <s v=" "/>
    <n v="123"/>
    <m/>
    <n v="2020"/>
    <m/>
    <m/>
    <m/>
  </r>
  <r>
    <x v="1"/>
    <x v="9"/>
    <x v="24"/>
    <x v="33"/>
    <x v="2"/>
    <x v="0"/>
    <x v="0"/>
    <x v="437"/>
    <x v="403"/>
    <x v="0"/>
    <m/>
    <x v="1"/>
    <x v="1"/>
    <x v="3"/>
    <x v="34"/>
    <n v="2.5"/>
    <n v="100.1"/>
    <n v="0.375"/>
    <n v="37.537499999999994"/>
    <m/>
    <n v="37.537499999999994"/>
    <n v="41.708333333333336"/>
    <n v="-4.1708333333333414"/>
    <n v="37537.499999999993"/>
    <n v="3128.1249999999995"/>
    <s v="US99001231"/>
    <s v="H299001231"/>
    <n v="3093"/>
    <n v="3094"/>
    <s v=" "/>
    <s v=" "/>
    <s v=" "/>
    <s v=" "/>
    <n v="123"/>
    <m/>
    <n v="2020"/>
    <m/>
    <m/>
    <m/>
  </r>
  <r>
    <x v="1"/>
    <x v="9"/>
    <x v="24"/>
    <x v="33"/>
    <x v="2"/>
    <x v="0"/>
    <x v="0"/>
    <x v="438"/>
    <x v="404"/>
    <x v="0"/>
    <m/>
    <x v="1"/>
    <x v="1"/>
    <x v="3"/>
    <x v="34"/>
    <n v="2.5"/>
    <n v="100.1"/>
    <n v="0.375"/>
    <n v="37.537499999999994"/>
    <m/>
    <n v="37.537499999999994"/>
    <n v="41.708333333333336"/>
    <n v="-4.1708333333333414"/>
    <n v="37537.499999999993"/>
    <n v="3128.1249999999995"/>
    <s v="US99001231"/>
    <s v="H299001231"/>
    <n v="3093"/>
    <n v="3094"/>
    <s v=" "/>
    <s v=" "/>
    <s v=" "/>
    <s v=" "/>
    <n v="123"/>
    <m/>
    <n v="2020"/>
    <m/>
    <m/>
    <m/>
  </r>
  <r>
    <x v="1"/>
    <x v="9"/>
    <x v="24"/>
    <x v="33"/>
    <x v="2"/>
    <x v="0"/>
    <x v="0"/>
    <x v="151"/>
    <x v="405"/>
    <x v="0"/>
    <m/>
    <x v="1"/>
    <x v="2"/>
    <x v="4"/>
    <x v="56"/>
    <n v="30"/>
    <n v="86"/>
    <n v="5"/>
    <n v="430"/>
    <m/>
    <n v="430"/>
    <n v="516"/>
    <n v="-86"/>
    <n v="430000"/>
    <n v="35833.333333333336"/>
    <s v="US99001231"/>
    <s v="H299001231"/>
    <n v="3093"/>
    <n v="3094"/>
    <s v=" "/>
    <s v=" "/>
    <s v=" "/>
    <s v=" "/>
    <n v="123"/>
    <m/>
    <n v="2020"/>
    <m/>
    <m/>
    <m/>
  </r>
  <r>
    <x v="1"/>
    <x v="9"/>
    <x v="24"/>
    <x v="33"/>
    <x v="2"/>
    <x v="0"/>
    <x v="18"/>
    <x v="163"/>
    <x v="0"/>
    <x v="0"/>
    <m/>
    <x v="0"/>
    <x v="0"/>
    <x v="0"/>
    <x v="0"/>
    <m/>
    <m/>
    <n v="0"/>
    <n v="0"/>
    <m/>
    <n v="0"/>
    <n v="0"/>
    <n v="0"/>
    <n v="0"/>
    <n v="0"/>
    <s v="US99001231"/>
    <s v="US12310001"/>
    <n v="3093"/>
    <n v="3094"/>
    <s v=" "/>
    <s v=" "/>
    <s v=" "/>
    <s v=" "/>
    <n v="123"/>
    <m/>
    <n v="2020"/>
    <m/>
    <m/>
    <m/>
  </r>
  <r>
    <x v="0"/>
    <x v="9"/>
    <x v="25"/>
    <x v="34"/>
    <x v="0"/>
    <x v="0"/>
    <x v="18"/>
    <x v="0"/>
    <x v="0"/>
    <x v="0"/>
    <m/>
    <x v="0"/>
    <x v="0"/>
    <x v="0"/>
    <x v="0"/>
    <m/>
    <m/>
    <n v="0"/>
    <n v="0"/>
    <n v="147.47499999999999"/>
    <n v="147.47499999999999"/>
    <n v="132.09899999999999"/>
    <n v="15.376000000000005"/>
    <n v="147475"/>
    <n v="12289.583333333334"/>
    <s v="US99001241"/>
    <s v="US82071241"/>
    <n v="39498"/>
    <m/>
    <s v=" "/>
    <s v=" "/>
    <s v=" "/>
    <s v=" "/>
    <n v="124"/>
    <m/>
    <n v="2019"/>
    <m/>
    <m/>
    <m/>
  </r>
  <r>
    <x v="0"/>
    <x v="9"/>
    <x v="25"/>
    <x v="34"/>
    <x v="0"/>
    <x v="0"/>
    <x v="18"/>
    <x v="1"/>
    <x v="0"/>
    <x v="0"/>
    <m/>
    <x v="0"/>
    <x v="0"/>
    <x v="0"/>
    <x v="0"/>
    <m/>
    <n v="0"/>
    <n v="0"/>
    <n v="0"/>
    <n v="101.07"/>
    <n v="101.07"/>
    <n v="99.721999999999994"/>
    <n v="1.347999999999999"/>
    <n v="101070"/>
    <n v="8422.5"/>
    <s v="US99001241"/>
    <s v="H282001241"/>
    <n v="39498"/>
    <m/>
    <s v=" "/>
    <s v=" "/>
    <s v=" "/>
    <s v=" "/>
    <n v="124"/>
    <m/>
    <n v="2019"/>
    <m/>
    <m/>
    <m/>
  </r>
  <r>
    <x v="0"/>
    <x v="9"/>
    <x v="25"/>
    <x v="34"/>
    <x v="0"/>
    <x v="0"/>
    <x v="18"/>
    <x v="140"/>
    <x v="0"/>
    <x v="0"/>
    <m/>
    <x v="0"/>
    <x v="0"/>
    <x v="0"/>
    <x v="0"/>
    <m/>
    <n v="0"/>
    <n v="0"/>
    <n v="0"/>
    <n v="36.594999999999999"/>
    <n v="36.594999999999999"/>
    <n v="36.594999999999999"/>
    <n v="0"/>
    <n v="36595"/>
    <n v="3049.5833333333335"/>
    <s v="US99001241"/>
    <s v="US82071241"/>
    <n v="39498"/>
    <m/>
    <s v=" "/>
    <s v=" "/>
    <s v=" "/>
    <s v=" "/>
    <n v="124"/>
    <m/>
    <n v="2019"/>
    <m/>
    <m/>
    <m/>
  </r>
  <r>
    <x v="0"/>
    <x v="9"/>
    <x v="25"/>
    <x v="34"/>
    <x v="0"/>
    <x v="0"/>
    <x v="19"/>
    <x v="2"/>
    <x v="0"/>
    <x v="0"/>
    <m/>
    <x v="0"/>
    <x v="0"/>
    <x v="0"/>
    <x v="0"/>
    <m/>
    <n v="0"/>
    <n v="0"/>
    <n v="0"/>
    <n v="107.07"/>
    <n v="107.07"/>
    <n v="93.417000000000002"/>
    <n v="13.652999999999992"/>
    <n v="107070"/>
    <n v="8922.5"/>
    <s v="US82071241"/>
    <s v="UF82008001"/>
    <n v="39489"/>
    <n v="39489"/>
    <s v=" "/>
    <s v=" "/>
    <s v=" "/>
    <s v=" "/>
    <n v="124"/>
    <m/>
    <n v="2019"/>
    <m/>
    <m/>
    <m/>
  </r>
  <r>
    <x v="0"/>
    <x v="9"/>
    <x v="25"/>
    <x v="34"/>
    <x v="0"/>
    <x v="0"/>
    <x v="18"/>
    <x v="3"/>
    <x v="0"/>
    <x v="0"/>
    <m/>
    <x v="0"/>
    <x v="0"/>
    <x v="0"/>
    <x v="0"/>
    <m/>
    <n v="0"/>
    <n v="0"/>
    <n v="0"/>
    <n v="39.302"/>
    <n v="39.302"/>
    <n v="48.487000000000002"/>
    <n v="-9.1850000000000023"/>
    <n v="39302"/>
    <n v="3275.1666666666665"/>
    <s v="US99001241"/>
    <s v="US82071901"/>
    <n v="39498"/>
    <m/>
    <s v=" "/>
    <s v=" "/>
    <s v=" "/>
    <s v=" "/>
    <n v="124"/>
    <m/>
    <n v="2019"/>
    <m/>
    <m/>
    <m/>
  </r>
  <r>
    <x v="1"/>
    <x v="9"/>
    <x v="25"/>
    <x v="34"/>
    <x v="1"/>
    <x v="0"/>
    <x v="21"/>
    <x v="439"/>
    <x v="406"/>
    <x v="0"/>
    <m/>
    <x v="1"/>
    <x v="1"/>
    <x v="1"/>
    <x v="8"/>
    <n v="5"/>
    <n v="105"/>
    <n v="1.6666666666666667"/>
    <n v="175"/>
    <m/>
    <n v="175"/>
    <n v="140"/>
    <n v="35"/>
    <n v="175000"/>
    <n v="14583.333333333334"/>
    <s v="US99001241"/>
    <s v="K199001241"/>
    <n v="3093"/>
    <n v="3094"/>
    <m/>
    <m/>
    <m/>
    <m/>
    <n v="124"/>
    <m/>
    <n v="2019"/>
    <m/>
    <m/>
    <m/>
  </r>
  <r>
    <x v="1"/>
    <x v="9"/>
    <x v="25"/>
    <x v="34"/>
    <x v="1"/>
    <x v="0"/>
    <x v="17"/>
    <x v="440"/>
    <x v="407"/>
    <x v="0"/>
    <m/>
    <x v="1"/>
    <x v="1"/>
    <x v="1"/>
    <x v="8"/>
    <n v="16.5"/>
    <n v="105"/>
    <n v="5.5"/>
    <n v="577.5"/>
    <n v="0"/>
    <n v="577.5"/>
    <n v="462.00000000000006"/>
    <n v="115.49999999999994"/>
    <n v="577500"/>
    <n v="48125"/>
    <s v="US99001241"/>
    <s v="K299001241"/>
    <n v="3093"/>
    <n v="3094"/>
    <s v=" "/>
    <s v=" "/>
    <s v=" "/>
    <s v=" "/>
    <n v="124"/>
    <m/>
    <n v="2019"/>
    <m/>
    <m/>
    <m/>
  </r>
  <r>
    <x v="1"/>
    <x v="9"/>
    <x v="25"/>
    <x v="34"/>
    <x v="1"/>
    <x v="0"/>
    <x v="20"/>
    <x v="441"/>
    <x v="408"/>
    <x v="0"/>
    <m/>
    <x v="1"/>
    <x v="1"/>
    <x v="1"/>
    <x v="8"/>
    <n v="1.5"/>
    <n v="100"/>
    <n v="0.5"/>
    <n v="50"/>
    <m/>
    <n v="50"/>
    <n v="40"/>
    <n v="10"/>
    <n v="50000"/>
    <n v="4166.666666666667"/>
    <s v="US99001241"/>
    <s v="C599001241"/>
    <n v="3093"/>
    <n v="3094"/>
    <m/>
    <m/>
    <m/>
    <m/>
    <n v="124"/>
    <m/>
    <n v="2019"/>
    <m/>
    <m/>
    <m/>
  </r>
  <r>
    <x v="1"/>
    <x v="9"/>
    <x v="25"/>
    <x v="34"/>
    <x v="1"/>
    <x v="0"/>
    <x v="0"/>
    <x v="442"/>
    <x v="409"/>
    <x v="0"/>
    <m/>
    <x v="1"/>
    <x v="1"/>
    <x v="1"/>
    <x v="8"/>
    <n v="7"/>
    <n v="90"/>
    <n v="2.3333333333333335"/>
    <n v="210"/>
    <n v="0"/>
    <n v="210"/>
    <n v="168"/>
    <n v="42"/>
    <n v="210000"/>
    <n v="17500"/>
    <s v="US99001241"/>
    <s v="H299001241"/>
    <n v="3093"/>
    <n v="3094"/>
    <s v=" "/>
    <s v=" "/>
    <s v=" "/>
    <s v=" "/>
    <n v="124"/>
    <m/>
    <n v="2019"/>
    <m/>
    <m/>
    <m/>
  </r>
  <r>
    <x v="1"/>
    <x v="9"/>
    <x v="25"/>
    <x v="34"/>
    <x v="1"/>
    <x v="0"/>
    <x v="0"/>
    <x v="151"/>
    <x v="410"/>
    <x v="0"/>
    <m/>
    <x v="1"/>
    <x v="2"/>
    <x v="4"/>
    <x v="34"/>
    <n v="30"/>
    <n v="80"/>
    <n v="4.5"/>
    <n v="360"/>
    <m/>
    <n v="360"/>
    <n v="320"/>
    <n v="40"/>
    <n v="360000"/>
    <n v="30000"/>
    <s v="US99001241"/>
    <s v="H299001241"/>
    <n v="3093"/>
    <n v="3094"/>
    <s v=" "/>
    <s v=" "/>
    <s v=" "/>
    <s v=" "/>
    <n v="124"/>
    <m/>
    <n v="2019"/>
    <m/>
    <m/>
    <m/>
  </r>
  <r>
    <x v="1"/>
    <x v="9"/>
    <x v="25"/>
    <x v="34"/>
    <x v="1"/>
    <x v="0"/>
    <x v="18"/>
    <x v="443"/>
    <x v="0"/>
    <x v="0"/>
    <m/>
    <x v="0"/>
    <x v="0"/>
    <x v="0"/>
    <x v="0"/>
    <m/>
    <m/>
    <n v="0"/>
    <n v="0"/>
    <n v="121"/>
    <n v="121"/>
    <n v="81.93"/>
    <n v="39.069999999999993"/>
    <n v="121000"/>
    <n v="10083.333333333334"/>
    <s v="US99001241"/>
    <s v="US12410001"/>
    <n v="3093"/>
    <n v="3094"/>
    <m/>
    <m/>
    <m/>
    <m/>
    <n v="124"/>
    <m/>
    <n v="2019"/>
    <m/>
    <m/>
    <m/>
  </r>
  <r>
    <x v="1"/>
    <x v="9"/>
    <x v="25"/>
    <x v="34"/>
    <x v="2"/>
    <x v="0"/>
    <x v="18"/>
    <x v="163"/>
    <x v="0"/>
    <x v="0"/>
    <m/>
    <x v="0"/>
    <x v="0"/>
    <x v="0"/>
    <x v="0"/>
    <m/>
    <m/>
    <n v="0"/>
    <n v="0"/>
    <m/>
    <n v="0"/>
    <n v="0"/>
    <n v="0"/>
    <n v="0"/>
    <n v="0"/>
    <s v="US99001241"/>
    <s v="US12410001"/>
    <n v="3093"/>
    <n v="3094"/>
    <s v=" "/>
    <s v=" "/>
    <s v=" "/>
    <s v=" "/>
    <n v="124"/>
    <m/>
    <n v="2020"/>
    <m/>
    <m/>
    <m/>
  </r>
  <r>
    <x v="1"/>
    <x v="9"/>
    <x v="25"/>
    <x v="34"/>
    <x v="2"/>
    <x v="0"/>
    <x v="21"/>
    <x v="439"/>
    <x v="406"/>
    <x v="0"/>
    <m/>
    <x v="1"/>
    <x v="1"/>
    <x v="1"/>
    <x v="33"/>
    <n v="5"/>
    <n v="105"/>
    <n v="0.66666666666666663"/>
    <n v="70"/>
    <m/>
    <n v="70"/>
    <n v="122.50000000000001"/>
    <n v="-52.500000000000014"/>
    <n v="70000"/>
    <n v="5833.333333333333"/>
    <s v="US99001241"/>
    <s v="K199001241"/>
    <n v="3093"/>
    <n v="3094"/>
    <m/>
    <m/>
    <m/>
    <m/>
    <n v="124"/>
    <m/>
    <n v="2020"/>
    <m/>
    <m/>
    <m/>
  </r>
  <r>
    <x v="1"/>
    <x v="9"/>
    <x v="25"/>
    <x v="34"/>
    <x v="2"/>
    <x v="0"/>
    <x v="17"/>
    <x v="440"/>
    <x v="407"/>
    <x v="0"/>
    <m/>
    <x v="1"/>
    <x v="1"/>
    <x v="1"/>
    <x v="33"/>
    <n v="16.5"/>
    <n v="105"/>
    <n v="2.2000000000000002"/>
    <n v="231.00000000000003"/>
    <m/>
    <n v="231.00000000000003"/>
    <n v="404.25"/>
    <n v="-173.24999999999997"/>
    <n v="231000.00000000003"/>
    <n v="19250.000000000004"/>
    <s v="US99001241"/>
    <s v="K299001241"/>
    <n v="3093"/>
    <n v="3094"/>
    <s v=" "/>
    <s v=" "/>
    <s v=" "/>
    <s v=" "/>
    <n v="124"/>
    <m/>
    <n v="2020"/>
    <m/>
    <m/>
    <m/>
  </r>
  <r>
    <x v="1"/>
    <x v="9"/>
    <x v="25"/>
    <x v="34"/>
    <x v="2"/>
    <x v="0"/>
    <x v="20"/>
    <x v="441"/>
    <x v="408"/>
    <x v="0"/>
    <m/>
    <x v="1"/>
    <x v="1"/>
    <x v="1"/>
    <x v="33"/>
    <n v="1.5"/>
    <n v="100"/>
    <n v="0.2"/>
    <n v="20"/>
    <m/>
    <n v="20"/>
    <n v="35"/>
    <n v="-15"/>
    <n v="20000"/>
    <n v="1666.6666666666667"/>
    <s v="US99001241"/>
    <s v="C599001241"/>
    <n v="3093"/>
    <n v="3094"/>
    <m/>
    <m/>
    <m/>
    <m/>
    <n v="124"/>
    <m/>
    <n v="2020"/>
    <m/>
    <m/>
    <m/>
  </r>
  <r>
    <x v="1"/>
    <x v="9"/>
    <x v="25"/>
    <x v="34"/>
    <x v="2"/>
    <x v="0"/>
    <x v="0"/>
    <x v="442"/>
    <x v="409"/>
    <x v="0"/>
    <m/>
    <x v="1"/>
    <x v="1"/>
    <x v="1"/>
    <x v="33"/>
    <n v="7"/>
    <n v="90"/>
    <n v="0.93333333333333335"/>
    <n v="84"/>
    <m/>
    <n v="84"/>
    <n v="147"/>
    <n v="-63"/>
    <n v="84000"/>
    <n v="7000"/>
    <s v="US99001241"/>
    <s v="H299001241"/>
    <n v="3093"/>
    <n v="3094"/>
    <s v=" "/>
    <s v=" "/>
    <s v=" "/>
    <s v=" "/>
    <n v="124"/>
    <m/>
    <n v="2020"/>
    <m/>
    <m/>
    <m/>
  </r>
  <r>
    <x v="1"/>
    <x v="9"/>
    <x v="25"/>
    <x v="34"/>
    <x v="2"/>
    <x v="0"/>
    <x v="0"/>
    <x v="151"/>
    <x v="410"/>
    <x v="0"/>
    <m/>
    <x v="1"/>
    <x v="2"/>
    <x v="4"/>
    <x v="59"/>
    <n v="30"/>
    <n v="80"/>
    <n v="3"/>
    <n v="240"/>
    <m/>
    <n v="240"/>
    <n v="160"/>
    <n v="80"/>
    <n v="240000"/>
    <n v="20000"/>
    <s v="US99001241"/>
    <s v="H299001241"/>
    <n v="3093"/>
    <n v="3094"/>
    <m/>
    <m/>
    <m/>
    <m/>
    <n v="124"/>
    <m/>
    <n v="2020"/>
    <m/>
    <m/>
    <m/>
  </r>
  <r>
    <x v="0"/>
    <x v="10"/>
    <x v="26"/>
    <x v="35"/>
    <x v="0"/>
    <x v="1"/>
    <x v="18"/>
    <x v="3"/>
    <x v="0"/>
    <x v="0"/>
    <m/>
    <x v="0"/>
    <x v="0"/>
    <x v="0"/>
    <x v="0"/>
    <m/>
    <n v="0"/>
    <n v="0"/>
    <n v="0"/>
    <n v="1915"/>
    <n v="1915"/>
    <n v="452"/>
    <n v="1463"/>
    <n v="1915000"/>
    <n v="159583.33333333334"/>
    <s v="US99000414"/>
    <s v=" "/>
    <n v="39498"/>
    <m/>
    <s v=" "/>
    <s v=" "/>
    <s v=" "/>
    <s v=" "/>
    <n v="101"/>
    <m/>
    <n v="2019"/>
    <s v="US82021901 PN gem instkomp PN+PNO+studrepr"/>
    <m/>
    <m/>
  </r>
  <r>
    <x v="0"/>
    <x v="10"/>
    <x v="26"/>
    <x v="35"/>
    <x v="0"/>
    <x v="1"/>
    <x v="18"/>
    <x v="140"/>
    <x v="0"/>
    <x v="0"/>
    <m/>
    <x v="0"/>
    <x v="3"/>
    <x v="0"/>
    <x v="0"/>
    <m/>
    <n v="0"/>
    <n v="0"/>
    <n v="0"/>
    <n v="112"/>
    <n v="112"/>
    <n v="110"/>
    <n v="2"/>
    <n v="112000"/>
    <n v="9333.3333333333339"/>
    <s v="US82121011"/>
    <m/>
    <n v="39498"/>
    <m/>
    <s v=" "/>
    <s v=" "/>
    <s v=" "/>
    <s v=" "/>
    <n v="101"/>
    <m/>
    <n v="2019"/>
    <s v="US82121011 Övergripande uppdrag arv PD"/>
    <m/>
    <m/>
  </r>
  <r>
    <x v="0"/>
    <x v="10"/>
    <x v="26"/>
    <x v="35"/>
    <x v="0"/>
    <x v="2"/>
    <x v="13"/>
    <x v="444"/>
    <x v="0"/>
    <x v="0"/>
    <m/>
    <x v="0"/>
    <x v="3"/>
    <x v="0"/>
    <x v="0"/>
    <m/>
    <n v="0"/>
    <n v="0"/>
    <n v="0"/>
    <n v="104"/>
    <n v="104"/>
    <n v="92"/>
    <n v="12"/>
    <n v="104000"/>
    <n v="8666.6666666666661"/>
    <s v="US82121011"/>
    <s v="C282001011"/>
    <n v="39489"/>
    <n v="39489"/>
    <s v=" "/>
    <s v=" "/>
    <s v=" "/>
    <s v=" "/>
    <n v="101"/>
    <m/>
    <n v="2019"/>
    <s v="US82121011 Övergripande uppdrag programstart C2"/>
    <m/>
    <m/>
  </r>
  <r>
    <x v="0"/>
    <x v="10"/>
    <x v="26"/>
    <x v="35"/>
    <x v="0"/>
    <x v="1"/>
    <x v="18"/>
    <x v="1"/>
    <x v="0"/>
    <x v="0"/>
    <m/>
    <x v="0"/>
    <x v="0"/>
    <x v="0"/>
    <x v="0"/>
    <m/>
    <n v="0"/>
    <n v="0"/>
    <n v="0"/>
    <n v="1028"/>
    <n v="1028"/>
    <n v="1012"/>
    <n v="16"/>
    <n v="1028000"/>
    <n v="85666.666666666672"/>
    <s v="US99001011"/>
    <m/>
    <n v="39498"/>
    <m/>
    <s v=" "/>
    <s v=" "/>
    <s v=" "/>
    <s v=" "/>
    <n v="101"/>
    <m/>
    <n v="2019"/>
    <s v="US82121011 Övergripande uppdrag inst komp PD"/>
    <m/>
    <m/>
  </r>
  <r>
    <x v="0"/>
    <x v="10"/>
    <x v="26"/>
    <x v="35"/>
    <x v="0"/>
    <x v="3"/>
    <x v="2"/>
    <x v="444"/>
    <x v="0"/>
    <x v="0"/>
    <m/>
    <x v="0"/>
    <x v="3"/>
    <x v="0"/>
    <x v="0"/>
    <m/>
    <n v="0"/>
    <n v="0"/>
    <n v="0"/>
    <n v="90"/>
    <n v="90"/>
    <n v="80"/>
    <n v="10"/>
    <n v="90000"/>
    <n v="7500"/>
    <s v="US82121011"/>
    <s v="H182001011"/>
    <n v="39489"/>
    <n v="39489"/>
    <s v=" "/>
    <s v=" "/>
    <s v=" "/>
    <s v=" "/>
    <n v="101"/>
    <m/>
    <n v="2019"/>
    <s v="US82121011 Övergripande uppdrag programstart H1"/>
    <m/>
    <m/>
  </r>
  <r>
    <x v="0"/>
    <x v="10"/>
    <x v="26"/>
    <x v="35"/>
    <x v="0"/>
    <x v="1"/>
    <x v="18"/>
    <x v="444"/>
    <x v="0"/>
    <x v="0"/>
    <m/>
    <x v="0"/>
    <x v="0"/>
    <x v="0"/>
    <x v="0"/>
    <m/>
    <n v="0"/>
    <n v="0"/>
    <n v="0"/>
    <n v="360"/>
    <n v="360"/>
    <n v="170"/>
    <n v="190"/>
    <n v="360000"/>
    <n v="30000"/>
    <s v="US99001011"/>
    <m/>
    <n v="39498"/>
    <m/>
    <m/>
    <m/>
    <m/>
    <m/>
    <n v="101"/>
    <m/>
    <n v="2019"/>
    <s v="US82121011 Introduktion  2020"/>
    <m/>
    <m/>
  </r>
  <r>
    <x v="0"/>
    <x v="10"/>
    <x v="26"/>
    <x v="35"/>
    <x v="0"/>
    <x v="4"/>
    <x v="15"/>
    <x v="445"/>
    <x v="0"/>
    <x v="0"/>
    <m/>
    <x v="0"/>
    <x v="3"/>
    <x v="0"/>
    <x v="0"/>
    <m/>
    <n v="0"/>
    <n v="0"/>
    <n v="0"/>
    <n v="90"/>
    <n v="90"/>
    <n v="90"/>
    <n v="0"/>
    <n v="90000"/>
    <n v="7500"/>
    <s v="US82121011"/>
    <s v="K682008001"/>
    <n v="39489"/>
    <n v="39489"/>
    <s v=" "/>
    <s v=" "/>
    <s v=" "/>
    <s v=" "/>
    <n v="101"/>
    <m/>
    <n v="2019"/>
    <s v="US82121011 Övergripande uppdrag LINK ordf K6"/>
    <m/>
    <m/>
  </r>
  <r>
    <x v="0"/>
    <x v="10"/>
    <x v="26"/>
    <x v="35"/>
    <x v="0"/>
    <x v="5"/>
    <x v="19"/>
    <x v="12"/>
    <x v="0"/>
    <x v="0"/>
    <m/>
    <x v="0"/>
    <x v="0"/>
    <x v="0"/>
    <x v="0"/>
    <m/>
    <n v="0"/>
    <n v="0"/>
    <n v="0"/>
    <n v="6563"/>
    <n v="6563"/>
    <n v="5908"/>
    <n v="655"/>
    <n v="6563000"/>
    <n v="546916.66666666663"/>
    <s v="US82121011"/>
    <s v="UF82008001"/>
    <n v="39489"/>
    <n v="39489"/>
    <s v=" "/>
    <s v=" "/>
    <s v=" "/>
    <s v=" "/>
    <n v="101"/>
    <m/>
    <n v="2019"/>
    <s v="US82121011 Övergripande uppdrag PH/SVL"/>
    <m/>
    <m/>
  </r>
  <r>
    <x v="0"/>
    <x v="10"/>
    <x v="26"/>
    <x v="35"/>
    <x v="0"/>
    <x v="3"/>
    <x v="2"/>
    <x v="446"/>
    <x v="0"/>
    <x v="0"/>
    <m/>
    <x v="0"/>
    <x v="3"/>
    <x v="0"/>
    <x v="0"/>
    <m/>
    <n v="0"/>
    <n v="0"/>
    <n v="0"/>
    <n v="60"/>
    <n v="60"/>
    <n v="60"/>
    <n v="0"/>
    <n v="60000"/>
    <n v="5000"/>
    <s v="US82421011"/>
    <s v="H182001011"/>
    <n v="39489"/>
    <n v="39489"/>
    <s v=" "/>
    <s v=" "/>
    <s v=" "/>
    <s v=" "/>
    <n v="101"/>
    <m/>
    <n v="2019"/>
    <s v="US82421011 PIL ordf H1 "/>
    <m/>
    <m/>
  </r>
  <r>
    <x v="0"/>
    <x v="10"/>
    <x v="26"/>
    <x v="35"/>
    <x v="0"/>
    <x v="6"/>
    <x v="22"/>
    <x v="447"/>
    <x v="0"/>
    <x v="0"/>
    <m/>
    <x v="0"/>
    <x v="3"/>
    <x v="0"/>
    <x v="0"/>
    <m/>
    <n v="0"/>
    <n v="0"/>
    <n v="0"/>
    <n v="0"/>
    <n v="0"/>
    <n v="90"/>
    <n v="-90"/>
    <n v="0"/>
    <n v="0"/>
    <s v="US82121011"/>
    <s v="D182008011"/>
    <n v="39489"/>
    <n v="39489"/>
    <s v=" "/>
    <s v=" "/>
    <s v=" "/>
    <s v=" "/>
    <n v="101"/>
    <m/>
    <n v="2019"/>
    <s v="US82121011 Övergripande uppdrag SSK ordf D1"/>
    <m/>
    <m/>
  </r>
  <r>
    <x v="0"/>
    <x v="10"/>
    <x v="26"/>
    <x v="35"/>
    <x v="0"/>
    <x v="1"/>
    <x v="18"/>
    <x v="0"/>
    <x v="0"/>
    <x v="0"/>
    <m/>
    <x v="0"/>
    <x v="0"/>
    <x v="0"/>
    <x v="0"/>
    <m/>
    <n v="0"/>
    <n v="0"/>
    <n v="0"/>
    <n v="0"/>
    <n v="0"/>
    <n v="0"/>
    <n v="0"/>
    <n v="0"/>
    <n v="0"/>
    <s v="US99001011"/>
    <s v=" "/>
    <n v="39498"/>
    <m/>
    <s v=" "/>
    <s v=" "/>
    <s v=" "/>
    <s v=" "/>
    <n v="101"/>
    <m/>
    <n v="2019"/>
    <m/>
    <m/>
    <m/>
  </r>
  <r>
    <x v="0"/>
    <x v="10"/>
    <x v="26"/>
    <x v="35"/>
    <x v="0"/>
    <x v="1"/>
    <x v="18"/>
    <x v="448"/>
    <x v="0"/>
    <x v="0"/>
    <m/>
    <x v="0"/>
    <x v="3"/>
    <x v="0"/>
    <x v="0"/>
    <m/>
    <n v="0"/>
    <n v="0"/>
    <n v="0"/>
    <n v="228"/>
    <n v="228"/>
    <n v="228"/>
    <n v="0"/>
    <n v="228000"/>
    <n v="19000"/>
    <s v="US99001011"/>
    <s v=" "/>
    <n v="39498"/>
    <m/>
    <s v=" "/>
    <s v=" "/>
    <s v=" "/>
    <s v=" "/>
    <n v="101"/>
    <m/>
    <n v="2019"/>
    <s v="US82221011 Driftmedel LINK"/>
    <m/>
    <m/>
  </r>
  <r>
    <x v="0"/>
    <x v="10"/>
    <x v="26"/>
    <x v="35"/>
    <x v="0"/>
    <x v="1"/>
    <x v="18"/>
    <x v="0"/>
    <x v="0"/>
    <x v="0"/>
    <m/>
    <x v="0"/>
    <x v="0"/>
    <x v="0"/>
    <x v="0"/>
    <m/>
    <n v="0"/>
    <n v="0"/>
    <n v="0"/>
    <n v="100"/>
    <n v="100"/>
    <n v="100"/>
    <n v="0"/>
    <n v="100000"/>
    <n v="8333.3333333333339"/>
    <s v="US99001011"/>
    <s v=" "/>
    <n v="39498"/>
    <m/>
    <s v=" "/>
    <s v=" "/>
    <s v=" "/>
    <s v=" "/>
    <n v="101"/>
    <m/>
    <n v="2019"/>
    <s v="US82221011 Driftmedel PN/PR div sammankomster"/>
    <m/>
    <m/>
  </r>
  <r>
    <x v="0"/>
    <x v="10"/>
    <x v="26"/>
    <x v="35"/>
    <x v="0"/>
    <x v="1"/>
    <x v="18"/>
    <x v="0"/>
    <x v="0"/>
    <x v="0"/>
    <m/>
    <x v="0"/>
    <x v="0"/>
    <x v="0"/>
    <x v="0"/>
    <m/>
    <n v="0"/>
    <n v="0"/>
    <n v="0"/>
    <m/>
    <n v="0"/>
    <n v="0"/>
    <n v="0"/>
    <n v="0"/>
    <n v="0"/>
    <s v="US99001011"/>
    <s v=" "/>
    <n v="39498"/>
    <m/>
    <s v=" "/>
    <s v=" "/>
    <s v=" "/>
    <s v=" "/>
    <n v="101"/>
    <m/>
    <n v="2019"/>
    <m/>
    <m/>
    <m/>
  </r>
  <r>
    <x v="0"/>
    <x v="10"/>
    <x v="26"/>
    <x v="35"/>
    <x v="0"/>
    <x v="1"/>
    <x v="18"/>
    <x v="449"/>
    <x v="0"/>
    <x v="0"/>
    <m/>
    <x v="0"/>
    <x v="3"/>
    <x v="0"/>
    <x v="0"/>
    <m/>
    <n v="0"/>
    <n v="0"/>
    <n v="0"/>
    <n v="4000"/>
    <n v="4000"/>
    <n v="3630"/>
    <n v="370"/>
    <n v="4000000"/>
    <n v="333333.33333333331"/>
    <s v="US99001011"/>
    <s v=" "/>
    <n v="39498"/>
    <m/>
    <s v=" "/>
    <s v=" "/>
    <s v=" "/>
    <s v=" "/>
    <n v="101"/>
    <m/>
    <n v="2019"/>
    <s v="US82221011 Driftmedel PR o ev adm stöd"/>
    <m/>
    <m/>
  </r>
  <r>
    <x v="0"/>
    <x v="10"/>
    <x v="26"/>
    <x v="35"/>
    <x v="0"/>
    <x v="1"/>
    <x v="18"/>
    <x v="450"/>
    <x v="0"/>
    <x v="0"/>
    <m/>
    <x v="0"/>
    <x v="0"/>
    <x v="0"/>
    <x v="0"/>
    <m/>
    <n v="0"/>
    <n v="0"/>
    <n v="0"/>
    <n v="150"/>
    <n v="150"/>
    <n v="120"/>
    <n v="30"/>
    <n v="150000"/>
    <n v="12500"/>
    <s v="US99001011"/>
    <s v=" "/>
    <n v="39498"/>
    <m/>
    <s v=" "/>
    <s v=" "/>
    <s v=" "/>
    <s v=" "/>
    <n v="101"/>
    <m/>
    <n v="2019"/>
    <s v="US82321011 Utv o utv IMEX "/>
    <m/>
    <m/>
  </r>
  <r>
    <x v="0"/>
    <x v="10"/>
    <x v="26"/>
    <x v="35"/>
    <x v="0"/>
    <x v="1"/>
    <x v="18"/>
    <x v="450"/>
    <x v="0"/>
    <x v="0"/>
    <m/>
    <x v="0"/>
    <x v="0"/>
    <x v="0"/>
    <x v="0"/>
    <m/>
    <n v="0"/>
    <n v="0"/>
    <n v="0"/>
    <n v="220"/>
    <n v="220"/>
    <n v="105"/>
    <n v="115"/>
    <n v="220000"/>
    <n v="18333.333333333332"/>
    <s v="US99001011"/>
    <s v=" "/>
    <n v="39498"/>
    <m/>
    <s v=" "/>
    <s v=" "/>
    <s v=" "/>
    <s v=" "/>
    <n v="101"/>
    <m/>
    <n v="2019"/>
    <s v="US82321011 Utv o utv AMEE"/>
    <m/>
    <m/>
  </r>
  <r>
    <x v="0"/>
    <x v="10"/>
    <x v="26"/>
    <x v="35"/>
    <x v="0"/>
    <x v="1"/>
    <x v="18"/>
    <x v="450"/>
    <x v="0"/>
    <x v="0"/>
    <m/>
    <x v="0"/>
    <x v="0"/>
    <x v="0"/>
    <x v="0"/>
    <m/>
    <m/>
    <n v="0"/>
    <n v="0"/>
    <n v="4186"/>
    <n v="4186"/>
    <n v="4591.0860000000002"/>
    <n v="-405.08600000000024"/>
    <n v="4186000"/>
    <n v="348833.33333333331"/>
    <s v="US99001011"/>
    <s v=" "/>
    <n v="39498"/>
    <m/>
    <s v=" "/>
    <s v=" "/>
    <s v=" "/>
    <s v=" "/>
    <n v="101"/>
    <m/>
    <n v="2019"/>
    <s v="US82321011 Utv o utv, examination inkl OSCE, digitaltstöd, ev eportfolio, reserv"/>
    <m/>
    <m/>
  </r>
  <r>
    <x v="0"/>
    <x v="10"/>
    <x v="26"/>
    <x v="35"/>
    <x v="0"/>
    <x v="1"/>
    <x v="18"/>
    <x v="450"/>
    <x v="0"/>
    <x v="0"/>
    <m/>
    <x v="0"/>
    <x v="0"/>
    <x v="0"/>
    <x v="0"/>
    <m/>
    <n v="0"/>
    <n v="0"/>
    <n v="0"/>
    <n v="300"/>
    <n v="300"/>
    <n v="45"/>
    <n v="255"/>
    <n v="300000"/>
    <n v="25000"/>
    <s v="US99001011"/>
    <s v=" "/>
    <n v="39498"/>
    <m/>
    <s v=" "/>
    <s v=" "/>
    <s v=" "/>
    <s v=" "/>
    <n v="101"/>
    <m/>
    <n v="2019"/>
    <s v="US82321011 Utv o utv nat utbildnmöten, KI okt"/>
    <m/>
    <m/>
  </r>
  <r>
    <x v="0"/>
    <x v="10"/>
    <x v="26"/>
    <x v="35"/>
    <x v="0"/>
    <x v="1"/>
    <x v="18"/>
    <x v="450"/>
    <x v="0"/>
    <x v="0"/>
    <m/>
    <x v="0"/>
    <x v="0"/>
    <x v="0"/>
    <x v="0"/>
    <m/>
    <n v="0"/>
    <n v="0"/>
    <n v="0"/>
    <n v="900"/>
    <n v="900"/>
    <n v="3725"/>
    <n v="-2825"/>
    <n v="900000"/>
    <n v="75000"/>
    <s v="US99001011"/>
    <s v=" "/>
    <n v="39498"/>
    <m/>
    <s v=" "/>
    <s v=" "/>
    <s v=" "/>
    <s v=" "/>
    <n v="101"/>
    <m/>
    <n v="2019"/>
    <s v="US82321011 Utv o utv uppdrag "/>
    <m/>
    <m/>
  </r>
  <r>
    <x v="0"/>
    <x v="10"/>
    <x v="26"/>
    <x v="35"/>
    <x v="0"/>
    <x v="1"/>
    <x v="18"/>
    <x v="451"/>
    <x v="0"/>
    <x v="0"/>
    <m/>
    <x v="0"/>
    <x v="0"/>
    <x v="0"/>
    <x v="0"/>
    <m/>
    <n v="0"/>
    <n v="0"/>
    <n v="0"/>
    <n v="840"/>
    <n v="840"/>
    <n v="800"/>
    <n v="40"/>
    <n v="840000"/>
    <n v="70000"/>
    <s v="US99001011"/>
    <s v=" "/>
    <n v="39498"/>
    <m/>
    <s v=" "/>
    <s v=" "/>
    <s v=" "/>
    <s v=" "/>
    <n v="101"/>
    <m/>
    <n v="2019"/>
    <s v="US82421011 PIL drift"/>
    <m/>
    <m/>
  </r>
  <r>
    <x v="0"/>
    <x v="10"/>
    <x v="26"/>
    <x v="35"/>
    <x v="0"/>
    <x v="1"/>
    <x v="18"/>
    <x v="450"/>
    <x v="0"/>
    <x v="0"/>
    <m/>
    <x v="0"/>
    <x v="0"/>
    <x v="0"/>
    <x v="0"/>
    <m/>
    <m/>
    <n v="0"/>
    <n v="0"/>
    <m/>
    <n v="0"/>
    <n v="0"/>
    <n v="0"/>
    <n v="0"/>
    <n v="0"/>
    <s v="US99001011"/>
    <m/>
    <n v="39498"/>
    <m/>
    <m/>
    <m/>
    <m/>
    <m/>
    <n v="101"/>
    <m/>
    <n v="2019"/>
    <m/>
    <m/>
    <m/>
  </r>
  <r>
    <x v="0"/>
    <x v="10"/>
    <x v="26"/>
    <x v="35"/>
    <x v="0"/>
    <x v="1"/>
    <x v="18"/>
    <x v="452"/>
    <x v="0"/>
    <x v="0"/>
    <m/>
    <x v="0"/>
    <x v="0"/>
    <x v="0"/>
    <x v="0"/>
    <m/>
    <m/>
    <n v="0"/>
    <n v="0"/>
    <n v="0"/>
    <n v="0"/>
    <n v="0"/>
    <n v="0"/>
    <n v="0"/>
    <n v="0"/>
    <s v="US99001011"/>
    <s v=" "/>
    <n v="39498"/>
    <m/>
    <s v=" "/>
    <s v=" "/>
    <s v=" "/>
    <s v=" "/>
    <n v="101"/>
    <m/>
    <n v="2019"/>
    <m/>
    <m/>
    <m/>
  </r>
  <r>
    <x v="1"/>
    <x v="10"/>
    <x v="26"/>
    <x v="35"/>
    <x v="1"/>
    <x v="3"/>
    <x v="10"/>
    <x v="453"/>
    <x v="411"/>
    <x v="0"/>
    <m/>
    <x v="1"/>
    <x v="2"/>
    <x v="1"/>
    <x v="63"/>
    <n v="1.5"/>
    <n v="109.41330000000001"/>
    <n v="4.3"/>
    <n v="470.47719000000001"/>
    <n v="0"/>
    <n v="470.47719000000001"/>
    <n v="465.82028999999994"/>
    <n v="4.6569000000000642"/>
    <n v="470477.19"/>
    <n v="39206.432500000003"/>
    <s v="US99001011"/>
    <s v="H999001011"/>
    <n v="3093"/>
    <n v="3094"/>
    <s v=" "/>
    <s v=" "/>
    <s v=" "/>
    <s v=" "/>
    <n v="101"/>
    <m/>
    <n v="2019"/>
    <s v="PU"/>
    <m/>
    <n v="106.16366279"/>
  </r>
  <r>
    <x v="1"/>
    <x v="10"/>
    <x v="26"/>
    <x v="35"/>
    <x v="1"/>
    <x v="3"/>
    <x v="2"/>
    <x v="453"/>
    <x v="411"/>
    <x v="0"/>
    <m/>
    <x v="1"/>
    <x v="2"/>
    <x v="1"/>
    <x v="63"/>
    <n v="3"/>
    <n v="109.41330000000001"/>
    <n v="8.6"/>
    <n v="940.95438000000001"/>
    <n v="0"/>
    <n v="940.95438000000001"/>
    <n v="931.64057999999989"/>
    <n v="9.3138000000001284"/>
    <n v="940954.38"/>
    <n v="78412.865000000005"/>
    <s v="US99001011"/>
    <s v="H199001011"/>
    <n v="3093"/>
    <n v="3094"/>
    <s v=" "/>
    <s v=" "/>
    <s v=" "/>
    <s v=" "/>
    <n v="101"/>
    <m/>
    <n v="2019"/>
    <m/>
    <m/>
    <n v="106.16366279"/>
  </r>
  <r>
    <x v="1"/>
    <x v="10"/>
    <x v="26"/>
    <x v="35"/>
    <x v="1"/>
    <x v="3"/>
    <x v="23"/>
    <x v="453"/>
    <x v="411"/>
    <x v="0"/>
    <m/>
    <x v="1"/>
    <x v="2"/>
    <x v="1"/>
    <x v="63"/>
    <n v="1.5"/>
    <n v="100.6566"/>
    <n v="4.3"/>
    <n v="432.82337999999999"/>
    <n v="0"/>
    <n v="432.82337999999999"/>
    <n v="428.55455499999999"/>
    <n v="4.2688249999999925"/>
    <n v="432823.38"/>
    <n v="36068.614999999998"/>
    <s v="US99001011"/>
    <s v="C899001011"/>
    <n v="3093"/>
    <n v="3094"/>
    <s v=" "/>
    <s v=" "/>
    <s v=" "/>
    <s v=" "/>
    <n v="101"/>
    <m/>
    <n v="2019"/>
    <s v="VetU"/>
    <m/>
    <n v="106.16366279"/>
  </r>
  <r>
    <x v="1"/>
    <x v="10"/>
    <x v="26"/>
    <x v="35"/>
    <x v="1"/>
    <x v="2"/>
    <x v="13"/>
    <x v="454"/>
    <x v="412"/>
    <x v="0"/>
    <m/>
    <x v="1"/>
    <x v="2"/>
    <x v="1"/>
    <x v="63"/>
    <n v="12"/>
    <n v="100.6566"/>
    <n v="34.4"/>
    <n v="3462.5870399999999"/>
    <n v="0"/>
    <n v="3462.5870399999999"/>
    <n v="3428.4364399999999"/>
    <n v="34.15059999999994"/>
    <n v="3462587.04"/>
    <n v="288548.92"/>
    <s v="US99001011"/>
    <s v="C299001011"/>
    <n v="3093"/>
    <n v="3094"/>
    <s v=" "/>
    <s v=" "/>
    <s v=" "/>
    <s v=" "/>
    <n v="101"/>
    <m/>
    <n v="2019"/>
    <m/>
    <m/>
    <n v="100.205523255"/>
  </r>
  <r>
    <x v="1"/>
    <x v="10"/>
    <x v="26"/>
    <x v="35"/>
    <x v="1"/>
    <x v="2"/>
    <x v="5"/>
    <x v="454"/>
    <x v="412"/>
    <x v="0"/>
    <m/>
    <x v="1"/>
    <x v="2"/>
    <x v="1"/>
    <x v="63"/>
    <n v="0.75"/>
    <n v="100.6566"/>
    <n v="2.15"/>
    <n v="216.41168999999999"/>
    <n v="0"/>
    <n v="216.41168999999999"/>
    <n v="214.2772775"/>
    <n v="2.1344124999999963"/>
    <n v="216411.69"/>
    <n v="18034.307499999999"/>
    <s v="US99001011"/>
    <s v="C399001011"/>
    <n v="3093"/>
    <n v="3094"/>
    <s v=" "/>
    <s v=" "/>
    <s v=" "/>
    <s v=" "/>
    <n v="101"/>
    <m/>
    <n v="2019"/>
    <m/>
    <m/>
    <n v="100.205523255"/>
  </r>
  <r>
    <x v="1"/>
    <x v="10"/>
    <x v="26"/>
    <x v="35"/>
    <x v="1"/>
    <x v="2"/>
    <x v="4"/>
    <x v="454"/>
    <x v="412"/>
    <x v="0"/>
    <m/>
    <x v="1"/>
    <x v="2"/>
    <x v="1"/>
    <x v="63"/>
    <n v="3.45"/>
    <n v="100.6566"/>
    <n v="9.8899999999999988"/>
    <n v="995.4937739999998"/>
    <n v="0"/>
    <n v="995.4937739999998"/>
    <n v="985.67547649999983"/>
    <n v="9.8182974999999715"/>
    <n v="995493.77399999986"/>
    <n v="82957.814499999993"/>
    <s v="US99001011"/>
    <s v="C499001011"/>
    <n v="3093"/>
    <n v="3094"/>
    <s v=" "/>
    <s v=" "/>
    <s v=" "/>
    <s v=" "/>
    <n v="101"/>
    <m/>
    <n v="2019"/>
    <m/>
    <m/>
    <n v="100.205523255"/>
  </r>
  <r>
    <x v="1"/>
    <x v="10"/>
    <x v="26"/>
    <x v="35"/>
    <x v="1"/>
    <x v="2"/>
    <x v="20"/>
    <x v="454"/>
    <x v="412"/>
    <x v="0"/>
    <m/>
    <x v="1"/>
    <x v="2"/>
    <x v="1"/>
    <x v="63"/>
    <n v="6.3"/>
    <n v="100.6566"/>
    <n v="18.059999999999999"/>
    <n v="1817.8581959999999"/>
    <n v="0"/>
    <n v="1817.8581959999999"/>
    <n v="1799.9291309999999"/>
    <n v="17.929065000000037"/>
    <n v="1817858.196"/>
    <n v="151488.18299999999"/>
    <s v="US99001011"/>
    <s v="C599001011"/>
    <n v="3093"/>
    <n v="3094"/>
    <s v=" "/>
    <s v=" "/>
    <s v=" "/>
    <s v=" "/>
    <n v="101"/>
    <m/>
    <n v="2019"/>
    <m/>
    <m/>
    <n v="100.205523255"/>
  </r>
  <r>
    <x v="1"/>
    <x v="10"/>
    <x v="26"/>
    <x v="35"/>
    <x v="1"/>
    <x v="2"/>
    <x v="2"/>
    <x v="454"/>
    <x v="412"/>
    <x v="0"/>
    <m/>
    <x v="1"/>
    <x v="2"/>
    <x v="1"/>
    <x v="63"/>
    <n v="1.5"/>
    <n v="109.41330000000001"/>
    <n v="4.3"/>
    <n v="470.47719000000001"/>
    <n v="0"/>
    <n v="470.47719000000001"/>
    <n v="465.82028999999994"/>
    <n v="4.6569000000000642"/>
    <n v="470477.19"/>
    <n v="39206.432500000003"/>
    <s v="US99001011"/>
    <s v="H199001011"/>
    <n v="3093"/>
    <n v="3094"/>
    <s v=" "/>
    <s v=" "/>
    <s v=" "/>
    <s v=" "/>
    <n v="101"/>
    <m/>
    <n v="2019"/>
    <s v="PV"/>
    <m/>
    <n v="100.205523255"/>
  </r>
  <r>
    <x v="1"/>
    <x v="10"/>
    <x v="26"/>
    <x v="35"/>
    <x v="1"/>
    <x v="3"/>
    <x v="23"/>
    <x v="453"/>
    <x v="411"/>
    <x v="0"/>
    <m/>
    <x v="1"/>
    <x v="1"/>
    <x v="1"/>
    <x v="63"/>
    <n v="1.5"/>
    <n v="100.6566"/>
    <n v="4.3"/>
    <n v="432.82337999999999"/>
    <n v="0"/>
    <n v="432.82337999999999"/>
    <n v="428.55455499999999"/>
    <n v="4.2688249999999925"/>
    <n v="432823.38"/>
    <n v="36068.614999999998"/>
    <s v="US99001011"/>
    <s v="C899001011"/>
    <n v="3093"/>
    <n v="3094"/>
    <s v=" "/>
    <s v=" "/>
    <s v=" "/>
    <s v=" "/>
    <n v="101"/>
    <m/>
    <n v="2019"/>
    <s v="VetU"/>
    <m/>
    <n v="106.16366279"/>
  </r>
  <r>
    <x v="1"/>
    <x v="10"/>
    <x v="26"/>
    <x v="35"/>
    <x v="1"/>
    <x v="3"/>
    <x v="10"/>
    <x v="453"/>
    <x v="411"/>
    <x v="0"/>
    <m/>
    <x v="1"/>
    <x v="1"/>
    <x v="1"/>
    <x v="63"/>
    <n v="1.5"/>
    <n v="109.41330000000001"/>
    <n v="4.3"/>
    <n v="470.47719000000001"/>
    <n v="0"/>
    <n v="470.47719000000001"/>
    <n v="465.82028999999994"/>
    <n v="4.6569000000000642"/>
    <n v="470477.19"/>
    <n v="39206.432500000003"/>
    <s v="US99001011"/>
    <s v="H999001011"/>
    <n v="3093"/>
    <n v="3094"/>
    <s v=" "/>
    <s v=" "/>
    <s v=" "/>
    <s v=" "/>
    <n v="101"/>
    <m/>
    <n v="2019"/>
    <s v="PU"/>
    <m/>
    <n v="106.16366279"/>
  </r>
  <r>
    <x v="1"/>
    <x v="10"/>
    <x v="26"/>
    <x v="35"/>
    <x v="1"/>
    <x v="3"/>
    <x v="2"/>
    <x v="453"/>
    <x v="411"/>
    <x v="0"/>
    <m/>
    <x v="1"/>
    <x v="1"/>
    <x v="1"/>
    <x v="63"/>
    <n v="3"/>
    <n v="109.41330000000001"/>
    <n v="8.6"/>
    <n v="940.95438000000001"/>
    <n v="0"/>
    <n v="940.95438000000001"/>
    <n v="931.64057999999989"/>
    <n v="9.3138000000001284"/>
    <n v="940954.38"/>
    <n v="78412.865000000005"/>
    <s v="US99001011"/>
    <s v="H199001011"/>
    <n v="3093"/>
    <n v="3094"/>
    <s v=" "/>
    <s v=" "/>
    <s v=" "/>
    <s v=" "/>
    <n v="101"/>
    <m/>
    <n v="2019"/>
    <m/>
    <m/>
    <n v="106.16366279"/>
  </r>
  <r>
    <x v="1"/>
    <x v="10"/>
    <x v="26"/>
    <x v="35"/>
    <x v="1"/>
    <x v="2"/>
    <x v="13"/>
    <x v="454"/>
    <x v="412"/>
    <x v="0"/>
    <m/>
    <x v="1"/>
    <x v="1"/>
    <x v="1"/>
    <x v="63"/>
    <n v="12"/>
    <n v="100.6566"/>
    <n v="34.4"/>
    <n v="3462.5870399999999"/>
    <n v="0"/>
    <n v="3462.5870399999999"/>
    <n v="3428.4364399999999"/>
    <n v="34.15059999999994"/>
    <n v="3462587.04"/>
    <n v="288548.92"/>
    <s v="US99001011"/>
    <s v="C299001011"/>
    <n v="3093"/>
    <n v="3094"/>
    <s v=" "/>
    <s v=" "/>
    <s v=" "/>
    <s v=" "/>
    <n v="101"/>
    <m/>
    <n v="2019"/>
    <m/>
    <m/>
    <n v="100.205523255"/>
  </r>
  <r>
    <x v="1"/>
    <x v="10"/>
    <x v="26"/>
    <x v="35"/>
    <x v="1"/>
    <x v="2"/>
    <x v="5"/>
    <x v="454"/>
    <x v="412"/>
    <x v="0"/>
    <m/>
    <x v="1"/>
    <x v="1"/>
    <x v="1"/>
    <x v="63"/>
    <n v="0.75"/>
    <n v="100.6566"/>
    <n v="2.15"/>
    <n v="216.41168999999999"/>
    <n v="0"/>
    <n v="216.41168999999999"/>
    <n v="214.2772775"/>
    <n v="2.1344124999999963"/>
    <n v="216411.69"/>
    <n v="18034.307499999999"/>
    <s v="US99001011"/>
    <s v="C399001011"/>
    <n v="3093"/>
    <n v="3094"/>
    <s v=" "/>
    <s v=" "/>
    <s v=" "/>
    <s v=" "/>
    <n v="101"/>
    <m/>
    <n v="2019"/>
    <m/>
    <m/>
    <n v="100.205523255"/>
  </r>
  <r>
    <x v="1"/>
    <x v="10"/>
    <x v="26"/>
    <x v="35"/>
    <x v="1"/>
    <x v="2"/>
    <x v="4"/>
    <x v="454"/>
    <x v="412"/>
    <x v="0"/>
    <m/>
    <x v="1"/>
    <x v="1"/>
    <x v="1"/>
    <x v="63"/>
    <n v="3.45"/>
    <n v="100.6566"/>
    <n v="9.8899999999999988"/>
    <n v="995.4937739999998"/>
    <n v="0"/>
    <n v="995.4937739999998"/>
    <n v="985.67547649999983"/>
    <n v="9.8182974999999715"/>
    <n v="995493.77399999986"/>
    <n v="82957.814499999993"/>
    <s v="US99001011"/>
    <s v="C499001011"/>
    <n v="3093"/>
    <n v="3094"/>
    <s v=" "/>
    <s v=" "/>
    <s v=" "/>
    <s v=" "/>
    <n v="101"/>
    <m/>
    <n v="2019"/>
    <m/>
    <m/>
    <n v="100.205523255"/>
  </r>
  <r>
    <x v="1"/>
    <x v="10"/>
    <x v="26"/>
    <x v="35"/>
    <x v="1"/>
    <x v="2"/>
    <x v="20"/>
    <x v="454"/>
    <x v="412"/>
    <x v="0"/>
    <m/>
    <x v="1"/>
    <x v="1"/>
    <x v="1"/>
    <x v="63"/>
    <n v="6.3"/>
    <n v="100.6566"/>
    <n v="18.059999999999999"/>
    <n v="1817.8581959999999"/>
    <n v="0"/>
    <n v="1817.8581959999999"/>
    <n v="1799.9291309999999"/>
    <n v="17.929065000000037"/>
    <n v="1817858.196"/>
    <n v="151488.18299999999"/>
    <s v="US99001011"/>
    <s v="C599001011"/>
    <n v="3093"/>
    <n v="3094"/>
    <s v=" "/>
    <s v=" "/>
    <s v=" "/>
    <s v=" "/>
    <n v="101"/>
    <m/>
    <n v="2019"/>
    <m/>
    <m/>
    <n v="100.205523255"/>
  </r>
  <r>
    <x v="1"/>
    <x v="10"/>
    <x v="26"/>
    <x v="35"/>
    <x v="1"/>
    <x v="2"/>
    <x v="2"/>
    <x v="454"/>
    <x v="412"/>
    <x v="0"/>
    <m/>
    <x v="1"/>
    <x v="1"/>
    <x v="1"/>
    <x v="63"/>
    <n v="1.5"/>
    <n v="109.41330000000001"/>
    <n v="4.3"/>
    <n v="470.47719000000001"/>
    <n v="0"/>
    <n v="470.47719000000001"/>
    <n v="465.82028999999994"/>
    <n v="4.6569000000000642"/>
    <n v="470477.19"/>
    <n v="39206.432500000003"/>
    <s v="US99001011"/>
    <s v="H199001011"/>
    <n v="3093"/>
    <n v="3094"/>
    <s v=" "/>
    <s v=" "/>
    <s v=" "/>
    <s v=" "/>
    <n v="101"/>
    <m/>
    <n v="2019"/>
    <s v="PV"/>
    <m/>
    <n v="100.205523255"/>
  </r>
  <r>
    <x v="1"/>
    <x v="10"/>
    <x v="26"/>
    <x v="35"/>
    <x v="1"/>
    <x v="7"/>
    <x v="6"/>
    <x v="455"/>
    <x v="413"/>
    <x v="0"/>
    <m/>
    <x v="1"/>
    <x v="1"/>
    <x v="2"/>
    <x v="64"/>
    <n v="1.2"/>
    <n v="100.6566"/>
    <n v="3.28"/>
    <n v="330.15364799999998"/>
    <n v="0"/>
    <n v="330.15364799999998"/>
    <n v="322.91087400000004"/>
    <n v="7.2427739999999403"/>
    <n v="330153.64799999999"/>
    <n v="27512.804"/>
    <s v="US99001011"/>
    <s v="C199001011"/>
    <n v="3093"/>
    <n v="3094"/>
    <s v=" "/>
    <s v=" "/>
    <s v=" "/>
    <s v=" "/>
    <n v="101"/>
    <m/>
    <n v="2019"/>
    <m/>
    <m/>
    <n v="100.530493827"/>
  </r>
  <r>
    <x v="1"/>
    <x v="10"/>
    <x v="26"/>
    <x v="35"/>
    <x v="1"/>
    <x v="7"/>
    <x v="13"/>
    <x v="455"/>
    <x v="413"/>
    <x v="0"/>
    <m/>
    <x v="1"/>
    <x v="1"/>
    <x v="2"/>
    <x v="64"/>
    <n v="3.75"/>
    <n v="100.6566"/>
    <n v="10.25"/>
    <n v="1031.7301499999999"/>
    <n v="0"/>
    <n v="1031.7301499999999"/>
    <n v="1009.09648125"/>
    <n v="22.633668749999856"/>
    <n v="1031730.1499999999"/>
    <n v="85977.512499999997"/>
    <s v="US99001011"/>
    <s v="C299001011"/>
    <n v="3093"/>
    <n v="3094"/>
    <s v=" "/>
    <s v=" "/>
    <s v=" "/>
    <s v=" "/>
    <n v="101"/>
    <m/>
    <n v="2019"/>
    <m/>
    <m/>
    <n v="100.530493827"/>
  </r>
  <r>
    <x v="1"/>
    <x v="10"/>
    <x v="26"/>
    <x v="35"/>
    <x v="1"/>
    <x v="7"/>
    <x v="5"/>
    <x v="455"/>
    <x v="413"/>
    <x v="0"/>
    <m/>
    <x v="1"/>
    <x v="1"/>
    <x v="2"/>
    <x v="64"/>
    <n v="14.4"/>
    <n v="100.6566"/>
    <n v="39.36"/>
    <n v="3961.8437759999997"/>
    <n v="0"/>
    <n v="3961.8437759999997"/>
    <n v="3874.930488"/>
    <n v="86.913287999999739"/>
    <n v="3961843.7759999996"/>
    <n v="330153.64799999999"/>
    <s v="US99001011"/>
    <s v="C399001011"/>
    <n v="3093"/>
    <n v="3094"/>
    <s v=" "/>
    <s v=" "/>
    <s v=" "/>
    <s v=" "/>
    <n v="101"/>
    <m/>
    <n v="2019"/>
    <m/>
    <m/>
    <n v="100.530493827"/>
  </r>
  <r>
    <x v="1"/>
    <x v="10"/>
    <x v="26"/>
    <x v="35"/>
    <x v="1"/>
    <x v="7"/>
    <x v="4"/>
    <x v="455"/>
    <x v="413"/>
    <x v="0"/>
    <m/>
    <x v="1"/>
    <x v="1"/>
    <x v="2"/>
    <x v="64"/>
    <n v="7.65"/>
    <n v="100.6566"/>
    <n v="20.910000000000004"/>
    <n v="2104.7295060000001"/>
    <n v="0"/>
    <n v="2104.7295060000001"/>
    <n v="2058.5568217499995"/>
    <n v="46.172684250000657"/>
    <n v="2104729.5060000001"/>
    <n v="175394.12549999999"/>
    <s v="US99001011"/>
    <s v="C499001011"/>
    <n v="3093"/>
    <n v="3094"/>
    <s v=" "/>
    <s v=" "/>
    <s v=" "/>
    <s v=" "/>
    <n v="101"/>
    <m/>
    <n v="2019"/>
    <m/>
    <m/>
    <n v="100.530493827"/>
  </r>
  <r>
    <x v="1"/>
    <x v="10"/>
    <x v="26"/>
    <x v="35"/>
    <x v="1"/>
    <x v="7"/>
    <x v="2"/>
    <x v="455"/>
    <x v="413"/>
    <x v="0"/>
    <m/>
    <x v="1"/>
    <x v="1"/>
    <x v="2"/>
    <x v="64"/>
    <n v="1.5"/>
    <n v="109.41330000000001"/>
    <n v="4.0999999999999996"/>
    <n v="448.59452999999996"/>
    <n v="0"/>
    <n v="448.59452999999996"/>
    <n v="438.73771499999998"/>
    <n v="9.8568149999999832"/>
    <n v="448594.52999999997"/>
    <n v="37382.877499999995"/>
    <s v="US99001011"/>
    <s v="H199001011"/>
    <n v="3093"/>
    <n v="3094"/>
    <s v=" "/>
    <s v=" "/>
    <s v=" "/>
    <s v=" "/>
    <n v="101"/>
    <m/>
    <n v="2019"/>
    <s v="PV"/>
    <m/>
    <n v="100.530493827"/>
  </r>
  <r>
    <x v="1"/>
    <x v="10"/>
    <x v="26"/>
    <x v="35"/>
    <x v="1"/>
    <x v="7"/>
    <x v="10"/>
    <x v="455"/>
    <x v="413"/>
    <x v="0"/>
    <m/>
    <x v="1"/>
    <x v="1"/>
    <x v="2"/>
    <x v="64"/>
    <n v="1.5"/>
    <n v="109.41330000000001"/>
    <n v="4.0999999999999996"/>
    <n v="448.59452999999996"/>
    <n v="0"/>
    <n v="448.59452999999996"/>
    <n v="438.73771499999998"/>
    <n v="9.8568149999999832"/>
    <n v="448594.52999999997"/>
    <n v="37382.877499999995"/>
    <s v="US99001011"/>
    <s v="H999001011"/>
    <n v="3093"/>
    <n v="3094"/>
    <s v=" "/>
    <s v=" "/>
    <s v=" "/>
    <s v=" "/>
    <n v="101"/>
    <m/>
    <n v="2019"/>
    <s v="PU"/>
    <m/>
    <n v="100.530493827"/>
  </r>
  <r>
    <x v="1"/>
    <x v="10"/>
    <x v="26"/>
    <x v="35"/>
    <x v="1"/>
    <x v="7"/>
    <x v="6"/>
    <x v="455"/>
    <x v="413"/>
    <x v="0"/>
    <m/>
    <x v="1"/>
    <x v="2"/>
    <x v="2"/>
    <x v="63"/>
    <n v="1.2"/>
    <n v="100.6566"/>
    <n v="3.44"/>
    <n v="346.25870399999997"/>
    <n v="0"/>
    <n v="346.25870399999997"/>
    <n v="322.91087400000004"/>
    <n v="23.347829999999931"/>
    <n v="346258.70399999997"/>
    <n v="28854.891999999996"/>
    <s v="US99001011"/>
    <s v="C199001011"/>
    <n v="3093"/>
    <n v="3094"/>
    <s v=" "/>
    <s v=" "/>
    <s v=" "/>
    <s v=" "/>
    <n v="101"/>
    <m/>
    <n v="2019"/>
    <m/>
    <m/>
    <n v="100.530493827"/>
  </r>
  <r>
    <x v="1"/>
    <x v="10"/>
    <x v="26"/>
    <x v="35"/>
    <x v="1"/>
    <x v="7"/>
    <x v="13"/>
    <x v="455"/>
    <x v="413"/>
    <x v="0"/>
    <m/>
    <x v="1"/>
    <x v="2"/>
    <x v="2"/>
    <x v="63"/>
    <n v="3.75"/>
    <n v="100.6566"/>
    <n v="10.75"/>
    <n v="1082.05845"/>
    <n v="0"/>
    <n v="1082.05845"/>
    <n v="1009.09648125"/>
    <n v="72.961968749999983"/>
    <n v="1082058.45"/>
    <n v="90171.537499999991"/>
    <s v="US99001011"/>
    <s v="C299001011"/>
    <n v="3093"/>
    <n v="3094"/>
    <s v=" "/>
    <s v=" "/>
    <s v=" "/>
    <s v=" "/>
    <n v="101"/>
    <m/>
    <n v="2019"/>
    <m/>
    <m/>
    <n v="100.530493827"/>
  </r>
  <r>
    <x v="1"/>
    <x v="10"/>
    <x v="26"/>
    <x v="35"/>
    <x v="1"/>
    <x v="7"/>
    <x v="5"/>
    <x v="455"/>
    <x v="413"/>
    <x v="0"/>
    <m/>
    <x v="1"/>
    <x v="2"/>
    <x v="2"/>
    <x v="63"/>
    <n v="14.4"/>
    <n v="100.6566"/>
    <n v="41.28"/>
    <n v="4155.104448"/>
    <n v="0"/>
    <n v="4155.104448"/>
    <n v="3874.930488"/>
    <n v="280.17396000000008"/>
    <n v="4155104.4479999999"/>
    <n v="346258.70399999997"/>
    <s v="US99001011"/>
    <s v="C399001011"/>
    <n v="3093"/>
    <n v="3094"/>
    <s v=" "/>
    <s v=" "/>
    <s v=" "/>
    <s v=" "/>
    <n v="101"/>
    <m/>
    <n v="2019"/>
    <m/>
    <m/>
    <n v="100.530493827"/>
  </r>
  <r>
    <x v="1"/>
    <x v="10"/>
    <x v="26"/>
    <x v="35"/>
    <x v="1"/>
    <x v="7"/>
    <x v="4"/>
    <x v="455"/>
    <x v="413"/>
    <x v="0"/>
    <m/>
    <x v="1"/>
    <x v="2"/>
    <x v="2"/>
    <x v="63"/>
    <n v="7.65"/>
    <n v="100.6566"/>
    <n v="21.93"/>
    <n v="2207.399238"/>
    <n v="0"/>
    <n v="2207.399238"/>
    <n v="2058.5568217499995"/>
    <n v="148.8424162500005"/>
    <n v="2207399.2379999999"/>
    <n v="183949.93649999998"/>
    <s v="US99001011"/>
    <s v="C499001011"/>
    <n v="3093"/>
    <n v="3094"/>
    <s v=" "/>
    <s v=" "/>
    <s v=" "/>
    <s v=" "/>
    <n v="101"/>
    <m/>
    <n v="2019"/>
    <m/>
    <m/>
    <n v="100.530493827"/>
  </r>
  <r>
    <x v="1"/>
    <x v="10"/>
    <x v="26"/>
    <x v="35"/>
    <x v="1"/>
    <x v="7"/>
    <x v="2"/>
    <x v="455"/>
    <x v="413"/>
    <x v="0"/>
    <m/>
    <x v="1"/>
    <x v="2"/>
    <x v="2"/>
    <x v="63"/>
    <n v="1.5"/>
    <n v="109.41330000000001"/>
    <n v="4.3"/>
    <n v="470.47719000000001"/>
    <n v="0"/>
    <n v="470.47719000000001"/>
    <n v="438.73771499999998"/>
    <n v="31.739475000000027"/>
    <n v="470477.19"/>
    <n v="39206.432500000003"/>
    <s v="US99001011"/>
    <s v="H199001011"/>
    <n v="3093"/>
    <n v="3094"/>
    <s v=" "/>
    <s v=" "/>
    <s v=" "/>
    <s v=" "/>
    <n v="101"/>
    <m/>
    <n v="2019"/>
    <s v="PV"/>
    <m/>
    <n v="100.530493827"/>
  </r>
  <r>
    <x v="1"/>
    <x v="10"/>
    <x v="26"/>
    <x v="35"/>
    <x v="1"/>
    <x v="7"/>
    <x v="10"/>
    <x v="455"/>
    <x v="413"/>
    <x v="0"/>
    <m/>
    <x v="1"/>
    <x v="2"/>
    <x v="2"/>
    <x v="63"/>
    <n v="1.5"/>
    <n v="109.41330000000001"/>
    <n v="4.3"/>
    <n v="470.47719000000001"/>
    <n v="0"/>
    <n v="470.47719000000001"/>
    <n v="438.73771499999998"/>
    <n v="31.739475000000027"/>
    <n v="470477.19"/>
    <n v="39206.432500000003"/>
    <s v="US99001011"/>
    <s v="H999001011"/>
    <n v="3093"/>
    <n v="3094"/>
    <s v=" "/>
    <s v=" "/>
    <s v=" "/>
    <s v=" "/>
    <n v="101"/>
    <m/>
    <n v="2019"/>
    <s v="PU"/>
    <m/>
    <n v="100.530493827"/>
  </r>
  <r>
    <x v="1"/>
    <x v="10"/>
    <x v="26"/>
    <x v="35"/>
    <x v="1"/>
    <x v="8"/>
    <x v="5"/>
    <x v="456"/>
    <x v="414"/>
    <x v="0"/>
    <m/>
    <x v="1"/>
    <x v="2"/>
    <x v="3"/>
    <x v="65"/>
    <n v="2.5499999999999998"/>
    <n v="100.6566"/>
    <n v="6.9274999999999993"/>
    <n v="697.29859649999992"/>
    <n v="0"/>
    <n v="697.29859649999992"/>
    <n v="609.94276200000002"/>
    <n v="87.355834499999901"/>
    <n v="697298.59649999987"/>
    <n v="58108.216374999989"/>
    <s v="US99001011"/>
    <s v="C399001011"/>
    <n v="3093"/>
    <n v="3094"/>
    <s v=" "/>
    <s v=" "/>
    <s v=" "/>
    <s v=" "/>
    <n v="101"/>
    <m/>
    <n v="2019"/>
    <m/>
    <m/>
    <n v="100.451661442"/>
  </r>
  <r>
    <x v="1"/>
    <x v="10"/>
    <x v="26"/>
    <x v="35"/>
    <x v="1"/>
    <x v="8"/>
    <x v="4"/>
    <x v="456"/>
    <x v="414"/>
    <x v="0"/>
    <m/>
    <x v="1"/>
    <x v="2"/>
    <x v="3"/>
    <x v="65"/>
    <n v="11.4"/>
    <n v="100.6566"/>
    <n v="30.970000000000002"/>
    <n v="3117.3349020000001"/>
    <n v="0"/>
    <n v="3117.3349020000001"/>
    <n v="2726.802936"/>
    <n v="390.53196600000001"/>
    <n v="3117334.9020000002"/>
    <n v="259777.90850000002"/>
    <s v="US99001011"/>
    <s v="C499001011"/>
    <n v="3093"/>
    <n v="3094"/>
    <s v=" "/>
    <s v=" "/>
    <s v=" "/>
    <s v=" "/>
    <n v="101"/>
    <m/>
    <n v="2019"/>
    <m/>
    <m/>
    <n v="100.451661442"/>
  </r>
  <r>
    <x v="1"/>
    <x v="10"/>
    <x v="26"/>
    <x v="35"/>
    <x v="1"/>
    <x v="8"/>
    <x v="3"/>
    <x v="456"/>
    <x v="414"/>
    <x v="0"/>
    <m/>
    <x v="1"/>
    <x v="2"/>
    <x v="3"/>
    <x v="65"/>
    <n v="1.05"/>
    <n v="100.6566"/>
    <n v="2.8525"/>
    <n v="287.1229515"/>
    <n v="0"/>
    <n v="287.1229515"/>
    <n v="251.15290200000004"/>
    <n v="35.970049499999959"/>
    <n v="287122.95150000002"/>
    <n v="23926.912625000001"/>
    <s v="US99001011"/>
    <s v="K899001011"/>
    <n v="3093"/>
    <n v="3094"/>
    <s v=" "/>
    <s v=" "/>
    <s v=" "/>
    <s v=" "/>
    <n v="101"/>
    <m/>
    <n v="2019"/>
    <m/>
    <m/>
    <n v="100.451661442"/>
  </r>
  <r>
    <x v="1"/>
    <x v="10"/>
    <x v="26"/>
    <x v="35"/>
    <x v="1"/>
    <x v="8"/>
    <x v="2"/>
    <x v="456"/>
    <x v="414"/>
    <x v="0"/>
    <m/>
    <x v="1"/>
    <x v="2"/>
    <x v="3"/>
    <x v="65"/>
    <n v="0.75"/>
    <n v="109.41330000000001"/>
    <n v="2.0375000000000001"/>
    <n v="222.92959875000003"/>
    <n v="0"/>
    <n v="222.92959875000003"/>
    <n v="194.99454"/>
    <n v="27.935058750000024"/>
    <n v="222929.59875000003"/>
    <n v="18577.466562500002"/>
    <s v="US99001011"/>
    <s v="H199001011"/>
    <n v="3093"/>
    <n v="3094"/>
    <s v=" "/>
    <s v=" "/>
    <s v=" "/>
    <s v=" "/>
    <n v="101"/>
    <m/>
    <n v="2019"/>
    <s v="PV"/>
    <m/>
    <n v="100.451661442"/>
  </r>
  <r>
    <x v="1"/>
    <x v="10"/>
    <x v="26"/>
    <x v="35"/>
    <x v="1"/>
    <x v="8"/>
    <x v="10"/>
    <x v="456"/>
    <x v="414"/>
    <x v="0"/>
    <m/>
    <x v="1"/>
    <x v="2"/>
    <x v="3"/>
    <x v="65"/>
    <n v="0.75"/>
    <n v="109.41330000000001"/>
    <n v="2.0375000000000001"/>
    <n v="222.92959875000003"/>
    <n v="0"/>
    <n v="222.92959875000003"/>
    <n v="194.99454"/>
    <n v="27.935058750000024"/>
    <n v="222929.59875000003"/>
    <n v="18577.466562500002"/>
    <s v="US99001011"/>
    <s v="H999001011"/>
    <n v="3093"/>
    <n v="3094"/>
    <s v=" "/>
    <s v=" "/>
    <s v=" "/>
    <s v=" "/>
    <n v="101"/>
    <m/>
    <n v="2019"/>
    <s v="PU"/>
    <m/>
    <n v="100.451661442"/>
  </r>
  <r>
    <x v="1"/>
    <x v="10"/>
    <x v="26"/>
    <x v="35"/>
    <x v="1"/>
    <x v="9"/>
    <x v="6"/>
    <x v="457"/>
    <x v="415"/>
    <x v="0"/>
    <m/>
    <x v="1"/>
    <x v="2"/>
    <x v="3"/>
    <x v="65"/>
    <n v="1.35"/>
    <n v="100.6566"/>
    <n v="3.6675"/>
    <n v="369.15808049999998"/>
    <n v="0"/>
    <n v="369.15808049999998"/>
    <n v="322.91087400000004"/>
    <n v="46.247206499999947"/>
    <n v="369158.08049999998"/>
    <n v="30763.173374999998"/>
    <s v="US99001011"/>
    <s v="C199001011"/>
    <n v="3093"/>
    <n v="3094"/>
    <s v=" "/>
    <s v=" "/>
    <s v=" "/>
    <s v=" "/>
    <n v="101"/>
    <m/>
    <n v="2019"/>
    <m/>
    <m/>
    <n v="106.59693486499999"/>
  </r>
  <r>
    <x v="1"/>
    <x v="10"/>
    <x v="26"/>
    <x v="35"/>
    <x v="1"/>
    <x v="9"/>
    <x v="5"/>
    <x v="457"/>
    <x v="415"/>
    <x v="0"/>
    <m/>
    <x v="1"/>
    <x v="2"/>
    <x v="3"/>
    <x v="65"/>
    <n v="1.35"/>
    <n v="100.6566"/>
    <n v="3.6675"/>
    <n v="369.15808049999998"/>
    <n v="0"/>
    <n v="369.15808049999998"/>
    <n v="322.91087400000004"/>
    <n v="46.247206499999947"/>
    <n v="369158.08049999998"/>
    <n v="30763.173374999998"/>
    <s v="US99001011"/>
    <s v="C399001011"/>
    <n v="3093"/>
    <n v="3094"/>
    <s v=" "/>
    <s v=" "/>
    <s v=" "/>
    <s v=" "/>
    <n v="101"/>
    <m/>
    <n v="2019"/>
    <m/>
    <m/>
    <n v="106.59693486499999"/>
  </r>
  <r>
    <x v="1"/>
    <x v="10"/>
    <x v="26"/>
    <x v="35"/>
    <x v="1"/>
    <x v="9"/>
    <x v="1"/>
    <x v="457"/>
    <x v="415"/>
    <x v="1"/>
    <m/>
    <x v="1"/>
    <x v="2"/>
    <x v="3"/>
    <x v="65"/>
    <n v="9.75"/>
    <n v="109.41330000000001"/>
    <n v="13.24375"/>
    <n v="1449.042391875"/>
    <n v="0"/>
    <n v="1449.042391875"/>
    <n v="1267.4645099999998"/>
    <n v="181.57788187500023"/>
    <n v="1449042.391875"/>
    <n v="120753.53265625"/>
    <s v="US99001011"/>
    <s v="H599001011"/>
    <n v="3093"/>
    <n v="3094"/>
    <s v=" "/>
    <s v=" "/>
    <s v=" "/>
    <s v=" "/>
    <n v="101"/>
    <m/>
    <n v="2019"/>
    <m/>
    <m/>
    <n v="106.59693486499999"/>
  </r>
  <r>
    <x v="1"/>
    <x v="10"/>
    <x v="26"/>
    <x v="35"/>
    <x v="1"/>
    <x v="9"/>
    <x v="7"/>
    <x v="457"/>
    <x v="415"/>
    <x v="1"/>
    <m/>
    <x v="1"/>
    <x v="2"/>
    <x v="3"/>
    <x v="65"/>
    <n v="9.75"/>
    <n v="109.41330000000001"/>
    <n v="13.24375"/>
    <n v="1449.042391875"/>
    <n v="0"/>
    <n v="1449.042391875"/>
    <n v="1267.4645099999998"/>
    <n v="181.57788187500023"/>
    <n v="1449042.391875"/>
    <n v="120753.53265625"/>
    <s v="US99001011"/>
    <s v="K799001011"/>
    <n v="3093"/>
    <n v="3094"/>
    <s v=" "/>
    <s v=" "/>
    <s v=" "/>
    <s v=" "/>
    <n v="101"/>
    <m/>
    <n v="2019"/>
    <m/>
    <m/>
    <n v="106.59693486499999"/>
  </r>
  <r>
    <x v="1"/>
    <x v="10"/>
    <x v="26"/>
    <x v="35"/>
    <x v="1"/>
    <x v="9"/>
    <x v="10"/>
    <x v="457"/>
    <x v="415"/>
    <x v="0"/>
    <m/>
    <x v="1"/>
    <x v="2"/>
    <x v="3"/>
    <x v="65"/>
    <n v="0.6"/>
    <n v="109.41330000000001"/>
    <n v="1.63"/>
    <n v="178.34367900000001"/>
    <n v="0"/>
    <n v="178.34367900000001"/>
    <n v="155.99563199999997"/>
    <n v="22.348047000000037"/>
    <n v="178343.679"/>
    <n v="14861.973250000001"/>
    <s v="US99001011"/>
    <s v="H999001011"/>
    <n v="3093"/>
    <n v="3094"/>
    <s v=" "/>
    <s v=" "/>
    <s v=" "/>
    <s v=" "/>
    <n v="101"/>
    <m/>
    <n v="2019"/>
    <s v="PU"/>
    <m/>
    <n v="106.59693486499999"/>
  </r>
  <r>
    <x v="1"/>
    <x v="10"/>
    <x v="26"/>
    <x v="35"/>
    <x v="1"/>
    <x v="9"/>
    <x v="2"/>
    <x v="457"/>
    <x v="415"/>
    <x v="0"/>
    <m/>
    <x v="1"/>
    <x v="2"/>
    <x v="3"/>
    <x v="65"/>
    <n v="0.45"/>
    <n v="109.41330000000001"/>
    <n v="1.2225000000000001"/>
    <n v="133.75775925000002"/>
    <n v="0"/>
    <n v="133.75775925000002"/>
    <n v="116.99672399999997"/>
    <n v="16.761035250000049"/>
    <n v="133757.75925000003"/>
    <n v="11146.479937500002"/>
    <s v="US99001011"/>
    <s v="H199001011"/>
    <n v="3093"/>
    <n v="3094"/>
    <s v=" "/>
    <s v=" "/>
    <s v=" "/>
    <s v=" "/>
    <n v="101"/>
    <m/>
    <n v="2019"/>
    <s v="PV"/>
    <m/>
    <n v="106.59693486499999"/>
  </r>
  <r>
    <x v="1"/>
    <x v="10"/>
    <x v="26"/>
    <x v="35"/>
    <x v="1"/>
    <x v="8"/>
    <x v="5"/>
    <x v="456"/>
    <x v="414"/>
    <x v="0"/>
    <m/>
    <x v="1"/>
    <x v="1"/>
    <x v="3"/>
    <x v="64"/>
    <n v="2.5499999999999998"/>
    <n v="100.6566"/>
    <n v="6.97"/>
    <n v="701.576502"/>
    <n v="0"/>
    <n v="701.576502"/>
    <n v="618.41418924999994"/>
    <n v="83.162312750000069"/>
    <n v="701576.50199999998"/>
    <n v="58464.708500000001"/>
    <s v="US99001011"/>
    <s v="C399001011"/>
    <n v="3093"/>
    <n v="3094"/>
    <s v=" "/>
    <s v=" "/>
    <s v=" "/>
    <s v=" "/>
    <n v="101"/>
    <m/>
    <n v="2019"/>
    <m/>
    <m/>
    <n v="100.451661442"/>
  </r>
  <r>
    <x v="1"/>
    <x v="10"/>
    <x v="26"/>
    <x v="35"/>
    <x v="1"/>
    <x v="8"/>
    <x v="4"/>
    <x v="456"/>
    <x v="414"/>
    <x v="0"/>
    <m/>
    <x v="1"/>
    <x v="1"/>
    <x v="3"/>
    <x v="64"/>
    <n v="11.4"/>
    <n v="100.6566"/>
    <n v="31.160000000000004"/>
    <n v="3136.4596560000005"/>
    <n v="0"/>
    <n v="3136.4596560000005"/>
    <n v="2764.6751990000002"/>
    <n v="371.7844570000002"/>
    <n v="3136459.6560000004"/>
    <n v="261371.63800000004"/>
    <s v="US99001011"/>
    <s v="C499001011"/>
    <n v="3093"/>
    <n v="3094"/>
    <s v=" "/>
    <s v=" "/>
    <s v=" "/>
    <s v=" "/>
    <n v="101"/>
    <m/>
    <n v="2019"/>
    <m/>
    <m/>
    <n v="100.451661442"/>
  </r>
  <r>
    <x v="1"/>
    <x v="10"/>
    <x v="26"/>
    <x v="35"/>
    <x v="1"/>
    <x v="8"/>
    <x v="3"/>
    <x v="456"/>
    <x v="414"/>
    <x v="0"/>
    <m/>
    <x v="1"/>
    <x v="1"/>
    <x v="3"/>
    <x v="64"/>
    <n v="1.05"/>
    <n v="100.6566"/>
    <n v="2.87"/>
    <n v="288.88444199999998"/>
    <n v="0"/>
    <n v="288.88444199999998"/>
    <n v="254.64113675000002"/>
    <n v="34.243305249999963"/>
    <n v="288884.44199999998"/>
    <n v="24073.7035"/>
    <s v="US99001011"/>
    <s v="K899001011"/>
    <n v="3093"/>
    <n v="3094"/>
    <s v=" "/>
    <s v=" "/>
    <s v=" "/>
    <s v=" "/>
    <n v="101"/>
    <m/>
    <n v="2019"/>
    <m/>
    <m/>
    <n v="100.451661442"/>
  </r>
  <r>
    <x v="1"/>
    <x v="10"/>
    <x v="26"/>
    <x v="35"/>
    <x v="1"/>
    <x v="8"/>
    <x v="2"/>
    <x v="456"/>
    <x v="414"/>
    <x v="0"/>
    <m/>
    <x v="1"/>
    <x v="1"/>
    <x v="3"/>
    <x v="64"/>
    <n v="0.75"/>
    <n v="109.41330000000001"/>
    <n v="2.0499999999999998"/>
    <n v="224.29726499999998"/>
    <n v="0"/>
    <n v="224.29726499999998"/>
    <n v="197.70279749999997"/>
    <n v="26.594467500000007"/>
    <n v="224297.26499999998"/>
    <n v="18691.438749999998"/>
    <s v="US99001011"/>
    <s v="H199001011"/>
    <n v="3093"/>
    <n v="3094"/>
    <s v=" "/>
    <s v=" "/>
    <s v=" "/>
    <s v=" "/>
    <n v="101"/>
    <m/>
    <n v="2019"/>
    <s v="PV"/>
    <m/>
    <n v="100.451661442"/>
  </r>
  <r>
    <x v="1"/>
    <x v="10"/>
    <x v="26"/>
    <x v="35"/>
    <x v="1"/>
    <x v="8"/>
    <x v="10"/>
    <x v="456"/>
    <x v="414"/>
    <x v="0"/>
    <m/>
    <x v="1"/>
    <x v="1"/>
    <x v="3"/>
    <x v="64"/>
    <n v="0.75"/>
    <n v="109.41330000000001"/>
    <n v="2.0499999999999998"/>
    <n v="224.29726499999998"/>
    <n v="0"/>
    <n v="224.29726499999998"/>
    <n v="197.70279749999997"/>
    <n v="26.594467500000007"/>
    <n v="224297.26499999998"/>
    <n v="18691.438749999998"/>
    <s v="US99001011"/>
    <s v="H999001011"/>
    <n v="3093"/>
    <n v="3094"/>
    <s v=" "/>
    <s v=" "/>
    <s v=" "/>
    <s v=" "/>
    <n v="101"/>
    <m/>
    <n v="2019"/>
    <s v="PU"/>
    <m/>
    <n v="100.451661442"/>
  </r>
  <r>
    <x v="1"/>
    <x v="10"/>
    <x v="26"/>
    <x v="35"/>
    <x v="1"/>
    <x v="9"/>
    <x v="6"/>
    <x v="457"/>
    <x v="415"/>
    <x v="0"/>
    <m/>
    <x v="1"/>
    <x v="1"/>
    <x v="3"/>
    <x v="64"/>
    <n v="1.35"/>
    <n v="100.6566"/>
    <n v="3.69"/>
    <n v="371.42285399999997"/>
    <n v="0"/>
    <n v="371.42285399999997"/>
    <n v="327.39574725000006"/>
    <n v="44.027106749999916"/>
    <n v="371422.85399999999"/>
    <n v="30951.904500000001"/>
    <s v="US99001011"/>
    <s v="C199001011"/>
    <n v="3093"/>
    <n v="3094"/>
    <s v=" "/>
    <s v=" "/>
    <s v=" "/>
    <s v=" "/>
    <n v="101"/>
    <m/>
    <n v="2019"/>
    <m/>
    <m/>
    <n v="106.59693486499999"/>
  </r>
  <r>
    <x v="1"/>
    <x v="10"/>
    <x v="26"/>
    <x v="35"/>
    <x v="1"/>
    <x v="9"/>
    <x v="5"/>
    <x v="457"/>
    <x v="415"/>
    <x v="0"/>
    <m/>
    <x v="1"/>
    <x v="1"/>
    <x v="3"/>
    <x v="64"/>
    <n v="1.35"/>
    <n v="100.6566"/>
    <n v="3.69"/>
    <n v="371.42285399999997"/>
    <n v="0"/>
    <n v="371.42285399999997"/>
    <n v="327.39574725000006"/>
    <n v="44.027106749999916"/>
    <n v="371422.85399999999"/>
    <n v="30951.904500000001"/>
    <s v="US99001011"/>
    <s v="C399001011"/>
    <n v="3093"/>
    <n v="3094"/>
    <s v=" "/>
    <s v=" "/>
    <s v=" "/>
    <s v=" "/>
    <n v="101"/>
    <m/>
    <n v="2019"/>
    <m/>
    <m/>
    <n v="106.59693486499999"/>
  </r>
  <r>
    <x v="1"/>
    <x v="10"/>
    <x v="26"/>
    <x v="35"/>
    <x v="1"/>
    <x v="9"/>
    <x v="1"/>
    <x v="457"/>
    <x v="415"/>
    <x v="1"/>
    <m/>
    <x v="1"/>
    <x v="1"/>
    <x v="3"/>
    <x v="64"/>
    <n v="9.75"/>
    <n v="109.41330000000001"/>
    <n v="13.324999999999999"/>
    <n v="1457.9322225000001"/>
    <n v="0"/>
    <n v="1457.9322225000001"/>
    <n v="1285.0681837500001"/>
    <n v="172.86403874999996"/>
    <n v="1457932.2225000001"/>
    <n v="121494.35187500001"/>
    <s v="US99001011"/>
    <s v="H599001011"/>
    <n v="3093"/>
    <n v="3094"/>
    <s v=" "/>
    <s v=" "/>
    <s v=" "/>
    <s v=" "/>
    <n v="101"/>
    <m/>
    <n v="2019"/>
    <m/>
    <m/>
    <n v="106.59693486499999"/>
  </r>
  <r>
    <x v="1"/>
    <x v="10"/>
    <x v="26"/>
    <x v="35"/>
    <x v="1"/>
    <x v="9"/>
    <x v="7"/>
    <x v="457"/>
    <x v="415"/>
    <x v="1"/>
    <m/>
    <x v="1"/>
    <x v="1"/>
    <x v="3"/>
    <x v="64"/>
    <n v="9.75"/>
    <n v="109.41330000000001"/>
    <n v="13.324999999999999"/>
    <n v="1457.9322225000001"/>
    <n v="0"/>
    <n v="1457.9322225000001"/>
    <n v="1285.0681837500001"/>
    <n v="172.86403874999996"/>
    <n v="1457932.2225000001"/>
    <n v="121494.35187500001"/>
    <s v="US99001011"/>
    <s v="K799001011"/>
    <n v="3093"/>
    <n v="3094"/>
    <s v=" "/>
    <s v=" "/>
    <s v=" "/>
    <s v=" "/>
    <n v="101"/>
    <m/>
    <n v="2019"/>
    <m/>
    <m/>
    <n v="106.59693486499999"/>
  </r>
  <r>
    <x v="1"/>
    <x v="10"/>
    <x v="26"/>
    <x v="35"/>
    <x v="1"/>
    <x v="9"/>
    <x v="10"/>
    <x v="457"/>
    <x v="415"/>
    <x v="0"/>
    <m/>
    <x v="1"/>
    <x v="1"/>
    <x v="3"/>
    <x v="64"/>
    <n v="0.6"/>
    <n v="109.41330000000001"/>
    <n v="1.64"/>
    <n v="179.43781200000001"/>
    <n v="0"/>
    <n v="179.43781200000001"/>
    <n v="158.16223799999997"/>
    <n v="21.275574000000034"/>
    <n v="179437.81200000001"/>
    <n v="14953.151"/>
    <s v="US99001011"/>
    <s v="H999001011"/>
    <n v="3093"/>
    <n v="3094"/>
    <s v=" "/>
    <s v=" "/>
    <s v=" "/>
    <s v=" "/>
    <n v="101"/>
    <m/>
    <n v="2019"/>
    <s v="PU"/>
    <m/>
    <n v="106.59693486499999"/>
  </r>
  <r>
    <x v="1"/>
    <x v="10"/>
    <x v="26"/>
    <x v="35"/>
    <x v="1"/>
    <x v="9"/>
    <x v="2"/>
    <x v="457"/>
    <x v="415"/>
    <x v="0"/>
    <m/>
    <x v="1"/>
    <x v="1"/>
    <x v="3"/>
    <x v="64"/>
    <n v="0.45"/>
    <n v="109.41330000000001"/>
    <n v="1.23"/>
    <n v="134.57835900000001"/>
    <n v="0"/>
    <n v="134.57835900000001"/>
    <n v="118.62167849999999"/>
    <n v="15.956680500000019"/>
    <n v="134578.359"/>
    <n v="11214.86325"/>
    <s v="US99001011"/>
    <s v="H199001011"/>
    <n v="3093"/>
    <n v="3094"/>
    <s v=" "/>
    <s v=" "/>
    <s v=" "/>
    <s v=" "/>
    <n v="101"/>
    <m/>
    <n v="2019"/>
    <s v="PV"/>
    <m/>
    <n v="106.59693486499999"/>
  </r>
  <r>
    <x v="1"/>
    <x v="10"/>
    <x v="26"/>
    <x v="35"/>
    <x v="1"/>
    <x v="7"/>
    <x v="5"/>
    <x v="458"/>
    <x v="416"/>
    <x v="0"/>
    <m/>
    <x v="1"/>
    <x v="2"/>
    <x v="4"/>
    <x v="66"/>
    <n v="3.3"/>
    <n v="100.6566"/>
    <n v="8.69"/>
    <n v="874.70585399999993"/>
    <n v="0"/>
    <n v="874.70585399999993"/>
    <n v="707.61333499999989"/>
    <n v="167.09251900000004"/>
    <n v="874705.85399999993"/>
    <n v="72892.15449999999"/>
    <s v="US99001011"/>
    <s v="C399001011"/>
    <n v="3093"/>
    <n v="3094"/>
    <s v=" "/>
    <s v=" "/>
    <s v=" "/>
    <s v=" "/>
    <n v="101"/>
    <m/>
    <n v="2019"/>
    <m/>
    <m/>
    <n v="102.552582159"/>
  </r>
  <r>
    <x v="1"/>
    <x v="10"/>
    <x v="26"/>
    <x v="35"/>
    <x v="1"/>
    <x v="7"/>
    <x v="22"/>
    <x v="458"/>
    <x v="416"/>
    <x v="2"/>
    <m/>
    <x v="1"/>
    <x v="2"/>
    <x v="4"/>
    <x v="66"/>
    <n v="0.9"/>
    <n v="109.41330000000001"/>
    <n v="0.59250000000000003"/>
    <n v="64.827380250000004"/>
    <n v="0"/>
    <n v="64.827380250000004"/>
    <n v="76.914512999999999"/>
    <n v="-12.087132749999995"/>
    <n v="64827.380250000002"/>
    <n v="5402.2816874999999"/>
    <s v="US99001011"/>
    <s v="D199001011"/>
    <n v="3093"/>
    <n v="3094"/>
    <s v=" "/>
    <s v=" "/>
    <s v=" "/>
    <s v=" "/>
    <n v="101"/>
    <m/>
    <n v="2019"/>
    <m/>
    <m/>
    <n v="102.552582159"/>
  </r>
  <r>
    <x v="1"/>
    <x v="10"/>
    <x v="26"/>
    <x v="35"/>
    <x v="1"/>
    <x v="7"/>
    <x v="14"/>
    <x v="458"/>
    <x v="416"/>
    <x v="2"/>
    <m/>
    <x v="1"/>
    <x v="2"/>
    <x v="4"/>
    <x v="66"/>
    <n v="0.9"/>
    <n v="109.41330000000001"/>
    <n v="0.59250000000000003"/>
    <n v="64.827380250000004"/>
    <n v="0"/>
    <n v="64.827380250000004"/>
    <n v="76.914512999999999"/>
    <n v="-12.087132749999995"/>
    <n v="64827.380250000002"/>
    <n v="5402.2816874999999"/>
    <s v="US99001011"/>
    <s v="H799001011"/>
    <n v="3093"/>
    <n v="3094"/>
    <s v=" "/>
    <s v=" "/>
    <s v=" "/>
    <s v=" "/>
    <n v="101"/>
    <m/>
    <n v="2019"/>
    <m/>
    <m/>
    <n v="102.552582159"/>
  </r>
  <r>
    <x v="1"/>
    <x v="10"/>
    <x v="26"/>
    <x v="35"/>
    <x v="1"/>
    <x v="7"/>
    <x v="17"/>
    <x v="458"/>
    <x v="416"/>
    <x v="2"/>
    <m/>
    <x v="1"/>
    <x v="2"/>
    <x v="4"/>
    <x v="66"/>
    <n v="0.9"/>
    <n v="109.41330000000001"/>
    <n v="0.59250000000000003"/>
    <n v="64.827380250000004"/>
    <n v="0"/>
    <n v="64.827380250000004"/>
    <n v="76.914512999999999"/>
    <n v="-12.087132749999995"/>
    <n v="64827.380250000002"/>
    <n v="5402.2816874999999"/>
    <s v="US99001011"/>
    <s v="K299001011"/>
    <n v="3093"/>
    <n v="3094"/>
    <s v=" "/>
    <s v=" "/>
    <s v=" "/>
    <s v=" "/>
    <n v="101"/>
    <m/>
    <n v="2019"/>
    <m/>
    <m/>
    <n v="102.552582159"/>
  </r>
  <r>
    <x v="1"/>
    <x v="10"/>
    <x v="26"/>
    <x v="35"/>
    <x v="1"/>
    <x v="7"/>
    <x v="24"/>
    <x v="458"/>
    <x v="416"/>
    <x v="2"/>
    <m/>
    <x v="1"/>
    <x v="2"/>
    <x v="4"/>
    <x v="66"/>
    <n v="0.9"/>
    <n v="109.41330000000001"/>
    <n v="0.59250000000000003"/>
    <n v="64.827380250000004"/>
    <n v="0"/>
    <n v="64.827380250000004"/>
    <n v="76.914512999999999"/>
    <n v="-12.087132749999995"/>
    <n v="64827.380250000002"/>
    <n v="5402.2816874999999"/>
    <s v="US99001011"/>
    <s v="S199001011"/>
    <n v="3093"/>
    <n v="3094"/>
    <s v=" "/>
    <s v=" "/>
    <s v=" "/>
    <s v=" "/>
    <n v="101"/>
    <m/>
    <n v="2019"/>
    <m/>
    <m/>
    <n v="102.552582159"/>
  </r>
  <r>
    <x v="1"/>
    <x v="10"/>
    <x v="26"/>
    <x v="35"/>
    <x v="1"/>
    <x v="7"/>
    <x v="2"/>
    <x v="458"/>
    <x v="416"/>
    <x v="0"/>
    <m/>
    <x v="1"/>
    <x v="2"/>
    <x v="4"/>
    <x v="66"/>
    <n v="0.15"/>
    <n v="109.41330000000001"/>
    <n v="0.39499999999999996"/>
    <n v="43.218253499999996"/>
    <n v="0"/>
    <n v="43.218253499999996"/>
    <n v="38.4572565"/>
    <n v="4.7609969999999961"/>
    <n v="43218.253499999999"/>
    <n v="3601.5211249999998"/>
    <s v="US99001011"/>
    <s v="H199001011"/>
    <n v="3093"/>
    <n v="3094"/>
    <s v=" "/>
    <s v=" "/>
    <s v=" "/>
    <s v=" "/>
    <n v="101"/>
    <m/>
    <n v="2019"/>
    <s v="PV"/>
    <m/>
    <n v="102.552582159"/>
  </r>
  <r>
    <x v="1"/>
    <x v="10"/>
    <x v="26"/>
    <x v="35"/>
    <x v="1"/>
    <x v="7"/>
    <x v="10"/>
    <x v="458"/>
    <x v="416"/>
    <x v="0"/>
    <m/>
    <x v="1"/>
    <x v="2"/>
    <x v="4"/>
    <x v="66"/>
    <n v="0.15"/>
    <n v="109.41330000000001"/>
    <n v="0.39499999999999996"/>
    <n v="43.218253499999996"/>
    <n v="0"/>
    <n v="43.218253499999996"/>
    <n v="38.4572565"/>
    <n v="4.7609969999999961"/>
    <n v="43218.253499999999"/>
    <n v="3601.5211249999998"/>
    <s v="US99001011"/>
    <s v="H999001011"/>
    <n v="3093"/>
    <n v="3094"/>
    <s v=" "/>
    <s v=" "/>
    <s v=" "/>
    <s v=" "/>
    <n v="101"/>
    <m/>
    <n v="2019"/>
    <s v="PU"/>
    <m/>
    <n v="102.552582159"/>
  </r>
  <r>
    <x v="1"/>
    <x v="10"/>
    <x v="26"/>
    <x v="35"/>
    <x v="1"/>
    <x v="6"/>
    <x v="10"/>
    <x v="459"/>
    <x v="417"/>
    <x v="2"/>
    <m/>
    <x v="1"/>
    <x v="2"/>
    <x v="4"/>
    <x v="66"/>
    <n v="1.05"/>
    <n v="109.41330000000001"/>
    <n v="0.69125000000000003"/>
    <n v="75.631943625000005"/>
    <n v="0"/>
    <n v="75.631943625000005"/>
    <n v="67.300198874999992"/>
    <n v="8.3317447500000128"/>
    <n v="75631.943625"/>
    <n v="6302.6619687499997"/>
    <s v="US99001011"/>
    <s v="H999001011"/>
    <n v="3093"/>
    <n v="3094"/>
    <s v=" "/>
    <s v=" "/>
    <s v=" "/>
    <s v=" "/>
    <n v="101"/>
    <m/>
    <n v="2019"/>
    <s v="diagn radiologi"/>
    <m/>
    <n v="103.02"/>
  </r>
  <r>
    <x v="1"/>
    <x v="10"/>
    <x v="26"/>
    <x v="35"/>
    <x v="1"/>
    <x v="6"/>
    <x v="21"/>
    <x v="459"/>
    <x v="417"/>
    <x v="2"/>
    <m/>
    <x v="1"/>
    <x v="2"/>
    <x v="4"/>
    <x v="66"/>
    <n v="3.6"/>
    <n v="109.41330000000001"/>
    <n v="2.37"/>
    <n v="259.30952100000002"/>
    <n v="0"/>
    <n v="259.30952100000002"/>
    <n v="230.74353899999997"/>
    <n v="28.565982000000048"/>
    <n v="259309.52100000001"/>
    <n v="21609.126749999999"/>
    <s v="US99001011"/>
    <s v="K199001011"/>
    <n v="3093"/>
    <n v="3094"/>
    <s v=" "/>
    <s v=" "/>
    <s v=" "/>
    <s v=" "/>
    <n v="101"/>
    <m/>
    <n v="2019"/>
    <m/>
    <m/>
    <n v="103.02"/>
  </r>
  <r>
    <x v="1"/>
    <x v="10"/>
    <x v="26"/>
    <x v="35"/>
    <x v="1"/>
    <x v="6"/>
    <x v="5"/>
    <x v="459"/>
    <x v="417"/>
    <x v="0"/>
    <m/>
    <x v="1"/>
    <x v="2"/>
    <x v="4"/>
    <x v="66"/>
    <n v="6"/>
    <n v="100.6566"/>
    <n v="15.8"/>
    <n v="1590.37428"/>
    <n v="0"/>
    <n v="1590.37428"/>
    <n v="1415.2266699999998"/>
    <n v="175.14761000000021"/>
    <n v="1590374.28"/>
    <n v="132531.19"/>
    <s v="US99001011"/>
    <s v="C399001011"/>
    <n v="3093"/>
    <n v="3094"/>
    <s v=" "/>
    <s v=" "/>
    <s v=" "/>
    <s v=" "/>
    <n v="101"/>
    <m/>
    <n v="2019"/>
    <m/>
    <m/>
    <n v="104.277464788"/>
  </r>
  <r>
    <x v="1"/>
    <x v="10"/>
    <x v="26"/>
    <x v="35"/>
    <x v="1"/>
    <x v="6"/>
    <x v="22"/>
    <x v="459"/>
    <x v="417"/>
    <x v="2"/>
    <m/>
    <x v="1"/>
    <x v="2"/>
    <x v="4"/>
    <x v="66"/>
    <n v="11.55"/>
    <n v="109.41330000000001"/>
    <n v="7.6037500000000007"/>
    <n v="831.95137987500016"/>
    <n v="0"/>
    <n v="831.95137987500016"/>
    <n v="740.30218762499999"/>
    <n v="91.649192250000169"/>
    <n v="831951.3798750001"/>
    <n v="69329.281656250008"/>
    <s v="US99001011"/>
    <s v="D199001011"/>
    <n v="3093"/>
    <n v="3094"/>
    <s v=" "/>
    <s v=" "/>
    <s v=" "/>
    <s v=" "/>
    <n v="101"/>
    <m/>
    <n v="2019"/>
    <m/>
    <m/>
    <n v="104.277464788"/>
  </r>
  <r>
    <x v="1"/>
    <x v="10"/>
    <x v="26"/>
    <x v="35"/>
    <x v="1"/>
    <x v="6"/>
    <x v="14"/>
    <x v="459"/>
    <x v="417"/>
    <x v="2"/>
    <m/>
    <x v="1"/>
    <x v="2"/>
    <x v="4"/>
    <x v="66"/>
    <n v="7.95"/>
    <n v="109.41330000000001"/>
    <n v="5.2337500000000006"/>
    <n v="572.64185887500014"/>
    <n v="0"/>
    <n v="572.64185887500014"/>
    <n v="509.55864862499999"/>
    <n v="63.08321025000015"/>
    <n v="572641.85887500015"/>
    <n v="47720.154906250013"/>
    <s v="US99001011"/>
    <s v="H799001011"/>
    <n v="3093"/>
    <n v="3094"/>
    <s v=" "/>
    <s v=" "/>
    <s v=" "/>
    <s v=" "/>
    <n v="101"/>
    <m/>
    <n v="2019"/>
    <m/>
    <m/>
    <n v="104.277464788"/>
  </r>
  <r>
    <x v="1"/>
    <x v="10"/>
    <x v="26"/>
    <x v="35"/>
    <x v="1"/>
    <x v="6"/>
    <x v="17"/>
    <x v="459"/>
    <x v="417"/>
    <x v="2"/>
    <m/>
    <x v="1"/>
    <x v="2"/>
    <x v="4"/>
    <x v="66"/>
    <n v="7.95"/>
    <n v="109.41330000000001"/>
    <n v="5.2337500000000006"/>
    <n v="572.64185887500014"/>
    <n v="0"/>
    <n v="572.64185887500014"/>
    <n v="509.55864862499999"/>
    <n v="63.08321025000015"/>
    <n v="572641.85887500015"/>
    <n v="47720.154906250013"/>
    <s v="US99001011"/>
    <s v="K299001011"/>
    <n v="3093"/>
    <n v="3094"/>
    <s v=" "/>
    <s v=" "/>
    <s v=" "/>
    <s v=" "/>
    <n v="101"/>
    <m/>
    <n v="2019"/>
    <m/>
    <m/>
    <n v="104.277464788"/>
  </r>
  <r>
    <x v="1"/>
    <x v="10"/>
    <x v="26"/>
    <x v="35"/>
    <x v="1"/>
    <x v="6"/>
    <x v="24"/>
    <x v="459"/>
    <x v="417"/>
    <x v="2"/>
    <m/>
    <x v="1"/>
    <x v="2"/>
    <x v="4"/>
    <x v="66"/>
    <n v="10.199999999999999"/>
    <n v="109.41330000000001"/>
    <n v="6.7149999999999999"/>
    <n v="734.71030949999999"/>
    <n v="0"/>
    <n v="734.71030949999999"/>
    <n v="653.77336049999985"/>
    <n v="80.936949000000141"/>
    <n v="734710.30949999997"/>
    <n v="61225.859124999995"/>
    <s v="US99001011"/>
    <s v="S199001011"/>
    <n v="3093"/>
    <n v="3094"/>
    <s v=" "/>
    <s v=" "/>
    <s v=" "/>
    <s v=" "/>
    <n v="101"/>
    <m/>
    <n v="2019"/>
    <m/>
    <m/>
    <n v="104.277464788"/>
  </r>
  <r>
    <x v="1"/>
    <x v="10"/>
    <x v="26"/>
    <x v="35"/>
    <x v="1"/>
    <x v="6"/>
    <x v="1"/>
    <x v="459"/>
    <x v="417"/>
    <x v="2"/>
    <m/>
    <x v="1"/>
    <x v="2"/>
    <x v="4"/>
    <x v="66"/>
    <n v="1.2"/>
    <n v="109.41330000000001"/>
    <n v="0.78999999999999992"/>
    <n v="86.436506999999992"/>
    <n v="0"/>
    <n v="86.436506999999992"/>
    <n v="76.914512999999999"/>
    <n v="9.5219939999999923"/>
    <n v="86436.506999999998"/>
    <n v="7203.0422499999995"/>
    <s v="US99001011"/>
    <s v="H599001011"/>
    <n v="3093"/>
    <n v="3094"/>
    <s v=" "/>
    <s v=" "/>
    <s v=" "/>
    <s v=" "/>
    <n v="101"/>
    <m/>
    <n v="2019"/>
    <m/>
    <m/>
    <n v="104.277464788"/>
  </r>
  <r>
    <x v="1"/>
    <x v="10"/>
    <x v="26"/>
    <x v="35"/>
    <x v="1"/>
    <x v="6"/>
    <x v="1"/>
    <x v="459"/>
    <x v="417"/>
    <x v="1"/>
    <m/>
    <x v="1"/>
    <x v="2"/>
    <x v="4"/>
    <x v="66"/>
    <n v="2.5499999999999998"/>
    <n v="109.41330000000001"/>
    <n v="3.3574999999999999"/>
    <n v="367.35515475"/>
    <n v="0"/>
    <n v="367.35515475"/>
    <n v="326.88668024999993"/>
    <n v="40.46847450000007"/>
    <n v="367355.15474999999"/>
    <n v="30612.929562499998"/>
    <s v="US99001011"/>
    <s v="H599001011"/>
    <n v="3093"/>
    <n v="3094"/>
    <s v=" "/>
    <s v=" "/>
    <s v=" "/>
    <s v=" "/>
    <n v="101"/>
    <m/>
    <n v="2019"/>
    <m/>
    <m/>
    <n v="104.277464788"/>
  </r>
  <r>
    <x v="1"/>
    <x v="10"/>
    <x v="26"/>
    <x v="35"/>
    <x v="1"/>
    <x v="6"/>
    <x v="17"/>
    <x v="459"/>
    <x v="417"/>
    <x v="1"/>
    <m/>
    <x v="1"/>
    <x v="2"/>
    <x v="4"/>
    <x v="66"/>
    <n v="0.15"/>
    <n v="109.41330000000001"/>
    <n v="0.19749999999999998"/>
    <n v="21.609126749999998"/>
    <n v="0"/>
    <n v="21.609126749999998"/>
    <n v="19.22862825"/>
    <n v="2.3804984999999981"/>
    <n v="21609.126749999999"/>
    <n v="1800.7605624999999"/>
    <s v="US99001011"/>
    <s v="K299001011"/>
    <n v="3093"/>
    <n v="3094"/>
    <s v=" "/>
    <s v=" "/>
    <s v=" "/>
    <s v=" "/>
    <n v="101"/>
    <m/>
    <n v="2019"/>
    <m/>
    <m/>
    <n v="104.277464788"/>
  </r>
  <r>
    <x v="1"/>
    <x v="10"/>
    <x v="26"/>
    <x v="35"/>
    <x v="1"/>
    <x v="6"/>
    <x v="6"/>
    <x v="459"/>
    <x v="417"/>
    <x v="1"/>
    <m/>
    <x v="1"/>
    <x v="2"/>
    <x v="4"/>
    <x v="66"/>
    <n v="1.05"/>
    <n v="100.6566"/>
    <n v="1.3825000000000001"/>
    <n v="139.15774949999999"/>
    <n v="0"/>
    <n v="139.15774949999999"/>
    <n v="123.83233362499999"/>
    <n v="15.325415875000004"/>
    <n v="139157.74950000001"/>
    <n v="11596.479125"/>
    <s v="US99001011"/>
    <s v="C199001011"/>
    <n v="3093"/>
    <n v="3094"/>
    <s v=" "/>
    <s v=" "/>
    <s v=" "/>
    <s v=" "/>
    <n v="101"/>
    <m/>
    <n v="2019"/>
    <m/>
    <m/>
    <n v="104.277464788"/>
  </r>
  <r>
    <x v="1"/>
    <x v="10"/>
    <x v="26"/>
    <x v="35"/>
    <x v="1"/>
    <x v="6"/>
    <x v="6"/>
    <x v="459"/>
    <x v="417"/>
    <x v="0"/>
    <m/>
    <x v="1"/>
    <x v="2"/>
    <x v="4"/>
    <x v="66"/>
    <n v="5.4"/>
    <n v="100.6566"/>
    <n v="14.22"/>
    <n v="1431.3368520000001"/>
    <n v="0"/>
    <n v="1431.3368520000001"/>
    <n v="1273.7040030000001"/>
    <n v="157.63284900000008"/>
    <n v="1431336.8520000002"/>
    <n v="119278.07100000001"/>
    <s v="US99001011"/>
    <s v="C199001011"/>
    <n v="3093"/>
    <n v="3094"/>
    <s v=" "/>
    <s v=" "/>
    <s v=" "/>
    <s v=" "/>
    <n v="101"/>
    <m/>
    <n v="2019"/>
    <m/>
    <m/>
    <n v="104.277464788"/>
  </r>
  <r>
    <x v="1"/>
    <x v="10"/>
    <x v="26"/>
    <x v="35"/>
    <x v="1"/>
    <x v="6"/>
    <x v="2"/>
    <x v="459"/>
    <x v="417"/>
    <x v="0"/>
    <m/>
    <x v="1"/>
    <x v="2"/>
    <x v="4"/>
    <x v="66"/>
    <n v="1.05"/>
    <n v="109.41330000000001"/>
    <n v="2.7650000000000001"/>
    <n v="302.52777450000002"/>
    <n v="0"/>
    <n v="302.52777450000002"/>
    <n v="269.20079549999997"/>
    <n v="33.326979000000051"/>
    <n v="302527.7745"/>
    <n v="25210.647874999999"/>
    <s v="US99001011"/>
    <s v="H199001011"/>
    <n v="3093"/>
    <n v="3094"/>
    <s v=" "/>
    <s v=" "/>
    <s v=" "/>
    <s v=" "/>
    <n v="101"/>
    <m/>
    <n v="2019"/>
    <s v="PV"/>
    <m/>
    <n v="104.277464788"/>
  </r>
  <r>
    <x v="1"/>
    <x v="10"/>
    <x v="26"/>
    <x v="35"/>
    <x v="1"/>
    <x v="6"/>
    <x v="10"/>
    <x v="459"/>
    <x v="417"/>
    <x v="0"/>
    <m/>
    <x v="1"/>
    <x v="2"/>
    <x v="4"/>
    <x v="66"/>
    <n v="0.3"/>
    <n v="109.41330000000001"/>
    <n v="0.78999999999999992"/>
    <n v="86.436506999999992"/>
    <n v="0"/>
    <n v="86.436506999999992"/>
    <n v="76.914512999999999"/>
    <n v="9.5219939999999923"/>
    <n v="86436.506999999998"/>
    <n v="7203.0422499999995"/>
    <s v="US99001011"/>
    <s v="H999001011"/>
    <n v="3093"/>
    <n v="3094"/>
    <s v=" "/>
    <s v=" "/>
    <s v=" "/>
    <s v=" "/>
    <n v="101"/>
    <m/>
    <n v="2019"/>
    <s v="PU"/>
    <m/>
    <n v="104.277464788"/>
  </r>
  <r>
    <x v="1"/>
    <x v="10"/>
    <x v="26"/>
    <x v="35"/>
    <x v="1"/>
    <x v="7"/>
    <x v="5"/>
    <x v="458"/>
    <x v="416"/>
    <x v="0"/>
    <m/>
    <x v="1"/>
    <x v="1"/>
    <x v="4"/>
    <x v="67"/>
    <n v="3.3"/>
    <n v="100.6566"/>
    <n v="8.58"/>
    <n v="863.63362799999993"/>
    <n v="0"/>
    <n v="863.63362799999993"/>
    <n v="707.61333499999989"/>
    <n v="156.02029300000004"/>
    <n v="863633.62799999991"/>
    <n v="71969.468999999997"/>
    <s v="US99001011"/>
    <s v="C399001011"/>
    <n v="3093"/>
    <n v="3094"/>
    <s v=" "/>
    <s v=" "/>
    <s v=" "/>
    <s v=" "/>
    <n v="101"/>
    <m/>
    <n v="2019"/>
    <m/>
    <m/>
    <n v="102.552582159"/>
  </r>
  <r>
    <x v="1"/>
    <x v="10"/>
    <x v="26"/>
    <x v="35"/>
    <x v="1"/>
    <x v="7"/>
    <x v="22"/>
    <x v="458"/>
    <x v="416"/>
    <x v="2"/>
    <m/>
    <x v="1"/>
    <x v="1"/>
    <x v="4"/>
    <x v="67"/>
    <n v="0.9"/>
    <n v="109.41330000000001"/>
    <n v="0.58500000000000008"/>
    <n v="64.006780500000019"/>
    <n v="0"/>
    <n v="64.006780500000019"/>
    <n v="76.914512999999999"/>
    <n v="-12.90773249999998"/>
    <n v="64006.780500000023"/>
    <n v="5333.8983750000016"/>
    <s v="US99001011"/>
    <s v="D199001011"/>
    <n v="3093"/>
    <n v="3094"/>
    <s v=" "/>
    <s v=" "/>
    <s v=" "/>
    <s v=" "/>
    <n v="101"/>
    <m/>
    <n v="2019"/>
    <m/>
    <m/>
    <n v="102.552582159"/>
  </r>
  <r>
    <x v="1"/>
    <x v="10"/>
    <x v="26"/>
    <x v="35"/>
    <x v="1"/>
    <x v="7"/>
    <x v="14"/>
    <x v="458"/>
    <x v="416"/>
    <x v="2"/>
    <m/>
    <x v="1"/>
    <x v="1"/>
    <x v="4"/>
    <x v="67"/>
    <n v="0.9"/>
    <n v="109.41330000000001"/>
    <n v="0.58500000000000008"/>
    <n v="64.006780500000019"/>
    <n v="0"/>
    <n v="64.006780500000019"/>
    <n v="76.914512999999999"/>
    <n v="-12.90773249999998"/>
    <n v="64006.780500000023"/>
    <n v="5333.8983750000016"/>
    <s v="US99001011"/>
    <s v="H799001011"/>
    <n v="3093"/>
    <n v="3094"/>
    <s v=" "/>
    <s v=" "/>
    <s v=" "/>
    <s v=" "/>
    <n v="101"/>
    <m/>
    <n v="2019"/>
    <m/>
    <m/>
    <n v="102.552582159"/>
  </r>
  <r>
    <x v="1"/>
    <x v="10"/>
    <x v="26"/>
    <x v="35"/>
    <x v="1"/>
    <x v="7"/>
    <x v="17"/>
    <x v="458"/>
    <x v="416"/>
    <x v="2"/>
    <m/>
    <x v="1"/>
    <x v="1"/>
    <x v="4"/>
    <x v="67"/>
    <n v="0.9"/>
    <n v="109.41330000000001"/>
    <n v="0.58500000000000008"/>
    <n v="64.006780500000019"/>
    <n v="0"/>
    <n v="64.006780500000019"/>
    <n v="76.914512999999999"/>
    <n v="-12.90773249999998"/>
    <n v="64006.780500000023"/>
    <n v="5333.8983750000016"/>
    <s v="US99001011"/>
    <s v="K299001011"/>
    <n v="3093"/>
    <n v="3094"/>
    <s v=" "/>
    <s v=" "/>
    <s v=" "/>
    <s v=" "/>
    <n v="101"/>
    <m/>
    <n v="2019"/>
    <m/>
    <m/>
    <n v="102.552582159"/>
  </r>
  <r>
    <x v="1"/>
    <x v="10"/>
    <x v="26"/>
    <x v="35"/>
    <x v="1"/>
    <x v="7"/>
    <x v="24"/>
    <x v="458"/>
    <x v="416"/>
    <x v="2"/>
    <m/>
    <x v="1"/>
    <x v="1"/>
    <x v="4"/>
    <x v="67"/>
    <n v="0.9"/>
    <n v="109.41330000000001"/>
    <n v="0.58500000000000008"/>
    <n v="64.006780500000019"/>
    <n v="0"/>
    <n v="64.006780500000019"/>
    <n v="76.914512999999999"/>
    <n v="-12.90773249999998"/>
    <n v="64006.780500000023"/>
    <n v="5333.8983750000016"/>
    <s v="US99001011"/>
    <s v="S199001011"/>
    <n v="3093"/>
    <n v="3094"/>
    <s v=" "/>
    <s v=" "/>
    <s v=" "/>
    <s v=" "/>
    <n v="101"/>
    <m/>
    <n v="2019"/>
    <m/>
    <m/>
    <n v="102.552582159"/>
  </r>
  <r>
    <x v="1"/>
    <x v="10"/>
    <x v="26"/>
    <x v="35"/>
    <x v="1"/>
    <x v="7"/>
    <x v="2"/>
    <x v="458"/>
    <x v="416"/>
    <x v="0"/>
    <m/>
    <x v="1"/>
    <x v="1"/>
    <x v="4"/>
    <x v="67"/>
    <n v="0.15"/>
    <n v="109.41330000000001"/>
    <n v="0.38999999999999996"/>
    <n v="42.671186999999996"/>
    <n v="0"/>
    <n v="42.671186999999996"/>
    <n v="38.4572565"/>
    <n v="4.2139304999999965"/>
    <n v="42671.186999999998"/>
    <n v="3555.9322499999998"/>
    <s v="US99001011"/>
    <s v="H199001011"/>
    <n v="3093"/>
    <n v="3094"/>
    <s v=" "/>
    <s v=" "/>
    <s v=" "/>
    <s v=" "/>
    <n v="101"/>
    <m/>
    <n v="2019"/>
    <s v="PV"/>
    <m/>
    <n v="102.552582159"/>
  </r>
  <r>
    <x v="1"/>
    <x v="10"/>
    <x v="26"/>
    <x v="35"/>
    <x v="1"/>
    <x v="7"/>
    <x v="10"/>
    <x v="458"/>
    <x v="416"/>
    <x v="0"/>
    <m/>
    <x v="1"/>
    <x v="1"/>
    <x v="4"/>
    <x v="67"/>
    <n v="0.15"/>
    <n v="109.41330000000001"/>
    <n v="0.38999999999999996"/>
    <n v="42.671186999999996"/>
    <n v="0"/>
    <n v="42.671186999999996"/>
    <n v="38.4572565"/>
    <n v="4.2139304999999965"/>
    <n v="42671.186999999998"/>
    <n v="3555.9322499999998"/>
    <s v="US99001011"/>
    <s v="H999001011"/>
    <n v="3093"/>
    <n v="3094"/>
    <s v=" "/>
    <s v=" "/>
    <s v=" "/>
    <s v=" "/>
    <n v="101"/>
    <m/>
    <n v="2019"/>
    <s v="PU"/>
    <m/>
    <n v="102.552582159"/>
  </r>
  <r>
    <x v="1"/>
    <x v="10"/>
    <x v="26"/>
    <x v="35"/>
    <x v="1"/>
    <x v="6"/>
    <x v="10"/>
    <x v="459"/>
    <x v="417"/>
    <x v="2"/>
    <m/>
    <x v="1"/>
    <x v="1"/>
    <x v="4"/>
    <x v="67"/>
    <n v="1.05"/>
    <n v="109.41330000000001"/>
    <n v="0.6825"/>
    <n v="74.674577249999999"/>
    <n v="0"/>
    <n v="74.674577249999999"/>
    <n v="67.300198874999992"/>
    <n v="7.3743783750000063"/>
    <n v="74674.577250000002"/>
    <n v="6222.8814375000002"/>
    <s v="US99001011"/>
    <s v="H999001011"/>
    <n v="3093"/>
    <n v="3094"/>
    <s v=" "/>
    <s v=" "/>
    <s v=" "/>
    <s v=" "/>
    <n v="101"/>
    <m/>
    <n v="2019"/>
    <s v="diagn radiologi"/>
    <m/>
    <n v="103.02"/>
  </r>
  <r>
    <x v="1"/>
    <x v="10"/>
    <x v="26"/>
    <x v="35"/>
    <x v="1"/>
    <x v="6"/>
    <x v="21"/>
    <x v="459"/>
    <x v="417"/>
    <x v="2"/>
    <m/>
    <x v="1"/>
    <x v="1"/>
    <x v="4"/>
    <x v="67"/>
    <n v="3.6"/>
    <n v="109.41330000000001"/>
    <n v="2.3400000000000003"/>
    <n v="256.02712200000008"/>
    <n v="0"/>
    <n v="256.02712200000008"/>
    <n v="230.74353899999997"/>
    <n v="25.283583000000107"/>
    <n v="256027.12200000009"/>
    <n v="21335.593500000006"/>
    <s v="US99001011"/>
    <s v="K199001011"/>
    <n v="3093"/>
    <n v="3094"/>
    <s v=" "/>
    <s v=" "/>
    <s v=" "/>
    <s v=" "/>
    <n v="101"/>
    <m/>
    <n v="2019"/>
    <m/>
    <m/>
    <n v="103.02"/>
  </r>
  <r>
    <x v="1"/>
    <x v="10"/>
    <x v="26"/>
    <x v="35"/>
    <x v="1"/>
    <x v="6"/>
    <x v="24"/>
    <x v="459"/>
    <x v="417"/>
    <x v="2"/>
    <m/>
    <x v="1"/>
    <x v="1"/>
    <x v="4"/>
    <x v="67"/>
    <n v="10.199999999999999"/>
    <n v="109.41330000000001"/>
    <n v="6.629999999999999"/>
    <n v="725.41017899999997"/>
    <n v="0"/>
    <n v="725.41017899999997"/>
    <n v="653.77336049999985"/>
    <n v="71.636818500000118"/>
    <n v="725410.179"/>
    <n v="60450.848250000003"/>
    <s v="US99001011"/>
    <s v="S199001011"/>
    <n v="3093"/>
    <n v="3094"/>
    <s v=" "/>
    <s v=" "/>
    <s v=" "/>
    <s v=" "/>
    <n v="101"/>
    <m/>
    <n v="2019"/>
    <m/>
    <m/>
    <n v="104.277464788"/>
  </r>
  <r>
    <x v="1"/>
    <x v="10"/>
    <x v="26"/>
    <x v="35"/>
    <x v="1"/>
    <x v="6"/>
    <x v="5"/>
    <x v="459"/>
    <x v="417"/>
    <x v="0"/>
    <m/>
    <x v="1"/>
    <x v="1"/>
    <x v="4"/>
    <x v="67"/>
    <n v="6"/>
    <n v="100.6566"/>
    <n v="15.6"/>
    <n v="1570.2429599999998"/>
    <n v="0"/>
    <n v="1570.2429599999998"/>
    <n v="1415.2266699999998"/>
    <n v="155.01629000000003"/>
    <n v="1570242.9599999997"/>
    <n v="130853.57999999997"/>
    <s v="US99001011"/>
    <s v="C399001011"/>
    <n v="3093"/>
    <n v="3094"/>
    <s v=" "/>
    <s v=" "/>
    <s v=" "/>
    <s v=" "/>
    <n v="101"/>
    <m/>
    <n v="2019"/>
    <m/>
    <m/>
    <n v="104.277464788"/>
  </r>
  <r>
    <x v="1"/>
    <x v="10"/>
    <x v="26"/>
    <x v="35"/>
    <x v="1"/>
    <x v="6"/>
    <x v="22"/>
    <x v="459"/>
    <x v="417"/>
    <x v="2"/>
    <m/>
    <x v="1"/>
    <x v="1"/>
    <x v="4"/>
    <x v="67"/>
    <n v="11.55"/>
    <n v="109.41330000000001"/>
    <n v="7.5075000000000012"/>
    <n v="821.42034975000013"/>
    <n v="0"/>
    <n v="821.42034975000013"/>
    <n v="740.30218762499999"/>
    <n v="81.11816212500014"/>
    <n v="821420.34975000017"/>
    <n v="68451.695812500009"/>
    <s v="US99001011"/>
    <s v="D199001011"/>
    <n v="3093"/>
    <n v="3094"/>
    <s v=" "/>
    <s v=" "/>
    <s v=" "/>
    <s v=" "/>
    <n v="101"/>
    <m/>
    <n v="2019"/>
    <m/>
    <m/>
    <n v="104.277464788"/>
  </r>
  <r>
    <x v="1"/>
    <x v="10"/>
    <x v="26"/>
    <x v="35"/>
    <x v="1"/>
    <x v="6"/>
    <x v="14"/>
    <x v="459"/>
    <x v="417"/>
    <x v="2"/>
    <m/>
    <x v="1"/>
    <x v="1"/>
    <x v="4"/>
    <x v="67"/>
    <n v="7.95"/>
    <n v="109.41330000000001"/>
    <n v="5.1675000000000004"/>
    <n v="565.39322775000005"/>
    <n v="0"/>
    <n v="565.39322775000005"/>
    <n v="509.55864862499999"/>
    <n v="55.834579125000062"/>
    <n v="565393.22775000008"/>
    <n v="47116.102312500007"/>
    <s v="US99001011"/>
    <s v="H799001011"/>
    <n v="3093"/>
    <n v="3094"/>
    <s v=" "/>
    <s v=" "/>
    <s v=" "/>
    <s v=" "/>
    <n v="101"/>
    <m/>
    <n v="2019"/>
    <m/>
    <m/>
    <n v="104.277464788"/>
  </r>
  <r>
    <x v="1"/>
    <x v="10"/>
    <x v="26"/>
    <x v="35"/>
    <x v="1"/>
    <x v="6"/>
    <x v="17"/>
    <x v="459"/>
    <x v="417"/>
    <x v="2"/>
    <m/>
    <x v="1"/>
    <x v="1"/>
    <x v="4"/>
    <x v="67"/>
    <n v="7.95"/>
    <n v="109.41330000000001"/>
    <n v="5.1675000000000004"/>
    <n v="565.39322775000005"/>
    <n v="0"/>
    <n v="565.39322775000005"/>
    <n v="509.55864862499999"/>
    <n v="55.834579125000062"/>
    <n v="565393.22775000008"/>
    <n v="47116.102312500007"/>
    <s v="US99001011"/>
    <s v="K299001011"/>
    <n v="3093"/>
    <n v="3094"/>
    <s v=" "/>
    <s v=" "/>
    <s v=" "/>
    <s v=" "/>
    <n v="101"/>
    <m/>
    <n v="2019"/>
    <m/>
    <m/>
    <n v="104.277464788"/>
  </r>
  <r>
    <x v="1"/>
    <x v="10"/>
    <x v="26"/>
    <x v="35"/>
    <x v="1"/>
    <x v="6"/>
    <x v="1"/>
    <x v="459"/>
    <x v="417"/>
    <x v="1"/>
    <m/>
    <x v="1"/>
    <x v="1"/>
    <x v="4"/>
    <x v="67"/>
    <n v="2.5499999999999998"/>
    <n v="109.41330000000001"/>
    <n v="3.3149999999999995"/>
    <n v="362.70508949999999"/>
    <n v="0"/>
    <n v="362.70508949999999"/>
    <n v="326.88668024999993"/>
    <n v="35.818409250000059"/>
    <n v="362705.0895"/>
    <n v="30225.424125000001"/>
    <s v="US99001011"/>
    <s v="H599001011"/>
    <n v="3093"/>
    <n v="3094"/>
    <s v=" "/>
    <s v=" "/>
    <s v=" "/>
    <s v=" "/>
    <n v="101"/>
    <m/>
    <n v="2019"/>
    <m/>
    <m/>
    <n v="104.277464788"/>
  </r>
  <r>
    <x v="1"/>
    <x v="10"/>
    <x v="26"/>
    <x v="35"/>
    <x v="1"/>
    <x v="6"/>
    <x v="1"/>
    <x v="459"/>
    <x v="417"/>
    <x v="2"/>
    <m/>
    <x v="1"/>
    <x v="1"/>
    <x v="4"/>
    <x v="67"/>
    <n v="1.2"/>
    <n v="109.41330000000001"/>
    <n v="0.77999999999999992"/>
    <n v="85.342373999999992"/>
    <n v="0"/>
    <n v="85.342373999999992"/>
    <n v="76.914512999999999"/>
    <n v="8.4278609999999929"/>
    <n v="85342.373999999996"/>
    <n v="7111.8644999999997"/>
    <s v="US99001011"/>
    <s v="H599001011"/>
    <n v="3093"/>
    <n v="3094"/>
    <s v=" "/>
    <s v=" "/>
    <s v=" "/>
    <s v=" "/>
    <n v="101"/>
    <m/>
    <n v="2019"/>
    <m/>
    <m/>
    <n v="104.277464788"/>
  </r>
  <r>
    <x v="1"/>
    <x v="10"/>
    <x v="26"/>
    <x v="35"/>
    <x v="1"/>
    <x v="6"/>
    <x v="17"/>
    <x v="459"/>
    <x v="417"/>
    <x v="1"/>
    <m/>
    <x v="1"/>
    <x v="1"/>
    <x v="4"/>
    <x v="67"/>
    <n v="0.15"/>
    <n v="109.41330000000001"/>
    <n v="0.19499999999999998"/>
    <n v="21.335593499999998"/>
    <n v="0"/>
    <n v="21.335593499999998"/>
    <n v="19.22862825"/>
    <n v="2.1069652499999982"/>
    <n v="21335.593499999999"/>
    <n v="1777.9661249999999"/>
    <s v="US99001011"/>
    <s v="K299001011"/>
    <n v="3093"/>
    <n v="3094"/>
    <s v=" "/>
    <s v=" "/>
    <s v=" "/>
    <s v=" "/>
    <n v="101"/>
    <m/>
    <n v="2019"/>
    <m/>
    <m/>
    <n v="104.277464788"/>
  </r>
  <r>
    <x v="1"/>
    <x v="10"/>
    <x v="26"/>
    <x v="35"/>
    <x v="1"/>
    <x v="6"/>
    <x v="6"/>
    <x v="459"/>
    <x v="417"/>
    <x v="1"/>
    <m/>
    <x v="1"/>
    <x v="1"/>
    <x v="4"/>
    <x v="67"/>
    <n v="1.05"/>
    <n v="100.6566"/>
    <n v="1.365"/>
    <n v="137.39625899999999"/>
    <n v="0"/>
    <n v="137.39625899999999"/>
    <n v="123.83233362499999"/>
    <n v="13.563925374999997"/>
    <n v="137396.25899999999"/>
    <n v="11449.688249999999"/>
    <s v="US99001011"/>
    <s v="C199001011"/>
    <n v="3093"/>
    <n v="3094"/>
    <s v=" "/>
    <s v=" "/>
    <s v=" "/>
    <s v=" "/>
    <n v="101"/>
    <m/>
    <n v="2019"/>
    <m/>
    <m/>
    <n v="104.277464788"/>
  </r>
  <r>
    <x v="1"/>
    <x v="10"/>
    <x v="26"/>
    <x v="35"/>
    <x v="1"/>
    <x v="6"/>
    <x v="6"/>
    <x v="459"/>
    <x v="417"/>
    <x v="0"/>
    <m/>
    <x v="1"/>
    <x v="1"/>
    <x v="4"/>
    <x v="67"/>
    <n v="5.4"/>
    <n v="100.6566"/>
    <n v="14.040000000000001"/>
    <n v="1413.218664"/>
    <n v="0"/>
    <n v="1413.218664"/>
    <n v="1273.7040030000001"/>
    <n v="139.51466099999993"/>
    <n v="1413218.6639999999"/>
    <n v="117768.22199999999"/>
    <s v="US99001011"/>
    <s v="C199001011"/>
    <n v="3093"/>
    <n v="3094"/>
    <s v=" "/>
    <s v=" "/>
    <s v=" "/>
    <s v=" "/>
    <n v="101"/>
    <m/>
    <n v="2019"/>
    <m/>
    <m/>
    <n v="104.277464788"/>
  </r>
  <r>
    <x v="1"/>
    <x v="10"/>
    <x v="26"/>
    <x v="35"/>
    <x v="1"/>
    <x v="6"/>
    <x v="2"/>
    <x v="459"/>
    <x v="417"/>
    <x v="0"/>
    <m/>
    <x v="1"/>
    <x v="1"/>
    <x v="4"/>
    <x v="67"/>
    <n v="1.05"/>
    <n v="109.41330000000001"/>
    <n v="2.73"/>
    <n v="298.69830899999999"/>
    <n v="0"/>
    <n v="298.69830899999999"/>
    <n v="269.20079549999997"/>
    <n v="29.497513500000025"/>
    <n v="298698.30900000001"/>
    <n v="24891.525750000001"/>
    <s v="US99001011"/>
    <s v="H199001011"/>
    <n v="3093"/>
    <n v="3094"/>
    <s v=" "/>
    <s v=" "/>
    <s v=" "/>
    <s v=" "/>
    <n v="101"/>
    <m/>
    <n v="2019"/>
    <s v="PV"/>
    <m/>
    <n v="104.277464788"/>
  </r>
  <r>
    <x v="1"/>
    <x v="10"/>
    <x v="26"/>
    <x v="35"/>
    <x v="1"/>
    <x v="6"/>
    <x v="10"/>
    <x v="459"/>
    <x v="417"/>
    <x v="0"/>
    <m/>
    <x v="1"/>
    <x v="1"/>
    <x v="4"/>
    <x v="67"/>
    <n v="0.3"/>
    <n v="109.41330000000001"/>
    <n v="0.77999999999999992"/>
    <n v="85.342373999999992"/>
    <n v="0"/>
    <n v="85.342373999999992"/>
    <n v="76.914512999999999"/>
    <n v="8.4278609999999929"/>
    <n v="85342.373999999996"/>
    <n v="7111.8644999999997"/>
    <s v="US99001011"/>
    <s v="H999001011"/>
    <n v="3093"/>
    <n v="3094"/>
    <s v=" "/>
    <s v=" "/>
    <s v=" "/>
    <s v=" "/>
    <n v="101"/>
    <m/>
    <n v="2019"/>
    <s v="PU"/>
    <m/>
    <n v="104.277464788"/>
  </r>
  <r>
    <x v="1"/>
    <x v="10"/>
    <x v="26"/>
    <x v="35"/>
    <x v="1"/>
    <x v="10"/>
    <x v="23"/>
    <x v="460"/>
    <x v="418"/>
    <x v="0"/>
    <m/>
    <x v="1"/>
    <x v="2"/>
    <x v="5"/>
    <x v="68"/>
    <n v="4.5"/>
    <n v="100.6566"/>
    <n v="11.324999999999999"/>
    <n v="1139.9359949999998"/>
    <n v="0"/>
    <n v="1139.9359949999998"/>
    <n v="1091.3191574999998"/>
    <n v="48.616837499999974"/>
    <n v="1139935.9949999999"/>
    <n v="94994.666249999995"/>
    <s v="US99001011"/>
    <s v="C899001011"/>
    <n v="3093"/>
    <n v="3094"/>
    <s v=" "/>
    <s v=" "/>
    <s v=" "/>
    <s v=" "/>
    <n v="101"/>
    <m/>
    <n v="2019"/>
    <m/>
    <m/>
    <n v="99.663849999999996"/>
  </r>
  <r>
    <x v="1"/>
    <x v="10"/>
    <x v="26"/>
    <x v="35"/>
    <x v="1"/>
    <x v="11"/>
    <x v="24"/>
    <x v="461"/>
    <x v="419"/>
    <x v="2"/>
    <m/>
    <x v="1"/>
    <x v="2"/>
    <x v="5"/>
    <x v="68"/>
    <n v="19.5"/>
    <n v="109.41330000000001"/>
    <n v="12.268750000000001"/>
    <n v="1342.3644243750002"/>
    <n v="0"/>
    <n v="1342.3644243750002"/>
    <n v="1285.0681837500001"/>
    <n v="57.29624062500011"/>
    <n v="1342364.4243750002"/>
    <n v="111863.70203125001"/>
    <s v="US99001011"/>
    <s v="S199001011"/>
    <n v="3093"/>
    <n v="3094"/>
    <s v=" "/>
    <s v=" "/>
    <s v=" "/>
    <s v=" "/>
    <n v="101"/>
    <m/>
    <n v="2019"/>
    <m/>
    <m/>
    <n v="108.33029999999999"/>
  </r>
  <r>
    <x v="1"/>
    <x v="10"/>
    <x v="26"/>
    <x v="35"/>
    <x v="1"/>
    <x v="11"/>
    <x v="1"/>
    <x v="461"/>
    <x v="419"/>
    <x v="2"/>
    <m/>
    <x v="1"/>
    <x v="2"/>
    <x v="5"/>
    <x v="68"/>
    <n v="1.2"/>
    <n v="109.41330000000001"/>
    <n v="0.755"/>
    <n v="82.607041500000008"/>
    <n v="0"/>
    <n v="82.607041500000008"/>
    <n v="79.081118999999987"/>
    <n v="3.5259225000000214"/>
    <n v="82607.041500000007"/>
    <n v="6883.9201250000006"/>
    <s v="US99001011"/>
    <s v="H599001011"/>
    <n v="3093"/>
    <n v="3094"/>
    <s v=" "/>
    <s v=" "/>
    <s v=" "/>
    <s v=" "/>
    <n v="101"/>
    <m/>
    <n v="2019"/>
    <s v="farmakologi"/>
    <m/>
    <n v="108.33029999999999"/>
  </r>
  <r>
    <x v="1"/>
    <x v="10"/>
    <x v="26"/>
    <x v="35"/>
    <x v="1"/>
    <x v="11"/>
    <x v="14"/>
    <x v="461"/>
    <x v="419"/>
    <x v="2"/>
    <m/>
    <x v="1"/>
    <x v="2"/>
    <x v="5"/>
    <x v="68"/>
    <n v="0.6"/>
    <n v="109.41330000000001"/>
    <n v="0.3775"/>
    <n v="41.303520750000004"/>
    <n v="0"/>
    <n v="41.303520750000004"/>
    <n v="39.540559499999993"/>
    <n v="1.7629612500000107"/>
    <n v="41303.520750000003"/>
    <n v="3441.9600625000003"/>
    <s v="US99001011"/>
    <s v="H799001011"/>
    <n v="3093"/>
    <n v="3094"/>
    <s v=" "/>
    <s v=" "/>
    <s v=" "/>
    <s v=" "/>
    <n v="101"/>
    <m/>
    <n v="2019"/>
    <s v="infektion"/>
    <m/>
    <n v="108.33029999999999"/>
  </r>
  <r>
    <x v="1"/>
    <x v="10"/>
    <x v="26"/>
    <x v="35"/>
    <x v="1"/>
    <x v="11"/>
    <x v="2"/>
    <x v="461"/>
    <x v="419"/>
    <x v="2"/>
    <m/>
    <x v="1"/>
    <x v="2"/>
    <x v="5"/>
    <x v="68"/>
    <n v="3.45"/>
    <n v="109.41330000000001"/>
    <n v="2.1706250000000002"/>
    <n v="237.49524431250003"/>
    <m/>
    <n v="237.49524431250003"/>
    <n v="227.35821712500001"/>
    <n v="10.137027187500024"/>
    <n v="237495.24431250003"/>
    <n v="19791.270359375001"/>
    <s v="US99001011"/>
    <s v="H199001011"/>
    <n v="3093"/>
    <n v="3094"/>
    <s v=" "/>
    <s v=" "/>
    <s v=" "/>
    <s v=" "/>
    <n v="101"/>
    <m/>
    <n v="2019"/>
    <s v="PV"/>
    <m/>
    <n v="108.33029999999999"/>
  </r>
  <r>
    <x v="1"/>
    <x v="10"/>
    <x v="26"/>
    <x v="35"/>
    <x v="1"/>
    <x v="11"/>
    <x v="17"/>
    <x v="461"/>
    <x v="419"/>
    <x v="2"/>
    <m/>
    <x v="1"/>
    <x v="2"/>
    <x v="5"/>
    <x v="68"/>
    <n v="0.3"/>
    <n v="109.41330000000001"/>
    <n v="0.18875"/>
    <n v="20.651760375000002"/>
    <m/>
    <n v="20.651760375000002"/>
    <n v="19.770279749999997"/>
    <n v="0.88148062500000535"/>
    <n v="20651.760375000002"/>
    <n v="1720.9800312500001"/>
    <s v="US99001011"/>
    <s v="K299001011"/>
    <n v="3093"/>
    <n v="3094"/>
    <s v=" "/>
    <s v=" "/>
    <s v=" "/>
    <s v=" "/>
    <n v="101"/>
    <m/>
    <n v="2019"/>
    <s v="hud"/>
    <m/>
    <n v="108.33029999999999"/>
  </r>
  <r>
    <x v="1"/>
    <x v="10"/>
    <x v="26"/>
    <x v="35"/>
    <x v="1"/>
    <x v="11"/>
    <x v="10"/>
    <x v="461"/>
    <x v="419"/>
    <x v="2"/>
    <m/>
    <x v="1"/>
    <x v="2"/>
    <x v="5"/>
    <x v="68"/>
    <n v="0.45"/>
    <n v="109.41330000000001"/>
    <n v="0.28312500000000002"/>
    <n v="30.977640562500003"/>
    <m/>
    <n v="30.977640562500003"/>
    <n v="29.655419624999997"/>
    <n v="1.3222209375000062"/>
    <n v="30977.640562500004"/>
    <n v="2581.4700468750002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12"/>
    <x v="17"/>
    <x v="462"/>
    <x v="420"/>
    <x v="2"/>
    <m/>
    <x v="1"/>
    <x v="2"/>
    <x v="5"/>
    <x v="68"/>
    <n v="0.3"/>
    <n v="109.41330000000001"/>
    <n v="0.18875"/>
    <n v="20.651760375000002"/>
    <n v="0"/>
    <n v="20.651760375000002"/>
    <n v="19.770279749999997"/>
    <n v="0.88148062500000535"/>
    <n v="20651.760375000002"/>
    <n v="1720.9800312500001"/>
    <s v="US99001011"/>
    <s v="K299001011"/>
    <n v="3093"/>
    <n v="3094"/>
    <s v=" "/>
    <s v=" "/>
    <s v=" "/>
    <s v=" "/>
    <n v="101"/>
    <m/>
    <n v="2019"/>
    <s v="hud"/>
    <m/>
    <n v="108.33029999999999"/>
  </r>
  <r>
    <x v="1"/>
    <x v="10"/>
    <x v="26"/>
    <x v="35"/>
    <x v="1"/>
    <x v="12"/>
    <x v="10"/>
    <x v="462"/>
    <x v="420"/>
    <x v="2"/>
    <m/>
    <x v="1"/>
    <x v="2"/>
    <x v="5"/>
    <x v="68"/>
    <n v="0.45"/>
    <n v="109.41330000000001"/>
    <n v="0.28312500000000002"/>
    <n v="30.977640562500003"/>
    <n v="0"/>
    <n v="30.977640562500003"/>
    <n v="29.655419624999997"/>
    <n v="1.3222209375000062"/>
    <n v="30977.640562500004"/>
    <n v="2581.4700468750002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12"/>
    <x v="14"/>
    <x v="462"/>
    <x v="420"/>
    <x v="2"/>
    <m/>
    <x v="1"/>
    <x v="2"/>
    <x v="5"/>
    <x v="68"/>
    <n v="20.100000000000001"/>
    <n v="109.41330000000001"/>
    <n v="12.646250000000002"/>
    <n v="1383.6679451250004"/>
    <n v="0"/>
    <n v="1383.6679451250004"/>
    <n v="1324.6087432500001"/>
    <n v="59.059201875000326"/>
    <n v="1383667.9451250003"/>
    <n v="115305.66209375003"/>
    <s v="US99001011"/>
    <s v="H799001011"/>
    <n v="3093"/>
    <n v="3094"/>
    <s v=" "/>
    <s v=" "/>
    <s v=" "/>
    <s v=" "/>
    <n v="101"/>
    <m/>
    <n v="2019"/>
    <s v="inf 0,6"/>
    <m/>
    <n v="108.33029999999999"/>
  </r>
  <r>
    <x v="1"/>
    <x v="10"/>
    <x v="26"/>
    <x v="35"/>
    <x v="1"/>
    <x v="12"/>
    <x v="1"/>
    <x v="462"/>
    <x v="420"/>
    <x v="2"/>
    <m/>
    <x v="1"/>
    <x v="2"/>
    <x v="5"/>
    <x v="68"/>
    <n v="1.2"/>
    <n v="109.41330000000001"/>
    <n v="0.755"/>
    <n v="82.607041500000008"/>
    <m/>
    <n v="82.607041500000008"/>
    <n v="79.081118999999987"/>
    <n v="3.5259225000000214"/>
    <n v="82607.041500000007"/>
    <n v="6883.9201250000006"/>
    <s v="US99001011"/>
    <s v="H599001011"/>
    <n v="3093"/>
    <n v="3094"/>
    <s v=" "/>
    <s v=" "/>
    <s v=" "/>
    <s v=" "/>
    <n v="101"/>
    <m/>
    <n v="2019"/>
    <s v="farmakologi"/>
    <m/>
    <n v="108.33029999999999"/>
  </r>
  <r>
    <x v="1"/>
    <x v="10"/>
    <x v="26"/>
    <x v="35"/>
    <x v="1"/>
    <x v="12"/>
    <x v="2"/>
    <x v="462"/>
    <x v="420"/>
    <x v="2"/>
    <m/>
    <x v="1"/>
    <x v="2"/>
    <x v="5"/>
    <x v="68"/>
    <n v="3.45"/>
    <n v="109.41330000000001"/>
    <n v="2.1706250000000002"/>
    <n v="237.49524431250003"/>
    <m/>
    <n v="237.49524431250003"/>
    <n v="227.35821712500001"/>
    <n v="10.137027187500024"/>
    <n v="237495.24431250003"/>
    <n v="19791.270359375001"/>
    <s v="US99001011"/>
    <s v="H199001011"/>
    <n v="3093"/>
    <n v="3094"/>
    <s v=" "/>
    <s v=" "/>
    <s v=" "/>
    <s v=" "/>
    <n v="101"/>
    <m/>
    <n v="2019"/>
    <s v="PV2,25+Ger1,2"/>
    <m/>
    <n v="108.33029999999999"/>
  </r>
  <r>
    <x v="1"/>
    <x v="10"/>
    <x v="26"/>
    <x v="35"/>
    <x v="1"/>
    <x v="6"/>
    <x v="22"/>
    <x v="462"/>
    <x v="421"/>
    <x v="2"/>
    <m/>
    <x v="1"/>
    <x v="2"/>
    <x v="5"/>
    <x v="68"/>
    <n v="19.5"/>
    <n v="109.41330000000001"/>
    <n v="12.268750000000001"/>
    <n v="1342.3644243750002"/>
    <n v="0"/>
    <n v="1342.3644243750002"/>
    <n v="1285.0681837500001"/>
    <n v="57.29624062500011"/>
    <n v="1342364.4243750002"/>
    <n v="111863.70203125001"/>
    <s v="US99001011"/>
    <s v="D199001011"/>
    <n v="3093"/>
    <n v="3094"/>
    <s v=" "/>
    <s v=" "/>
    <s v=" "/>
    <s v=" "/>
    <n v="101"/>
    <m/>
    <n v="2019"/>
    <m/>
    <m/>
    <n v="108.33029999999999"/>
  </r>
  <r>
    <x v="1"/>
    <x v="10"/>
    <x v="26"/>
    <x v="35"/>
    <x v="1"/>
    <x v="6"/>
    <x v="17"/>
    <x v="462"/>
    <x v="421"/>
    <x v="2"/>
    <m/>
    <x v="1"/>
    <x v="2"/>
    <x v="5"/>
    <x v="68"/>
    <n v="2.1"/>
    <n v="109.41330000000001"/>
    <n v="1.32125"/>
    <n v="144.56232262500001"/>
    <n v="0"/>
    <n v="144.56232262500001"/>
    <n v="138.39195824999999"/>
    <n v="6.1703643750000197"/>
    <n v="144562.322625"/>
    <n v="12046.86021875"/>
    <s v="US99001011"/>
    <s v="K299001011"/>
    <n v="3093"/>
    <n v="3094"/>
    <s v=" "/>
    <s v=" "/>
    <s v=" "/>
    <s v=" "/>
    <n v="101"/>
    <m/>
    <n v="2019"/>
    <s v="hud 0,3+inf 0,6+farm 1,2"/>
    <m/>
    <n v="108.33029999999999"/>
  </r>
  <r>
    <x v="1"/>
    <x v="10"/>
    <x v="26"/>
    <x v="35"/>
    <x v="1"/>
    <x v="6"/>
    <x v="2"/>
    <x v="462"/>
    <x v="421"/>
    <x v="2"/>
    <m/>
    <x v="1"/>
    <x v="2"/>
    <x v="5"/>
    <x v="68"/>
    <n v="3.45"/>
    <n v="109.41330000000001"/>
    <n v="2.1706250000000002"/>
    <n v="237.49524431250003"/>
    <m/>
    <n v="237.49524431250003"/>
    <n v="227.35821712500001"/>
    <n v="10.137027187500024"/>
    <n v="237495.24431250003"/>
    <n v="19791.270359375001"/>
    <s v="US99001011"/>
    <s v="H199001011"/>
    <n v="3093"/>
    <n v="3094"/>
    <s v=" "/>
    <s v=" "/>
    <s v=" "/>
    <s v=" "/>
    <n v="101"/>
    <m/>
    <n v="2019"/>
    <s v="PV2,25+Ger1,2"/>
    <m/>
    <n v="108.33029999999999"/>
  </r>
  <r>
    <x v="1"/>
    <x v="10"/>
    <x v="26"/>
    <x v="35"/>
    <x v="1"/>
    <x v="6"/>
    <x v="10"/>
    <x v="462"/>
    <x v="421"/>
    <x v="2"/>
    <m/>
    <x v="1"/>
    <x v="2"/>
    <x v="5"/>
    <x v="68"/>
    <n v="0.45"/>
    <n v="109.41330000000001"/>
    <n v="0.28312500000000002"/>
    <n v="30.977640562500003"/>
    <m/>
    <n v="30.977640562500003"/>
    <n v="29.655419624999997"/>
    <n v="1.3222209375000062"/>
    <n v="30977.640562500004"/>
    <n v="2581.4700468750002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13"/>
    <x v="2"/>
    <x v="462"/>
    <x v="422"/>
    <x v="2"/>
    <m/>
    <x v="1"/>
    <x v="2"/>
    <x v="5"/>
    <x v="68"/>
    <n v="3.45"/>
    <n v="109.41330000000001"/>
    <n v="2.1706250000000002"/>
    <n v="237.49524431250003"/>
    <n v="0"/>
    <n v="237.49524431250003"/>
    <n v="227.35821712500001"/>
    <n v="10.137027187500024"/>
    <n v="237495.24431250003"/>
    <n v="19791.270359375001"/>
    <s v="US99001011"/>
    <s v="H199001011"/>
    <n v="3093"/>
    <n v="3094"/>
    <s v=" "/>
    <s v=" "/>
    <s v=" "/>
    <s v=" "/>
    <n v="101"/>
    <m/>
    <n v="2019"/>
    <s v="PV2,25+Ger1,2"/>
    <m/>
    <n v="108.33029999999999"/>
  </r>
  <r>
    <x v="1"/>
    <x v="10"/>
    <x v="26"/>
    <x v="35"/>
    <x v="1"/>
    <x v="13"/>
    <x v="21"/>
    <x v="462"/>
    <x v="422"/>
    <x v="2"/>
    <m/>
    <x v="1"/>
    <x v="2"/>
    <x v="5"/>
    <x v="68"/>
    <n v="1.65"/>
    <n v="109.41330000000001"/>
    <n v="1.038125"/>
    <n v="113.58468206250001"/>
    <n v="0"/>
    <n v="113.58468206250001"/>
    <n v="108.73653862499998"/>
    <n v="4.8481434375000276"/>
    <n v="113584.68206250001"/>
    <n v="9465.3901718750003"/>
    <s v="US99001011"/>
    <s v="K199001011"/>
    <n v="3093"/>
    <n v="3094"/>
    <s v=" "/>
    <s v=" "/>
    <s v=" "/>
    <s v=" "/>
    <n v="101"/>
    <m/>
    <n v="2019"/>
    <s v="endokrinologi"/>
    <m/>
    <n v="108.33029999999999"/>
  </r>
  <r>
    <x v="1"/>
    <x v="10"/>
    <x v="26"/>
    <x v="35"/>
    <x v="1"/>
    <x v="13"/>
    <x v="17"/>
    <x v="462"/>
    <x v="422"/>
    <x v="2"/>
    <m/>
    <x v="1"/>
    <x v="2"/>
    <x v="5"/>
    <x v="68"/>
    <n v="19.95"/>
    <n v="109.41330000000001"/>
    <n v="12.551874999999999"/>
    <n v="1373.3420649375"/>
    <n v="0"/>
    <n v="1373.3420649375"/>
    <n v="1314.7236033749998"/>
    <n v="58.618461562500215"/>
    <n v="1373342.0649375001"/>
    <n v="114445.172078125"/>
    <s v="US99001011"/>
    <s v="K299001011"/>
    <n v="3093"/>
    <n v="3094"/>
    <s v=" "/>
    <s v=" "/>
    <s v=" "/>
    <s v=" "/>
    <n v="101"/>
    <m/>
    <n v="2019"/>
    <s v="hud 0,3+inf 0,6+farm 1,2"/>
    <m/>
    <n v="108.33029999999999"/>
  </r>
  <r>
    <x v="1"/>
    <x v="10"/>
    <x v="26"/>
    <x v="35"/>
    <x v="1"/>
    <x v="13"/>
    <x v="10"/>
    <x v="462"/>
    <x v="422"/>
    <x v="2"/>
    <m/>
    <x v="1"/>
    <x v="2"/>
    <x v="5"/>
    <x v="68"/>
    <n v="0.45"/>
    <n v="109.41330000000001"/>
    <n v="0.28312500000000002"/>
    <n v="30.977640562500003"/>
    <m/>
    <n v="30.977640562500003"/>
    <n v="29.655419624999997"/>
    <n v="1.3222209375000062"/>
    <n v="30977.640562500004"/>
    <n v="2581.4700468750002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10"/>
    <x v="23"/>
    <x v="460"/>
    <x v="418"/>
    <x v="0"/>
    <m/>
    <x v="1"/>
    <x v="1"/>
    <x v="5"/>
    <x v="69"/>
    <n v="4.5"/>
    <n v="100.6566"/>
    <n v="11.475"/>
    <n v="1155.0344849999999"/>
    <n v="0"/>
    <n v="1155.0344849999999"/>
    <n v="1061.4200025"/>
    <n v="93.614482499999895"/>
    <n v="1155034.4849999999"/>
    <n v="96252.873749999984"/>
    <s v="US99001011"/>
    <s v="C899001011"/>
    <n v="3093"/>
    <n v="3094"/>
    <s v=" "/>
    <s v=" "/>
    <s v=" "/>
    <s v=" "/>
    <n v="101"/>
    <m/>
    <n v="2019"/>
    <m/>
    <m/>
    <n v="99.663849999999996"/>
  </r>
  <r>
    <x v="1"/>
    <x v="10"/>
    <x v="26"/>
    <x v="35"/>
    <x v="1"/>
    <x v="11"/>
    <x v="24"/>
    <x v="461"/>
    <x v="419"/>
    <x v="2"/>
    <m/>
    <x v="1"/>
    <x v="1"/>
    <x v="5"/>
    <x v="69"/>
    <n v="19.5"/>
    <n v="109.41330000000001"/>
    <n v="12.43125"/>
    <n v="1360.1440856250001"/>
    <n v="0"/>
    <n v="1360.1440856250001"/>
    <n v="1249.8608362499999"/>
    <n v="110.2832493750002"/>
    <n v="1360144.0856250001"/>
    <n v="113345.34046875"/>
    <s v="US99001011"/>
    <s v="S199001011"/>
    <n v="3093"/>
    <n v="3094"/>
    <s v=" "/>
    <s v=" "/>
    <s v=" "/>
    <s v=" "/>
    <n v="101"/>
    <m/>
    <n v="2019"/>
    <m/>
    <m/>
    <n v="108.33029999999999"/>
  </r>
  <r>
    <x v="1"/>
    <x v="10"/>
    <x v="26"/>
    <x v="35"/>
    <x v="1"/>
    <x v="11"/>
    <x v="1"/>
    <x v="461"/>
    <x v="419"/>
    <x v="2"/>
    <m/>
    <x v="1"/>
    <x v="1"/>
    <x v="5"/>
    <x v="69"/>
    <n v="1.2"/>
    <n v="109.41330000000001"/>
    <n v="0.76500000000000001"/>
    <n v="83.701174500000008"/>
    <n v="0"/>
    <n v="83.701174500000008"/>
    <n v="76.914512999999999"/>
    <n v="6.7866615000000081"/>
    <n v="83701.174500000008"/>
    <n v="6975.0978750000004"/>
    <s v="US99001011"/>
    <s v="H599001011"/>
    <n v="3093"/>
    <n v="3094"/>
    <s v=" "/>
    <s v=" "/>
    <s v=" "/>
    <s v=" "/>
    <n v="101"/>
    <m/>
    <n v="2019"/>
    <s v="farmakologi"/>
    <m/>
    <n v="108.33029999999999"/>
  </r>
  <r>
    <x v="1"/>
    <x v="10"/>
    <x v="26"/>
    <x v="35"/>
    <x v="1"/>
    <x v="11"/>
    <x v="14"/>
    <x v="461"/>
    <x v="419"/>
    <x v="2"/>
    <m/>
    <x v="1"/>
    <x v="1"/>
    <x v="5"/>
    <x v="69"/>
    <n v="0.6"/>
    <n v="109.41330000000001"/>
    <n v="0.38250000000000001"/>
    <n v="41.850587250000004"/>
    <n v="0"/>
    <n v="41.850587250000004"/>
    <n v="38.4572565"/>
    <n v="3.3933307500000041"/>
    <n v="41850.587250000004"/>
    <n v="3487.5489375000002"/>
    <s v="US99001011"/>
    <s v="H799001011"/>
    <n v="3093"/>
    <n v="3094"/>
    <s v=" "/>
    <s v=" "/>
    <s v=" "/>
    <s v=" "/>
    <n v="101"/>
    <m/>
    <n v="2019"/>
    <s v="infektion"/>
    <m/>
    <n v="108.33029999999999"/>
  </r>
  <r>
    <x v="1"/>
    <x v="10"/>
    <x v="26"/>
    <x v="35"/>
    <x v="1"/>
    <x v="11"/>
    <x v="2"/>
    <x v="461"/>
    <x v="419"/>
    <x v="2"/>
    <m/>
    <x v="1"/>
    <x v="1"/>
    <x v="5"/>
    <x v="69"/>
    <n v="3.45"/>
    <n v="109.41330000000001"/>
    <n v="2.1993750000000003"/>
    <n v="240.64087668750005"/>
    <m/>
    <n v="240.64087668750005"/>
    <n v="221.12922487500001"/>
    <n v="19.511651812500048"/>
    <n v="240640.87668750004"/>
    <n v="20053.406390625005"/>
    <s v="US99001011"/>
    <s v="H199001011"/>
    <n v="3093"/>
    <n v="3094"/>
    <s v=" "/>
    <s v=" "/>
    <s v=" "/>
    <s v=" "/>
    <n v="101"/>
    <m/>
    <n v="2019"/>
    <s v="PV"/>
    <m/>
    <n v="108.33029999999999"/>
  </r>
  <r>
    <x v="1"/>
    <x v="10"/>
    <x v="26"/>
    <x v="35"/>
    <x v="1"/>
    <x v="11"/>
    <x v="17"/>
    <x v="461"/>
    <x v="419"/>
    <x v="2"/>
    <m/>
    <x v="1"/>
    <x v="1"/>
    <x v="5"/>
    <x v="69"/>
    <n v="0.3"/>
    <n v="109.41330000000001"/>
    <n v="0.19125"/>
    <n v="20.925293625000002"/>
    <m/>
    <n v="20.925293625000002"/>
    <n v="19.22862825"/>
    <n v="1.696665375000002"/>
    <n v="20925.293625000002"/>
    <n v="1743.7744687500001"/>
    <s v="US99001011"/>
    <s v="K299001011"/>
    <n v="3093"/>
    <n v="3094"/>
    <s v=" "/>
    <s v=" "/>
    <s v=" "/>
    <s v=" "/>
    <n v="101"/>
    <m/>
    <n v="2019"/>
    <s v="hud"/>
    <m/>
    <n v="108.33029999999999"/>
  </r>
  <r>
    <x v="1"/>
    <x v="10"/>
    <x v="26"/>
    <x v="35"/>
    <x v="1"/>
    <x v="11"/>
    <x v="10"/>
    <x v="461"/>
    <x v="419"/>
    <x v="2"/>
    <m/>
    <x v="1"/>
    <x v="1"/>
    <x v="5"/>
    <x v="69"/>
    <n v="0.45"/>
    <n v="109.41330000000001"/>
    <n v="0.28687500000000005"/>
    <n v="31.387940437500006"/>
    <m/>
    <n v="31.387940437500006"/>
    <n v="28.842942374999996"/>
    <n v="2.5449980625000101"/>
    <n v="31387.940437500005"/>
    <n v="2615.6617031250003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12"/>
    <x v="17"/>
    <x v="462"/>
    <x v="420"/>
    <x v="2"/>
    <m/>
    <x v="1"/>
    <x v="1"/>
    <x v="5"/>
    <x v="69"/>
    <n v="0.3"/>
    <n v="109.41330000000001"/>
    <n v="0.19125"/>
    <n v="20.925293625000002"/>
    <n v="0"/>
    <n v="20.925293625000002"/>
    <n v="19.22862825"/>
    <n v="1.696665375000002"/>
    <n v="20925.293625000002"/>
    <n v="1743.7744687500001"/>
    <s v="US99001011"/>
    <s v="K299001011"/>
    <n v="3093"/>
    <n v="3094"/>
    <s v=" "/>
    <s v=" "/>
    <s v=" "/>
    <s v=" "/>
    <n v="101"/>
    <m/>
    <n v="2019"/>
    <s v="hud"/>
    <m/>
    <n v="108.33029999999999"/>
  </r>
  <r>
    <x v="1"/>
    <x v="10"/>
    <x v="26"/>
    <x v="35"/>
    <x v="1"/>
    <x v="12"/>
    <x v="14"/>
    <x v="462"/>
    <x v="420"/>
    <x v="2"/>
    <m/>
    <x v="1"/>
    <x v="1"/>
    <x v="5"/>
    <x v="69"/>
    <n v="20.100000000000001"/>
    <n v="109.41330000000001"/>
    <n v="12.813750000000001"/>
    <n v="1401.9946728750001"/>
    <n v="0"/>
    <n v="1401.9946728750001"/>
    <n v="1288.3180927500002"/>
    <n v="113.67658012499987"/>
    <n v="1401994.6728750002"/>
    <n v="116832.88940625002"/>
    <s v="US99001011"/>
    <s v="H799001011"/>
    <n v="3093"/>
    <n v="3094"/>
    <s v=" "/>
    <s v=" "/>
    <s v=" "/>
    <s v=" "/>
    <n v="101"/>
    <m/>
    <n v="2019"/>
    <s v="inf 0,6"/>
    <m/>
    <n v="108.33029999999999"/>
  </r>
  <r>
    <x v="1"/>
    <x v="10"/>
    <x v="26"/>
    <x v="35"/>
    <x v="1"/>
    <x v="12"/>
    <x v="1"/>
    <x v="462"/>
    <x v="420"/>
    <x v="2"/>
    <m/>
    <x v="1"/>
    <x v="1"/>
    <x v="5"/>
    <x v="69"/>
    <n v="1.2"/>
    <n v="109.41330000000001"/>
    <n v="0.76500000000000001"/>
    <n v="83.701174500000008"/>
    <m/>
    <n v="83.701174500000008"/>
    <n v="76.914512999999999"/>
    <n v="6.7866615000000081"/>
    <n v="83701.174500000008"/>
    <n v="6975.0978750000004"/>
    <s v="US99001011"/>
    <s v="H599001011"/>
    <n v="3093"/>
    <n v="3094"/>
    <s v=" "/>
    <s v=" "/>
    <s v=" "/>
    <s v=" "/>
    <n v="101"/>
    <m/>
    <n v="2019"/>
    <s v="farmakologi"/>
    <m/>
    <n v="108.33029999999999"/>
  </r>
  <r>
    <x v="1"/>
    <x v="10"/>
    <x v="26"/>
    <x v="35"/>
    <x v="1"/>
    <x v="12"/>
    <x v="2"/>
    <x v="462"/>
    <x v="420"/>
    <x v="2"/>
    <m/>
    <x v="1"/>
    <x v="1"/>
    <x v="5"/>
    <x v="69"/>
    <n v="3.45"/>
    <n v="109.41330000000001"/>
    <n v="2.1993750000000003"/>
    <n v="240.64087668750005"/>
    <m/>
    <n v="240.64087668750005"/>
    <n v="221.12922487500001"/>
    <n v="19.511651812500048"/>
    <n v="240640.87668750004"/>
    <n v="20053.406390625005"/>
    <s v="US99001011"/>
    <s v="H199001011"/>
    <n v="3093"/>
    <n v="3094"/>
    <s v=" "/>
    <s v=" "/>
    <s v=" "/>
    <s v=" "/>
    <n v="101"/>
    <m/>
    <n v="2019"/>
    <s v="PV2,25+Ger1,2"/>
    <m/>
    <n v="108.33029999999999"/>
  </r>
  <r>
    <x v="1"/>
    <x v="10"/>
    <x v="26"/>
    <x v="35"/>
    <x v="1"/>
    <x v="12"/>
    <x v="10"/>
    <x v="462"/>
    <x v="420"/>
    <x v="2"/>
    <m/>
    <x v="1"/>
    <x v="1"/>
    <x v="5"/>
    <x v="69"/>
    <n v="0.45"/>
    <n v="109.41330000000001"/>
    <n v="0.28687500000000005"/>
    <n v="31.387940437500006"/>
    <m/>
    <n v="31.387940437500006"/>
    <n v="28.842942374999996"/>
    <n v="2.5449980625000101"/>
    <n v="31387.940437500005"/>
    <n v="2615.6617031250003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6"/>
    <x v="10"/>
    <x v="462"/>
    <x v="421"/>
    <x v="2"/>
    <m/>
    <x v="1"/>
    <x v="1"/>
    <x v="5"/>
    <x v="69"/>
    <n v="0.45"/>
    <n v="109.41330000000001"/>
    <n v="0.28687500000000005"/>
    <n v="31.387940437500006"/>
    <n v="0"/>
    <n v="31.387940437500006"/>
    <n v="28.842942374999996"/>
    <n v="2.5449980625000101"/>
    <n v="31387.940437500005"/>
    <n v="2615.6617031250003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6"/>
    <x v="22"/>
    <x v="462"/>
    <x v="421"/>
    <x v="2"/>
    <m/>
    <x v="1"/>
    <x v="1"/>
    <x v="5"/>
    <x v="69"/>
    <n v="19.5"/>
    <n v="109.41330000000001"/>
    <n v="12.43125"/>
    <n v="1360.1440856250001"/>
    <n v="0"/>
    <n v="1360.1440856250001"/>
    <n v="1249.8608362499999"/>
    <n v="110.2832493750002"/>
    <n v="1360144.0856250001"/>
    <n v="113345.34046875"/>
    <s v="US99001011"/>
    <s v="D199001011"/>
    <n v="3093"/>
    <n v="3094"/>
    <s v=" "/>
    <s v=" "/>
    <s v=" "/>
    <s v=" "/>
    <n v="101"/>
    <m/>
    <n v="2019"/>
    <m/>
    <m/>
    <n v="108.33029999999999"/>
  </r>
  <r>
    <x v="1"/>
    <x v="10"/>
    <x v="26"/>
    <x v="35"/>
    <x v="1"/>
    <x v="6"/>
    <x v="17"/>
    <x v="462"/>
    <x v="421"/>
    <x v="2"/>
    <m/>
    <x v="1"/>
    <x v="1"/>
    <x v="5"/>
    <x v="69"/>
    <n v="2.1"/>
    <n v="109.41330000000001"/>
    <n v="1.3387500000000001"/>
    <n v="146.47705537500002"/>
    <n v="0"/>
    <n v="146.47705537500002"/>
    <n v="134.60039774999998"/>
    <n v="11.876657625000036"/>
    <n v="146477.05537500003"/>
    <n v="12206.421281250003"/>
    <s v="US99001011"/>
    <s v="K299001011"/>
    <n v="3093"/>
    <n v="3094"/>
    <s v=" "/>
    <s v=" "/>
    <s v=" "/>
    <s v=" "/>
    <n v="101"/>
    <m/>
    <n v="2019"/>
    <s v="hud 0,3+inf 0,6+farm 1,2"/>
    <m/>
    <n v="108.33029999999999"/>
  </r>
  <r>
    <x v="1"/>
    <x v="10"/>
    <x v="26"/>
    <x v="35"/>
    <x v="1"/>
    <x v="6"/>
    <x v="2"/>
    <x v="462"/>
    <x v="421"/>
    <x v="2"/>
    <m/>
    <x v="1"/>
    <x v="1"/>
    <x v="5"/>
    <x v="69"/>
    <n v="3.45"/>
    <n v="109.41330000000001"/>
    <n v="2.1993750000000003"/>
    <n v="240.64087668750005"/>
    <m/>
    <n v="240.64087668750005"/>
    <n v="221.12922487500001"/>
    <n v="19.511651812500048"/>
    <n v="240640.87668750004"/>
    <n v="20053.406390625005"/>
    <s v="US99001011"/>
    <s v="H199001011"/>
    <n v="3093"/>
    <n v="3094"/>
    <s v=" "/>
    <s v=" "/>
    <s v=" "/>
    <s v=" "/>
    <n v="101"/>
    <m/>
    <n v="2019"/>
    <s v="PV2,25+Ger1,2"/>
    <m/>
    <n v="108.33029999999999"/>
  </r>
  <r>
    <x v="1"/>
    <x v="10"/>
    <x v="26"/>
    <x v="35"/>
    <x v="1"/>
    <x v="13"/>
    <x v="2"/>
    <x v="462"/>
    <x v="422"/>
    <x v="2"/>
    <m/>
    <x v="1"/>
    <x v="1"/>
    <x v="5"/>
    <x v="69"/>
    <n v="3.45"/>
    <n v="109.41330000000001"/>
    <n v="2.1993750000000003"/>
    <n v="240.64087668750005"/>
    <n v="0"/>
    <n v="240.64087668750005"/>
    <n v="221.12922487500001"/>
    <n v="19.511651812500048"/>
    <n v="240640.87668750004"/>
    <n v="20053.406390625005"/>
    <s v="US99001011"/>
    <s v="H199001011"/>
    <n v="3093"/>
    <n v="3094"/>
    <s v=" "/>
    <s v=" "/>
    <s v=" "/>
    <s v=" "/>
    <n v="101"/>
    <m/>
    <n v="2019"/>
    <s v="PV2,25+Ger1,2"/>
    <m/>
    <n v="108.33029999999999"/>
  </r>
  <r>
    <x v="1"/>
    <x v="10"/>
    <x v="26"/>
    <x v="35"/>
    <x v="1"/>
    <x v="13"/>
    <x v="21"/>
    <x v="462"/>
    <x v="422"/>
    <x v="2"/>
    <m/>
    <x v="1"/>
    <x v="1"/>
    <x v="5"/>
    <x v="69"/>
    <n v="1.65"/>
    <n v="109.41330000000001"/>
    <n v="1.0518749999999999"/>
    <n v="115.0891149375"/>
    <n v="0"/>
    <n v="115.0891149375"/>
    <n v="105.75745537499999"/>
    <n v="9.3316595625000076"/>
    <n v="115089.11493749999"/>
    <n v="9590.7595781250002"/>
    <s v="US99001011"/>
    <s v="K199001011"/>
    <n v="3093"/>
    <n v="3094"/>
    <s v=" "/>
    <s v=" "/>
    <s v=" "/>
    <s v=" "/>
    <n v="101"/>
    <m/>
    <n v="2019"/>
    <s v="endokrinologi"/>
    <m/>
    <n v="108.33029999999999"/>
  </r>
  <r>
    <x v="1"/>
    <x v="10"/>
    <x v="26"/>
    <x v="35"/>
    <x v="1"/>
    <x v="13"/>
    <x v="17"/>
    <x v="462"/>
    <x v="422"/>
    <x v="2"/>
    <m/>
    <x v="1"/>
    <x v="1"/>
    <x v="5"/>
    <x v="69"/>
    <n v="19.95"/>
    <n v="109.41330000000001"/>
    <n v="12.718124999999999"/>
    <n v="1391.5320260624999"/>
    <n v="0"/>
    <n v="1391.5320260624999"/>
    <n v="1278.703778625"/>
    <n v="112.82824743749984"/>
    <n v="1391532.0260625"/>
    <n v="115961.00217187499"/>
    <s v="US99001011"/>
    <s v="K299001011"/>
    <n v="3093"/>
    <n v="3094"/>
    <s v=" "/>
    <s v=" "/>
    <s v=" "/>
    <s v=" "/>
    <n v="101"/>
    <m/>
    <n v="2019"/>
    <s v="hud 0,3+inf 0,6+farm 1,2"/>
    <m/>
    <n v="108.33029999999999"/>
  </r>
  <r>
    <x v="1"/>
    <x v="10"/>
    <x v="26"/>
    <x v="35"/>
    <x v="1"/>
    <x v="13"/>
    <x v="10"/>
    <x v="462"/>
    <x v="422"/>
    <x v="2"/>
    <m/>
    <x v="1"/>
    <x v="1"/>
    <x v="5"/>
    <x v="69"/>
    <n v="0.45"/>
    <n v="109.41330000000001"/>
    <n v="0.28687500000000005"/>
    <n v="31.387940437500006"/>
    <m/>
    <n v="31.387940437500006"/>
    <n v="28.842942374999996"/>
    <n v="2.5449980625000101"/>
    <n v="31387.940437500005"/>
    <n v="2615.6617031250003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1"/>
    <x v="18"/>
    <x v="463"/>
    <x v="0"/>
    <x v="0"/>
    <m/>
    <x v="2"/>
    <x v="2"/>
    <x v="6"/>
    <x v="70"/>
    <n v="7.5"/>
    <n v="96.283299999999997"/>
    <n v="17.125"/>
    <n v="1648.8515124999999"/>
    <n v="0"/>
    <n v="1648.8515124999999"/>
    <n v="1739.7843625"/>
    <n v="-90.932850000000144"/>
    <n v="1648851.5125"/>
    <n v="137404.29270833332"/>
    <s v="US99001011"/>
    <s v="US10110001"/>
    <n v="3093"/>
    <n v="3094"/>
    <s v=" "/>
    <s v=" "/>
    <s v=" "/>
    <s v=" "/>
    <n v="101"/>
    <m/>
    <n v="2019"/>
    <s v="US10110001 SVK kurser"/>
    <m/>
    <n v="95.330650000000006"/>
  </r>
  <r>
    <x v="1"/>
    <x v="10"/>
    <x v="26"/>
    <x v="35"/>
    <x v="1"/>
    <x v="11"/>
    <x v="24"/>
    <x v="461"/>
    <x v="419"/>
    <x v="2"/>
    <m/>
    <x v="1"/>
    <x v="2"/>
    <x v="6"/>
    <x v="70"/>
    <n v="8.5500000000000007"/>
    <n v="109.41330000000001"/>
    <n v="4.8806250000000002"/>
    <n v="534.00528731250006"/>
    <n v="0"/>
    <n v="534.00528731250006"/>
    <n v="563.45297287500011"/>
    <n v="-29.447685562500055"/>
    <n v="534005.28731250006"/>
    <n v="44500.440609375008"/>
    <s v="US99001011"/>
    <s v="S199001011"/>
    <n v="3093"/>
    <n v="3094"/>
    <s v=" "/>
    <s v=" "/>
    <s v=" "/>
    <s v=" "/>
    <n v="101"/>
    <m/>
    <n v="2019"/>
    <m/>
    <m/>
    <n v="108.33029999999999"/>
  </r>
  <r>
    <x v="1"/>
    <x v="10"/>
    <x v="26"/>
    <x v="35"/>
    <x v="1"/>
    <x v="11"/>
    <x v="2"/>
    <x v="461"/>
    <x v="419"/>
    <x v="2"/>
    <m/>
    <x v="1"/>
    <x v="2"/>
    <x v="6"/>
    <x v="70"/>
    <n v="3.45"/>
    <n v="109.41330000000001"/>
    <n v="1.9693750000000001"/>
    <n v="215.47581768750001"/>
    <n v="0"/>
    <n v="215.47581768750001"/>
    <n v="227.35821712500001"/>
    <n v="-11.882399437499998"/>
    <n v="215475.81768750001"/>
    <n v="17956.318140625001"/>
    <s v="US99001011"/>
    <s v="H199001011"/>
    <n v="3093"/>
    <n v="3094"/>
    <s v=" "/>
    <s v=" "/>
    <s v=" "/>
    <s v=" "/>
    <n v="101"/>
    <m/>
    <n v="2019"/>
    <s v="PV 2,25+ger 1,2"/>
    <m/>
    <n v="108.33029999999999"/>
  </r>
  <r>
    <x v="1"/>
    <x v="10"/>
    <x v="26"/>
    <x v="35"/>
    <x v="1"/>
    <x v="11"/>
    <x v="10"/>
    <x v="461"/>
    <x v="419"/>
    <x v="2"/>
    <m/>
    <x v="1"/>
    <x v="2"/>
    <x v="6"/>
    <x v="70"/>
    <n v="0.45"/>
    <n v="109.41330000000001"/>
    <n v="0.25687500000000002"/>
    <n v="28.105541437500005"/>
    <n v="0"/>
    <n v="28.105541437500005"/>
    <n v="29.655419624999997"/>
    <n v="-1.5498781874999921"/>
    <n v="28105.541437500004"/>
    <n v="2342.1284531250003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11"/>
    <x v="14"/>
    <x v="461"/>
    <x v="419"/>
    <x v="2"/>
    <m/>
    <x v="1"/>
    <x v="2"/>
    <x v="6"/>
    <x v="70"/>
    <n v="5.4"/>
    <n v="109.41330000000001"/>
    <n v="3.0825000000000005"/>
    <n v="337.26649725000004"/>
    <m/>
    <n v="337.26649725000004"/>
    <n v="355.86503550000003"/>
    <n v="-18.59853824999999"/>
    <n v="337266.49725000001"/>
    <n v="28105.5414375"/>
    <s v="US99001011"/>
    <s v="H799001011"/>
    <n v="3093"/>
    <n v="3094"/>
    <s v=" "/>
    <s v=" "/>
    <s v=" "/>
    <s v=" "/>
    <n v="101"/>
    <m/>
    <n v="2019"/>
    <s v="infektion"/>
    <m/>
    <n v="108.33029999999999"/>
  </r>
  <r>
    <x v="1"/>
    <x v="10"/>
    <x v="26"/>
    <x v="35"/>
    <x v="1"/>
    <x v="11"/>
    <x v="17"/>
    <x v="461"/>
    <x v="419"/>
    <x v="2"/>
    <m/>
    <x v="1"/>
    <x v="2"/>
    <x v="6"/>
    <x v="70"/>
    <n v="4.6500000000000004"/>
    <n v="109.41330000000001"/>
    <n v="2.6543750000000004"/>
    <n v="290.42392818750005"/>
    <m/>
    <n v="290.42392818750005"/>
    <n v="306.43933612500001"/>
    <n v="-16.015407937499958"/>
    <n v="290423.92818750005"/>
    <n v="24201.994015625005"/>
    <s v="US99001011"/>
    <s v="K299001011"/>
    <n v="3093"/>
    <n v="3094"/>
    <s v=" "/>
    <s v=" "/>
    <s v=" "/>
    <s v=" "/>
    <n v="101"/>
    <m/>
    <n v="2019"/>
    <s v="hud"/>
    <m/>
    <n v="108.33029999999999"/>
  </r>
  <r>
    <x v="1"/>
    <x v="10"/>
    <x v="26"/>
    <x v="35"/>
    <x v="1"/>
    <x v="12"/>
    <x v="14"/>
    <x v="462"/>
    <x v="420"/>
    <x v="2"/>
    <m/>
    <x v="1"/>
    <x v="2"/>
    <x v="6"/>
    <x v="70"/>
    <n v="13.95"/>
    <n v="109.41330000000001"/>
    <n v="7.9631249999999998"/>
    <n v="871.27178456249999"/>
    <n v="0"/>
    <n v="871.27178456249999"/>
    <n v="919.31800837499998"/>
    <n v="-48.046223812499989"/>
    <n v="871271.78456249996"/>
    <n v="72605.982046874997"/>
    <s v="US99001011"/>
    <s v="H799001011"/>
    <n v="3093"/>
    <n v="3094"/>
    <s v=" "/>
    <s v=" "/>
    <s v=" "/>
    <s v=" "/>
    <n v="101"/>
    <m/>
    <n v="2019"/>
    <s v="inf 5,4"/>
    <m/>
    <n v="108.33029999999999"/>
  </r>
  <r>
    <x v="1"/>
    <x v="10"/>
    <x v="26"/>
    <x v="35"/>
    <x v="1"/>
    <x v="12"/>
    <x v="17"/>
    <x v="462"/>
    <x v="420"/>
    <x v="2"/>
    <m/>
    <x v="1"/>
    <x v="2"/>
    <x v="6"/>
    <x v="70"/>
    <n v="4.6500000000000004"/>
    <n v="109.41330000000001"/>
    <n v="2.6543750000000004"/>
    <n v="290.42392818750005"/>
    <n v="0"/>
    <n v="290.42392818750005"/>
    <n v="306.43933612500001"/>
    <n v="-16.015407937499958"/>
    <n v="290423.92818750005"/>
    <n v="24201.994015625005"/>
    <s v="US99001011"/>
    <s v="K299001011"/>
    <n v="3093"/>
    <n v="3094"/>
    <s v=" "/>
    <s v=" "/>
    <s v=" "/>
    <s v=" "/>
    <n v="101"/>
    <m/>
    <n v="2019"/>
    <s v="hud"/>
    <m/>
    <n v="108.33029999999999"/>
  </r>
  <r>
    <x v="1"/>
    <x v="10"/>
    <x v="26"/>
    <x v="35"/>
    <x v="1"/>
    <x v="12"/>
    <x v="2"/>
    <x v="462"/>
    <x v="420"/>
    <x v="2"/>
    <m/>
    <x v="1"/>
    <x v="2"/>
    <x v="6"/>
    <x v="70"/>
    <n v="3.45"/>
    <n v="109.41330000000001"/>
    <n v="1.9693750000000001"/>
    <n v="215.47581768750001"/>
    <m/>
    <n v="215.47581768750001"/>
    <n v="227.35821712500001"/>
    <n v="-11.882399437499998"/>
    <n v="215475.81768750001"/>
    <n v="17956.318140625001"/>
    <s v="US99001011"/>
    <s v="H199001011"/>
    <n v="3093"/>
    <n v="3094"/>
    <s v=" "/>
    <s v=" "/>
    <s v=" "/>
    <s v=" "/>
    <n v="101"/>
    <m/>
    <n v="2019"/>
    <s v="PV 2,25+ger 1,2"/>
    <m/>
    <n v="108.33029999999999"/>
  </r>
  <r>
    <x v="1"/>
    <x v="10"/>
    <x v="26"/>
    <x v="35"/>
    <x v="1"/>
    <x v="12"/>
    <x v="10"/>
    <x v="462"/>
    <x v="420"/>
    <x v="2"/>
    <m/>
    <x v="1"/>
    <x v="2"/>
    <x v="6"/>
    <x v="70"/>
    <n v="0.45"/>
    <n v="109.41330000000001"/>
    <n v="0.25687500000000002"/>
    <n v="28.105541437500005"/>
    <m/>
    <n v="28.105541437500005"/>
    <n v="29.655419624999997"/>
    <n v="-1.5498781874999921"/>
    <n v="28105.541437500004"/>
    <n v="2342.1284531250003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6"/>
    <x v="22"/>
    <x v="462"/>
    <x v="421"/>
    <x v="2"/>
    <m/>
    <x v="1"/>
    <x v="2"/>
    <x v="6"/>
    <x v="70"/>
    <n v="8.5500000000000007"/>
    <n v="109.41330000000001"/>
    <n v="4.8806250000000002"/>
    <n v="534.00528731250006"/>
    <n v="0"/>
    <n v="534.00528731250006"/>
    <n v="563.45297287500011"/>
    <n v="-29.447685562500055"/>
    <n v="534005.28731250006"/>
    <n v="44500.440609375008"/>
    <s v="US99001011"/>
    <s v="D199001011"/>
    <n v="3093"/>
    <n v="3094"/>
    <s v=" "/>
    <s v=" "/>
    <s v=" "/>
    <s v=" "/>
    <n v="101"/>
    <m/>
    <n v="2019"/>
    <m/>
    <m/>
    <n v="108.33029999999999"/>
  </r>
  <r>
    <x v="1"/>
    <x v="10"/>
    <x v="26"/>
    <x v="35"/>
    <x v="1"/>
    <x v="6"/>
    <x v="2"/>
    <x v="462"/>
    <x v="421"/>
    <x v="2"/>
    <m/>
    <x v="1"/>
    <x v="2"/>
    <x v="6"/>
    <x v="70"/>
    <n v="3.45"/>
    <n v="109.41330000000001"/>
    <n v="1.9693750000000001"/>
    <n v="215.47581768750001"/>
    <m/>
    <n v="215.47581768750001"/>
    <n v="227.35821712500001"/>
    <n v="-11.882399437499998"/>
    <n v="215475.81768750001"/>
    <n v="17956.318140625001"/>
    <s v="US99001011"/>
    <s v="H199001011"/>
    <n v="3093"/>
    <n v="3094"/>
    <s v=" "/>
    <s v=" "/>
    <s v=" "/>
    <s v=" "/>
    <n v="101"/>
    <m/>
    <n v="2019"/>
    <s v="PV 2,25+ger 1,2"/>
    <m/>
    <n v="108.33029999999999"/>
  </r>
  <r>
    <x v="1"/>
    <x v="10"/>
    <x v="26"/>
    <x v="35"/>
    <x v="1"/>
    <x v="6"/>
    <x v="10"/>
    <x v="462"/>
    <x v="421"/>
    <x v="2"/>
    <m/>
    <x v="1"/>
    <x v="2"/>
    <x v="6"/>
    <x v="70"/>
    <n v="0.45"/>
    <n v="109.41330000000001"/>
    <n v="0.25687500000000002"/>
    <n v="28.105541437500005"/>
    <m/>
    <n v="28.105541437500005"/>
    <n v="29.655419624999997"/>
    <n v="-1.5498781874999921"/>
    <n v="28105.541437500004"/>
    <n v="2342.1284531250003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6"/>
    <x v="17"/>
    <x v="462"/>
    <x v="421"/>
    <x v="2"/>
    <m/>
    <x v="1"/>
    <x v="2"/>
    <x v="6"/>
    <x v="70"/>
    <n v="10.050000000000001"/>
    <n v="109.41330000000001"/>
    <n v="5.7368750000000004"/>
    <n v="627.69042543750004"/>
    <m/>
    <n v="627.69042543750004"/>
    <n v="662.30437162500004"/>
    <n v="-34.613946187500005"/>
    <n v="627690.4254375"/>
    <n v="52307.535453124998"/>
    <s v="US99001011"/>
    <s v="K299001011"/>
    <n v="3093"/>
    <n v="3094"/>
    <s v=" "/>
    <s v=" "/>
    <s v=" "/>
    <s v=" "/>
    <n v="101"/>
    <m/>
    <n v="2019"/>
    <s v="hud 4,65 + inf 5,4"/>
    <m/>
    <n v="108.33029999999999"/>
  </r>
  <r>
    <x v="1"/>
    <x v="10"/>
    <x v="26"/>
    <x v="35"/>
    <x v="1"/>
    <x v="13"/>
    <x v="17"/>
    <x v="462"/>
    <x v="422"/>
    <x v="2"/>
    <m/>
    <x v="1"/>
    <x v="2"/>
    <x v="6"/>
    <x v="70"/>
    <n v="17.55"/>
    <n v="109.41330000000001"/>
    <n v="10.018125"/>
    <n v="1096.1161160624999"/>
    <n v="0"/>
    <n v="1096.1161160624999"/>
    <n v="1156.5613653750002"/>
    <n v="-60.445249312500209"/>
    <n v="1096116.1160625"/>
    <n v="91343.009671874999"/>
    <s v="US99001011"/>
    <s v="K299001011"/>
    <n v="3093"/>
    <n v="3094"/>
    <s v=" "/>
    <s v=" "/>
    <s v=" "/>
    <s v=" "/>
    <n v="101"/>
    <m/>
    <n v="2019"/>
    <m/>
    <m/>
    <n v="108.33029999999999"/>
  </r>
  <r>
    <x v="1"/>
    <x v="10"/>
    <x v="26"/>
    <x v="35"/>
    <x v="1"/>
    <x v="13"/>
    <x v="21"/>
    <x v="462"/>
    <x v="422"/>
    <x v="2"/>
    <m/>
    <x v="1"/>
    <x v="2"/>
    <x v="6"/>
    <x v="70"/>
    <n v="1.05"/>
    <n v="109.41330000000001"/>
    <n v="0.59937499999999999"/>
    <n v="65.5795966875"/>
    <n v="0"/>
    <n v="65.5795966875"/>
    <n v="69.195979124999994"/>
    <n v="-3.6163824374999933"/>
    <n v="65579.596687500001"/>
    <n v="5464.9663906249998"/>
    <s v="US99001011"/>
    <s v="K199001011"/>
    <n v="3093"/>
    <n v="3094"/>
    <s v=" "/>
    <s v=" "/>
    <s v=" "/>
    <s v=" "/>
    <n v="101"/>
    <m/>
    <n v="2019"/>
    <s v="endokrinologi"/>
    <m/>
    <n v="108.33029999999999"/>
  </r>
  <r>
    <x v="1"/>
    <x v="10"/>
    <x v="26"/>
    <x v="35"/>
    <x v="1"/>
    <x v="13"/>
    <x v="2"/>
    <x v="462"/>
    <x v="422"/>
    <x v="2"/>
    <m/>
    <x v="1"/>
    <x v="2"/>
    <x v="6"/>
    <x v="70"/>
    <n v="3.45"/>
    <n v="109.41330000000001"/>
    <n v="1.9693750000000001"/>
    <n v="215.47581768750001"/>
    <m/>
    <n v="215.47581768750001"/>
    <n v="227.35821712500001"/>
    <n v="-11.882399437499998"/>
    <n v="215475.81768750001"/>
    <n v="17956.318140625001"/>
    <s v="US99001011"/>
    <s v="H199001011"/>
    <n v="3093"/>
    <n v="3094"/>
    <s v=" "/>
    <s v=" "/>
    <s v=" "/>
    <s v=" "/>
    <n v="101"/>
    <m/>
    <n v="2019"/>
    <s v="PV 2,25+ger 1,2"/>
    <m/>
    <n v="108.33029999999999"/>
  </r>
  <r>
    <x v="1"/>
    <x v="10"/>
    <x v="26"/>
    <x v="35"/>
    <x v="1"/>
    <x v="13"/>
    <x v="10"/>
    <x v="462"/>
    <x v="422"/>
    <x v="2"/>
    <m/>
    <x v="1"/>
    <x v="2"/>
    <x v="6"/>
    <x v="70"/>
    <n v="0.45"/>
    <n v="109.41330000000001"/>
    <n v="0.25687500000000002"/>
    <n v="28.105541437500005"/>
    <m/>
    <n v="28.105541437500005"/>
    <n v="29.655419624999997"/>
    <n v="-1.5498781874999921"/>
    <n v="28105.541437500004"/>
    <n v="2342.1284531250003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1"/>
    <x v="18"/>
    <x v="463"/>
    <x v="0"/>
    <x v="0"/>
    <m/>
    <x v="2"/>
    <x v="1"/>
    <x v="6"/>
    <x v="68"/>
    <n v="7.5"/>
    <n v="96.283299999999997"/>
    <n v="18.875"/>
    <n v="1817.3472875"/>
    <n v="0"/>
    <n v="1817.3472875"/>
    <n v="1918.52933125"/>
    <n v="-101.18204375000005"/>
    <n v="1817347.2875000001"/>
    <n v="151445.60729166667"/>
    <s v="US99001011"/>
    <s v="US10110001"/>
    <n v="3093"/>
    <n v="3094"/>
    <s v=" "/>
    <s v=" "/>
    <s v=" "/>
    <s v=" "/>
    <n v="101"/>
    <m/>
    <n v="2019"/>
    <s v="US10110001 SVK kurser"/>
    <m/>
    <n v="95.330650000000006"/>
  </r>
  <r>
    <x v="1"/>
    <x v="10"/>
    <x v="26"/>
    <x v="35"/>
    <x v="1"/>
    <x v="11"/>
    <x v="24"/>
    <x v="461"/>
    <x v="419"/>
    <x v="2"/>
    <m/>
    <x v="1"/>
    <x v="1"/>
    <x v="6"/>
    <x v="68"/>
    <n v="8.5500000000000007"/>
    <n v="109.41330000000001"/>
    <n v="5.3793750000000005"/>
    <n v="588.57517068750008"/>
    <n v="0"/>
    <n v="588.57517068750008"/>
    <n v="621.34197693750002"/>
    <n v="-32.766806249999945"/>
    <n v="588575.17068750004"/>
    <n v="49047.930890625001"/>
    <s v="US99001011"/>
    <s v="S199001011"/>
    <n v="3093"/>
    <n v="3094"/>
    <s v=" "/>
    <s v=" "/>
    <s v=" "/>
    <s v=" "/>
    <n v="101"/>
    <m/>
    <n v="2019"/>
    <m/>
    <m/>
    <n v="108.33029999999999"/>
  </r>
  <r>
    <x v="1"/>
    <x v="10"/>
    <x v="26"/>
    <x v="35"/>
    <x v="1"/>
    <x v="11"/>
    <x v="2"/>
    <x v="461"/>
    <x v="419"/>
    <x v="2"/>
    <m/>
    <x v="1"/>
    <x v="1"/>
    <x v="6"/>
    <x v="68"/>
    <n v="3.45"/>
    <n v="109.41330000000001"/>
    <n v="2.1706250000000002"/>
    <n v="237.49524431250003"/>
    <n v="0"/>
    <n v="237.49524431250003"/>
    <n v="250.71693806249999"/>
    <n v="-13.221693749999957"/>
    <n v="237495.24431250003"/>
    <n v="19791.270359375001"/>
    <s v="US99001011"/>
    <s v="H199001011"/>
    <n v="3093"/>
    <n v="3094"/>
    <s v=" "/>
    <s v=" "/>
    <s v=" "/>
    <s v=" "/>
    <n v="101"/>
    <m/>
    <n v="2019"/>
    <s v="PV 2,25+ger 1,2"/>
    <m/>
    <n v="108.33029999999999"/>
  </r>
  <r>
    <x v="1"/>
    <x v="10"/>
    <x v="26"/>
    <x v="35"/>
    <x v="1"/>
    <x v="11"/>
    <x v="10"/>
    <x v="461"/>
    <x v="419"/>
    <x v="2"/>
    <m/>
    <x v="1"/>
    <x v="1"/>
    <x v="6"/>
    <x v="68"/>
    <n v="0.45"/>
    <n v="109.41330000000001"/>
    <n v="0.28312500000000002"/>
    <n v="30.977640562500003"/>
    <n v="0"/>
    <n v="30.977640562500003"/>
    <n v="32.702209312499996"/>
    <n v="-1.7245687499999924"/>
    <n v="30977.640562500004"/>
    <n v="2581.4700468750002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11"/>
    <x v="14"/>
    <x v="461"/>
    <x v="419"/>
    <x v="2"/>
    <m/>
    <x v="1"/>
    <x v="1"/>
    <x v="6"/>
    <x v="68"/>
    <n v="5.4"/>
    <n v="109.41330000000001"/>
    <n v="3.3975000000000004"/>
    <n v="371.73168675000005"/>
    <m/>
    <n v="371.73168675000005"/>
    <n v="392.42651175000003"/>
    <n v="-20.69482499999998"/>
    <n v="371731.68675000005"/>
    <n v="30977.640562500004"/>
    <s v="US99001011"/>
    <s v="H799001011"/>
    <n v="3093"/>
    <n v="3094"/>
    <s v=" "/>
    <s v=" "/>
    <s v=" "/>
    <s v=" "/>
    <n v="101"/>
    <m/>
    <n v="2019"/>
    <s v="infektion"/>
    <m/>
    <n v="108.33029999999999"/>
  </r>
  <r>
    <x v="1"/>
    <x v="10"/>
    <x v="26"/>
    <x v="35"/>
    <x v="1"/>
    <x v="11"/>
    <x v="17"/>
    <x v="461"/>
    <x v="419"/>
    <x v="2"/>
    <m/>
    <x v="1"/>
    <x v="1"/>
    <x v="6"/>
    <x v="68"/>
    <n v="4.6500000000000004"/>
    <n v="109.41330000000001"/>
    <n v="2.9256250000000006"/>
    <n v="320.1022858125001"/>
    <m/>
    <n v="320.1022858125001"/>
    <n v="337.9228295625"/>
    <n v="-17.820543749999899"/>
    <n v="320102.28581250011"/>
    <n v="26675.190484375009"/>
    <s v="US99001011"/>
    <s v="K299001011"/>
    <n v="3093"/>
    <n v="3094"/>
    <s v=" "/>
    <s v=" "/>
    <s v=" "/>
    <s v=" "/>
    <n v="101"/>
    <m/>
    <n v="2019"/>
    <s v="hud"/>
    <m/>
    <n v="108.33029999999999"/>
  </r>
  <r>
    <x v="1"/>
    <x v="10"/>
    <x v="26"/>
    <x v="35"/>
    <x v="1"/>
    <x v="12"/>
    <x v="14"/>
    <x v="462"/>
    <x v="420"/>
    <x v="2"/>
    <m/>
    <x v="1"/>
    <x v="1"/>
    <x v="6"/>
    <x v="68"/>
    <n v="13.95"/>
    <n v="109.41330000000001"/>
    <n v="8.7768749999999986"/>
    <n v="960.30685743749996"/>
    <n v="0"/>
    <n v="960.30685743749996"/>
    <n v="1013.7684886874998"/>
    <n v="-53.461631249999868"/>
    <n v="960306.85743749992"/>
    <n v="80025.571453124998"/>
    <s v="US99001011"/>
    <s v="H799001011"/>
    <n v="3093"/>
    <n v="3094"/>
    <s v=" "/>
    <s v=" "/>
    <s v=" "/>
    <s v=" "/>
    <n v="101"/>
    <m/>
    <n v="2019"/>
    <s v="inf 5,4"/>
    <m/>
    <n v="108.33029999999999"/>
  </r>
  <r>
    <x v="1"/>
    <x v="10"/>
    <x v="26"/>
    <x v="35"/>
    <x v="1"/>
    <x v="12"/>
    <x v="17"/>
    <x v="462"/>
    <x v="420"/>
    <x v="2"/>
    <m/>
    <x v="1"/>
    <x v="1"/>
    <x v="6"/>
    <x v="68"/>
    <n v="4.6500000000000004"/>
    <n v="109.41330000000001"/>
    <n v="2.9256250000000006"/>
    <n v="320.1022858125001"/>
    <n v="0"/>
    <n v="320.1022858125001"/>
    <n v="337.9228295625"/>
    <n v="-17.820543749999899"/>
    <n v="320102.28581250011"/>
    <n v="26675.190484375009"/>
    <s v="US99001011"/>
    <s v="K299001011"/>
    <n v="3093"/>
    <n v="3094"/>
    <s v=" "/>
    <s v=" "/>
    <s v=" "/>
    <s v=" "/>
    <n v="101"/>
    <m/>
    <n v="2019"/>
    <s v="hud"/>
    <m/>
    <n v="108.33029999999999"/>
  </r>
  <r>
    <x v="1"/>
    <x v="10"/>
    <x v="26"/>
    <x v="35"/>
    <x v="1"/>
    <x v="12"/>
    <x v="2"/>
    <x v="462"/>
    <x v="420"/>
    <x v="2"/>
    <m/>
    <x v="1"/>
    <x v="1"/>
    <x v="6"/>
    <x v="68"/>
    <n v="3.45"/>
    <n v="109.41330000000001"/>
    <n v="2.1706250000000002"/>
    <n v="237.49524431250003"/>
    <m/>
    <n v="237.49524431250003"/>
    <n v="250.71693806249999"/>
    <n v="-13.221693749999957"/>
    <n v="237495.24431250003"/>
    <n v="19791.270359375001"/>
    <s v="US99001011"/>
    <s v="H199001011"/>
    <n v="3093"/>
    <n v="3094"/>
    <s v=" "/>
    <s v=" "/>
    <s v=" "/>
    <s v=" "/>
    <n v="101"/>
    <m/>
    <n v="2019"/>
    <s v="PV 2,25+ger 1,2"/>
    <m/>
    <n v="108.33029999999999"/>
  </r>
  <r>
    <x v="1"/>
    <x v="10"/>
    <x v="26"/>
    <x v="35"/>
    <x v="1"/>
    <x v="12"/>
    <x v="10"/>
    <x v="462"/>
    <x v="420"/>
    <x v="2"/>
    <m/>
    <x v="1"/>
    <x v="1"/>
    <x v="6"/>
    <x v="68"/>
    <n v="0.45"/>
    <n v="109.41330000000001"/>
    <n v="0.28312500000000002"/>
    <n v="30.977640562500003"/>
    <m/>
    <n v="30.977640562500003"/>
    <n v="32.702209312499996"/>
    <n v="-1.7245687499999924"/>
    <n v="30977.640562500004"/>
    <n v="2581.4700468750002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6"/>
    <x v="22"/>
    <x v="462"/>
    <x v="421"/>
    <x v="2"/>
    <m/>
    <x v="1"/>
    <x v="1"/>
    <x v="6"/>
    <x v="68"/>
    <n v="8.5500000000000007"/>
    <n v="109.41330000000001"/>
    <n v="5.3793750000000005"/>
    <n v="588.57517068750008"/>
    <n v="0"/>
    <n v="588.57517068750008"/>
    <n v="621.34197693750002"/>
    <n v="-32.766806249999945"/>
    <n v="588575.17068750004"/>
    <n v="49047.930890625001"/>
    <s v="US99001011"/>
    <s v="D199001011"/>
    <n v="3093"/>
    <n v="3094"/>
    <s v=" "/>
    <s v=" "/>
    <s v=" "/>
    <s v=" "/>
    <n v="101"/>
    <m/>
    <n v="2019"/>
    <m/>
    <m/>
    <n v="108.33029999999999"/>
  </r>
  <r>
    <x v="1"/>
    <x v="10"/>
    <x v="26"/>
    <x v="35"/>
    <x v="1"/>
    <x v="6"/>
    <x v="2"/>
    <x v="462"/>
    <x v="421"/>
    <x v="2"/>
    <m/>
    <x v="1"/>
    <x v="1"/>
    <x v="6"/>
    <x v="68"/>
    <n v="3.45"/>
    <n v="109.41330000000001"/>
    <n v="2.1706250000000002"/>
    <n v="237.49524431250003"/>
    <m/>
    <n v="237.49524431250003"/>
    <n v="250.71693806249999"/>
    <n v="-13.221693749999957"/>
    <n v="237495.24431250003"/>
    <n v="19791.270359375001"/>
    <s v="US99001011"/>
    <s v="H199001011"/>
    <n v="3093"/>
    <n v="3094"/>
    <s v=" "/>
    <s v=" "/>
    <s v=" "/>
    <s v=" "/>
    <n v="101"/>
    <m/>
    <n v="2019"/>
    <s v="PV 2,25+ger 1,2"/>
    <m/>
    <n v="108.33029999999999"/>
  </r>
  <r>
    <x v="1"/>
    <x v="10"/>
    <x v="26"/>
    <x v="35"/>
    <x v="1"/>
    <x v="6"/>
    <x v="10"/>
    <x v="462"/>
    <x v="421"/>
    <x v="2"/>
    <m/>
    <x v="1"/>
    <x v="1"/>
    <x v="6"/>
    <x v="68"/>
    <n v="0.45"/>
    <n v="109.41330000000001"/>
    <n v="0.28312500000000002"/>
    <n v="30.977640562500003"/>
    <m/>
    <n v="30.977640562500003"/>
    <n v="32.702209312499996"/>
    <n v="-1.7245687499999924"/>
    <n v="30977.640562500004"/>
    <n v="2581.4700468750002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6"/>
    <x v="17"/>
    <x v="462"/>
    <x v="421"/>
    <x v="2"/>
    <m/>
    <x v="1"/>
    <x v="1"/>
    <x v="6"/>
    <x v="68"/>
    <n v="10.050000000000001"/>
    <n v="109.41330000000001"/>
    <n v="6.323125000000001"/>
    <n v="691.83397256250021"/>
    <m/>
    <n v="691.83397256250021"/>
    <n v="730.34934131250009"/>
    <n v="-38.51536874999988"/>
    <n v="691833.97256250016"/>
    <n v="57652.831046875013"/>
    <s v="US99001011"/>
    <s v="K299001011"/>
    <n v="3093"/>
    <n v="3094"/>
    <s v=" "/>
    <s v=" "/>
    <s v=" "/>
    <s v=" "/>
    <n v="101"/>
    <m/>
    <n v="2019"/>
    <s v="hud 4,65 + inf 5,4"/>
    <m/>
    <n v="108.33029999999999"/>
  </r>
  <r>
    <x v="1"/>
    <x v="10"/>
    <x v="26"/>
    <x v="35"/>
    <x v="1"/>
    <x v="13"/>
    <x v="17"/>
    <x v="462"/>
    <x v="422"/>
    <x v="2"/>
    <m/>
    <x v="1"/>
    <x v="1"/>
    <x v="6"/>
    <x v="68"/>
    <n v="17.55"/>
    <n v="109.41330000000001"/>
    <n v="11.041875000000001"/>
    <n v="1208.1279819375002"/>
    <n v="0"/>
    <n v="1208.1279819375002"/>
    <n v="1275.3861631875"/>
    <n v="-67.25818124999978"/>
    <n v="1208127.9819375002"/>
    <n v="100677.33182812501"/>
    <s v="US99001011"/>
    <s v="K299001011"/>
    <n v="3093"/>
    <n v="3094"/>
    <s v=" "/>
    <s v=" "/>
    <s v=" "/>
    <s v=" "/>
    <n v="101"/>
    <m/>
    <n v="2019"/>
    <m/>
    <m/>
    <n v="108.33029999999999"/>
  </r>
  <r>
    <x v="1"/>
    <x v="10"/>
    <x v="26"/>
    <x v="35"/>
    <x v="1"/>
    <x v="13"/>
    <x v="21"/>
    <x v="462"/>
    <x v="422"/>
    <x v="2"/>
    <m/>
    <x v="1"/>
    <x v="1"/>
    <x v="6"/>
    <x v="68"/>
    <n v="1.05"/>
    <n v="109.41330000000001"/>
    <n v="0.66062500000000002"/>
    <n v="72.281161312500004"/>
    <n v="0"/>
    <n v="72.281161312500004"/>
    <n v="76.305155062500006"/>
    <n v="-4.0239937500000025"/>
    <n v="72281.1613125"/>
    <n v="6023.430109375"/>
    <s v="US99001011"/>
    <s v="K199001011"/>
    <n v="3093"/>
    <n v="3094"/>
    <s v=" "/>
    <s v=" "/>
    <s v=" "/>
    <s v=" "/>
    <n v="101"/>
    <m/>
    <n v="2019"/>
    <s v="endokrinologi"/>
    <m/>
    <n v="108.33029999999999"/>
  </r>
  <r>
    <x v="1"/>
    <x v="10"/>
    <x v="26"/>
    <x v="35"/>
    <x v="1"/>
    <x v="13"/>
    <x v="2"/>
    <x v="462"/>
    <x v="422"/>
    <x v="2"/>
    <m/>
    <x v="1"/>
    <x v="1"/>
    <x v="6"/>
    <x v="68"/>
    <n v="3.45"/>
    <n v="109.41330000000001"/>
    <n v="2.1706250000000002"/>
    <n v="237.49524431250003"/>
    <m/>
    <n v="237.49524431250003"/>
    <n v="250.71693806249999"/>
    <n v="-13.221693749999957"/>
    <n v="237495.24431250003"/>
    <n v="19791.270359375001"/>
    <s v="US99001011"/>
    <s v="H199001011"/>
    <n v="3093"/>
    <n v="3094"/>
    <s v=" "/>
    <s v=" "/>
    <s v=" "/>
    <s v=" "/>
    <n v="101"/>
    <m/>
    <n v="2019"/>
    <s v="PV 2,25+ger 1,2"/>
    <m/>
    <n v="108.33029999999999"/>
  </r>
  <r>
    <x v="1"/>
    <x v="10"/>
    <x v="26"/>
    <x v="35"/>
    <x v="1"/>
    <x v="13"/>
    <x v="10"/>
    <x v="462"/>
    <x v="422"/>
    <x v="2"/>
    <m/>
    <x v="1"/>
    <x v="1"/>
    <x v="6"/>
    <x v="68"/>
    <n v="0.45"/>
    <n v="109.41330000000001"/>
    <n v="0.28312500000000002"/>
    <n v="30.977640562500003"/>
    <m/>
    <n v="30.977640562500003"/>
    <n v="32.702209312499996"/>
    <n v="-1.7245687499999924"/>
    <n v="30977.640562500004"/>
    <n v="2581.4700468750002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1"/>
    <x v="18"/>
    <x v="463"/>
    <x v="0"/>
    <x v="0"/>
    <m/>
    <x v="2"/>
    <x v="2"/>
    <x v="7"/>
    <x v="71"/>
    <n v="3"/>
    <n v="96.283299999999997"/>
    <n v="6.95"/>
    <n v="669.16893500000003"/>
    <n v="0"/>
    <n v="669.16893500000003"/>
    <n v="538.61817250000001"/>
    <n v="130.55076250000002"/>
    <n v="669168.93500000006"/>
    <n v="55764.077916666669"/>
    <s v="US99001011"/>
    <s v="US10110001"/>
    <n v="3093"/>
    <n v="3094"/>
    <s v=" "/>
    <s v=" "/>
    <s v=" "/>
    <s v=" "/>
    <n v="101"/>
    <m/>
    <n v="2019"/>
    <s v="US10110001 SVK kurser"/>
    <m/>
    <n v="95.330650000000006"/>
  </r>
  <r>
    <x v="1"/>
    <x v="10"/>
    <x v="26"/>
    <x v="35"/>
    <x v="1"/>
    <x v="14"/>
    <x v="21"/>
    <x v="464"/>
    <x v="423"/>
    <x v="2"/>
    <m/>
    <x v="1"/>
    <x v="2"/>
    <x v="7"/>
    <x v="71"/>
    <n v="20.02"/>
    <n v="109.41330000000001"/>
    <n v="11.594916666666666"/>
    <n v="1268.6380957250001"/>
    <n v="0"/>
    <n v="1268.6380957250001"/>
    <n v="1021.1304353249999"/>
    <n v="247.50766040000019"/>
    <n v="1268638.0957250001"/>
    <n v="105719.84131041668"/>
    <s v="US99001011"/>
    <s v="K199001011"/>
    <n v="3093"/>
    <n v="3094"/>
    <s v=" "/>
    <s v=" "/>
    <s v=" "/>
    <s v=" "/>
    <n v="101"/>
    <m/>
    <n v="2019"/>
    <m/>
    <m/>
    <n v="108.33029999999999"/>
  </r>
  <r>
    <x v="1"/>
    <x v="10"/>
    <x v="26"/>
    <x v="35"/>
    <x v="1"/>
    <x v="14"/>
    <x v="5"/>
    <x v="464"/>
    <x v="423"/>
    <x v="2"/>
    <m/>
    <x v="1"/>
    <x v="2"/>
    <x v="7"/>
    <x v="71"/>
    <n v="2.7"/>
    <n v="109.41330000000001"/>
    <n v="1.56375"/>
    <n v="171.09504787500001"/>
    <n v="0"/>
    <n v="171.09504787500001"/>
    <n v="137.714893875"/>
    <n v="33.380154000000005"/>
    <n v="171095.04787500002"/>
    <n v="14257.920656250002"/>
    <s v="US99001011"/>
    <s v="C399001011"/>
    <n v="3093"/>
    <n v="3094"/>
    <s v=" "/>
    <s v=" "/>
    <s v=" "/>
    <s v=" "/>
    <n v="101"/>
    <m/>
    <n v="2019"/>
    <s v="anestesi"/>
    <m/>
    <n v="108.33029999999999"/>
  </r>
  <r>
    <x v="1"/>
    <x v="10"/>
    <x v="26"/>
    <x v="35"/>
    <x v="1"/>
    <x v="14"/>
    <x v="7"/>
    <x v="464"/>
    <x v="423"/>
    <x v="2"/>
    <m/>
    <x v="1"/>
    <x v="2"/>
    <x v="7"/>
    <x v="71"/>
    <n v="2.48"/>
    <n v="109.41330000000001"/>
    <n v="1.4363333333333332"/>
    <n v="157.15396989999999"/>
    <n v="0"/>
    <n v="157.15396989999999"/>
    <n v="126.49368029999999"/>
    <n v="30.660289599999999"/>
    <n v="157153.9699"/>
    <n v="13096.164158333333"/>
    <s v="US99001011"/>
    <s v="K799001011"/>
    <n v="3093"/>
    <n v="3094"/>
    <s v=" "/>
    <s v=" "/>
    <s v=" "/>
    <s v=" "/>
    <n v="101"/>
    <m/>
    <n v="2019"/>
    <s v="onk+rättsmed"/>
    <m/>
    <n v="108.33029999999999"/>
  </r>
  <r>
    <x v="1"/>
    <x v="10"/>
    <x v="26"/>
    <x v="35"/>
    <x v="1"/>
    <x v="14"/>
    <x v="2"/>
    <x v="464"/>
    <x v="423"/>
    <x v="2"/>
    <m/>
    <x v="1"/>
    <x v="2"/>
    <x v="7"/>
    <x v="71"/>
    <n v="1.5"/>
    <n v="109.41330000000001"/>
    <n v="0.86875000000000002"/>
    <n v="95.052804375000008"/>
    <n v="0"/>
    <n v="95.052804375000008"/>
    <n v="76.508274374999999"/>
    <n v="18.544530000000009"/>
    <n v="95052.804375000007"/>
    <n v="7921.0670312500006"/>
    <s v="US99001011"/>
    <s v="H199001011"/>
    <n v="3093"/>
    <n v="3094"/>
    <s v=" "/>
    <s v=" "/>
    <s v=" "/>
    <s v=" "/>
    <n v="101"/>
    <m/>
    <n v="2019"/>
    <s v="PV"/>
    <m/>
    <n v="108.33029999999999"/>
  </r>
  <r>
    <x v="1"/>
    <x v="10"/>
    <x v="26"/>
    <x v="35"/>
    <x v="1"/>
    <x v="14"/>
    <x v="10"/>
    <x v="464"/>
    <x v="423"/>
    <x v="2"/>
    <m/>
    <x v="1"/>
    <x v="2"/>
    <x v="7"/>
    <x v="71"/>
    <n v="0.3"/>
    <n v="109.41330000000001"/>
    <n v="0.17374999999999999"/>
    <n v="19.010560874999999"/>
    <n v="0"/>
    <n v="19.010560874999999"/>
    <n v="15.301654874999997"/>
    <n v="3.7089060000000025"/>
    <n v="19010.560874999999"/>
    <n v="1584.2134062499999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6"/>
    <x v="22"/>
    <x v="464"/>
    <x v="424"/>
    <x v="2"/>
    <m/>
    <x v="1"/>
    <x v="2"/>
    <x v="7"/>
    <x v="71"/>
    <n v="22.72"/>
    <n v="109.41330000000001"/>
    <n v="13.158666666666667"/>
    <n v="1439.7331436000002"/>
    <n v="0"/>
    <n v="1439.7331436000002"/>
    <n v="1158.8453291999997"/>
    <n v="280.88781440000048"/>
    <n v="1439733.1436000001"/>
    <n v="119977.76196666667"/>
    <s v="US99001011"/>
    <s v="D199001011"/>
    <n v="3093"/>
    <n v="3094"/>
    <s v=" "/>
    <s v=" "/>
    <s v=" "/>
    <s v=" "/>
    <n v="101"/>
    <m/>
    <n v="2019"/>
    <m/>
    <m/>
    <n v="108.33029999999999"/>
  </r>
  <r>
    <x v="1"/>
    <x v="10"/>
    <x v="26"/>
    <x v="35"/>
    <x v="1"/>
    <x v="6"/>
    <x v="7"/>
    <x v="464"/>
    <x v="424"/>
    <x v="2"/>
    <m/>
    <x v="1"/>
    <x v="2"/>
    <x v="7"/>
    <x v="71"/>
    <n v="2.48"/>
    <n v="109.41330000000001"/>
    <n v="1.4363333333333332"/>
    <n v="157.15396989999999"/>
    <n v="0"/>
    <n v="157.15396989999999"/>
    <n v="126.49368029999999"/>
    <n v="30.660289599999999"/>
    <n v="157153.9699"/>
    <n v="13096.164158333333"/>
    <s v="US99001011"/>
    <s v="K799001011"/>
    <n v="3093"/>
    <n v="3094"/>
    <s v=" "/>
    <s v=" "/>
    <s v=" "/>
    <s v=" "/>
    <n v="101"/>
    <m/>
    <n v="2019"/>
    <s v="onk+rättsmed"/>
    <m/>
    <n v="108.33029999999999"/>
  </r>
  <r>
    <x v="1"/>
    <x v="10"/>
    <x v="26"/>
    <x v="35"/>
    <x v="1"/>
    <x v="6"/>
    <x v="2"/>
    <x v="464"/>
    <x v="424"/>
    <x v="2"/>
    <m/>
    <x v="1"/>
    <x v="2"/>
    <x v="7"/>
    <x v="71"/>
    <n v="1.5"/>
    <n v="109.41330000000001"/>
    <n v="0.86875000000000002"/>
    <n v="95.052804375000008"/>
    <n v="0"/>
    <n v="95.052804375000008"/>
    <n v="76.508274374999999"/>
    <n v="18.544530000000009"/>
    <n v="95052.804375000007"/>
    <n v="7921.0670312500006"/>
    <s v="US99001011"/>
    <s v="H199001011"/>
    <n v="3093"/>
    <n v="3094"/>
    <s v=" "/>
    <s v=" "/>
    <s v=" "/>
    <s v=" "/>
    <n v="101"/>
    <m/>
    <n v="2019"/>
    <s v="PV"/>
    <m/>
    <n v="108.33029999999999"/>
  </r>
  <r>
    <x v="1"/>
    <x v="10"/>
    <x v="26"/>
    <x v="35"/>
    <x v="1"/>
    <x v="6"/>
    <x v="10"/>
    <x v="464"/>
    <x v="424"/>
    <x v="2"/>
    <m/>
    <x v="1"/>
    <x v="2"/>
    <x v="7"/>
    <x v="71"/>
    <n v="0.3"/>
    <n v="109.41330000000001"/>
    <n v="0.17374999999999999"/>
    <n v="19.010560874999999"/>
    <n v="0"/>
    <n v="19.010560874999999"/>
    <n v="15.301654874999997"/>
    <n v="3.7089060000000025"/>
    <n v="19010.560874999999"/>
    <n v="1584.2134062499999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11"/>
    <x v="24"/>
    <x v="464"/>
    <x v="425"/>
    <x v="2"/>
    <m/>
    <x v="1"/>
    <x v="2"/>
    <x v="7"/>
    <x v="71"/>
    <n v="22.72"/>
    <n v="109.41330000000001"/>
    <n v="13.158666666666667"/>
    <n v="1439.7331436000002"/>
    <n v="0"/>
    <n v="1439.7331436000002"/>
    <n v="1158.8453291999997"/>
    <n v="280.88781440000048"/>
    <n v="1439733.1436000001"/>
    <n v="119977.76196666667"/>
    <s v="US99001011"/>
    <s v="S199001011"/>
    <n v="3093"/>
    <n v="3094"/>
    <s v=" "/>
    <s v=" "/>
    <s v=" "/>
    <s v=" "/>
    <n v="101"/>
    <m/>
    <n v="2019"/>
    <m/>
    <m/>
    <n v="108.33029999999999"/>
  </r>
  <r>
    <x v="1"/>
    <x v="10"/>
    <x v="26"/>
    <x v="35"/>
    <x v="1"/>
    <x v="11"/>
    <x v="7"/>
    <x v="464"/>
    <x v="425"/>
    <x v="2"/>
    <m/>
    <x v="1"/>
    <x v="2"/>
    <x v="7"/>
    <x v="71"/>
    <n v="2.48"/>
    <n v="109.41330000000001"/>
    <n v="1.4363333333333332"/>
    <n v="157.15396989999999"/>
    <m/>
    <n v="157.15396989999999"/>
    <n v="126.49368029999999"/>
    <n v="30.660289599999999"/>
    <n v="157153.9699"/>
    <n v="13096.164158333333"/>
    <s v="US99001011"/>
    <s v="K799001011"/>
    <n v="3093"/>
    <n v="3094"/>
    <s v=" "/>
    <s v=" "/>
    <s v=" "/>
    <s v=" "/>
    <n v="101"/>
    <m/>
    <n v="2019"/>
    <s v="onk+rättsmed"/>
    <m/>
    <n v="108.33029999999999"/>
  </r>
  <r>
    <x v="1"/>
    <x v="10"/>
    <x v="26"/>
    <x v="35"/>
    <x v="1"/>
    <x v="11"/>
    <x v="2"/>
    <x v="464"/>
    <x v="425"/>
    <x v="2"/>
    <m/>
    <x v="1"/>
    <x v="2"/>
    <x v="7"/>
    <x v="71"/>
    <n v="1.5"/>
    <n v="109.41330000000001"/>
    <n v="0.86875000000000002"/>
    <n v="95.052804375000008"/>
    <m/>
    <n v="95.052804375000008"/>
    <n v="76.508274374999999"/>
    <n v="18.544530000000009"/>
    <n v="95052.804375000007"/>
    <n v="7921.0670312500006"/>
    <s v="US99001011"/>
    <s v="H199001011"/>
    <n v="3093"/>
    <n v="3094"/>
    <s v=" "/>
    <s v=" "/>
    <s v=" "/>
    <s v=" "/>
    <n v="101"/>
    <m/>
    <n v="2019"/>
    <s v="PV"/>
    <m/>
    <n v="108.33029999999999"/>
  </r>
  <r>
    <x v="1"/>
    <x v="10"/>
    <x v="26"/>
    <x v="35"/>
    <x v="1"/>
    <x v="11"/>
    <x v="10"/>
    <x v="464"/>
    <x v="425"/>
    <x v="2"/>
    <m/>
    <x v="1"/>
    <x v="2"/>
    <x v="7"/>
    <x v="71"/>
    <n v="0.3"/>
    <n v="109.41330000000001"/>
    <n v="0.17374999999999999"/>
    <n v="19.010560874999999"/>
    <m/>
    <n v="19.010560874999999"/>
    <n v="15.301654874999997"/>
    <n v="3.7089060000000025"/>
    <n v="19010.560874999999"/>
    <n v="1584.2134062499999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15"/>
    <x v="10"/>
    <x v="464"/>
    <x v="426"/>
    <x v="2"/>
    <m/>
    <x v="1"/>
    <x v="2"/>
    <x v="7"/>
    <x v="71"/>
    <n v="23.02"/>
    <n v="109.41330000000001"/>
    <n v="13.332416666666665"/>
    <n v="1458.743704475"/>
    <n v="0"/>
    <n v="1458.743704475"/>
    <n v="1174.1469840749999"/>
    <n v="284.59672040000009"/>
    <n v="1458743.704475"/>
    <n v="121561.97537291667"/>
    <s v="US99001011"/>
    <s v="H999001011"/>
    <n v="3093"/>
    <n v="3094"/>
    <s v=" "/>
    <s v=" "/>
    <s v=" "/>
    <s v=" "/>
    <n v="101"/>
    <m/>
    <n v="2019"/>
    <s v="PU 0,3"/>
    <m/>
    <n v="108.33029999999999"/>
  </r>
  <r>
    <x v="1"/>
    <x v="10"/>
    <x v="26"/>
    <x v="35"/>
    <x v="1"/>
    <x v="15"/>
    <x v="7"/>
    <x v="464"/>
    <x v="426"/>
    <x v="2"/>
    <m/>
    <x v="1"/>
    <x v="2"/>
    <x v="7"/>
    <x v="71"/>
    <n v="2.48"/>
    <n v="109.41330000000001"/>
    <n v="1.4363333333333332"/>
    <n v="157.15396989999999"/>
    <m/>
    <n v="157.15396989999999"/>
    <n v="126.49368029999999"/>
    <n v="30.660289599999999"/>
    <n v="157153.9699"/>
    <n v="13096.164158333333"/>
    <s v="US99001011"/>
    <s v="K799001011"/>
    <n v="3093"/>
    <n v="3094"/>
    <s v=" "/>
    <s v=" "/>
    <s v=" "/>
    <s v=" "/>
    <n v="101"/>
    <m/>
    <n v="2019"/>
    <s v="onk+rättsmed"/>
    <m/>
    <n v="108.33029999999999"/>
  </r>
  <r>
    <x v="1"/>
    <x v="10"/>
    <x v="26"/>
    <x v="35"/>
    <x v="1"/>
    <x v="15"/>
    <x v="2"/>
    <x v="464"/>
    <x v="426"/>
    <x v="2"/>
    <m/>
    <x v="1"/>
    <x v="2"/>
    <x v="7"/>
    <x v="71"/>
    <n v="1.5"/>
    <n v="109.41330000000001"/>
    <n v="0.86875000000000002"/>
    <n v="95.052804375000008"/>
    <m/>
    <n v="95.052804375000008"/>
    <n v="76.508274374999999"/>
    <n v="18.544530000000009"/>
    <n v="95052.804375000007"/>
    <n v="7921.0670312500006"/>
    <s v="US99001011"/>
    <s v="H199001011"/>
    <n v="3093"/>
    <n v="3094"/>
    <s v=" "/>
    <s v=" "/>
    <s v=" "/>
    <s v=" "/>
    <n v="101"/>
    <m/>
    <n v="2019"/>
    <s v="PV"/>
    <m/>
    <n v="108.33029999999999"/>
  </r>
  <r>
    <x v="1"/>
    <x v="10"/>
    <x v="26"/>
    <x v="35"/>
    <x v="1"/>
    <x v="1"/>
    <x v="18"/>
    <x v="463"/>
    <x v="0"/>
    <x v="0"/>
    <m/>
    <x v="2"/>
    <x v="1"/>
    <x v="7"/>
    <x v="72"/>
    <n v="3"/>
    <n v="96.283299999999997"/>
    <n v="7.4"/>
    <n v="712.49642000000006"/>
    <n v="0"/>
    <n v="712.49642000000006"/>
    <n v="781.71132999999998"/>
    <n v="-69.214909999999918"/>
    <n v="712496.42"/>
    <n v="59374.701666666668"/>
    <s v="US99001011"/>
    <s v="US10110001"/>
    <n v="3093"/>
    <n v="3094"/>
    <s v=" "/>
    <s v=" "/>
    <s v=" "/>
    <s v=" "/>
    <n v="101"/>
    <m/>
    <n v="2019"/>
    <s v="US10110001 SVK kurser"/>
    <m/>
    <n v="95.330650000000006"/>
  </r>
  <r>
    <x v="1"/>
    <x v="10"/>
    <x v="26"/>
    <x v="35"/>
    <x v="1"/>
    <x v="14"/>
    <x v="21"/>
    <x v="464"/>
    <x v="423"/>
    <x v="2"/>
    <m/>
    <x v="1"/>
    <x v="1"/>
    <x v="7"/>
    <x v="72"/>
    <n v="20.02"/>
    <n v="109.41330000000001"/>
    <n v="12.345666666666666"/>
    <n v="1350.7801307"/>
    <n v="0"/>
    <n v="1350.7801307"/>
    <n v="1481.9946140999998"/>
    <n v="-131.21448339999984"/>
    <n v="1350780.1306999999"/>
    <n v="112565.01089166665"/>
    <s v="US99001011"/>
    <s v="K199001011"/>
    <n v="3093"/>
    <n v="3094"/>
    <s v=" "/>
    <s v=" "/>
    <s v=" "/>
    <s v=" "/>
    <n v="101"/>
    <m/>
    <n v="2019"/>
    <m/>
    <m/>
    <n v="108.33029999999999"/>
  </r>
  <r>
    <x v="1"/>
    <x v="10"/>
    <x v="26"/>
    <x v="35"/>
    <x v="1"/>
    <x v="14"/>
    <x v="5"/>
    <x v="464"/>
    <x v="423"/>
    <x v="2"/>
    <m/>
    <x v="1"/>
    <x v="1"/>
    <x v="7"/>
    <x v="72"/>
    <n v="2.7"/>
    <n v="109.41330000000001"/>
    <n v="1.665"/>
    <n v="182.17314450000001"/>
    <n v="0"/>
    <n v="182.17314450000001"/>
    <n v="199.86940349999998"/>
    <n v="-17.696258999999969"/>
    <n v="182173.14449999999"/>
    <n v="15181.095374999999"/>
    <s v="US99001011"/>
    <s v="C399001011"/>
    <n v="3093"/>
    <n v="3094"/>
    <s v=" "/>
    <s v=" "/>
    <s v=" "/>
    <s v=" "/>
    <n v="101"/>
    <m/>
    <n v="2019"/>
    <s v="anestesi"/>
    <m/>
    <n v="108.33029999999999"/>
  </r>
  <r>
    <x v="1"/>
    <x v="10"/>
    <x v="26"/>
    <x v="35"/>
    <x v="1"/>
    <x v="14"/>
    <x v="7"/>
    <x v="464"/>
    <x v="423"/>
    <x v="2"/>
    <m/>
    <x v="1"/>
    <x v="1"/>
    <x v="7"/>
    <x v="72"/>
    <n v="2.48"/>
    <n v="109.41330000000001"/>
    <n v="1.5293333333333334"/>
    <n v="167.32940680000002"/>
    <n v="0"/>
    <n v="167.32940680000002"/>
    <n v="183.58374839999999"/>
    <n v="-16.254341599999975"/>
    <n v="167329.40680000003"/>
    <n v="13944.117233333336"/>
    <s v="US99001011"/>
    <s v="K799001011"/>
    <n v="3093"/>
    <n v="3094"/>
    <s v=" "/>
    <s v=" "/>
    <s v=" "/>
    <s v=" "/>
    <n v="101"/>
    <m/>
    <n v="2019"/>
    <s v="onk+rättsmed"/>
    <m/>
    <n v="108.33029999999999"/>
  </r>
  <r>
    <x v="1"/>
    <x v="10"/>
    <x v="26"/>
    <x v="35"/>
    <x v="1"/>
    <x v="14"/>
    <x v="2"/>
    <x v="464"/>
    <x v="423"/>
    <x v="2"/>
    <m/>
    <x v="1"/>
    <x v="1"/>
    <x v="7"/>
    <x v="72"/>
    <n v="1.5"/>
    <n v="109.41330000000001"/>
    <n v="0.92500000000000004"/>
    <n v="101.20730250000001"/>
    <n v="0"/>
    <n v="101.20730250000001"/>
    <n v="111.03855749999998"/>
    <n v="-9.8312549999999703"/>
    <n v="101207.30250000001"/>
    <n v="8433.9418750000004"/>
    <s v="US99001011"/>
    <s v="H199001011"/>
    <n v="3093"/>
    <n v="3094"/>
    <s v=" "/>
    <s v=" "/>
    <s v=" "/>
    <s v=" "/>
    <n v="101"/>
    <m/>
    <n v="2019"/>
    <s v="PV"/>
    <m/>
    <n v="108.33029999999999"/>
  </r>
  <r>
    <x v="1"/>
    <x v="10"/>
    <x v="26"/>
    <x v="35"/>
    <x v="1"/>
    <x v="14"/>
    <x v="10"/>
    <x v="464"/>
    <x v="423"/>
    <x v="2"/>
    <m/>
    <x v="1"/>
    <x v="1"/>
    <x v="7"/>
    <x v="72"/>
    <n v="0.3"/>
    <n v="109.41330000000001"/>
    <n v="0.185"/>
    <n v="20.241460500000002"/>
    <n v="0"/>
    <n v="20.241460500000002"/>
    <n v="22.207711499999998"/>
    <n v="-1.9662509999999962"/>
    <n v="20241.460500000001"/>
    <n v="1686.7883750000001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6"/>
    <x v="22"/>
    <x v="464"/>
    <x v="424"/>
    <x v="2"/>
    <m/>
    <x v="1"/>
    <x v="1"/>
    <x v="7"/>
    <x v="72"/>
    <n v="22.72"/>
    <n v="109.41330000000001"/>
    <n v="14.010666666666667"/>
    <n v="1532.9532752000002"/>
    <n v="0"/>
    <n v="1532.9532752000002"/>
    <n v="1681.8640175999999"/>
    <n v="-148.91074239999966"/>
    <n v="1532953.2752000003"/>
    <n v="127746.10626666668"/>
    <s v="US99001011"/>
    <s v="D199001011"/>
    <n v="3093"/>
    <n v="3094"/>
    <s v=" "/>
    <s v=" "/>
    <s v=" "/>
    <s v=" "/>
    <n v="101"/>
    <m/>
    <n v="2019"/>
    <m/>
    <m/>
    <n v="108.33029999999999"/>
  </r>
  <r>
    <x v="1"/>
    <x v="10"/>
    <x v="26"/>
    <x v="35"/>
    <x v="1"/>
    <x v="6"/>
    <x v="7"/>
    <x v="464"/>
    <x v="424"/>
    <x v="2"/>
    <m/>
    <x v="1"/>
    <x v="1"/>
    <x v="7"/>
    <x v="72"/>
    <n v="2.48"/>
    <n v="109.41330000000001"/>
    <n v="1.5293333333333334"/>
    <n v="167.32940680000002"/>
    <n v="0"/>
    <n v="167.32940680000002"/>
    <n v="183.58374839999999"/>
    <n v="-16.254341599999975"/>
    <n v="167329.40680000003"/>
    <n v="13944.117233333336"/>
    <s v="US99001011"/>
    <s v="K799001011"/>
    <n v="3093"/>
    <n v="3094"/>
    <s v=" "/>
    <s v=" "/>
    <s v=" "/>
    <s v=" "/>
    <n v="101"/>
    <m/>
    <n v="2019"/>
    <s v="onk+rättsmed"/>
    <m/>
    <n v="108.33029999999999"/>
  </r>
  <r>
    <x v="1"/>
    <x v="10"/>
    <x v="26"/>
    <x v="35"/>
    <x v="1"/>
    <x v="6"/>
    <x v="2"/>
    <x v="464"/>
    <x v="424"/>
    <x v="2"/>
    <m/>
    <x v="1"/>
    <x v="1"/>
    <x v="7"/>
    <x v="72"/>
    <n v="1.5"/>
    <n v="109.41330000000001"/>
    <n v="0.92500000000000004"/>
    <n v="101.20730250000001"/>
    <n v="0"/>
    <n v="101.20730250000001"/>
    <n v="111.03855749999998"/>
    <n v="-9.8312549999999703"/>
    <n v="101207.30250000001"/>
    <n v="8433.9418750000004"/>
    <s v="US99001011"/>
    <s v="H199001011"/>
    <n v="3093"/>
    <n v="3094"/>
    <s v=" "/>
    <s v=" "/>
    <s v=" "/>
    <s v=" "/>
    <n v="101"/>
    <m/>
    <n v="2019"/>
    <s v="PV"/>
    <m/>
    <n v="108.33029999999999"/>
  </r>
  <r>
    <x v="1"/>
    <x v="10"/>
    <x v="26"/>
    <x v="35"/>
    <x v="1"/>
    <x v="6"/>
    <x v="10"/>
    <x v="464"/>
    <x v="424"/>
    <x v="2"/>
    <m/>
    <x v="1"/>
    <x v="1"/>
    <x v="7"/>
    <x v="72"/>
    <n v="0.3"/>
    <n v="109.41330000000001"/>
    <n v="0.185"/>
    <n v="20.241460500000002"/>
    <n v="0"/>
    <n v="20.241460500000002"/>
    <n v="22.207711499999998"/>
    <n v="-1.9662509999999962"/>
    <n v="20241.460500000001"/>
    <n v="1686.7883750000001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11"/>
    <x v="24"/>
    <x v="464"/>
    <x v="425"/>
    <x v="2"/>
    <m/>
    <x v="1"/>
    <x v="1"/>
    <x v="7"/>
    <x v="72"/>
    <n v="22.72"/>
    <n v="109.41330000000001"/>
    <n v="14.010666666666667"/>
    <n v="1532.9532752000002"/>
    <n v="0"/>
    <n v="1532.9532752000002"/>
    <n v="1681.8640175999999"/>
    <n v="-148.91074239999966"/>
    <n v="1532953.2752000003"/>
    <n v="127746.10626666668"/>
    <s v="US99001011"/>
    <s v="S199001011"/>
    <n v="3093"/>
    <n v="3094"/>
    <s v=" "/>
    <s v=" "/>
    <s v=" "/>
    <s v=" "/>
    <n v="101"/>
    <m/>
    <n v="2019"/>
    <m/>
    <m/>
    <n v="108.33029999999999"/>
  </r>
  <r>
    <x v="1"/>
    <x v="10"/>
    <x v="26"/>
    <x v="35"/>
    <x v="1"/>
    <x v="11"/>
    <x v="7"/>
    <x v="464"/>
    <x v="425"/>
    <x v="2"/>
    <m/>
    <x v="1"/>
    <x v="1"/>
    <x v="7"/>
    <x v="72"/>
    <n v="2.48"/>
    <n v="109.41330000000001"/>
    <n v="1.5293333333333334"/>
    <n v="167.32940680000002"/>
    <m/>
    <n v="167.32940680000002"/>
    <n v="183.58374839999999"/>
    <n v="-16.254341599999975"/>
    <n v="167329.40680000003"/>
    <n v="13944.117233333336"/>
    <s v="US99001011"/>
    <s v="K799001011"/>
    <n v="3093"/>
    <n v="3094"/>
    <s v=" "/>
    <s v=" "/>
    <s v=" "/>
    <s v=" "/>
    <n v="101"/>
    <m/>
    <n v="2019"/>
    <s v="onk+rättsmed"/>
    <m/>
    <n v="108.33029999999999"/>
  </r>
  <r>
    <x v="1"/>
    <x v="10"/>
    <x v="26"/>
    <x v="35"/>
    <x v="1"/>
    <x v="11"/>
    <x v="2"/>
    <x v="464"/>
    <x v="425"/>
    <x v="2"/>
    <m/>
    <x v="1"/>
    <x v="1"/>
    <x v="7"/>
    <x v="72"/>
    <n v="1.5"/>
    <n v="109.41330000000001"/>
    <n v="0.92500000000000004"/>
    <n v="101.20730250000001"/>
    <m/>
    <n v="101.20730250000001"/>
    <n v="111.03855749999998"/>
    <n v="-9.8312549999999703"/>
    <n v="101207.30250000001"/>
    <n v="8433.9418750000004"/>
    <s v="US99001011"/>
    <s v="H199001011"/>
    <n v="3093"/>
    <n v="3094"/>
    <s v=" "/>
    <s v=" "/>
    <s v=" "/>
    <s v=" "/>
    <n v="101"/>
    <m/>
    <n v="2019"/>
    <s v="PV"/>
    <m/>
    <n v="108.33029999999999"/>
  </r>
  <r>
    <x v="1"/>
    <x v="10"/>
    <x v="26"/>
    <x v="35"/>
    <x v="1"/>
    <x v="11"/>
    <x v="10"/>
    <x v="464"/>
    <x v="425"/>
    <x v="2"/>
    <m/>
    <x v="1"/>
    <x v="1"/>
    <x v="7"/>
    <x v="72"/>
    <n v="0.3"/>
    <n v="109.41330000000001"/>
    <n v="0.185"/>
    <n v="20.241460500000002"/>
    <m/>
    <n v="20.241460500000002"/>
    <n v="22.207711499999998"/>
    <n v="-1.9662509999999962"/>
    <n v="20241.460500000001"/>
    <n v="1686.7883750000001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15"/>
    <x v="10"/>
    <x v="464"/>
    <x v="426"/>
    <x v="2"/>
    <m/>
    <x v="1"/>
    <x v="1"/>
    <x v="7"/>
    <x v="72"/>
    <n v="23.02"/>
    <n v="109.41330000000001"/>
    <n v="14.195666666666666"/>
    <n v="1553.1947356999999"/>
    <n v="0"/>
    <n v="1553.1947356999999"/>
    <n v="1704.0717290999999"/>
    <n v="-150.87699339999995"/>
    <n v="1553194.7356999998"/>
    <n v="129432.89464166666"/>
    <s v="US99001011"/>
    <s v="H999001011"/>
    <n v="3093"/>
    <n v="3094"/>
    <s v=" "/>
    <s v=" "/>
    <s v=" "/>
    <s v=" "/>
    <n v="101"/>
    <m/>
    <n v="2019"/>
    <s v="PU 0,3"/>
    <m/>
    <n v="108.33029999999999"/>
  </r>
  <r>
    <x v="1"/>
    <x v="10"/>
    <x v="26"/>
    <x v="35"/>
    <x v="1"/>
    <x v="15"/>
    <x v="7"/>
    <x v="464"/>
    <x v="426"/>
    <x v="2"/>
    <m/>
    <x v="1"/>
    <x v="1"/>
    <x v="7"/>
    <x v="72"/>
    <n v="2.48"/>
    <n v="109.41330000000001"/>
    <n v="1.5293333333333334"/>
    <n v="167.32940680000002"/>
    <n v="0"/>
    <n v="167.32940680000002"/>
    <n v="183.58374839999999"/>
    <n v="-16.254341599999975"/>
    <n v="167329.40680000003"/>
    <n v="13944.117233333336"/>
    <s v="US99001011"/>
    <s v="K799001011"/>
    <n v="3093"/>
    <n v="3094"/>
    <s v=" "/>
    <s v=" "/>
    <s v=" "/>
    <s v=" "/>
    <n v="101"/>
    <m/>
    <n v="2019"/>
    <s v="onk+rättsmed"/>
    <m/>
    <n v="108.33029999999999"/>
  </r>
  <r>
    <x v="1"/>
    <x v="10"/>
    <x v="26"/>
    <x v="35"/>
    <x v="1"/>
    <x v="15"/>
    <x v="2"/>
    <x v="464"/>
    <x v="426"/>
    <x v="2"/>
    <m/>
    <x v="1"/>
    <x v="1"/>
    <x v="7"/>
    <x v="72"/>
    <n v="1.5"/>
    <n v="109.41330000000001"/>
    <n v="0.92500000000000004"/>
    <n v="101.20730250000001"/>
    <m/>
    <n v="101.20730250000001"/>
    <n v="111.03855749999998"/>
    <n v="-9.8312549999999703"/>
    <n v="101207.30250000001"/>
    <n v="8433.9418750000004"/>
    <s v="US99001011"/>
    <s v="H199001011"/>
    <n v="3093"/>
    <n v="3094"/>
    <s v=" "/>
    <s v=" "/>
    <s v=" "/>
    <s v=" "/>
    <n v="101"/>
    <m/>
    <n v="2019"/>
    <s v="PV"/>
    <m/>
    <n v="108.33029999999999"/>
  </r>
  <r>
    <x v="1"/>
    <x v="10"/>
    <x v="26"/>
    <x v="35"/>
    <x v="1"/>
    <x v="10"/>
    <x v="23"/>
    <x v="465"/>
    <x v="427"/>
    <x v="0"/>
    <m/>
    <x v="1"/>
    <x v="2"/>
    <x v="8"/>
    <x v="73"/>
    <n v="29.7"/>
    <n v="109.41330000000001"/>
    <n v="70.289999999999992"/>
    <n v="7690.6608569999999"/>
    <n v="0"/>
    <n v="7690.6608569999999"/>
    <n v="7614.5367869999991"/>
    <n v="76.124070000000756"/>
    <n v="7690660.8569999998"/>
    <n v="640888.40474999999"/>
    <s v="US99001011"/>
    <s v="C899001011"/>
    <n v="3093"/>
    <n v="3094"/>
    <s v=" "/>
    <s v=" "/>
    <s v=" "/>
    <s v=" "/>
    <n v="101"/>
    <m/>
    <n v="2019"/>
    <m/>
    <m/>
    <n v="108.33029999999999"/>
  </r>
  <r>
    <x v="1"/>
    <x v="10"/>
    <x v="26"/>
    <x v="35"/>
    <x v="1"/>
    <x v="10"/>
    <x v="10"/>
    <x v="465"/>
    <x v="427"/>
    <x v="0"/>
    <m/>
    <x v="1"/>
    <x v="2"/>
    <x v="8"/>
    <x v="73"/>
    <n v="0.3"/>
    <n v="109.41330000000001"/>
    <n v="0.71000000000000008"/>
    <n v="77.683443000000011"/>
    <n v="0"/>
    <n v="77.683443000000011"/>
    <n v="76.914512999999999"/>
    <n v="0.76893000000001166"/>
    <n v="77683.443000000014"/>
    <n v="6473.6202500000009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10"/>
    <x v="23"/>
    <x v="465"/>
    <x v="427"/>
    <x v="0"/>
    <m/>
    <x v="1"/>
    <x v="1"/>
    <x v="8"/>
    <x v="74"/>
    <n v="29.7"/>
    <n v="109.41330000000001"/>
    <n v="65.834999999999994"/>
    <n v="7203.2246054999996"/>
    <n v="0"/>
    <n v="7203.2246054999996"/>
    <n v="5791.3378379999995"/>
    <n v="1411.8867675000001"/>
    <n v="7203224.6054999996"/>
    <n v="600268.71712499997"/>
    <s v="US99001011"/>
    <s v="C899001011"/>
    <n v="3093"/>
    <n v="3094"/>
    <s v=" "/>
    <s v=" "/>
    <s v=" "/>
    <s v=" "/>
    <n v="101"/>
    <m/>
    <n v="2019"/>
    <m/>
    <m/>
    <n v="108.33029999999999"/>
  </r>
  <r>
    <x v="1"/>
    <x v="10"/>
    <x v="26"/>
    <x v="35"/>
    <x v="1"/>
    <x v="10"/>
    <x v="10"/>
    <x v="465"/>
    <x v="427"/>
    <x v="0"/>
    <m/>
    <x v="1"/>
    <x v="1"/>
    <x v="8"/>
    <x v="74"/>
    <n v="0.3"/>
    <n v="109.41330000000001"/>
    <n v="0.66499999999999992"/>
    <n v="72.7598445"/>
    <n v="0"/>
    <n v="72.7598445"/>
    <n v="58.498361999999986"/>
    <n v="14.261482500000014"/>
    <n v="72759.844500000007"/>
    <n v="6063.3203750000002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16"/>
    <x v="3"/>
    <x v="466"/>
    <x v="428"/>
    <x v="0"/>
    <m/>
    <x v="1"/>
    <x v="2"/>
    <x v="9"/>
    <x v="75"/>
    <n v="19.649999999999999"/>
    <n v="109.41330000000001"/>
    <n v="41.592499999999994"/>
    <n v="4550.7726802499992"/>
    <n v="0"/>
    <n v="4550.7726802499992"/>
    <n v="5392.6823339999992"/>
    <n v="-841.90965374999996"/>
    <n v="4550772.6802499993"/>
    <n v="379231.05668749992"/>
    <s v="US99001011"/>
    <s v="K899001011"/>
    <n v="3093"/>
    <n v="3094"/>
    <s v=" "/>
    <s v=" "/>
    <s v=" "/>
    <s v=" "/>
    <n v="101"/>
    <m/>
    <n v="2019"/>
    <s v="neuro7,5 + psyk 12,15"/>
    <m/>
    <n v="108.33029999999999"/>
  </r>
  <r>
    <x v="1"/>
    <x v="10"/>
    <x v="26"/>
    <x v="35"/>
    <x v="1"/>
    <x v="16"/>
    <x v="3"/>
    <x v="466"/>
    <x v="428"/>
    <x v="3"/>
    <m/>
    <x v="1"/>
    <x v="2"/>
    <x v="9"/>
    <x v="75"/>
    <n v="4.05"/>
    <n v="109.41330000000001"/>
    <n v="7.7152500000000002"/>
    <n v="844.15096282500008"/>
    <n v="0"/>
    <n v="844.15096282500008"/>
    <n v="1000.3219902"/>
    <n v="-156.17102737499988"/>
    <n v="844150.96282500005"/>
    <n v="70345.913568750009"/>
    <s v="US99001011"/>
    <s v="K899001011"/>
    <n v="3093"/>
    <n v="3094"/>
    <s v=" "/>
    <s v=" "/>
    <s v=" "/>
    <s v=" "/>
    <n v="101"/>
    <m/>
    <n v="2019"/>
    <s v="ögon"/>
    <m/>
    <n v="108.33029999999999"/>
  </r>
  <r>
    <x v="1"/>
    <x v="10"/>
    <x v="26"/>
    <x v="35"/>
    <x v="1"/>
    <x v="16"/>
    <x v="24"/>
    <x v="466"/>
    <x v="428"/>
    <x v="4"/>
    <m/>
    <x v="1"/>
    <x v="2"/>
    <x v="9"/>
    <x v="75"/>
    <n v="4.05"/>
    <n v="109.41330000000001"/>
    <n v="0.85725000000000007"/>
    <n v="93.794551425000009"/>
    <n v="0"/>
    <n v="93.794551425000009"/>
    <n v="111.1468878"/>
    <n v="-17.352336374999993"/>
    <n v="93794.551425000012"/>
    <n v="7816.2126187500007"/>
    <s v="US99001011"/>
    <s v="S199001011"/>
    <n v="3093"/>
    <n v="3094"/>
    <s v=" "/>
    <s v=" "/>
    <s v=" "/>
    <s v=" "/>
    <n v="101"/>
    <m/>
    <n v="2019"/>
    <s v="ögon"/>
    <m/>
    <n v="108.33029999999999"/>
  </r>
  <r>
    <x v="1"/>
    <x v="10"/>
    <x v="26"/>
    <x v="35"/>
    <x v="1"/>
    <x v="16"/>
    <x v="10"/>
    <x v="466"/>
    <x v="428"/>
    <x v="0"/>
    <m/>
    <x v="1"/>
    <x v="2"/>
    <x v="9"/>
    <x v="75"/>
    <n v="4.8"/>
    <n v="109.41330000000001"/>
    <n v="10.16"/>
    <n v="1111.639128"/>
    <n v="0"/>
    <n v="1111.639128"/>
    <n v="1317.2964480000001"/>
    <n v="-205.65732000000003"/>
    <n v="1111639.128"/>
    <n v="92636.593999999997"/>
    <s v="US99001011"/>
    <s v="H999001011"/>
    <n v="3093"/>
    <n v="3094"/>
    <s v=" "/>
    <s v=" "/>
    <s v=" "/>
    <s v=" "/>
    <n v="101"/>
    <m/>
    <n v="2019"/>
    <s v="ÖNH 4,05 +PU 0,75"/>
    <m/>
    <n v="108.33029999999999"/>
  </r>
  <r>
    <x v="1"/>
    <x v="10"/>
    <x v="26"/>
    <x v="35"/>
    <x v="1"/>
    <x v="16"/>
    <x v="2"/>
    <x v="466"/>
    <x v="428"/>
    <x v="0"/>
    <m/>
    <x v="1"/>
    <x v="2"/>
    <x v="9"/>
    <x v="75"/>
    <n v="1.5"/>
    <n v="109.41330000000001"/>
    <n v="3.1749999999999998"/>
    <n v="347.38722749999999"/>
    <n v="0"/>
    <n v="347.38722749999999"/>
    <n v="411.65513999999996"/>
    <n v="-64.267912499999966"/>
    <n v="347387.22749999998"/>
    <n v="28948.935624999998"/>
    <s v="US99001011"/>
    <s v="H199001011"/>
    <n v="3093"/>
    <n v="3094"/>
    <s v=" "/>
    <s v=" "/>
    <s v=" "/>
    <s v=" "/>
    <n v="101"/>
    <m/>
    <n v="2019"/>
    <s v="PV"/>
    <m/>
    <n v="108.33029999999999"/>
  </r>
  <r>
    <x v="1"/>
    <x v="10"/>
    <x v="26"/>
    <x v="35"/>
    <x v="1"/>
    <x v="16"/>
    <x v="3"/>
    <x v="466"/>
    <x v="428"/>
    <x v="0"/>
    <m/>
    <x v="1"/>
    <x v="1"/>
    <x v="9"/>
    <x v="76"/>
    <n v="19.649999999999999"/>
    <n v="109.41330000000001"/>
    <n v="47.814999999999991"/>
    <n v="5231.5969394999993"/>
    <n v="0"/>
    <n v="5231.5969394999993"/>
    <n v="5215.2914677499994"/>
    <n v="16.305471749999924"/>
    <n v="5231596.9394999994"/>
    <n v="435966.41162499995"/>
    <s v="US99001011"/>
    <s v="K899001011"/>
    <n v="3093"/>
    <n v="3094"/>
    <s v=" "/>
    <s v=" "/>
    <s v=" "/>
    <s v=" "/>
    <n v="101"/>
    <m/>
    <n v="2019"/>
    <s v="neuro7,5 + psyk 12,15"/>
    <m/>
    <n v="108.33029999999999"/>
  </r>
  <r>
    <x v="1"/>
    <x v="10"/>
    <x v="26"/>
    <x v="35"/>
    <x v="1"/>
    <x v="16"/>
    <x v="3"/>
    <x v="466"/>
    <x v="428"/>
    <x v="3"/>
    <m/>
    <x v="1"/>
    <x v="1"/>
    <x v="9"/>
    <x v="76"/>
    <n v="4.05"/>
    <n v="109.41330000000001"/>
    <n v="8.8694999999999986"/>
    <n v="970.44126434999987"/>
    <n v="0"/>
    <n v="970.44126434999987"/>
    <n v="967.41666157500003"/>
    <n v="3.0246027749998348"/>
    <n v="970441.26434999984"/>
    <n v="80870.105362499991"/>
    <s v="US99001011"/>
    <s v="K899001011"/>
    <n v="3093"/>
    <n v="3094"/>
    <s v=" "/>
    <s v=" "/>
    <s v=" "/>
    <s v=" "/>
    <n v="101"/>
    <m/>
    <n v="2019"/>
    <s v="ögon"/>
    <m/>
    <n v="108.33029999999999"/>
  </r>
  <r>
    <x v="1"/>
    <x v="10"/>
    <x v="26"/>
    <x v="35"/>
    <x v="1"/>
    <x v="16"/>
    <x v="24"/>
    <x v="466"/>
    <x v="428"/>
    <x v="4"/>
    <m/>
    <x v="1"/>
    <x v="1"/>
    <x v="9"/>
    <x v="76"/>
    <n v="4.05"/>
    <n v="109.41330000000001"/>
    <n v="0.98549999999999993"/>
    <n v="107.82680714999999"/>
    <n v="0"/>
    <n v="107.82680714999999"/>
    <n v="107.49074017500001"/>
    <n v="0.33606697499998006"/>
    <n v="107826.80714999999"/>
    <n v="8985.5672624999988"/>
    <s v="US99001011"/>
    <s v="S199001011"/>
    <n v="3093"/>
    <n v="3094"/>
    <s v=" "/>
    <s v=" "/>
    <s v=" "/>
    <s v=" "/>
    <n v="101"/>
    <m/>
    <n v="2019"/>
    <s v="ögon"/>
    <m/>
    <n v="108.33029999999999"/>
  </r>
  <r>
    <x v="1"/>
    <x v="10"/>
    <x v="26"/>
    <x v="35"/>
    <x v="1"/>
    <x v="16"/>
    <x v="10"/>
    <x v="466"/>
    <x v="428"/>
    <x v="0"/>
    <m/>
    <x v="1"/>
    <x v="1"/>
    <x v="9"/>
    <x v="76"/>
    <n v="4.8"/>
    <n v="109.41330000000001"/>
    <n v="11.68"/>
    <n v="1277.9473440000002"/>
    <n v="0"/>
    <n v="1277.9473440000002"/>
    <n v="1273.9643279999998"/>
    <n v="3.9830160000003616"/>
    <n v="1277947.344"/>
    <n v="106495.61200000001"/>
    <s v="US99001011"/>
    <s v="H999001011"/>
    <n v="3093"/>
    <n v="3094"/>
    <s v=" "/>
    <s v=" "/>
    <s v=" "/>
    <s v=" "/>
    <n v="101"/>
    <m/>
    <n v="2019"/>
    <s v="ÖNH 4,05 +PU 0,75"/>
    <m/>
    <n v="108.33029999999999"/>
  </r>
  <r>
    <x v="1"/>
    <x v="10"/>
    <x v="26"/>
    <x v="35"/>
    <x v="1"/>
    <x v="16"/>
    <x v="2"/>
    <x v="466"/>
    <x v="428"/>
    <x v="0"/>
    <m/>
    <x v="1"/>
    <x v="1"/>
    <x v="9"/>
    <x v="76"/>
    <n v="1.5"/>
    <n v="109.41330000000001"/>
    <n v="3.65"/>
    <n v="399.35854499999999"/>
    <n v="0"/>
    <n v="399.35854499999999"/>
    <n v="398.11385249999995"/>
    <n v="1.2446925000000419"/>
    <n v="399358.54499999998"/>
    <n v="33279.878749999996"/>
    <s v="US99001011"/>
    <s v="H199001011"/>
    <n v="3093"/>
    <n v="3094"/>
    <s v=" "/>
    <s v=" "/>
    <s v=" "/>
    <s v=" "/>
    <n v="101"/>
    <m/>
    <n v="2019"/>
    <s v="PV"/>
    <m/>
    <n v="108.33029999999999"/>
  </r>
  <r>
    <x v="1"/>
    <x v="10"/>
    <x v="26"/>
    <x v="35"/>
    <x v="1"/>
    <x v="1"/>
    <x v="18"/>
    <x v="463"/>
    <x v="0"/>
    <x v="0"/>
    <m/>
    <x v="2"/>
    <x v="2"/>
    <x v="10"/>
    <x v="77"/>
    <n v="7.5"/>
    <n v="96.283299999999997"/>
    <n v="18.75"/>
    <n v="1805.3118749999999"/>
    <n v="0"/>
    <n v="1805.3118749999999"/>
    <n v="1775.53335625"/>
    <n v="29.778518749999876"/>
    <n v="1805311.8749999998"/>
    <n v="150442.65624999997"/>
    <s v="US99001011"/>
    <s v="US10110001"/>
    <n v="3093"/>
    <n v="3094"/>
    <s v=" "/>
    <s v=" "/>
    <s v=" "/>
    <s v=" "/>
    <n v="101"/>
    <m/>
    <n v="2019"/>
    <s v="US10110001 SVK kurser"/>
    <m/>
    <n v="95.330650000000006"/>
  </r>
  <r>
    <x v="1"/>
    <x v="10"/>
    <x v="26"/>
    <x v="35"/>
    <x v="1"/>
    <x v="4"/>
    <x v="15"/>
    <x v="467"/>
    <x v="429"/>
    <x v="0"/>
    <m/>
    <x v="1"/>
    <x v="2"/>
    <x v="10"/>
    <x v="77"/>
    <n v="1.2"/>
    <n v="109.41330000000001"/>
    <n v="3"/>
    <n v="328.23990000000003"/>
    <n v="0"/>
    <n v="328.23990000000003"/>
    <n v="605.29555125000002"/>
    <n v="-277.05565124999998"/>
    <n v="328239.90000000002"/>
    <n v="27353.325000000001"/>
    <s v="US99001011"/>
    <s v="K699001011"/>
    <n v="3093"/>
    <n v="3094"/>
    <s v=" "/>
    <s v=" "/>
    <s v=" "/>
    <s v=" "/>
    <n v="101"/>
    <m/>
    <n v="2019"/>
    <s v="pedkir "/>
    <m/>
    <n v="108.33029999999999"/>
  </r>
  <r>
    <x v="1"/>
    <x v="10"/>
    <x v="26"/>
    <x v="35"/>
    <x v="1"/>
    <x v="4"/>
    <x v="21"/>
    <x v="467"/>
    <x v="429"/>
    <x v="0"/>
    <m/>
    <x v="1"/>
    <x v="2"/>
    <x v="10"/>
    <x v="77"/>
    <n v="1.5"/>
    <n v="109.41330000000001"/>
    <n v="3.75"/>
    <n v="410.29987500000004"/>
    <n v="0"/>
    <n v="410.29987500000004"/>
    <n v="403.53036750000001"/>
    <n v="6.7695075000000315"/>
    <n v="410299.87500000006"/>
    <n v="34191.656250000007"/>
    <s v="US99001011"/>
    <s v="K199001011"/>
    <n v="3093"/>
    <n v="3094"/>
    <s v=" "/>
    <s v=" "/>
    <s v=" "/>
    <s v=" "/>
    <n v="101"/>
    <m/>
    <n v="2019"/>
    <s v="genetik"/>
    <m/>
    <n v="108.33029999999999"/>
  </r>
  <r>
    <x v="1"/>
    <x v="10"/>
    <x v="26"/>
    <x v="35"/>
    <x v="1"/>
    <x v="4"/>
    <x v="22"/>
    <x v="467"/>
    <x v="429"/>
    <x v="2"/>
    <m/>
    <x v="1"/>
    <x v="2"/>
    <x v="10"/>
    <x v="77"/>
    <n v="10.199999999999999"/>
    <n v="109.41330000000001"/>
    <n v="6.375"/>
    <n v="697.50978750000002"/>
    <n v="0"/>
    <n v="697.50978750000002"/>
    <n v="686.00162474999991"/>
    <n v="11.50816275000011"/>
    <n v="697509.78749999998"/>
    <n v="58125.815624999996"/>
    <s v="US99001011"/>
    <s v="D199001011"/>
    <n v="3093"/>
    <n v="3094"/>
    <s v=" "/>
    <s v=" "/>
    <s v=" "/>
    <s v=" "/>
    <n v="101"/>
    <m/>
    <n v="2019"/>
    <s v="gyn/obst"/>
    <m/>
    <n v="108.33029999999999"/>
  </r>
  <r>
    <x v="1"/>
    <x v="10"/>
    <x v="26"/>
    <x v="35"/>
    <x v="1"/>
    <x v="4"/>
    <x v="10"/>
    <x v="467"/>
    <x v="429"/>
    <x v="2"/>
    <m/>
    <x v="1"/>
    <x v="2"/>
    <x v="10"/>
    <x v="77"/>
    <n v="10.199999999999999"/>
    <n v="109.41330000000001"/>
    <n v="6.375"/>
    <n v="697.50978750000002"/>
    <n v="0"/>
    <n v="697.50978750000002"/>
    <n v="686.00162474999991"/>
    <n v="11.50816275000011"/>
    <n v="697509.78749999998"/>
    <n v="58125.815624999996"/>
    <s v="US99001011"/>
    <s v="H999001011"/>
    <n v="3093"/>
    <n v="3094"/>
    <s v=" "/>
    <s v=" "/>
    <s v=" "/>
    <s v=" "/>
    <n v="101"/>
    <m/>
    <n v="2019"/>
    <s v="gyn/obst"/>
    <m/>
    <n v="108.33029999999999"/>
  </r>
  <r>
    <x v="1"/>
    <x v="10"/>
    <x v="26"/>
    <x v="35"/>
    <x v="1"/>
    <x v="4"/>
    <x v="15"/>
    <x v="467"/>
    <x v="429"/>
    <x v="2"/>
    <m/>
    <x v="1"/>
    <x v="2"/>
    <x v="10"/>
    <x v="77"/>
    <n v="10.199999999999999"/>
    <n v="109.41330000000001"/>
    <n v="6.375"/>
    <n v="697.50978750000002"/>
    <n v="0"/>
    <n v="697.50978750000002"/>
    <n v="686.00162474999991"/>
    <n v="11.50816275000011"/>
    <n v="697509.78749999998"/>
    <n v="58125.815624999996"/>
    <s v="US99001011"/>
    <s v="K699001011"/>
    <n v="3093"/>
    <n v="3094"/>
    <s v=" "/>
    <s v=" "/>
    <s v=" "/>
    <s v=" "/>
    <n v="101"/>
    <m/>
    <n v="2019"/>
    <s v="gyn/obst"/>
    <m/>
    <n v="108.33029999999999"/>
  </r>
  <r>
    <x v="1"/>
    <x v="10"/>
    <x v="26"/>
    <x v="35"/>
    <x v="1"/>
    <x v="4"/>
    <x v="24"/>
    <x v="467"/>
    <x v="429"/>
    <x v="2"/>
    <m/>
    <x v="1"/>
    <x v="2"/>
    <x v="10"/>
    <x v="77"/>
    <n v="10.199999999999999"/>
    <n v="109.41330000000001"/>
    <n v="6.375"/>
    <n v="697.50978750000002"/>
    <n v="0"/>
    <n v="697.50978750000002"/>
    <n v="686.00162474999991"/>
    <n v="11.50816275000011"/>
    <n v="697509.78749999998"/>
    <n v="58125.815624999996"/>
    <s v="US99001011"/>
    <s v="S199001011"/>
    <n v="3093"/>
    <n v="3094"/>
    <s v=" "/>
    <s v=" "/>
    <s v=" "/>
    <s v=" "/>
    <n v="101"/>
    <m/>
    <n v="2019"/>
    <s v="gyn/obst"/>
    <m/>
    <n v="108.33029999999999"/>
  </r>
  <r>
    <x v="1"/>
    <x v="10"/>
    <x v="26"/>
    <x v="35"/>
    <x v="1"/>
    <x v="4"/>
    <x v="10"/>
    <x v="467"/>
    <x v="429"/>
    <x v="5"/>
    <m/>
    <x v="1"/>
    <x v="2"/>
    <x v="10"/>
    <x v="77"/>
    <n v="7.95"/>
    <n v="109.41330000000001"/>
    <n v="6.6243374999999993"/>
    <n v="724.79062618875002"/>
    <n v="0"/>
    <n v="724.79062618875002"/>
    <n v="712.832358885075"/>
    <n v="11.958267303675029"/>
    <n v="724790.62618875003"/>
    <n v="60399.218849062505"/>
    <s v="US99001011"/>
    <s v="H999001011"/>
    <n v="3093"/>
    <n v="3094"/>
    <s v=" "/>
    <s v=" "/>
    <s v=" "/>
    <s v=" "/>
    <n v="101"/>
    <m/>
    <n v="2019"/>
    <s v="pediatrik"/>
    <m/>
    <n v="108.33029999999999"/>
  </r>
  <r>
    <x v="1"/>
    <x v="10"/>
    <x v="26"/>
    <x v="35"/>
    <x v="1"/>
    <x v="4"/>
    <x v="15"/>
    <x v="467"/>
    <x v="429"/>
    <x v="5"/>
    <m/>
    <x v="1"/>
    <x v="2"/>
    <x v="10"/>
    <x v="77"/>
    <n v="7.95"/>
    <n v="109.41330000000001"/>
    <n v="6.6243374999999993"/>
    <n v="724.79062618875002"/>
    <n v="0"/>
    <n v="724.79062618875002"/>
    <n v="712.832358885075"/>
    <n v="11.958267303675029"/>
    <n v="724790.62618875003"/>
    <n v="60399.218849062505"/>
    <s v="US99001011"/>
    <s v="K699001011"/>
    <n v="3093"/>
    <n v="3094"/>
    <s v=" "/>
    <s v=" "/>
    <s v=" "/>
    <s v=" "/>
    <n v="101"/>
    <m/>
    <n v="2019"/>
    <s v="pediatrik"/>
    <m/>
    <n v="108.33029999999999"/>
  </r>
  <r>
    <x v="1"/>
    <x v="10"/>
    <x v="26"/>
    <x v="35"/>
    <x v="1"/>
    <x v="4"/>
    <x v="24"/>
    <x v="467"/>
    <x v="429"/>
    <x v="5"/>
    <m/>
    <x v="1"/>
    <x v="2"/>
    <x v="10"/>
    <x v="77"/>
    <n v="7.95"/>
    <n v="109.41330000000001"/>
    <n v="6.6243374999999993"/>
    <n v="724.79062618875002"/>
    <n v="0"/>
    <n v="724.79062618875002"/>
    <n v="712.832358885075"/>
    <n v="11.958267303675029"/>
    <n v="724790.62618875003"/>
    <n v="60399.218849062505"/>
    <s v="US99001011"/>
    <s v="S199001011"/>
    <n v="3093"/>
    <n v="3094"/>
    <s v=" "/>
    <s v=" "/>
    <s v=" "/>
    <s v=" "/>
    <n v="101"/>
    <m/>
    <n v="2019"/>
    <s v="pediatrik"/>
    <m/>
    <n v="108.33029999999999"/>
  </r>
  <r>
    <x v="1"/>
    <x v="10"/>
    <x v="26"/>
    <x v="35"/>
    <x v="1"/>
    <x v="4"/>
    <x v="10"/>
    <x v="467"/>
    <x v="429"/>
    <x v="0"/>
    <m/>
    <x v="1"/>
    <x v="2"/>
    <x v="10"/>
    <x v="77"/>
    <n v="0.6"/>
    <n v="109.41330000000001"/>
    <n v="1.5"/>
    <n v="164.11995000000002"/>
    <n v="0"/>
    <n v="164.11995000000002"/>
    <n v="161.41214699999998"/>
    <n v="2.707803000000041"/>
    <n v="164119.95000000001"/>
    <n v="13676.6625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1"/>
    <x v="18"/>
    <x v="463"/>
    <x v="0"/>
    <x v="0"/>
    <m/>
    <x v="2"/>
    <x v="1"/>
    <x v="10"/>
    <x v="78"/>
    <n v="7.5"/>
    <n v="96.283299999999997"/>
    <n v="16.5"/>
    <n v="1588.67445"/>
    <n v="0"/>
    <n v="1588.67445"/>
    <n v="1823.1986812500002"/>
    <n v="-234.52423125000018"/>
    <n v="1588674.45"/>
    <n v="132389.53750000001"/>
    <s v="US99001011"/>
    <s v="US10110001"/>
    <n v="3093"/>
    <n v="3094"/>
    <s v=" "/>
    <s v=" "/>
    <s v=" "/>
    <s v=" "/>
    <n v="101"/>
    <m/>
    <n v="2019"/>
    <s v="US10110001 SVK kurser"/>
    <m/>
    <n v="95.330650000000006"/>
  </r>
  <r>
    <x v="1"/>
    <x v="10"/>
    <x v="26"/>
    <x v="35"/>
    <x v="1"/>
    <x v="4"/>
    <x v="15"/>
    <x v="467"/>
    <x v="429"/>
    <x v="0"/>
    <m/>
    <x v="1"/>
    <x v="1"/>
    <x v="10"/>
    <x v="78"/>
    <n v="1.2"/>
    <n v="109.41330000000001"/>
    <n v="2.64"/>
    <n v="288.85111200000006"/>
    <n v="0"/>
    <n v="288.85111200000006"/>
    <n v="621.54509624999992"/>
    <n v="-332.69398424999986"/>
    <n v="288851.11200000008"/>
    <n v="24070.926000000007"/>
    <s v="US99001011"/>
    <s v="K699001011"/>
    <n v="3093"/>
    <n v="3094"/>
    <s v=" "/>
    <s v=" "/>
    <s v=" "/>
    <s v=" "/>
    <n v="101"/>
    <m/>
    <n v="2019"/>
    <s v="pedkir "/>
    <m/>
    <n v="108.33029999999999"/>
  </r>
  <r>
    <x v="1"/>
    <x v="10"/>
    <x v="26"/>
    <x v="35"/>
    <x v="1"/>
    <x v="4"/>
    <x v="21"/>
    <x v="467"/>
    <x v="429"/>
    <x v="0"/>
    <m/>
    <x v="1"/>
    <x v="1"/>
    <x v="10"/>
    <x v="78"/>
    <n v="1.5"/>
    <n v="109.41330000000001"/>
    <n v="3.3"/>
    <n v="361.06389000000001"/>
    <n v="0"/>
    <n v="361.06389000000001"/>
    <n v="414.36339750000002"/>
    <n v="-53.299507500000004"/>
    <n v="361063.89"/>
    <n v="30088.657500000001"/>
    <s v="US99001011"/>
    <s v="K199001011"/>
    <n v="3093"/>
    <n v="3094"/>
    <s v=" "/>
    <s v=" "/>
    <s v=" "/>
    <s v=" "/>
    <n v="101"/>
    <m/>
    <n v="2019"/>
    <s v="genetik"/>
    <m/>
    <n v="108.33029999999999"/>
  </r>
  <r>
    <x v="1"/>
    <x v="10"/>
    <x v="26"/>
    <x v="35"/>
    <x v="1"/>
    <x v="4"/>
    <x v="22"/>
    <x v="467"/>
    <x v="429"/>
    <x v="2"/>
    <m/>
    <x v="1"/>
    <x v="1"/>
    <x v="10"/>
    <x v="78"/>
    <n v="10.199999999999999"/>
    <n v="109.41330000000001"/>
    <n v="5.6099999999999994"/>
    <n v="613.80861299999992"/>
    <n v="0"/>
    <n v="613.80861299999992"/>
    <n v="704.41777574999992"/>
    <n v="-90.609162749999996"/>
    <n v="613808.6129999999"/>
    <n v="51150.717749999989"/>
    <s v="US99001011"/>
    <s v="D199001011"/>
    <n v="3093"/>
    <n v="3094"/>
    <s v=" "/>
    <s v=" "/>
    <s v=" "/>
    <s v=" "/>
    <n v="101"/>
    <m/>
    <n v="2019"/>
    <s v="gyn/obst"/>
    <m/>
    <n v="108.33029999999999"/>
  </r>
  <r>
    <x v="1"/>
    <x v="10"/>
    <x v="26"/>
    <x v="35"/>
    <x v="1"/>
    <x v="4"/>
    <x v="15"/>
    <x v="467"/>
    <x v="429"/>
    <x v="2"/>
    <m/>
    <x v="1"/>
    <x v="1"/>
    <x v="10"/>
    <x v="78"/>
    <n v="10.199999999999999"/>
    <n v="109.41330000000001"/>
    <n v="5.6099999999999994"/>
    <n v="613.80861299999992"/>
    <n v="0"/>
    <n v="613.80861299999992"/>
    <n v="704.41777574999992"/>
    <n v="-90.609162749999996"/>
    <n v="613808.6129999999"/>
    <n v="51150.717749999989"/>
    <s v="US99001011"/>
    <s v="K699001011"/>
    <n v="3093"/>
    <n v="3094"/>
    <s v=" "/>
    <s v=" "/>
    <s v=" "/>
    <s v=" "/>
    <n v="101"/>
    <m/>
    <n v="2019"/>
    <s v="gyn/obst"/>
    <m/>
    <n v="108.33029999999999"/>
  </r>
  <r>
    <x v="1"/>
    <x v="10"/>
    <x v="26"/>
    <x v="35"/>
    <x v="1"/>
    <x v="4"/>
    <x v="24"/>
    <x v="467"/>
    <x v="429"/>
    <x v="2"/>
    <m/>
    <x v="1"/>
    <x v="1"/>
    <x v="10"/>
    <x v="78"/>
    <n v="10.199999999999999"/>
    <n v="109.41330000000001"/>
    <n v="5.6099999999999994"/>
    <n v="613.80861299999992"/>
    <n v="0"/>
    <n v="613.80861299999992"/>
    <n v="704.41777574999992"/>
    <n v="-90.609162749999996"/>
    <n v="613808.6129999999"/>
    <n v="51150.717749999989"/>
    <s v="US99001011"/>
    <s v="S199001011"/>
    <n v="3093"/>
    <n v="3094"/>
    <s v=" "/>
    <s v=" "/>
    <s v=" "/>
    <s v=" "/>
    <n v="101"/>
    <m/>
    <n v="2019"/>
    <s v="gyn/obst"/>
    <m/>
    <n v="108.33029999999999"/>
  </r>
  <r>
    <x v="1"/>
    <x v="10"/>
    <x v="26"/>
    <x v="35"/>
    <x v="1"/>
    <x v="4"/>
    <x v="10"/>
    <x v="467"/>
    <x v="429"/>
    <x v="2"/>
    <m/>
    <x v="1"/>
    <x v="1"/>
    <x v="10"/>
    <x v="78"/>
    <n v="10.199999999999999"/>
    <n v="109.41330000000001"/>
    <n v="5.6099999999999994"/>
    <n v="613.80861299999992"/>
    <n v="0"/>
    <n v="613.80861299999992"/>
    <n v="704.41777574999992"/>
    <n v="-90.609162749999996"/>
    <n v="613808.6129999999"/>
    <n v="51150.717749999989"/>
    <s v="US99001011"/>
    <s v="H999001011"/>
    <n v="3093"/>
    <n v="3094"/>
    <s v=" "/>
    <s v=" "/>
    <s v=" "/>
    <s v=" "/>
    <n v="101"/>
    <m/>
    <n v="2019"/>
    <s v="gyn/obst"/>
    <m/>
    <n v="108.33029999999999"/>
  </r>
  <r>
    <x v="1"/>
    <x v="10"/>
    <x v="26"/>
    <x v="35"/>
    <x v="1"/>
    <x v="4"/>
    <x v="10"/>
    <x v="467"/>
    <x v="429"/>
    <x v="5"/>
    <m/>
    <x v="1"/>
    <x v="1"/>
    <x v="10"/>
    <x v="78"/>
    <n v="7.95"/>
    <n v="109.41330000000001"/>
    <n v="5.8294170000000003"/>
    <n v="637.8157510461001"/>
    <n v="0"/>
    <n v="637.8157510461001"/>
    <n v="731.96879804977493"/>
    <n v="-94.153047003674828"/>
    <n v="637815.75104610005"/>
    <n v="53151.312587175002"/>
    <s v="US99001011"/>
    <s v="H999001011"/>
    <n v="3093"/>
    <n v="3094"/>
    <s v=" "/>
    <s v=" "/>
    <s v=" "/>
    <s v=" "/>
    <n v="101"/>
    <m/>
    <n v="2019"/>
    <s v="pediatrik"/>
    <m/>
    <n v="108.33029999999999"/>
  </r>
  <r>
    <x v="1"/>
    <x v="10"/>
    <x v="26"/>
    <x v="35"/>
    <x v="1"/>
    <x v="4"/>
    <x v="24"/>
    <x v="467"/>
    <x v="429"/>
    <x v="5"/>
    <m/>
    <x v="1"/>
    <x v="1"/>
    <x v="10"/>
    <x v="78"/>
    <n v="7.95"/>
    <n v="109.41330000000001"/>
    <n v="5.8294170000000003"/>
    <n v="637.8157510461001"/>
    <n v="0"/>
    <n v="637.8157510461001"/>
    <n v="731.96879804977493"/>
    <n v="-94.153047003674828"/>
    <n v="637815.75104610005"/>
    <n v="53151.312587175002"/>
    <s v="US99001011"/>
    <s v="S199001011"/>
    <n v="3093"/>
    <n v="3094"/>
    <s v=" "/>
    <s v=" "/>
    <s v=" "/>
    <s v=" "/>
    <n v="101"/>
    <m/>
    <n v="2019"/>
    <s v="pediatrik"/>
    <m/>
    <n v="108.33029999999999"/>
  </r>
  <r>
    <x v="1"/>
    <x v="10"/>
    <x v="26"/>
    <x v="35"/>
    <x v="1"/>
    <x v="4"/>
    <x v="15"/>
    <x v="467"/>
    <x v="429"/>
    <x v="5"/>
    <m/>
    <x v="1"/>
    <x v="1"/>
    <x v="10"/>
    <x v="78"/>
    <n v="7.95"/>
    <n v="109.41330000000001"/>
    <n v="5.8294170000000003"/>
    <n v="637.8157510461001"/>
    <n v="0"/>
    <n v="637.8157510461001"/>
    <n v="731.96879804977493"/>
    <n v="-94.153047003674828"/>
    <n v="637815.75104610005"/>
    <n v="53151.312587175002"/>
    <s v="US99001011"/>
    <s v="K699001011"/>
    <n v="3093"/>
    <n v="3094"/>
    <s v=" "/>
    <s v=" "/>
    <s v=" "/>
    <s v=" "/>
    <n v="101"/>
    <m/>
    <n v="2019"/>
    <s v="pediatrik"/>
    <m/>
    <n v="108.33029999999999"/>
  </r>
  <r>
    <x v="1"/>
    <x v="10"/>
    <x v="26"/>
    <x v="35"/>
    <x v="1"/>
    <x v="4"/>
    <x v="10"/>
    <x v="467"/>
    <x v="429"/>
    <x v="0"/>
    <m/>
    <x v="1"/>
    <x v="1"/>
    <x v="10"/>
    <x v="78"/>
    <n v="0.6"/>
    <n v="109.41330000000001"/>
    <n v="1.32"/>
    <n v="144.42555600000003"/>
    <n v="0"/>
    <n v="144.42555600000003"/>
    <n v="165.74535900000001"/>
    <n v="-21.319802999999979"/>
    <n v="144425.55600000004"/>
    <n v="12035.463000000003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1"/>
    <x v="18"/>
    <x v="463"/>
    <x v="0"/>
    <x v="0"/>
    <m/>
    <x v="2"/>
    <x v="2"/>
    <x v="11"/>
    <x v="79"/>
    <n v="15"/>
    <n v="96.283299999999997"/>
    <n v="28.75"/>
    <n v="2768.144875"/>
    <n v="0"/>
    <n v="2768.144875"/>
    <n v="3288.9074250000003"/>
    <n v="-520.76255000000037"/>
    <n v="2768144.875"/>
    <n v="230678.73958333334"/>
    <s v="US99001011"/>
    <s v="US10110001"/>
    <n v="3093"/>
    <n v="3094"/>
    <s v=" "/>
    <s v=" "/>
    <s v=" "/>
    <s v=" "/>
    <n v="101"/>
    <m/>
    <n v="2019"/>
    <s v="US10110001 SVK kurser"/>
    <m/>
    <n v="95.330650000000006"/>
  </r>
  <r>
    <x v="1"/>
    <x v="10"/>
    <x v="26"/>
    <x v="35"/>
    <x v="1"/>
    <x v="3"/>
    <x v="10"/>
    <x v="468"/>
    <x v="430"/>
    <x v="0"/>
    <m/>
    <x v="1"/>
    <x v="2"/>
    <x v="11"/>
    <x v="80"/>
    <n v="0.3"/>
    <n v="109.41330000000001"/>
    <n v="0.76999999999999991"/>
    <n v="84.248240999999993"/>
    <m/>
    <n v="84.248240999999993"/>
    <n v="74.747906999999984"/>
    <n v="9.5003340000000094"/>
    <n v="84248.240999999995"/>
    <n v="7020.6867499999998"/>
    <s v="US99001011"/>
    <s v="H999001011"/>
    <n v="3093"/>
    <n v="3094"/>
    <m/>
    <m/>
    <m/>
    <m/>
    <n v="101"/>
    <m/>
    <n v="2019"/>
    <s v="PU"/>
    <m/>
    <n v="137.57971014399999"/>
  </r>
  <r>
    <x v="1"/>
    <x v="10"/>
    <x v="26"/>
    <x v="35"/>
    <x v="1"/>
    <x v="3"/>
    <x v="2"/>
    <x v="468"/>
    <x v="430"/>
    <x v="0"/>
    <m/>
    <x v="1"/>
    <x v="2"/>
    <x v="11"/>
    <x v="80"/>
    <n v="2.7"/>
    <n v="142.23830000000001"/>
    <n v="6.9300000000000006"/>
    <n v="985.71141900000021"/>
    <n v="0"/>
    <n v="985.71141900000021"/>
    <n v="874.55057399999998"/>
    <n v="111.16084500000022"/>
    <n v="985711.41900000023"/>
    <n v="82142.618250000014"/>
    <s v="US99001011"/>
    <s v="H199001011"/>
    <n v="3093"/>
    <n v="3094"/>
    <s v=" "/>
    <s v=" "/>
    <s v=" "/>
    <s v=" "/>
    <n v="101"/>
    <m/>
    <n v="2019"/>
    <m/>
    <m/>
    <n v="137.57971014399999"/>
  </r>
  <r>
    <x v="1"/>
    <x v="10"/>
    <x v="26"/>
    <x v="35"/>
    <x v="1"/>
    <x v="17"/>
    <x v="8"/>
    <x v="469"/>
    <x v="431"/>
    <x v="0"/>
    <m/>
    <x v="1"/>
    <x v="2"/>
    <x v="11"/>
    <x v="80"/>
    <n v="4.95"/>
    <n v="109.41330000000001"/>
    <n v="12.705000000000002"/>
    <n v="1390.0959765000002"/>
    <n v="0"/>
    <n v="1390.0959765000002"/>
    <n v="1233.3404654999999"/>
    <n v="156.7555110000003"/>
    <n v="1390095.9765000003"/>
    <n v="115841.33137500002"/>
    <s v="US99001011"/>
    <s v="C699001011"/>
    <n v="3093"/>
    <n v="3094"/>
    <s v=" "/>
    <s v=" "/>
    <s v=" "/>
    <s v=" "/>
    <n v="101"/>
    <m/>
    <n v="2019"/>
    <m/>
    <m/>
    <n v="108.33029999999999"/>
  </r>
  <r>
    <x v="1"/>
    <x v="10"/>
    <x v="26"/>
    <x v="35"/>
    <x v="1"/>
    <x v="17"/>
    <x v="16"/>
    <x v="469"/>
    <x v="431"/>
    <x v="0"/>
    <m/>
    <x v="1"/>
    <x v="2"/>
    <x v="11"/>
    <x v="80"/>
    <n v="2.5499999999999998"/>
    <n v="109.41330000000001"/>
    <n v="6.5449999999999999"/>
    <n v="716.11004850000006"/>
    <n v="0"/>
    <n v="716.11004850000006"/>
    <n v="635.35720949999984"/>
    <n v="80.752839000000222"/>
    <n v="716110.04850000003"/>
    <n v="59675.837375000003"/>
    <s v="US99001011"/>
    <s v="K999001011"/>
    <n v="3093"/>
    <n v="3094"/>
    <s v=" "/>
    <s v=" "/>
    <s v=" "/>
    <s v=" "/>
    <n v="101"/>
    <m/>
    <n v="2019"/>
    <m/>
    <m/>
    <n v="108.33029999999999"/>
  </r>
  <r>
    <x v="1"/>
    <x v="10"/>
    <x v="26"/>
    <x v="35"/>
    <x v="1"/>
    <x v="17"/>
    <x v="2"/>
    <x v="469"/>
    <x v="431"/>
    <x v="0"/>
    <m/>
    <x v="1"/>
    <x v="2"/>
    <x v="11"/>
    <x v="80"/>
    <n v="3"/>
    <n v="109.41330000000001"/>
    <n v="7.7"/>
    <n v="842.48241000000007"/>
    <n v="0"/>
    <n v="842.48241000000007"/>
    <n v="747.47906999999998"/>
    <n v="95.003340000000094"/>
    <n v="842482.41"/>
    <n v="70206.867500000008"/>
    <s v="US99001011"/>
    <s v="H199001011"/>
    <n v="3093"/>
    <n v="3094"/>
    <s v=" "/>
    <s v=" "/>
    <s v=" "/>
    <s v=" "/>
    <n v="101"/>
    <m/>
    <n v="2019"/>
    <s v="PV"/>
    <m/>
    <n v="108.33029999999999"/>
  </r>
  <r>
    <x v="1"/>
    <x v="10"/>
    <x v="26"/>
    <x v="35"/>
    <x v="1"/>
    <x v="17"/>
    <x v="10"/>
    <x v="469"/>
    <x v="431"/>
    <x v="0"/>
    <m/>
    <x v="1"/>
    <x v="2"/>
    <x v="11"/>
    <x v="80"/>
    <n v="1.5"/>
    <n v="109.41330000000001"/>
    <n v="3.85"/>
    <n v="421.24120500000004"/>
    <n v="0"/>
    <n v="421.24120500000004"/>
    <n v="373.73953499999999"/>
    <n v="47.501670000000047"/>
    <n v="421241.20500000002"/>
    <n v="35103.433750000004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1"/>
    <x v="18"/>
    <x v="463"/>
    <x v="0"/>
    <x v="0"/>
    <m/>
    <x v="2"/>
    <x v="1"/>
    <x v="11"/>
    <x v="81"/>
    <n v="15"/>
    <n v="96.283299999999997"/>
    <n v="26.25"/>
    <n v="2527.4366249999998"/>
    <n v="0"/>
    <n v="2527.4366249999998"/>
    <n v="3288.9074250000003"/>
    <n v="-761.47080000000051"/>
    <n v="2527436.625"/>
    <n v="210619.71875"/>
    <s v="US99001011"/>
    <s v="US10110001"/>
    <n v="3093"/>
    <n v="3094"/>
    <s v=" "/>
    <s v=" "/>
    <s v=" "/>
    <s v=" "/>
    <n v="101"/>
    <m/>
    <n v="2019"/>
    <s v="US10110001 SVK kurser"/>
    <m/>
    <n v="95.330650000000006"/>
  </r>
  <r>
    <x v="1"/>
    <x v="10"/>
    <x v="26"/>
    <x v="35"/>
    <x v="1"/>
    <x v="3"/>
    <x v="10"/>
    <x v="468"/>
    <x v="430"/>
    <x v="0"/>
    <m/>
    <x v="1"/>
    <x v="1"/>
    <x v="11"/>
    <x v="82"/>
    <n v="0.3"/>
    <n v="109.41330000000001"/>
    <n v="0.69"/>
    <n v="75.495176999999998"/>
    <m/>
    <n v="75.495176999999998"/>
    <n v="74.747906999999984"/>
    <n v="0.74727000000001453"/>
    <n v="75495.176999999996"/>
    <n v="6291.2647499999994"/>
    <s v="US99001011"/>
    <s v="H999001011"/>
    <n v="3093"/>
    <n v="3094"/>
    <m/>
    <m/>
    <m/>
    <m/>
    <n v="101"/>
    <m/>
    <n v="2019"/>
    <s v="PU"/>
    <m/>
    <n v="137.57971014399999"/>
  </r>
  <r>
    <x v="1"/>
    <x v="10"/>
    <x v="26"/>
    <x v="35"/>
    <x v="1"/>
    <x v="3"/>
    <x v="2"/>
    <x v="468"/>
    <x v="430"/>
    <x v="0"/>
    <m/>
    <x v="1"/>
    <x v="1"/>
    <x v="11"/>
    <x v="82"/>
    <n v="2.7"/>
    <n v="142.23830000000001"/>
    <n v="6.21"/>
    <n v="883.29984300000001"/>
    <n v="0"/>
    <n v="883.29984300000001"/>
    <n v="874.55057399999998"/>
    <n v="8.7492690000000266"/>
    <n v="883299.84299999999"/>
    <n v="73608.320250000004"/>
    <s v="US99001011"/>
    <s v="H199001011"/>
    <n v="3093"/>
    <n v="3094"/>
    <s v=" "/>
    <s v=" "/>
    <s v=" "/>
    <s v=" "/>
    <n v="101"/>
    <m/>
    <n v="2019"/>
    <m/>
    <m/>
    <n v="137.57971014399999"/>
  </r>
  <r>
    <x v="1"/>
    <x v="10"/>
    <x v="26"/>
    <x v="35"/>
    <x v="1"/>
    <x v="17"/>
    <x v="8"/>
    <x v="469"/>
    <x v="431"/>
    <x v="0"/>
    <m/>
    <x v="1"/>
    <x v="1"/>
    <x v="11"/>
    <x v="82"/>
    <n v="4.8"/>
    <n v="109.41330000000001"/>
    <n v="11.04"/>
    <n v="1207.922832"/>
    <n v="0"/>
    <n v="1207.922832"/>
    <n v="1195.9665119999997"/>
    <n v="11.956320000000233"/>
    <n v="1207922.8319999999"/>
    <n v="100660.23599999999"/>
    <s v="US99001011"/>
    <s v="C699001011"/>
    <n v="3093"/>
    <n v="3094"/>
    <s v=" "/>
    <s v=" "/>
    <s v=" "/>
    <s v=" "/>
    <n v="101"/>
    <m/>
    <n v="2019"/>
    <m/>
    <m/>
    <n v="108.33029999999999"/>
  </r>
  <r>
    <x v="1"/>
    <x v="10"/>
    <x v="26"/>
    <x v="35"/>
    <x v="1"/>
    <x v="17"/>
    <x v="16"/>
    <x v="469"/>
    <x v="431"/>
    <x v="0"/>
    <m/>
    <x v="1"/>
    <x v="1"/>
    <x v="11"/>
    <x v="82"/>
    <n v="2.7"/>
    <n v="109.41330000000001"/>
    <n v="6.21"/>
    <n v="679.456593"/>
    <n v="0"/>
    <n v="679.456593"/>
    <n v="672.73116299999992"/>
    <n v="6.725430000000074"/>
    <n v="679456.59299999999"/>
    <n v="56621.382749999997"/>
    <s v="US99001011"/>
    <s v="K999001011"/>
    <n v="3093"/>
    <n v="3094"/>
    <s v=" "/>
    <s v=" "/>
    <s v=" "/>
    <s v=" "/>
    <n v="101"/>
    <m/>
    <n v="2019"/>
    <m/>
    <m/>
    <n v="108.33029999999999"/>
  </r>
  <r>
    <x v="1"/>
    <x v="10"/>
    <x v="26"/>
    <x v="35"/>
    <x v="1"/>
    <x v="17"/>
    <x v="2"/>
    <x v="469"/>
    <x v="431"/>
    <x v="0"/>
    <m/>
    <x v="1"/>
    <x v="1"/>
    <x v="11"/>
    <x v="82"/>
    <n v="3"/>
    <n v="109.41330000000001"/>
    <n v="6.9"/>
    <n v="754.95177000000012"/>
    <n v="0"/>
    <n v="754.95177000000012"/>
    <n v="747.47906999999998"/>
    <n v="7.4727000000001453"/>
    <n v="754951.77000000014"/>
    <n v="62912.647500000014"/>
    <s v="US99001011"/>
    <s v="H199001011"/>
    <n v="3093"/>
    <n v="3094"/>
    <s v=" "/>
    <s v=" "/>
    <s v=" "/>
    <s v=" "/>
    <n v="101"/>
    <m/>
    <n v="2019"/>
    <s v="PV"/>
    <m/>
    <n v="108.33029999999999"/>
  </r>
  <r>
    <x v="1"/>
    <x v="10"/>
    <x v="26"/>
    <x v="35"/>
    <x v="1"/>
    <x v="17"/>
    <x v="10"/>
    <x v="469"/>
    <x v="431"/>
    <x v="0"/>
    <m/>
    <x v="1"/>
    <x v="1"/>
    <x v="11"/>
    <x v="82"/>
    <n v="1.5"/>
    <n v="109.41330000000001"/>
    <n v="3.45"/>
    <n v="377.47588500000006"/>
    <n v="0"/>
    <n v="377.47588500000006"/>
    <n v="373.73953499999999"/>
    <n v="3.7363500000000727"/>
    <n v="377475.88500000007"/>
    <n v="31456.323750000007"/>
    <s v="US99001011"/>
    <s v="H999001011"/>
    <n v="3093"/>
    <n v="3094"/>
    <s v=" "/>
    <s v=" "/>
    <s v=" "/>
    <s v=" "/>
    <n v="101"/>
    <m/>
    <n v="2019"/>
    <s v="PU"/>
    <m/>
    <n v="108.33029999999999"/>
  </r>
  <r>
    <x v="1"/>
    <x v="10"/>
    <x v="26"/>
    <x v="35"/>
    <x v="1"/>
    <x v="1"/>
    <x v="18"/>
    <x v="470"/>
    <x v="0"/>
    <x v="0"/>
    <m/>
    <x v="0"/>
    <x v="3"/>
    <x v="0"/>
    <x v="0"/>
    <m/>
    <n v="0"/>
    <n v="0"/>
    <n v="0"/>
    <n v="1850"/>
    <n v="1850"/>
    <n v="1750"/>
    <n v="100"/>
    <n v="1850000"/>
    <n v="154166.66666666666"/>
    <s v="US99001011"/>
    <s v="US10111001"/>
    <n v="3093"/>
    <n v="3094"/>
    <s v=" "/>
    <s v=" "/>
    <s v=" "/>
    <s v=" "/>
    <n v="101"/>
    <m/>
    <n v="2019"/>
    <s v="US10111001 SVK admin, SR+drift"/>
    <m/>
    <m/>
  </r>
  <r>
    <x v="0"/>
    <x v="10"/>
    <x v="12"/>
    <x v="36"/>
    <x v="0"/>
    <x v="0"/>
    <x v="18"/>
    <x v="0"/>
    <x v="0"/>
    <x v="0"/>
    <m/>
    <x v="5"/>
    <x v="3"/>
    <x v="0"/>
    <x v="0"/>
    <m/>
    <m/>
    <n v="0"/>
    <n v="0"/>
    <n v="30"/>
    <n v="30"/>
    <n v="34"/>
    <n v="-4"/>
    <n v="30000"/>
    <n v="2500"/>
    <s v="US99000414"/>
    <s v="US82020411"/>
    <n v="3564"/>
    <n v="3564"/>
    <s v=" "/>
    <s v=" "/>
    <s v=" "/>
    <s v=" "/>
    <n v="18"/>
    <m/>
    <n v="2019"/>
    <m/>
    <m/>
    <m/>
  </r>
  <r>
    <x v="0"/>
    <x v="10"/>
    <x v="12"/>
    <x v="36"/>
    <x v="0"/>
    <x v="0"/>
    <x v="18"/>
    <x v="256"/>
    <x v="6"/>
    <x v="0"/>
    <m/>
    <x v="5"/>
    <x v="0"/>
    <x v="0"/>
    <x v="0"/>
    <m/>
    <m/>
    <n v="0"/>
    <n v="0"/>
    <n v="65"/>
    <n v="65"/>
    <n v="60"/>
    <n v="5"/>
    <n v="65000"/>
    <n v="5416.666666666667"/>
    <s v="US99000414"/>
    <s v="US82020411"/>
    <n v="3564"/>
    <n v="3564"/>
    <m/>
    <m/>
    <m/>
    <m/>
    <n v="18"/>
    <m/>
    <n v="2019"/>
    <s v="US82020411 PH/SVL överföring"/>
    <m/>
    <m/>
  </r>
  <r>
    <x v="0"/>
    <x v="10"/>
    <x v="12"/>
    <x v="36"/>
    <x v="0"/>
    <x v="0"/>
    <x v="18"/>
    <x v="256"/>
    <x v="0"/>
    <x v="0"/>
    <m/>
    <x v="5"/>
    <x v="3"/>
    <x v="0"/>
    <x v="0"/>
    <m/>
    <m/>
    <n v="0"/>
    <n v="0"/>
    <n v="0"/>
    <n v="0"/>
    <n v="50"/>
    <n v="-50"/>
    <n v="0"/>
    <n v="0"/>
    <s v="US99000414"/>
    <s v="US82020411"/>
    <n v="3564"/>
    <n v="3564"/>
    <s v=" "/>
    <s v=" "/>
    <s v=" "/>
    <s v=" "/>
    <n v="18"/>
    <m/>
    <n v="2019"/>
    <s v="US82020411 övrig samordning"/>
    <m/>
    <m/>
  </r>
  <r>
    <x v="1"/>
    <x v="10"/>
    <x v="26"/>
    <x v="35"/>
    <x v="1"/>
    <x v="1"/>
    <x v="18"/>
    <x v="471"/>
    <x v="0"/>
    <x v="0"/>
    <m/>
    <x v="0"/>
    <x v="3"/>
    <x v="0"/>
    <x v="0"/>
    <m/>
    <n v="0"/>
    <n v="0"/>
    <n v="0"/>
    <n v="300"/>
    <n v="300"/>
    <n v="300"/>
    <n v="0"/>
    <n v="300000"/>
    <n v="25000"/>
    <s v="US99001011"/>
    <s v="US10112001"/>
    <n v="3093"/>
    <n v="3094"/>
    <s v=" "/>
    <s v=" "/>
    <s v=" "/>
    <s v=" "/>
    <n v="101"/>
    <m/>
    <n v="2019"/>
    <s v="US10112001 Inres stud, komp eng kurs"/>
    <m/>
    <m/>
  </r>
  <r>
    <x v="1"/>
    <x v="10"/>
    <x v="26"/>
    <x v="35"/>
    <x v="1"/>
    <x v="1"/>
    <x v="18"/>
    <x v="10"/>
    <x v="0"/>
    <x v="0"/>
    <m/>
    <x v="2"/>
    <x v="3"/>
    <x v="0"/>
    <x v="17"/>
    <n v="60"/>
    <n v="80"/>
    <n v="15"/>
    <n v="1200"/>
    <m/>
    <n v="1200"/>
    <n v="920"/>
    <n v="280"/>
    <n v="1200000"/>
    <n v="100000"/>
    <s v="US99001011"/>
    <s v="US10112001"/>
    <n v="3093"/>
    <n v="3094"/>
    <s v=" "/>
    <s v=" "/>
    <s v=" "/>
    <s v=" "/>
    <n v="101"/>
    <m/>
    <n v="2019"/>
    <s v="US10112001 Inres stud, klin rot"/>
    <m/>
    <n v="80"/>
  </r>
  <r>
    <x v="1"/>
    <x v="10"/>
    <x v="26"/>
    <x v="35"/>
    <x v="1"/>
    <x v="1"/>
    <x v="18"/>
    <x v="472"/>
    <x v="0"/>
    <x v="0"/>
    <m/>
    <x v="0"/>
    <x v="3"/>
    <x v="0"/>
    <x v="0"/>
    <m/>
    <n v="0"/>
    <n v="0"/>
    <n v="0"/>
    <n v="1000"/>
    <n v="1000"/>
    <n v="1000"/>
    <n v="0"/>
    <n v="1000000"/>
    <n v="83333.333333333328"/>
    <s v="US99001011"/>
    <s v="US10114001"/>
    <n v="3093"/>
    <n v="3094"/>
    <s v=" "/>
    <s v=" "/>
    <s v=" "/>
    <s v=" "/>
    <n v="101"/>
    <m/>
    <n v="2019"/>
    <s v="US10114001 Ersättning till kursansvarig inst"/>
    <m/>
    <m/>
  </r>
  <r>
    <x v="1"/>
    <x v="10"/>
    <x v="26"/>
    <x v="35"/>
    <x v="1"/>
    <x v="1"/>
    <x v="18"/>
    <x v="473"/>
    <x v="0"/>
    <x v="0"/>
    <m/>
    <x v="0"/>
    <x v="0"/>
    <x v="0"/>
    <x v="0"/>
    <m/>
    <n v="0"/>
    <n v="0"/>
    <n v="0"/>
    <n v="1800"/>
    <n v="1800"/>
    <n v="1650"/>
    <n v="150"/>
    <n v="1800000"/>
    <n v="150000"/>
    <s v="US99001011"/>
    <s v="US10113001"/>
    <n v="3093"/>
    <n v="3094"/>
    <s v=" "/>
    <s v=" "/>
    <s v=" "/>
    <s v=" "/>
    <n v="101"/>
    <m/>
    <n v="2019"/>
    <s v="US10113001 Övr utb uppdrag, core+utökn stud"/>
    <m/>
    <m/>
  </r>
  <r>
    <x v="1"/>
    <x v="10"/>
    <x v="12"/>
    <x v="36"/>
    <x v="1"/>
    <x v="12"/>
    <x v="14"/>
    <x v="474"/>
    <x v="432"/>
    <x v="0"/>
    <m/>
    <x v="5"/>
    <x v="1"/>
    <x v="1"/>
    <x v="55"/>
    <n v="30"/>
    <n v="271.74866200000002"/>
    <n v="10.5"/>
    <n v="2853.3609510000001"/>
    <m/>
    <n v="2853.3609510000001"/>
    <n v="2756.1268718444999"/>
    <n v="97.23407915550024"/>
    <n v="2853360.9509999999"/>
    <n v="237780.07924999998"/>
    <s v="US99000414"/>
    <s v="H799000414"/>
    <n v="3564"/>
    <n v="3564"/>
    <s v=" "/>
    <s v=" "/>
    <s v=" "/>
    <s v=" "/>
    <n v="41"/>
    <m/>
    <n v="2019"/>
    <m/>
    <m/>
    <m/>
  </r>
  <r>
    <x v="1"/>
    <x v="10"/>
    <x v="12"/>
    <x v="36"/>
    <x v="1"/>
    <x v="12"/>
    <x v="14"/>
    <x v="475"/>
    <x v="433"/>
    <x v="0"/>
    <m/>
    <x v="5"/>
    <x v="2"/>
    <x v="2"/>
    <x v="55"/>
    <n v="22.5"/>
    <n v="271.74866200000002"/>
    <n v="7.875"/>
    <n v="2140.02071325"/>
    <m/>
    <n v="2140.02071325"/>
    <n v="1771.7958461857502"/>
    <n v="368.22486706424979"/>
    <n v="2140020.71325"/>
    <n v="178335.05943749999"/>
    <s v="US99000414"/>
    <s v="H799000414"/>
    <n v="3564"/>
    <n v="3564"/>
    <s v=" "/>
    <s v=" "/>
    <s v=" "/>
    <s v=" "/>
    <n v="41"/>
    <m/>
    <n v="2019"/>
    <m/>
    <m/>
    <m/>
  </r>
  <r>
    <x v="1"/>
    <x v="10"/>
    <x v="12"/>
    <x v="36"/>
    <x v="1"/>
    <x v="18"/>
    <x v="16"/>
    <x v="476"/>
    <x v="434"/>
    <x v="0"/>
    <m/>
    <x v="5"/>
    <x v="2"/>
    <x v="2"/>
    <x v="55"/>
    <n v="4.5"/>
    <n v="122.54"/>
    <n v="1.575"/>
    <n v="193.00050000000002"/>
    <m/>
    <n v="193.00050000000002"/>
    <n v="163.78951618710002"/>
    <n v="29.210983812899997"/>
    <n v="193000.50000000003"/>
    <n v="16083.375000000002"/>
    <s v="US99000414"/>
    <s v="K999001414"/>
    <n v="3564"/>
    <n v="3564"/>
    <s v=" "/>
    <s v=" "/>
    <s v=" "/>
    <s v=" "/>
    <n v="41"/>
    <m/>
    <n v="2019"/>
    <m/>
    <m/>
    <m/>
  </r>
  <r>
    <x v="1"/>
    <x v="10"/>
    <x v="12"/>
    <x v="36"/>
    <x v="1"/>
    <x v="12"/>
    <x v="14"/>
    <x v="477"/>
    <x v="435"/>
    <x v="0"/>
    <m/>
    <x v="5"/>
    <x v="2"/>
    <x v="2"/>
    <x v="55"/>
    <n v="3"/>
    <n v="271.74866200000002"/>
    <n v="1.05"/>
    <n v="285.33609510000002"/>
    <m/>
    <n v="285.33609510000002"/>
    <n v="236.23944615810001"/>
    <n v="49.096648941900014"/>
    <n v="285336.09510000004"/>
    <n v="23778.007925000002"/>
    <s v="US99000414"/>
    <s v="H799000414"/>
    <n v="3564"/>
    <n v="3564"/>
    <s v=" "/>
    <s v=" "/>
    <s v=" "/>
    <s v=" "/>
    <n v="41"/>
    <m/>
    <n v="2019"/>
    <m/>
    <m/>
    <m/>
  </r>
  <r>
    <x v="1"/>
    <x v="10"/>
    <x v="26"/>
    <x v="35"/>
    <x v="1"/>
    <x v="4"/>
    <x v="3"/>
    <x v="467"/>
    <x v="429"/>
    <x v="0"/>
    <m/>
    <x v="1"/>
    <x v="1"/>
    <x v="10"/>
    <x v="78"/>
    <n v="1.05"/>
    <n v="109.41"/>
    <n v="2.31"/>
    <n v="252.7371"/>
    <m/>
    <n v="252.7371"/>
    <m/>
    <n v="252.7371"/>
    <n v="252737.1"/>
    <n v="21061.424999999999"/>
    <s v="US99001011"/>
    <s v="K899001011"/>
    <n v="3093"/>
    <n v="3094"/>
    <m/>
    <m/>
    <m/>
    <m/>
    <n v="101"/>
    <m/>
    <n v="2019"/>
    <s v="pedpsyk"/>
    <m/>
    <m/>
  </r>
  <r>
    <x v="1"/>
    <x v="10"/>
    <x v="26"/>
    <x v="35"/>
    <x v="1"/>
    <x v="4"/>
    <x v="3"/>
    <x v="467"/>
    <x v="429"/>
    <x v="0"/>
    <m/>
    <x v="1"/>
    <x v="2"/>
    <x v="10"/>
    <x v="77"/>
    <n v="1.05"/>
    <n v="109.41"/>
    <n v="2.625"/>
    <n v="287.20125000000002"/>
    <m/>
    <n v="287.20125000000002"/>
    <m/>
    <n v="287.20125000000002"/>
    <n v="287201.25"/>
    <n v="23933.4375"/>
    <s v="US99001011"/>
    <s v="K899001011"/>
    <n v="3093"/>
    <n v="3094"/>
    <m/>
    <m/>
    <m/>
    <m/>
    <n v="101"/>
    <m/>
    <n v="2019"/>
    <s v="pedpsyk"/>
    <m/>
    <m/>
  </r>
  <r>
    <x v="1"/>
    <x v="11"/>
    <x v="12"/>
    <x v="37"/>
    <x v="1"/>
    <x v="0"/>
    <x v="2"/>
    <x v="19"/>
    <x v="0"/>
    <x v="0"/>
    <m/>
    <x v="5"/>
    <x v="0"/>
    <x v="0"/>
    <x v="0"/>
    <m/>
    <m/>
    <n v="0"/>
    <n v="0"/>
    <n v="515"/>
    <n v="515"/>
    <n v="515"/>
    <n v="0"/>
    <n v="515000"/>
    <n v="42916.666666666664"/>
    <m/>
    <m/>
    <n v="3564"/>
    <n v="3564"/>
    <m/>
    <m/>
    <m/>
    <m/>
    <n v="41"/>
    <m/>
    <n v="2020"/>
    <m/>
    <m/>
    <m/>
  </r>
  <r>
    <x v="1"/>
    <x v="11"/>
    <x v="12"/>
    <x v="37"/>
    <x v="1"/>
    <x v="0"/>
    <x v="2"/>
    <x v="478"/>
    <x v="0"/>
    <x v="0"/>
    <m/>
    <x v="5"/>
    <x v="0"/>
    <x v="0"/>
    <x v="31"/>
    <n v="60"/>
    <n v="151.83000000000001"/>
    <n v="3"/>
    <n v="455.49"/>
    <m/>
    <n v="455.49"/>
    <n v="455.49"/>
    <n v="0"/>
    <n v="455490"/>
    <n v="37957.5"/>
    <m/>
    <m/>
    <n v="3564"/>
    <n v="3564"/>
    <m/>
    <m/>
    <m/>
    <m/>
    <n v="41"/>
    <m/>
    <n v="2020"/>
    <m/>
    <m/>
    <m/>
  </r>
  <r>
    <x v="1"/>
    <x v="11"/>
    <x v="12"/>
    <x v="37"/>
    <x v="1"/>
    <x v="0"/>
    <x v="2"/>
    <x v="479"/>
    <x v="436"/>
    <x v="0"/>
    <m/>
    <x v="5"/>
    <x v="1"/>
    <x v="1"/>
    <x v="17"/>
    <n v="0"/>
    <n v="93.5"/>
    <n v="0"/>
    <n v="0"/>
    <m/>
    <n v="0"/>
    <n v="212.71250000000001"/>
    <n v="-212.71250000000001"/>
    <n v="0"/>
    <n v="0"/>
    <m/>
    <m/>
    <n v="3564"/>
    <n v="3564"/>
    <m/>
    <m/>
    <m/>
    <m/>
    <n v="41"/>
    <m/>
    <n v="2019"/>
    <m/>
    <m/>
    <m/>
  </r>
  <r>
    <x v="1"/>
    <x v="11"/>
    <x v="12"/>
    <x v="37"/>
    <x v="1"/>
    <x v="0"/>
    <x v="2"/>
    <x v="480"/>
    <x v="437"/>
    <x v="0"/>
    <m/>
    <x v="5"/>
    <x v="1"/>
    <x v="1"/>
    <x v="17"/>
    <n v="0"/>
    <n v="93.5"/>
    <n v="0"/>
    <n v="0"/>
    <m/>
    <n v="0"/>
    <n v="243.1"/>
    <n v="-243.1"/>
    <n v="0"/>
    <n v="0"/>
    <m/>
    <m/>
    <n v="3564"/>
    <n v="3564"/>
    <m/>
    <m/>
    <m/>
    <m/>
    <n v="41"/>
    <m/>
    <n v="2019"/>
    <m/>
    <m/>
    <m/>
  </r>
  <r>
    <x v="0"/>
    <x v="11"/>
    <x v="27"/>
    <x v="38"/>
    <x v="0"/>
    <x v="19"/>
    <x v="2"/>
    <x v="1"/>
    <x v="0"/>
    <x v="0"/>
    <m/>
    <x v="0"/>
    <x v="3"/>
    <x v="0"/>
    <x v="0"/>
    <m/>
    <n v="0"/>
    <n v="0"/>
    <n v="0"/>
    <n v="609"/>
    <n v="609"/>
    <n v="589"/>
    <n v="20"/>
    <n v="609000"/>
    <n v="50750"/>
    <s v=" "/>
    <s v=" "/>
    <n v="3093"/>
    <n v="3094"/>
    <s v=" "/>
    <s v=" "/>
    <s v=" "/>
    <s v=" "/>
    <n v="131"/>
    <m/>
    <n v="2020"/>
    <m/>
    <m/>
    <m/>
  </r>
  <r>
    <x v="0"/>
    <x v="11"/>
    <x v="27"/>
    <x v="38"/>
    <x v="0"/>
    <x v="19"/>
    <x v="2"/>
    <x v="3"/>
    <x v="0"/>
    <x v="0"/>
    <m/>
    <x v="0"/>
    <x v="3"/>
    <x v="0"/>
    <x v="0"/>
    <m/>
    <n v="0"/>
    <n v="0"/>
    <n v="0"/>
    <n v="73"/>
    <n v="73"/>
    <n v="80.2"/>
    <n v="-7.2000000000000028"/>
    <n v="73000"/>
    <n v="6083.333333333333"/>
    <s v=" "/>
    <s v=" "/>
    <n v="3093"/>
    <n v="3094"/>
    <s v=" "/>
    <s v=" "/>
    <s v=" "/>
    <s v=" "/>
    <n v="131"/>
    <m/>
    <n v="2020"/>
    <m/>
    <m/>
    <m/>
  </r>
  <r>
    <x v="0"/>
    <x v="11"/>
    <x v="27"/>
    <x v="38"/>
    <x v="0"/>
    <x v="19"/>
    <x v="2"/>
    <x v="2"/>
    <x v="0"/>
    <x v="0"/>
    <m/>
    <x v="0"/>
    <x v="3"/>
    <x v="0"/>
    <x v="0"/>
    <m/>
    <n v="0"/>
    <n v="0"/>
    <n v="0"/>
    <n v="817"/>
    <n v="817"/>
    <n v="731.67"/>
    <n v="85.330000000000041"/>
    <n v="817000"/>
    <n v="68083.333333333328"/>
    <s v=" "/>
    <s v=" "/>
    <n v="3093"/>
    <n v="3094"/>
    <s v=" "/>
    <s v=" "/>
    <s v=" "/>
    <s v=" "/>
    <n v="131"/>
    <m/>
    <n v="2020"/>
    <m/>
    <m/>
    <m/>
  </r>
  <r>
    <x v="0"/>
    <x v="11"/>
    <x v="27"/>
    <x v="38"/>
    <x v="0"/>
    <x v="19"/>
    <x v="2"/>
    <x v="0"/>
    <x v="0"/>
    <x v="0"/>
    <m/>
    <x v="0"/>
    <x v="0"/>
    <x v="0"/>
    <x v="0"/>
    <m/>
    <n v="0"/>
    <n v="0"/>
    <n v="0"/>
    <n v="1062.7449999999999"/>
    <n v="1062.7449999999999"/>
    <n v="970.99699999999996"/>
    <n v="91.747999999999934"/>
    <n v="1062745"/>
    <n v="88562.083333333328"/>
    <s v=" "/>
    <s v=" "/>
    <n v="3093"/>
    <n v="3094"/>
    <s v=" "/>
    <s v=" "/>
    <s v=" "/>
    <s v=" "/>
    <n v="131"/>
    <m/>
    <n v="2020"/>
    <m/>
    <m/>
    <m/>
  </r>
  <r>
    <x v="0"/>
    <x v="11"/>
    <x v="27"/>
    <x v="38"/>
    <x v="0"/>
    <x v="0"/>
    <x v="2"/>
    <x v="481"/>
    <x v="0"/>
    <x v="0"/>
    <m/>
    <x v="0"/>
    <x v="0"/>
    <x v="0"/>
    <x v="0"/>
    <m/>
    <m/>
    <n v="0"/>
    <n v="0"/>
    <n v="188"/>
    <n v="188"/>
    <n v="178.8"/>
    <n v="9.1999999999999886"/>
    <n v="188000"/>
    <n v="15666.666666666666"/>
    <m/>
    <m/>
    <n v="3093"/>
    <n v="3094"/>
    <m/>
    <m/>
    <m/>
    <m/>
    <n v="131"/>
    <m/>
    <n v="2020"/>
    <m/>
    <m/>
    <m/>
  </r>
  <r>
    <x v="0"/>
    <x v="11"/>
    <x v="27"/>
    <x v="38"/>
    <x v="0"/>
    <x v="0"/>
    <x v="2"/>
    <x v="482"/>
    <x v="0"/>
    <x v="0"/>
    <m/>
    <x v="0"/>
    <x v="0"/>
    <x v="0"/>
    <x v="0"/>
    <m/>
    <m/>
    <n v="0"/>
    <n v="0"/>
    <n v="36"/>
    <n v="36"/>
    <n v="37"/>
    <n v="-1"/>
    <n v="36000"/>
    <n v="3000"/>
    <m/>
    <m/>
    <n v="3093"/>
    <n v="3094"/>
    <m/>
    <m/>
    <m/>
    <m/>
    <n v="131"/>
    <m/>
    <n v="2020"/>
    <m/>
    <m/>
    <m/>
  </r>
  <r>
    <x v="1"/>
    <x v="11"/>
    <x v="27"/>
    <x v="38"/>
    <x v="1"/>
    <x v="19"/>
    <x v="2"/>
    <x v="483"/>
    <x v="438"/>
    <x v="0"/>
    <m/>
    <x v="1"/>
    <x v="1"/>
    <x v="1"/>
    <x v="83"/>
    <n v="15"/>
    <n v="86"/>
    <n v="12.5"/>
    <n v="1075"/>
    <n v="0"/>
    <n v="1075"/>
    <n v="863.5"/>
    <n v="211.5"/>
    <n v="1075000"/>
    <n v="89583.333333333328"/>
    <s v=" "/>
    <s v=" "/>
    <n v="3093"/>
    <n v="3094"/>
    <s v=" "/>
    <s v=" "/>
    <s v=" "/>
    <s v=" "/>
    <n v="131"/>
    <m/>
    <n v="2020"/>
    <m/>
    <m/>
    <m/>
  </r>
  <r>
    <x v="1"/>
    <x v="11"/>
    <x v="27"/>
    <x v="38"/>
    <x v="1"/>
    <x v="19"/>
    <x v="1"/>
    <x v="165"/>
    <x v="439"/>
    <x v="0"/>
    <m/>
    <x v="1"/>
    <x v="1"/>
    <x v="1"/>
    <x v="83"/>
    <n v="15"/>
    <n v="80"/>
    <n v="12.5"/>
    <n v="1000"/>
    <n v="0"/>
    <n v="1000"/>
    <n v="858"/>
    <n v="142"/>
    <n v="1000000"/>
    <n v="83333.333333333328"/>
    <s v="H199001311"/>
    <s v="H599001311"/>
    <n v="3093"/>
    <n v="3094"/>
    <s v=" "/>
    <s v=" "/>
    <s v=" "/>
    <s v=" "/>
    <n v="131"/>
    <m/>
    <n v="2020"/>
    <m/>
    <m/>
    <m/>
  </r>
  <r>
    <x v="1"/>
    <x v="11"/>
    <x v="27"/>
    <x v="38"/>
    <x v="1"/>
    <x v="19"/>
    <x v="2"/>
    <x v="483"/>
    <x v="438"/>
    <x v="0"/>
    <m/>
    <x v="1"/>
    <x v="2"/>
    <x v="1"/>
    <x v="83"/>
    <n v="15"/>
    <n v="86"/>
    <n v="12.5"/>
    <n v="1075"/>
    <n v="0"/>
    <n v="1075"/>
    <n v="863.5"/>
    <n v="211.5"/>
    <n v="1075000"/>
    <n v="89583.333333333328"/>
    <s v=" "/>
    <s v=" "/>
    <n v="3093"/>
    <n v="3094"/>
    <s v=" "/>
    <s v=" "/>
    <s v=" "/>
    <s v=" "/>
    <n v="131"/>
    <m/>
    <n v="2020"/>
    <m/>
    <m/>
    <m/>
  </r>
  <r>
    <x v="1"/>
    <x v="11"/>
    <x v="28"/>
    <x v="39"/>
    <x v="1"/>
    <x v="19"/>
    <x v="5"/>
    <x v="484"/>
    <x v="440"/>
    <x v="0"/>
    <m/>
    <x v="1"/>
    <x v="1"/>
    <x v="1"/>
    <x v="84"/>
    <n v="7.5"/>
    <n v="95.8"/>
    <n v="9.375"/>
    <n v="898.125"/>
    <n v="0"/>
    <n v="898.125"/>
    <n v="754.37999999999988"/>
    <n v="143.74500000000012"/>
    <n v="898125"/>
    <n v="74843.75"/>
    <s v="H199001031"/>
    <s v="C399001031"/>
    <n v="3093"/>
    <n v="3094"/>
    <s v=" "/>
    <s v=" "/>
    <s v=" "/>
    <s v=" "/>
    <n v="103"/>
    <m/>
    <n v="2020"/>
    <m/>
    <m/>
    <m/>
  </r>
  <r>
    <x v="1"/>
    <x v="11"/>
    <x v="28"/>
    <x v="39"/>
    <x v="1"/>
    <x v="19"/>
    <x v="5"/>
    <x v="485"/>
    <x v="441"/>
    <x v="0"/>
    <m/>
    <x v="1"/>
    <x v="1"/>
    <x v="1"/>
    <x v="84"/>
    <n v="3"/>
    <n v="95.8"/>
    <n v="3.75"/>
    <n v="359.25"/>
    <n v="0"/>
    <n v="359.25"/>
    <n v="301.68"/>
    <n v="57.569999999999993"/>
    <n v="359250"/>
    <n v="29937.5"/>
    <s v="H199001031"/>
    <s v="C399001031"/>
    <n v="3093"/>
    <n v="3094"/>
    <s v=" "/>
    <s v=" "/>
    <s v=" "/>
    <s v=" "/>
    <n v="103"/>
    <m/>
    <n v="2020"/>
    <m/>
    <m/>
    <m/>
  </r>
  <r>
    <x v="1"/>
    <x v="11"/>
    <x v="29"/>
    <x v="40"/>
    <x v="1"/>
    <x v="19"/>
    <x v="1"/>
    <x v="165"/>
    <x v="442"/>
    <x v="0"/>
    <m/>
    <x v="1"/>
    <x v="1"/>
    <x v="1"/>
    <x v="85"/>
    <n v="13.5"/>
    <n v="84"/>
    <n v="29.024999999999999"/>
    <n v="2438.1"/>
    <m/>
    <n v="2438.1"/>
    <n v="2200.2750000000001"/>
    <n v="237.82499999999982"/>
    <n v="2438100"/>
    <n v="203175"/>
    <s v="H199001331"/>
    <s v="H599001331"/>
    <n v="3093"/>
    <n v="3094"/>
    <s v=" "/>
    <s v=" "/>
    <s v=" "/>
    <s v=" "/>
    <n v="133"/>
    <m/>
    <n v="2020"/>
    <m/>
    <m/>
    <m/>
  </r>
  <r>
    <x v="1"/>
    <x v="11"/>
    <x v="30"/>
    <x v="41"/>
    <x v="1"/>
    <x v="0"/>
    <x v="2"/>
    <x v="19"/>
    <x v="0"/>
    <x v="0"/>
    <n v="1"/>
    <x v="3"/>
    <x v="3"/>
    <x v="0"/>
    <x v="0"/>
    <m/>
    <n v="0"/>
    <n v="0"/>
    <n v="0"/>
    <n v="7400"/>
    <n v="7400"/>
    <n v="10289"/>
    <n v="-2889"/>
    <n v="7400000"/>
    <n v="616666.66666666663"/>
    <s v=" "/>
    <s v=" "/>
    <n v="3093"/>
    <n v="3094"/>
    <s v=" "/>
    <s v=" "/>
    <s v=" "/>
    <s v=" "/>
    <n v="141"/>
    <m/>
    <n v="2020"/>
    <m/>
    <m/>
    <m/>
  </r>
  <r>
    <x v="1"/>
    <x v="11"/>
    <x v="27"/>
    <x v="38"/>
    <x v="1"/>
    <x v="0"/>
    <x v="1"/>
    <x v="165"/>
    <x v="439"/>
    <x v="0"/>
    <m/>
    <x v="1"/>
    <x v="2"/>
    <x v="1"/>
    <x v="83"/>
    <n v="15"/>
    <n v="80"/>
    <n v="12.5"/>
    <n v="1000"/>
    <n v="0"/>
    <n v="1000"/>
    <n v="858"/>
    <n v="142"/>
    <n v="1000000"/>
    <n v="83333.333333333328"/>
    <s v="H199001311"/>
    <s v="H599001311"/>
    <n v="3093"/>
    <n v="3094"/>
    <s v=" "/>
    <s v=" "/>
    <s v=" "/>
    <s v=" "/>
    <n v="131"/>
    <m/>
    <n v="2020"/>
    <m/>
    <m/>
    <m/>
  </r>
  <r>
    <x v="1"/>
    <x v="11"/>
    <x v="27"/>
    <x v="38"/>
    <x v="1"/>
    <x v="19"/>
    <x v="2"/>
    <x v="486"/>
    <x v="443"/>
    <x v="0"/>
    <m/>
    <x v="1"/>
    <x v="1"/>
    <x v="2"/>
    <x v="23"/>
    <n v="15"/>
    <n v="86"/>
    <n v="11.25"/>
    <n v="967.5"/>
    <n v="0"/>
    <n v="967.5"/>
    <n v="824.25"/>
    <n v="143.25"/>
    <n v="967500"/>
    <n v="80625"/>
    <s v=" "/>
    <s v=" "/>
    <n v="3093"/>
    <n v="3094"/>
    <s v=" "/>
    <s v=" "/>
    <s v=" "/>
    <s v=" "/>
    <n v="131"/>
    <m/>
    <n v="2020"/>
    <m/>
    <m/>
    <m/>
  </r>
  <r>
    <x v="1"/>
    <x v="11"/>
    <x v="28"/>
    <x v="39"/>
    <x v="1"/>
    <x v="19"/>
    <x v="2"/>
    <x v="487"/>
    <x v="444"/>
    <x v="0"/>
    <m/>
    <x v="1"/>
    <x v="1"/>
    <x v="1"/>
    <x v="84"/>
    <n v="3"/>
    <n v="98.2"/>
    <n v="3.75"/>
    <n v="368.25"/>
    <n v="0"/>
    <n v="368.25"/>
    <n v="301.68"/>
    <n v="66.569999999999993"/>
    <n v="368250"/>
    <n v="30687.5"/>
    <s v=" "/>
    <s v=" "/>
    <n v="3093"/>
    <n v="3094"/>
    <s v=" "/>
    <s v=" "/>
    <s v=" "/>
    <s v=" "/>
    <n v="103"/>
    <m/>
    <n v="2020"/>
    <m/>
    <m/>
    <m/>
  </r>
  <r>
    <x v="1"/>
    <x v="11"/>
    <x v="28"/>
    <x v="39"/>
    <x v="1"/>
    <x v="19"/>
    <x v="2"/>
    <x v="488"/>
    <x v="445"/>
    <x v="0"/>
    <m/>
    <x v="1"/>
    <x v="1"/>
    <x v="1"/>
    <x v="84"/>
    <n v="9"/>
    <n v="98.2"/>
    <n v="11.25"/>
    <n v="1104.75"/>
    <n v="0"/>
    <n v="1104.75"/>
    <n v="905.14800000000014"/>
    <n v="199.60199999999986"/>
    <n v="1104750"/>
    <n v="92062.5"/>
    <s v=" "/>
    <s v=" "/>
    <n v="3093"/>
    <n v="3094"/>
    <s v=" "/>
    <s v=" "/>
    <s v=" "/>
    <s v=" "/>
    <n v="103"/>
    <m/>
    <n v="2020"/>
    <m/>
    <m/>
    <m/>
  </r>
  <r>
    <x v="1"/>
    <x v="11"/>
    <x v="28"/>
    <x v="39"/>
    <x v="1"/>
    <x v="19"/>
    <x v="4"/>
    <x v="489"/>
    <x v="446"/>
    <x v="0"/>
    <m/>
    <x v="1"/>
    <x v="1"/>
    <x v="1"/>
    <x v="84"/>
    <n v="7.5"/>
    <n v="95.8"/>
    <n v="9.375"/>
    <n v="898.125"/>
    <n v="0"/>
    <n v="898.125"/>
    <n v="754.37999999999988"/>
    <n v="143.74500000000012"/>
    <n v="898125"/>
    <n v="74843.75"/>
    <s v="H199001031"/>
    <s v="C499001031"/>
    <n v="3093"/>
    <n v="3094"/>
    <s v=" "/>
    <s v=" "/>
    <s v=" "/>
    <s v=" "/>
    <n v="103"/>
    <m/>
    <n v="2020"/>
    <m/>
    <m/>
    <m/>
  </r>
  <r>
    <x v="1"/>
    <x v="11"/>
    <x v="28"/>
    <x v="39"/>
    <x v="1"/>
    <x v="19"/>
    <x v="5"/>
    <x v="484"/>
    <x v="440"/>
    <x v="0"/>
    <m/>
    <x v="1"/>
    <x v="2"/>
    <x v="1"/>
    <x v="84"/>
    <n v="7.5"/>
    <n v="95.8"/>
    <n v="9.375"/>
    <n v="898.125"/>
    <n v="0"/>
    <n v="898.125"/>
    <n v="754.37999999999988"/>
    <n v="143.74500000000012"/>
    <n v="898125"/>
    <n v="74843.75"/>
    <s v="H199001031"/>
    <s v="C399001031"/>
    <n v="3093"/>
    <n v="3094"/>
    <s v=" "/>
    <s v=" "/>
    <s v=" "/>
    <s v=" "/>
    <n v="103"/>
    <m/>
    <n v="2020"/>
    <m/>
    <m/>
    <m/>
  </r>
  <r>
    <x v="1"/>
    <x v="11"/>
    <x v="28"/>
    <x v="39"/>
    <x v="1"/>
    <x v="19"/>
    <x v="5"/>
    <x v="485"/>
    <x v="441"/>
    <x v="0"/>
    <m/>
    <x v="1"/>
    <x v="2"/>
    <x v="1"/>
    <x v="84"/>
    <n v="3"/>
    <n v="95.8"/>
    <n v="3.75"/>
    <n v="359.25"/>
    <n v="0"/>
    <n v="359.25"/>
    <n v="301.68"/>
    <n v="57.569999999999993"/>
    <n v="359250"/>
    <n v="29937.5"/>
    <s v="H199001031"/>
    <s v="C399001031"/>
    <n v="3093"/>
    <n v="3094"/>
    <s v=" "/>
    <s v=" "/>
    <s v=" "/>
    <s v=" "/>
    <n v="103"/>
    <m/>
    <n v="2020"/>
    <m/>
    <m/>
    <m/>
  </r>
  <r>
    <x v="1"/>
    <x v="11"/>
    <x v="12"/>
    <x v="37"/>
    <x v="1"/>
    <x v="0"/>
    <x v="2"/>
    <x v="490"/>
    <x v="447"/>
    <x v="0"/>
    <m/>
    <x v="5"/>
    <x v="1"/>
    <x v="1"/>
    <x v="17"/>
    <n v="0"/>
    <n v="93.5"/>
    <n v="0"/>
    <n v="0"/>
    <m/>
    <n v="0"/>
    <n v="151.9375"/>
    <n v="-151.9375"/>
    <n v="0"/>
    <n v="0"/>
    <m/>
    <m/>
    <n v="3564"/>
    <n v="3564"/>
    <m/>
    <m/>
    <m/>
    <m/>
    <n v="41"/>
    <m/>
    <n v="2019"/>
    <m/>
    <m/>
    <m/>
  </r>
  <r>
    <x v="1"/>
    <x v="11"/>
    <x v="12"/>
    <x v="37"/>
    <x v="1"/>
    <x v="0"/>
    <x v="2"/>
    <x v="491"/>
    <x v="448"/>
    <x v="0"/>
    <m/>
    <x v="5"/>
    <x v="2"/>
    <x v="2"/>
    <x v="17"/>
    <n v="0"/>
    <n v="93.5"/>
    <n v="0"/>
    <n v="0"/>
    <m/>
    <n v="0"/>
    <n v="116.875"/>
    <n v="-116.875"/>
    <n v="0"/>
    <n v="0"/>
    <m/>
    <m/>
    <n v="3564"/>
    <n v="3564"/>
    <m/>
    <m/>
    <m/>
    <m/>
    <n v="41"/>
    <m/>
    <n v="2019"/>
    <m/>
    <m/>
    <m/>
  </r>
  <r>
    <x v="1"/>
    <x v="11"/>
    <x v="12"/>
    <x v="37"/>
    <x v="1"/>
    <x v="0"/>
    <x v="2"/>
    <x v="492"/>
    <x v="449"/>
    <x v="0"/>
    <m/>
    <x v="5"/>
    <x v="2"/>
    <x v="2"/>
    <x v="17"/>
    <n v="0"/>
    <n v="93.5"/>
    <n v="0"/>
    <n v="0"/>
    <m/>
    <n v="0"/>
    <n v="350.625"/>
    <n v="-350.625"/>
    <n v="0"/>
    <n v="0"/>
    <m/>
    <m/>
    <n v="3564"/>
    <n v="3564"/>
    <m/>
    <m/>
    <m/>
    <m/>
    <n v="41"/>
    <m/>
    <n v="2019"/>
    <m/>
    <m/>
    <m/>
  </r>
  <r>
    <x v="1"/>
    <x v="11"/>
    <x v="12"/>
    <x v="37"/>
    <x v="1"/>
    <x v="0"/>
    <x v="2"/>
    <x v="493"/>
    <x v="450"/>
    <x v="0"/>
    <m/>
    <x v="5"/>
    <x v="2"/>
    <x v="2"/>
    <x v="17"/>
    <n v="0"/>
    <n v="93.5"/>
    <n v="0"/>
    <n v="0"/>
    <m/>
    <n v="0"/>
    <n v="233.75"/>
    <n v="-233.75"/>
    <n v="0"/>
    <n v="0"/>
    <m/>
    <m/>
    <n v="3564"/>
    <n v="3564"/>
    <m/>
    <m/>
    <m/>
    <m/>
    <n v="41"/>
    <m/>
    <n v="2019"/>
    <m/>
    <m/>
    <m/>
  </r>
  <r>
    <x v="1"/>
    <x v="11"/>
    <x v="12"/>
    <x v="37"/>
    <x v="1"/>
    <x v="0"/>
    <x v="2"/>
    <x v="490"/>
    <x v="451"/>
    <x v="0"/>
    <m/>
    <x v="5"/>
    <x v="2"/>
    <x v="1"/>
    <x v="54"/>
    <n v="5"/>
    <n v="81"/>
    <n v="1"/>
    <n v="81"/>
    <m/>
    <n v="81"/>
    <m/>
    <n v="81"/>
    <n v="81000"/>
    <n v="6750"/>
    <m/>
    <m/>
    <m/>
    <m/>
    <m/>
    <m/>
    <m/>
    <m/>
    <m/>
    <m/>
    <n v="2020"/>
    <m/>
    <m/>
    <m/>
  </r>
  <r>
    <x v="1"/>
    <x v="11"/>
    <x v="12"/>
    <x v="37"/>
    <x v="1"/>
    <x v="0"/>
    <x v="2"/>
    <x v="494"/>
    <x v="452"/>
    <x v="0"/>
    <m/>
    <x v="5"/>
    <x v="2"/>
    <x v="1"/>
    <x v="54"/>
    <n v="5"/>
    <n v="81"/>
    <n v="1"/>
    <n v="81"/>
    <m/>
    <n v="81"/>
    <m/>
    <n v="81"/>
    <n v="81000"/>
    <n v="6750"/>
    <m/>
    <m/>
    <m/>
    <m/>
    <m/>
    <m/>
    <m/>
    <m/>
    <m/>
    <m/>
    <n v="2020"/>
    <m/>
    <m/>
    <m/>
  </r>
  <r>
    <x v="1"/>
    <x v="11"/>
    <x v="12"/>
    <x v="37"/>
    <x v="1"/>
    <x v="0"/>
    <x v="2"/>
    <x v="492"/>
    <x v="453"/>
    <x v="0"/>
    <m/>
    <x v="5"/>
    <x v="2"/>
    <x v="1"/>
    <x v="54"/>
    <n v="20"/>
    <n v="81"/>
    <n v="4"/>
    <n v="324"/>
    <m/>
    <n v="324"/>
    <m/>
    <n v="324"/>
    <n v="324000"/>
    <n v="27000"/>
    <m/>
    <m/>
    <m/>
    <m/>
    <m/>
    <m/>
    <m/>
    <m/>
    <m/>
    <m/>
    <n v="2020"/>
    <m/>
    <m/>
    <m/>
  </r>
  <r>
    <x v="1"/>
    <x v="11"/>
    <x v="12"/>
    <x v="37"/>
    <x v="1"/>
    <x v="0"/>
    <x v="2"/>
    <x v="495"/>
    <x v="454"/>
    <x v="0"/>
    <m/>
    <x v="5"/>
    <x v="1"/>
    <x v="2"/>
    <x v="54"/>
    <n v="7.5"/>
    <n v="81"/>
    <n v="1.5"/>
    <n v="121.5"/>
    <m/>
    <n v="121.5"/>
    <m/>
    <n v="121.5"/>
    <n v="121500"/>
    <n v="10125"/>
    <m/>
    <m/>
    <m/>
    <m/>
    <m/>
    <m/>
    <m/>
    <m/>
    <m/>
    <m/>
    <n v="2020"/>
    <m/>
    <m/>
    <m/>
  </r>
  <r>
    <x v="1"/>
    <x v="11"/>
    <x v="12"/>
    <x v="37"/>
    <x v="1"/>
    <x v="0"/>
    <x v="2"/>
    <x v="480"/>
    <x v="455"/>
    <x v="0"/>
    <m/>
    <x v="5"/>
    <x v="1"/>
    <x v="2"/>
    <x v="54"/>
    <n v="12.5"/>
    <n v="81"/>
    <n v="2.5"/>
    <n v="202.5"/>
    <m/>
    <n v="202.5"/>
    <m/>
    <n v="202.5"/>
    <n v="202500"/>
    <n v="16875"/>
    <m/>
    <m/>
    <m/>
    <m/>
    <m/>
    <m/>
    <m/>
    <m/>
    <m/>
    <m/>
    <n v="2020"/>
    <m/>
    <m/>
    <m/>
  </r>
  <r>
    <x v="1"/>
    <x v="11"/>
    <x v="29"/>
    <x v="40"/>
    <x v="1"/>
    <x v="19"/>
    <x v="1"/>
    <x v="165"/>
    <x v="442"/>
    <x v="0"/>
    <m/>
    <x v="1"/>
    <x v="2"/>
    <x v="1"/>
    <x v="85"/>
    <n v="13.5"/>
    <n v="84"/>
    <n v="29.024999999999999"/>
    <n v="2438.1"/>
    <n v="0"/>
    <n v="2438.1"/>
    <n v="2200.2750000000001"/>
    <n v="237.82499999999982"/>
    <n v="2438100"/>
    <n v="203175"/>
    <s v="H199001331"/>
    <s v="H599001331"/>
    <n v="3093"/>
    <n v="3094"/>
    <s v=" "/>
    <s v=" "/>
    <s v=" "/>
    <s v=" "/>
    <n v="133"/>
    <m/>
    <n v="2020"/>
    <m/>
    <m/>
    <m/>
  </r>
  <r>
    <x v="1"/>
    <x v="11"/>
    <x v="29"/>
    <x v="40"/>
    <x v="1"/>
    <x v="19"/>
    <x v="2"/>
    <x v="496"/>
    <x v="456"/>
    <x v="0"/>
    <m/>
    <x v="1"/>
    <x v="1"/>
    <x v="1"/>
    <x v="85"/>
    <n v="16.5"/>
    <n v="84"/>
    <n v="35.475000000000001"/>
    <n v="2979.9"/>
    <m/>
    <n v="2979.9"/>
    <n v="2650.8074999999999"/>
    <n v="329.0925000000002"/>
    <n v="2979900"/>
    <n v="248325"/>
    <s v=" "/>
    <s v=" "/>
    <n v="3093"/>
    <n v="3094"/>
    <s v=" "/>
    <s v=" "/>
    <s v=" "/>
    <s v=" "/>
    <n v="133"/>
    <m/>
    <n v="2020"/>
    <m/>
    <m/>
    <m/>
  </r>
  <r>
    <x v="1"/>
    <x v="11"/>
    <x v="29"/>
    <x v="40"/>
    <x v="1"/>
    <x v="0"/>
    <x v="2"/>
    <x v="496"/>
    <x v="456"/>
    <x v="0"/>
    <m/>
    <x v="1"/>
    <x v="2"/>
    <x v="1"/>
    <x v="85"/>
    <n v="16.5"/>
    <n v="84"/>
    <n v="35.475000000000001"/>
    <n v="2979.9"/>
    <m/>
    <n v="2979.9"/>
    <n v="2650.8074999999999"/>
    <n v="329.0925000000002"/>
    <n v="2979900"/>
    <n v="248325"/>
    <m/>
    <m/>
    <n v="3093"/>
    <n v="3094"/>
    <m/>
    <m/>
    <m/>
    <m/>
    <n v="133"/>
    <m/>
    <n v="2020"/>
    <m/>
    <m/>
    <m/>
  </r>
  <r>
    <x v="1"/>
    <x v="11"/>
    <x v="29"/>
    <x v="40"/>
    <x v="1"/>
    <x v="19"/>
    <x v="2"/>
    <x v="497"/>
    <x v="457"/>
    <x v="0"/>
    <m/>
    <x v="1"/>
    <x v="1"/>
    <x v="6"/>
    <x v="86"/>
    <n v="0"/>
    <n v="97"/>
    <n v="0"/>
    <n v="0"/>
    <n v="0"/>
    <n v="0"/>
    <n v="441.59999999999997"/>
    <n v="-441.59999999999997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30"/>
    <x v="42"/>
    <x v="1"/>
    <x v="0"/>
    <x v="24"/>
    <x v="498"/>
    <x v="458"/>
    <x v="0"/>
    <n v="0.75"/>
    <x v="1"/>
    <x v="1"/>
    <x v="1"/>
    <x v="19"/>
    <n v="7.5"/>
    <n v="81"/>
    <n v="3.75"/>
    <n v="303.75"/>
    <n v="0"/>
    <n v="303.75"/>
    <n v="284.0625"/>
    <n v="19.6875"/>
    <n v="303750"/>
    <n v="25312.5"/>
    <s v="H199001411"/>
    <s v="S199001411"/>
    <n v="3093"/>
    <n v="3094"/>
    <s v=" "/>
    <s v=" "/>
    <s v=" "/>
    <s v=" "/>
    <n v="141"/>
    <m/>
    <n v="2020"/>
    <m/>
    <m/>
    <m/>
  </r>
  <r>
    <x v="1"/>
    <x v="11"/>
    <x v="30"/>
    <x v="42"/>
    <x v="1"/>
    <x v="0"/>
    <x v="24"/>
    <x v="499"/>
    <x v="459"/>
    <x v="0"/>
    <n v="0.75"/>
    <x v="1"/>
    <x v="1"/>
    <x v="1"/>
    <x v="19"/>
    <n v="3.5"/>
    <n v="85"/>
    <n v="1.75"/>
    <n v="148.75"/>
    <n v="0"/>
    <n v="148.75"/>
    <n v="140"/>
    <n v="8.75"/>
    <n v="148750"/>
    <n v="12395.833333333334"/>
    <s v="H199001411"/>
    <s v="S199001411"/>
    <n v="3093"/>
    <n v="3094"/>
    <s v=" "/>
    <s v=" "/>
    <s v=" "/>
    <s v=" "/>
    <n v="141"/>
    <m/>
    <n v="2020"/>
    <m/>
    <m/>
    <m/>
  </r>
  <r>
    <x v="1"/>
    <x v="11"/>
    <x v="30"/>
    <x v="42"/>
    <x v="1"/>
    <x v="0"/>
    <x v="1"/>
    <x v="500"/>
    <x v="460"/>
    <x v="0"/>
    <n v="0.75"/>
    <x v="1"/>
    <x v="1"/>
    <x v="1"/>
    <x v="19"/>
    <n v="7.5"/>
    <n v="83"/>
    <n v="3.75"/>
    <n v="311.25"/>
    <n v="0"/>
    <n v="311.25"/>
    <n v="288.75"/>
    <n v="22.5"/>
    <n v="311250"/>
    <n v="25937.5"/>
    <s v="H199001411"/>
    <s v="H599001411"/>
    <n v="3093"/>
    <n v="3094"/>
    <s v=" "/>
    <s v=" "/>
    <s v=" "/>
    <s v=" "/>
    <n v="141"/>
    <m/>
    <n v="2020"/>
    <m/>
    <m/>
    <m/>
  </r>
  <r>
    <x v="1"/>
    <x v="11"/>
    <x v="30"/>
    <x v="43"/>
    <x v="1"/>
    <x v="0"/>
    <x v="2"/>
    <x v="501"/>
    <x v="461"/>
    <x v="0"/>
    <n v="1"/>
    <x v="1"/>
    <x v="1"/>
    <x v="1"/>
    <x v="2"/>
    <n v="15"/>
    <n v="81"/>
    <n v="5.5"/>
    <n v="445.5"/>
    <n v="0"/>
    <n v="445.5"/>
    <n v="432.45749999999998"/>
    <n v="13.042500000000018"/>
    <n v="445500"/>
    <n v="37125"/>
    <s v=" "/>
    <s v=" "/>
    <n v="3093"/>
    <n v="3094"/>
    <s v=" "/>
    <s v=" "/>
    <s v=" "/>
    <s v=" "/>
    <n v="141"/>
    <m/>
    <n v="2020"/>
    <m/>
    <m/>
    <m/>
  </r>
  <r>
    <x v="1"/>
    <x v="11"/>
    <x v="30"/>
    <x v="43"/>
    <x v="1"/>
    <x v="0"/>
    <x v="2"/>
    <x v="499"/>
    <x v="462"/>
    <x v="0"/>
    <n v="1"/>
    <x v="1"/>
    <x v="1"/>
    <x v="1"/>
    <x v="2"/>
    <n v="7.5"/>
    <n v="85"/>
    <n v="2.75"/>
    <n v="233.75"/>
    <n v="0"/>
    <n v="233.75"/>
    <n v="230"/>
    <n v="3.75"/>
    <n v="233750"/>
    <n v="19479.166666666668"/>
    <s v=" "/>
    <s v=" "/>
    <n v="3093"/>
    <n v="3094"/>
    <s v=" "/>
    <s v=" "/>
    <s v=" "/>
    <s v=" "/>
    <n v="141"/>
    <m/>
    <n v="2020"/>
    <m/>
    <m/>
    <m/>
  </r>
  <r>
    <x v="1"/>
    <x v="11"/>
    <x v="30"/>
    <x v="43"/>
    <x v="1"/>
    <x v="0"/>
    <x v="1"/>
    <x v="500"/>
    <x v="460"/>
    <x v="0"/>
    <n v="1"/>
    <x v="1"/>
    <x v="1"/>
    <x v="1"/>
    <x v="2"/>
    <n v="7.5"/>
    <n v="83"/>
    <n v="2.75"/>
    <n v="228.25"/>
    <n v="0"/>
    <n v="228.25"/>
    <n v="218.78749999999999"/>
    <n v="9.4625000000000057"/>
    <n v="228250"/>
    <n v="19020.833333333332"/>
    <s v="H199001411"/>
    <s v="H599001411"/>
    <n v="3093"/>
    <n v="3094"/>
    <s v=" "/>
    <s v=" "/>
    <s v=" "/>
    <s v=" "/>
    <n v="141"/>
    <m/>
    <n v="2020"/>
    <m/>
    <m/>
    <m/>
  </r>
  <r>
    <x v="1"/>
    <x v="11"/>
    <x v="30"/>
    <x v="44"/>
    <x v="1"/>
    <x v="0"/>
    <x v="2"/>
    <x v="502"/>
    <x v="463"/>
    <x v="0"/>
    <n v="0.5"/>
    <x v="1"/>
    <x v="1"/>
    <x v="1"/>
    <x v="30"/>
    <n v="7.5"/>
    <n v="83.44"/>
    <n v="7"/>
    <n v="584.07999999999993"/>
    <n v="0"/>
    <n v="584.07999999999993"/>
    <n v="567.875"/>
    <n v="16.204999999999927"/>
    <n v="584079.99999999988"/>
    <n v="48673.333333333321"/>
    <s v=" "/>
    <s v=" "/>
    <n v="3093"/>
    <n v="3094"/>
    <s v=" "/>
    <s v=" "/>
    <s v=" "/>
    <s v=" "/>
    <n v="141"/>
    <m/>
    <n v="2020"/>
    <m/>
    <m/>
    <m/>
  </r>
  <r>
    <x v="1"/>
    <x v="11"/>
    <x v="30"/>
    <x v="44"/>
    <x v="1"/>
    <x v="0"/>
    <x v="2"/>
    <x v="499"/>
    <x v="462"/>
    <x v="0"/>
    <n v="0.5"/>
    <x v="1"/>
    <x v="1"/>
    <x v="1"/>
    <x v="30"/>
    <n v="7.5"/>
    <n v="85"/>
    <n v="7"/>
    <n v="595"/>
    <n v="0"/>
    <n v="595"/>
    <n v="590"/>
    <n v="5"/>
    <n v="595000"/>
    <n v="49583.333333333336"/>
    <s v=" "/>
    <s v=" "/>
    <n v="3093"/>
    <n v="3094"/>
    <s v=" "/>
    <s v=" "/>
    <s v=" "/>
    <s v=" "/>
    <n v="141"/>
    <m/>
    <n v="2020"/>
    <m/>
    <m/>
    <m/>
  </r>
  <r>
    <x v="1"/>
    <x v="11"/>
    <x v="30"/>
    <x v="45"/>
    <x v="1"/>
    <x v="0"/>
    <x v="1"/>
    <x v="503"/>
    <x v="464"/>
    <x v="0"/>
    <n v="1"/>
    <x v="1"/>
    <x v="1"/>
    <x v="1"/>
    <x v="38"/>
    <n v="7.5"/>
    <n v="85"/>
    <n v="4.375"/>
    <n v="371.875"/>
    <n v="0"/>
    <n v="371.875"/>
    <n v="370"/>
    <n v="1.875"/>
    <n v="371875"/>
    <n v="30989.583333333332"/>
    <s v="H199001411"/>
    <s v="H599001411"/>
    <n v="3093"/>
    <n v="3094"/>
    <s v=" "/>
    <s v=" "/>
    <s v=" "/>
    <s v=" "/>
    <n v="141"/>
    <m/>
    <n v="2020"/>
    <m/>
    <m/>
    <m/>
  </r>
  <r>
    <x v="1"/>
    <x v="11"/>
    <x v="30"/>
    <x v="45"/>
    <x v="1"/>
    <x v="0"/>
    <x v="1"/>
    <x v="503"/>
    <x v="464"/>
    <x v="0"/>
    <n v="0.5"/>
    <x v="1"/>
    <x v="1"/>
    <x v="1"/>
    <x v="42"/>
    <n v="7.5"/>
    <n v="85"/>
    <n v="4.75"/>
    <n v="403.75"/>
    <n v="0"/>
    <n v="403.75"/>
    <n v="380"/>
    <n v="23.75"/>
    <n v="403750"/>
    <n v="33645.833333333336"/>
    <s v="H199001411"/>
    <s v="H599001411"/>
    <n v="3093"/>
    <n v="3094"/>
    <s v=" "/>
    <s v=" "/>
    <s v=" "/>
    <s v=" "/>
    <n v="141"/>
    <m/>
    <n v="2020"/>
    <m/>
    <m/>
    <m/>
  </r>
  <r>
    <x v="1"/>
    <x v="11"/>
    <x v="30"/>
    <x v="45"/>
    <x v="1"/>
    <x v="0"/>
    <x v="1"/>
    <x v="503"/>
    <x v="464"/>
    <x v="0"/>
    <n v="1"/>
    <x v="1"/>
    <x v="2"/>
    <x v="1"/>
    <x v="38"/>
    <n v="7.5"/>
    <n v="85"/>
    <n v="4.375"/>
    <n v="371.875"/>
    <n v="0"/>
    <n v="371.875"/>
    <n v="370"/>
    <n v="1.875"/>
    <n v="371875"/>
    <n v="30989.583333333332"/>
    <s v="H199001411"/>
    <s v="H599001411"/>
    <n v="3093"/>
    <n v="3094"/>
    <s v=" "/>
    <s v=" "/>
    <s v=" "/>
    <s v=" "/>
    <n v="141"/>
    <m/>
    <n v="2020"/>
    <m/>
    <m/>
    <m/>
  </r>
  <r>
    <x v="0"/>
    <x v="11"/>
    <x v="28"/>
    <x v="39"/>
    <x v="0"/>
    <x v="19"/>
    <x v="2"/>
    <x v="1"/>
    <x v="0"/>
    <x v="0"/>
    <m/>
    <x v="0"/>
    <x v="3"/>
    <x v="0"/>
    <x v="0"/>
    <m/>
    <n v="0"/>
    <n v="0"/>
    <n v="0"/>
    <n v="645"/>
    <n v="645"/>
    <n v="633"/>
    <n v="12"/>
    <n v="645000"/>
    <n v="53750"/>
    <s v=" "/>
    <s v=" "/>
    <n v="3093"/>
    <n v="3094"/>
    <s v=" "/>
    <s v=" "/>
    <s v=" "/>
    <s v=" "/>
    <n v="103"/>
    <m/>
    <n v="2020"/>
    <m/>
    <m/>
    <m/>
  </r>
  <r>
    <x v="0"/>
    <x v="11"/>
    <x v="28"/>
    <x v="39"/>
    <x v="0"/>
    <x v="19"/>
    <x v="2"/>
    <x v="3"/>
    <x v="0"/>
    <x v="0"/>
    <m/>
    <x v="0"/>
    <x v="3"/>
    <x v="0"/>
    <x v="0"/>
    <m/>
    <n v="0"/>
    <n v="0"/>
    <n v="0"/>
    <n v="124"/>
    <n v="124"/>
    <n v="139"/>
    <n v="-15"/>
    <n v="124000"/>
    <n v="10333.333333333334"/>
    <s v=" "/>
    <s v=" "/>
    <n v="3093"/>
    <n v="3094"/>
    <s v=" "/>
    <s v=" "/>
    <s v=" "/>
    <s v=" "/>
    <n v="103"/>
    <m/>
    <n v="2020"/>
    <m/>
    <m/>
    <m/>
  </r>
  <r>
    <x v="0"/>
    <x v="11"/>
    <x v="28"/>
    <x v="39"/>
    <x v="0"/>
    <x v="19"/>
    <x v="2"/>
    <x v="2"/>
    <x v="0"/>
    <x v="0"/>
    <m/>
    <x v="0"/>
    <x v="0"/>
    <x v="0"/>
    <x v="0"/>
    <m/>
    <n v="0"/>
    <n v="0"/>
    <n v="0"/>
    <n v="814"/>
    <n v="814"/>
    <n v="732"/>
    <n v="82"/>
    <n v="814000"/>
    <n v="67833.333333333328"/>
    <s v=" "/>
    <s v=" "/>
    <n v="3093"/>
    <n v="3094"/>
    <s v=" "/>
    <s v=" "/>
    <s v=" "/>
    <s v=" "/>
    <n v="103"/>
    <m/>
    <n v="2020"/>
    <m/>
    <m/>
    <m/>
  </r>
  <r>
    <x v="0"/>
    <x v="11"/>
    <x v="28"/>
    <x v="39"/>
    <x v="0"/>
    <x v="19"/>
    <x v="2"/>
    <x v="0"/>
    <x v="0"/>
    <x v="0"/>
    <m/>
    <x v="0"/>
    <x v="0"/>
    <x v="0"/>
    <x v="0"/>
    <m/>
    <n v="0"/>
    <n v="0"/>
    <n v="0"/>
    <n v="728.53300000000002"/>
    <n v="728.53300000000002"/>
    <n v="793.572"/>
    <n v="-65.038999999999987"/>
    <n v="728533"/>
    <n v="60711.083333333336"/>
    <s v=" "/>
    <s v=" "/>
    <n v="3093"/>
    <n v="3094"/>
    <s v=" "/>
    <s v=" "/>
    <s v=" "/>
    <s v=" "/>
    <n v="103"/>
    <m/>
    <n v="2020"/>
    <m/>
    <m/>
    <m/>
  </r>
  <r>
    <x v="0"/>
    <x v="11"/>
    <x v="28"/>
    <x v="39"/>
    <x v="0"/>
    <x v="0"/>
    <x v="2"/>
    <x v="481"/>
    <x v="0"/>
    <x v="0"/>
    <m/>
    <x v="0"/>
    <x v="0"/>
    <x v="0"/>
    <x v="0"/>
    <m/>
    <m/>
    <n v="0"/>
    <n v="0"/>
    <n v="712"/>
    <n v="712"/>
    <n v="657"/>
    <n v="55"/>
    <n v="712000"/>
    <n v="59333.333333333336"/>
    <m/>
    <m/>
    <n v="3093"/>
    <n v="3094"/>
    <m/>
    <m/>
    <m/>
    <m/>
    <n v="103"/>
    <m/>
    <n v="2020"/>
    <m/>
    <m/>
    <m/>
  </r>
  <r>
    <x v="0"/>
    <x v="11"/>
    <x v="28"/>
    <x v="39"/>
    <x v="0"/>
    <x v="0"/>
    <x v="2"/>
    <x v="482"/>
    <x v="0"/>
    <x v="0"/>
    <m/>
    <x v="0"/>
    <x v="0"/>
    <x v="0"/>
    <x v="0"/>
    <m/>
    <m/>
    <n v="0"/>
    <n v="0"/>
    <n v="36"/>
    <n v="36"/>
    <n v="37"/>
    <n v="-1"/>
    <n v="36000"/>
    <n v="3000"/>
    <m/>
    <m/>
    <n v="3093"/>
    <n v="3094"/>
    <m/>
    <m/>
    <m/>
    <m/>
    <n v="103"/>
    <m/>
    <n v="2020"/>
    <m/>
    <m/>
    <m/>
  </r>
  <r>
    <x v="1"/>
    <x v="11"/>
    <x v="30"/>
    <x v="45"/>
    <x v="1"/>
    <x v="0"/>
    <x v="2"/>
    <x v="504"/>
    <x v="465"/>
    <x v="0"/>
    <n v="1"/>
    <x v="1"/>
    <x v="1"/>
    <x v="1"/>
    <x v="38"/>
    <n v="7.5"/>
    <n v="85"/>
    <n v="4.375"/>
    <n v="371.875"/>
    <n v="0"/>
    <n v="371.875"/>
    <n v="370"/>
    <n v="1.875"/>
    <n v="371875"/>
    <n v="30989.583333333332"/>
    <s v=" "/>
    <s v=" "/>
    <n v="3093"/>
    <n v="3094"/>
    <s v=" "/>
    <s v=" "/>
    <s v=" "/>
    <s v=" "/>
    <n v="141"/>
    <m/>
    <n v="2020"/>
    <m/>
    <m/>
    <m/>
  </r>
  <r>
    <x v="1"/>
    <x v="11"/>
    <x v="30"/>
    <x v="45"/>
    <x v="1"/>
    <x v="0"/>
    <x v="2"/>
    <x v="504"/>
    <x v="465"/>
    <x v="0"/>
    <n v="1"/>
    <x v="1"/>
    <x v="2"/>
    <x v="1"/>
    <x v="38"/>
    <n v="7.5"/>
    <n v="85"/>
    <n v="4.375"/>
    <n v="371.875"/>
    <n v="0"/>
    <n v="371.875"/>
    <n v="370"/>
    <n v="1.875"/>
    <n v="371875"/>
    <n v="30989.583333333332"/>
    <s v=" "/>
    <s v=" "/>
    <n v="3093"/>
    <n v="3094"/>
    <s v=" "/>
    <s v=" "/>
    <s v=" "/>
    <s v=" "/>
    <n v="141"/>
    <m/>
    <n v="2020"/>
    <m/>
    <m/>
    <m/>
  </r>
  <r>
    <x v="1"/>
    <x v="11"/>
    <x v="30"/>
    <x v="45"/>
    <x v="1"/>
    <x v="0"/>
    <x v="2"/>
    <x v="505"/>
    <x v="466"/>
    <x v="0"/>
    <n v="1"/>
    <x v="1"/>
    <x v="1"/>
    <x v="1"/>
    <x v="45"/>
    <n v="0"/>
    <n v="83"/>
    <n v="0"/>
    <n v="0"/>
    <n v="0"/>
    <n v="0"/>
    <n v="370"/>
    <n v="-370"/>
    <n v="0"/>
    <n v="0"/>
    <s v=" "/>
    <s v=" "/>
    <n v="3093"/>
    <n v="3094"/>
    <s v=" "/>
    <s v=" "/>
    <s v=" "/>
    <s v=" "/>
    <n v="141"/>
    <m/>
    <n v="2019"/>
    <m/>
    <m/>
    <m/>
  </r>
  <r>
    <x v="1"/>
    <x v="11"/>
    <x v="30"/>
    <x v="45"/>
    <x v="1"/>
    <x v="0"/>
    <x v="2"/>
    <x v="499"/>
    <x v="462"/>
    <x v="0"/>
    <n v="0.5"/>
    <x v="1"/>
    <x v="1"/>
    <x v="1"/>
    <x v="42"/>
    <n v="7.5"/>
    <n v="85"/>
    <n v="4.75"/>
    <n v="403.75"/>
    <n v="0"/>
    <n v="403.75"/>
    <n v="380"/>
    <n v="23.75"/>
    <n v="403750"/>
    <n v="33645.833333333336"/>
    <s v=" "/>
    <s v=" "/>
    <n v="3093"/>
    <n v="3094"/>
    <s v=" "/>
    <s v=" "/>
    <s v=" "/>
    <s v=" "/>
    <n v="141"/>
    <m/>
    <n v="2020"/>
    <m/>
    <m/>
    <m/>
  </r>
  <r>
    <x v="1"/>
    <x v="11"/>
    <x v="30"/>
    <x v="46"/>
    <x v="1"/>
    <x v="0"/>
    <x v="2"/>
    <x v="506"/>
    <x v="467"/>
    <x v="0"/>
    <n v="1"/>
    <x v="1"/>
    <x v="1"/>
    <x v="1"/>
    <x v="1"/>
    <n v="15"/>
    <n v="82"/>
    <n v="6"/>
    <n v="492"/>
    <n v="0"/>
    <n v="492"/>
    <n v="470.05"/>
    <n v="21.949999999999989"/>
    <n v="492000"/>
    <n v="41000"/>
    <s v=" "/>
    <s v=" "/>
    <n v="3093"/>
    <n v="3094"/>
    <s v=" "/>
    <s v=" "/>
    <s v=" "/>
    <s v=" "/>
    <n v="141"/>
    <m/>
    <n v="2020"/>
    <m/>
    <m/>
    <m/>
  </r>
  <r>
    <x v="1"/>
    <x v="11"/>
    <x v="30"/>
    <x v="46"/>
    <x v="1"/>
    <x v="0"/>
    <x v="2"/>
    <x v="499"/>
    <x v="462"/>
    <x v="0"/>
    <n v="1"/>
    <x v="1"/>
    <x v="1"/>
    <x v="1"/>
    <x v="1"/>
    <n v="7.5"/>
    <n v="85"/>
    <n v="3"/>
    <n v="255"/>
    <n v="0"/>
    <n v="255"/>
    <n v="250"/>
    <n v="5"/>
    <n v="255000"/>
    <n v="21250"/>
    <s v=" "/>
    <s v=" "/>
    <n v="3093"/>
    <n v="3094"/>
    <s v=" "/>
    <s v=" "/>
    <s v=" "/>
    <s v=" "/>
    <n v="141"/>
    <m/>
    <n v="2020"/>
    <m/>
    <m/>
    <m/>
  </r>
  <r>
    <x v="1"/>
    <x v="11"/>
    <x v="30"/>
    <x v="46"/>
    <x v="1"/>
    <x v="0"/>
    <x v="1"/>
    <x v="500"/>
    <x v="460"/>
    <x v="0"/>
    <n v="1"/>
    <x v="1"/>
    <x v="1"/>
    <x v="1"/>
    <x v="1"/>
    <n v="7.5"/>
    <n v="83"/>
    <n v="3"/>
    <n v="249"/>
    <n v="0"/>
    <n v="249"/>
    <n v="237.81249999999997"/>
    <n v="11.187500000000028"/>
    <n v="249000"/>
    <n v="20750"/>
    <s v="H199001411"/>
    <s v="H599001411"/>
    <n v="3093"/>
    <n v="3094"/>
    <s v=" "/>
    <s v=" "/>
    <s v=" "/>
    <s v=" "/>
    <n v="141"/>
    <m/>
    <n v="2020"/>
    <m/>
    <m/>
    <m/>
  </r>
  <r>
    <x v="1"/>
    <x v="11"/>
    <x v="30"/>
    <x v="47"/>
    <x v="1"/>
    <x v="0"/>
    <x v="2"/>
    <x v="507"/>
    <x v="468"/>
    <x v="0"/>
    <n v="0.5"/>
    <x v="1"/>
    <x v="1"/>
    <x v="1"/>
    <x v="1"/>
    <n v="7.5"/>
    <n v="83"/>
    <n v="3"/>
    <n v="249"/>
    <n v="0"/>
    <n v="249"/>
    <n v="250.25"/>
    <n v="-1.25"/>
    <n v="249000"/>
    <n v="20750"/>
    <s v=" "/>
    <s v=" "/>
    <n v="3093"/>
    <n v="3094"/>
    <s v=" "/>
    <s v=" "/>
    <s v=" "/>
    <s v=" "/>
    <n v="141"/>
    <m/>
    <n v="2020"/>
    <m/>
    <m/>
    <m/>
  </r>
  <r>
    <x v="1"/>
    <x v="11"/>
    <x v="30"/>
    <x v="47"/>
    <x v="1"/>
    <x v="0"/>
    <x v="2"/>
    <x v="499"/>
    <x v="462"/>
    <x v="0"/>
    <n v="0.5"/>
    <x v="1"/>
    <x v="1"/>
    <x v="1"/>
    <x v="1"/>
    <n v="7.5"/>
    <n v="85"/>
    <n v="3"/>
    <n v="255"/>
    <n v="0"/>
    <n v="255"/>
    <n v="260"/>
    <n v="-5"/>
    <n v="255000"/>
    <n v="21250"/>
    <s v=" "/>
    <s v=" "/>
    <n v="3093"/>
    <n v="3094"/>
    <s v=" "/>
    <s v=" "/>
    <s v=" "/>
    <s v=" "/>
    <n v="141"/>
    <m/>
    <n v="2020"/>
    <m/>
    <m/>
    <m/>
  </r>
  <r>
    <x v="1"/>
    <x v="11"/>
    <x v="30"/>
    <x v="48"/>
    <x v="1"/>
    <x v="0"/>
    <x v="2"/>
    <x v="507"/>
    <x v="468"/>
    <x v="0"/>
    <n v="0.5"/>
    <x v="1"/>
    <x v="1"/>
    <x v="1"/>
    <x v="2"/>
    <n v="7.5"/>
    <n v="83"/>
    <n v="2.75"/>
    <n v="228.25"/>
    <n v="0"/>
    <n v="228.25"/>
    <n v="240.625"/>
    <n v="-12.375"/>
    <n v="228250"/>
    <n v="19020.833333333332"/>
    <s v=" "/>
    <s v=" "/>
    <n v="3093"/>
    <n v="3094"/>
    <s v=" "/>
    <s v=" "/>
    <s v=" "/>
    <s v=" "/>
    <n v="141"/>
    <m/>
    <n v="2020"/>
    <m/>
    <m/>
    <m/>
  </r>
  <r>
    <x v="1"/>
    <x v="11"/>
    <x v="30"/>
    <x v="48"/>
    <x v="1"/>
    <x v="0"/>
    <x v="2"/>
    <x v="499"/>
    <x v="462"/>
    <x v="0"/>
    <n v="0.5"/>
    <x v="1"/>
    <x v="1"/>
    <x v="1"/>
    <x v="2"/>
    <n v="7.5"/>
    <n v="85"/>
    <n v="2.75"/>
    <n v="233.75"/>
    <n v="0"/>
    <n v="233.75"/>
    <n v="250"/>
    <n v="-16.25"/>
    <n v="233750"/>
    <n v="19479.166666666668"/>
    <s v=" "/>
    <s v=" "/>
    <n v="3093"/>
    <n v="3094"/>
    <s v=" "/>
    <s v=" "/>
    <s v=" "/>
    <s v=" "/>
    <n v="141"/>
    <m/>
    <n v="2020"/>
    <m/>
    <m/>
    <m/>
  </r>
  <r>
    <x v="1"/>
    <x v="11"/>
    <x v="30"/>
    <x v="49"/>
    <x v="1"/>
    <x v="0"/>
    <x v="2"/>
    <x v="508"/>
    <x v="469"/>
    <x v="0"/>
    <n v="1"/>
    <x v="1"/>
    <x v="1"/>
    <x v="1"/>
    <x v="8"/>
    <n v="0"/>
    <n v="83"/>
    <n v="0"/>
    <n v="0"/>
    <n v="0"/>
    <n v="0"/>
    <n v="0"/>
    <n v="0"/>
    <n v="0"/>
    <n v="0"/>
    <s v=" "/>
    <s v=" "/>
    <n v="3093"/>
    <n v="3094"/>
    <s v=" "/>
    <s v=" "/>
    <s v=" "/>
    <s v=" "/>
    <n v="141"/>
    <m/>
    <n v="2019"/>
    <m/>
    <m/>
    <m/>
  </r>
  <r>
    <x v="1"/>
    <x v="11"/>
    <x v="30"/>
    <x v="49"/>
    <x v="1"/>
    <x v="0"/>
    <x v="2"/>
    <x v="508"/>
    <x v="469"/>
    <x v="0"/>
    <n v="1"/>
    <x v="1"/>
    <x v="2"/>
    <x v="1"/>
    <x v="8"/>
    <n v="0"/>
    <n v="83"/>
    <n v="0"/>
    <n v="0"/>
    <n v="0"/>
    <n v="0"/>
    <n v="338.40000000000003"/>
    <n v="-338.40000000000003"/>
    <n v="0"/>
    <n v="0"/>
    <s v=" "/>
    <s v=" "/>
    <n v="3093"/>
    <n v="3094"/>
    <s v=" "/>
    <s v=" "/>
    <s v=" "/>
    <s v=" "/>
    <n v="141"/>
    <m/>
    <n v="2019"/>
    <m/>
    <m/>
    <m/>
  </r>
  <r>
    <x v="1"/>
    <x v="11"/>
    <x v="30"/>
    <x v="49"/>
    <x v="1"/>
    <x v="0"/>
    <x v="2"/>
    <x v="509"/>
    <x v="470"/>
    <x v="0"/>
    <n v="1"/>
    <x v="1"/>
    <x v="1"/>
    <x v="2"/>
    <x v="10"/>
    <n v="0"/>
    <n v="83"/>
    <n v="0"/>
    <n v="0"/>
    <n v="0"/>
    <n v="0"/>
    <n v="150.4"/>
    <n v="-150.4"/>
    <n v="0"/>
    <n v="0"/>
    <s v=" "/>
    <s v=" "/>
    <n v="3093"/>
    <n v="3094"/>
    <s v=" "/>
    <s v=" "/>
    <s v=" "/>
    <s v=" "/>
    <n v="141"/>
    <m/>
    <n v="2019"/>
    <m/>
    <m/>
    <m/>
  </r>
  <r>
    <x v="1"/>
    <x v="11"/>
    <x v="27"/>
    <x v="38"/>
    <x v="1"/>
    <x v="19"/>
    <x v="2"/>
    <x v="510"/>
    <x v="471"/>
    <x v="0"/>
    <m/>
    <x v="1"/>
    <x v="1"/>
    <x v="2"/>
    <x v="23"/>
    <n v="7.5"/>
    <n v="83"/>
    <n v="5.625"/>
    <n v="466.875"/>
    <n v="0"/>
    <n v="466.875"/>
    <n v="409.5"/>
    <n v="57.375"/>
    <n v="466875"/>
    <n v="38906.25"/>
    <s v=" "/>
    <s v=" "/>
    <n v="3093"/>
    <n v="3094"/>
    <s v=" "/>
    <s v=" "/>
    <s v=" "/>
    <s v=" "/>
    <n v="131"/>
    <m/>
    <n v="2020"/>
    <m/>
    <m/>
    <m/>
  </r>
  <r>
    <x v="1"/>
    <x v="11"/>
    <x v="27"/>
    <x v="38"/>
    <x v="1"/>
    <x v="19"/>
    <x v="3"/>
    <x v="168"/>
    <x v="472"/>
    <x v="0"/>
    <m/>
    <x v="1"/>
    <x v="1"/>
    <x v="2"/>
    <x v="23"/>
    <n v="7.5"/>
    <n v="80"/>
    <n v="5.625"/>
    <n v="450"/>
    <n v="0"/>
    <n v="450"/>
    <n v="409.5"/>
    <n v="40.5"/>
    <n v="450000"/>
    <n v="37500"/>
    <s v="H199001311"/>
    <s v="K899001311"/>
    <n v="3093"/>
    <n v="3094"/>
    <s v=" "/>
    <s v=" "/>
    <s v=" "/>
    <s v=" "/>
    <n v="131"/>
    <m/>
    <n v="2020"/>
    <m/>
    <m/>
    <m/>
  </r>
  <r>
    <x v="1"/>
    <x v="11"/>
    <x v="27"/>
    <x v="38"/>
    <x v="1"/>
    <x v="19"/>
    <x v="2"/>
    <x v="486"/>
    <x v="443"/>
    <x v="0"/>
    <m/>
    <x v="1"/>
    <x v="2"/>
    <x v="2"/>
    <x v="23"/>
    <n v="15"/>
    <n v="86"/>
    <n v="11.25"/>
    <n v="967.5"/>
    <n v="0"/>
    <n v="967.5"/>
    <n v="824.25"/>
    <n v="143.25"/>
    <n v="967500"/>
    <n v="80625"/>
    <s v=" "/>
    <s v=" "/>
    <n v="3093"/>
    <n v="3094"/>
    <s v=" "/>
    <s v=" "/>
    <s v=" "/>
    <s v=" "/>
    <n v="131"/>
    <m/>
    <n v="2020"/>
    <m/>
    <m/>
    <m/>
  </r>
  <r>
    <x v="1"/>
    <x v="11"/>
    <x v="28"/>
    <x v="39"/>
    <x v="1"/>
    <x v="19"/>
    <x v="2"/>
    <x v="487"/>
    <x v="444"/>
    <x v="0"/>
    <m/>
    <x v="1"/>
    <x v="2"/>
    <x v="1"/>
    <x v="84"/>
    <n v="3"/>
    <n v="98.2"/>
    <n v="3.75"/>
    <n v="368.25"/>
    <n v="0"/>
    <n v="368.25"/>
    <n v="301.68"/>
    <n v="66.569999999999993"/>
    <n v="368250"/>
    <n v="30687.5"/>
    <s v=" "/>
    <s v=" "/>
    <n v="3093"/>
    <n v="3094"/>
    <s v=" "/>
    <s v=" "/>
    <s v=" "/>
    <s v=" "/>
    <n v="103"/>
    <m/>
    <n v="2020"/>
    <m/>
    <m/>
    <m/>
  </r>
  <r>
    <x v="1"/>
    <x v="11"/>
    <x v="28"/>
    <x v="39"/>
    <x v="1"/>
    <x v="19"/>
    <x v="2"/>
    <x v="488"/>
    <x v="445"/>
    <x v="0"/>
    <m/>
    <x v="1"/>
    <x v="2"/>
    <x v="1"/>
    <x v="84"/>
    <n v="9"/>
    <n v="98.2"/>
    <n v="11.25"/>
    <n v="1104.75"/>
    <n v="0"/>
    <n v="1104.75"/>
    <n v="905.14800000000014"/>
    <n v="199.60199999999986"/>
    <n v="1104750"/>
    <n v="92062.5"/>
    <s v=" "/>
    <s v=" "/>
    <n v="3093"/>
    <n v="3094"/>
    <s v=" "/>
    <s v=" "/>
    <s v=" "/>
    <s v=" "/>
    <n v="103"/>
    <m/>
    <n v="2020"/>
    <m/>
    <m/>
    <m/>
  </r>
  <r>
    <x v="1"/>
    <x v="11"/>
    <x v="28"/>
    <x v="39"/>
    <x v="1"/>
    <x v="19"/>
    <x v="4"/>
    <x v="489"/>
    <x v="446"/>
    <x v="0"/>
    <m/>
    <x v="1"/>
    <x v="2"/>
    <x v="1"/>
    <x v="84"/>
    <n v="7.5"/>
    <n v="95.8"/>
    <n v="9.375"/>
    <n v="898.125"/>
    <n v="0"/>
    <n v="898.125"/>
    <n v="754.37999999999988"/>
    <n v="143.74500000000012"/>
    <n v="898125"/>
    <n v="74843.75"/>
    <s v="H199001031"/>
    <s v="C499001031"/>
    <n v="3093"/>
    <n v="3094"/>
    <s v=" "/>
    <s v=" "/>
    <s v=" "/>
    <s v=" "/>
    <n v="103"/>
    <m/>
    <n v="2020"/>
    <m/>
    <m/>
    <m/>
  </r>
  <r>
    <x v="1"/>
    <x v="11"/>
    <x v="28"/>
    <x v="39"/>
    <x v="1"/>
    <x v="19"/>
    <x v="5"/>
    <x v="511"/>
    <x v="473"/>
    <x v="0"/>
    <m/>
    <x v="1"/>
    <x v="1"/>
    <x v="2"/>
    <x v="29"/>
    <n v="3"/>
    <n v="95"/>
    <n v="3.3"/>
    <n v="313.5"/>
    <n v="0"/>
    <n v="313.5"/>
    <n v="276.24299999999994"/>
    <n v="37.257000000000062"/>
    <n v="313500"/>
    <n v="26125"/>
    <s v="H199001031"/>
    <s v="C399001031"/>
    <n v="3093"/>
    <n v="3094"/>
    <s v=" "/>
    <s v=" "/>
    <s v=" "/>
    <s v=" "/>
    <n v="103"/>
    <m/>
    <n v="2020"/>
    <m/>
    <m/>
    <m/>
  </r>
  <r>
    <x v="1"/>
    <x v="11"/>
    <x v="12"/>
    <x v="37"/>
    <x v="1"/>
    <x v="0"/>
    <x v="2"/>
    <x v="512"/>
    <x v="474"/>
    <x v="0"/>
    <m/>
    <x v="5"/>
    <x v="1"/>
    <x v="2"/>
    <x v="54"/>
    <n v="10"/>
    <n v="81"/>
    <n v="2"/>
    <n v="162"/>
    <m/>
    <n v="162"/>
    <m/>
    <n v="162"/>
    <n v="162000"/>
    <n v="13500"/>
    <m/>
    <m/>
    <m/>
    <m/>
    <m/>
    <m/>
    <m/>
    <m/>
    <m/>
    <m/>
    <n v="2020"/>
    <m/>
    <m/>
    <m/>
  </r>
  <r>
    <x v="1"/>
    <x v="11"/>
    <x v="29"/>
    <x v="40"/>
    <x v="1"/>
    <x v="19"/>
    <x v="2"/>
    <x v="497"/>
    <x v="457"/>
    <x v="0"/>
    <m/>
    <x v="1"/>
    <x v="2"/>
    <x v="6"/>
    <x v="86"/>
    <n v="0"/>
    <n v="97"/>
    <n v="0"/>
    <n v="0"/>
    <n v="0"/>
    <n v="0"/>
    <n v="412.79999999999995"/>
    <n v="-412.79999999999995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29"/>
    <x v="50"/>
    <x v="1"/>
    <x v="19"/>
    <x v="2"/>
    <x v="497"/>
    <x v="457"/>
    <x v="0"/>
    <m/>
    <x v="1"/>
    <x v="1"/>
    <x v="6"/>
    <x v="2"/>
    <n v="0"/>
    <n v="97"/>
    <n v="0"/>
    <n v="0"/>
    <n v="0"/>
    <n v="0"/>
    <n v="124.80000000000001"/>
    <n v="-124.80000000000001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29"/>
    <x v="50"/>
    <x v="1"/>
    <x v="19"/>
    <x v="2"/>
    <x v="497"/>
    <x v="457"/>
    <x v="0"/>
    <m/>
    <x v="1"/>
    <x v="2"/>
    <x v="6"/>
    <x v="86"/>
    <n v="0"/>
    <n v="97"/>
    <n v="0"/>
    <n v="0"/>
    <n v="0"/>
    <n v="0"/>
    <n v="124.80000000000001"/>
    <n v="-124.80000000000001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29"/>
    <x v="40"/>
    <x v="1"/>
    <x v="19"/>
    <x v="2"/>
    <x v="513"/>
    <x v="475"/>
    <x v="0"/>
    <m/>
    <x v="1"/>
    <x v="1"/>
    <x v="6"/>
    <x v="86"/>
    <n v="0"/>
    <n v="77"/>
    <n v="0"/>
    <n v="0"/>
    <n v="0"/>
    <n v="0"/>
    <n v="1396.56"/>
    <n v="-1396.56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30"/>
    <x v="42"/>
    <x v="1"/>
    <x v="0"/>
    <x v="24"/>
    <x v="498"/>
    <x v="458"/>
    <x v="0"/>
    <n v="0.75"/>
    <x v="1"/>
    <x v="2"/>
    <x v="1"/>
    <x v="19"/>
    <n v="7.5"/>
    <n v="81"/>
    <n v="3.75"/>
    <n v="303.75"/>
    <n v="0"/>
    <n v="303.75"/>
    <n v="284.0625"/>
    <n v="19.6875"/>
    <n v="303750"/>
    <n v="25312.5"/>
    <s v="H199001411"/>
    <s v="S199001411"/>
    <n v="3093"/>
    <n v="3094"/>
    <s v=" "/>
    <s v=" "/>
    <s v=" "/>
    <s v=" "/>
    <n v="141"/>
    <m/>
    <n v="2020"/>
    <m/>
    <m/>
    <m/>
  </r>
  <r>
    <x v="1"/>
    <x v="11"/>
    <x v="30"/>
    <x v="42"/>
    <x v="1"/>
    <x v="0"/>
    <x v="24"/>
    <x v="499"/>
    <x v="459"/>
    <x v="0"/>
    <n v="0.75"/>
    <x v="1"/>
    <x v="2"/>
    <x v="1"/>
    <x v="19"/>
    <n v="3.5"/>
    <n v="85"/>
    <n v="1.75"/>
    <n v="148.75"/>
    <n v="0"/>
    <n v="148.75"/>
    <n v="140"/>
    <n v="8.75"/>
    <n v="148750"/>
    <n v="12395.833333333334"/>
    <s v="H199001411"/>
    <s v="S199001411"/>
    <n v="3093"/>
    <n v="3094"/>
    <s v=" "/>
    <s v=" "/>
    <s v=" "/>
    <s v=" "/>
    <n v="141"/>
    <m/>
    <n v="2020"/>
    <m/>
    <m/>
    <m/>
  </r>
  <r>
    <x v="1"/>
    <x v="11"/>
    <x v="30"/>
    <x v="43"/>
    <x v="1"/>
    <x v="0"/>
    <x v="2"/>
    <x v="501"/>
    <x v="461"/>
    <x v="0"/>
    <n v="1"/>
    <x v="1"/>
    <x v="2"/>
    <x v="1"/>
    <x v="2"/>
    <n v="15"/>
    <n v="81"/>
    <n v="5.5"/>
    <n v="445.5"/>
    <n v="0"/>
    <n v="445.5"/>
    <n v="432.45749999999998"/>
    <n v="13.042500000000018"/>
    <n v="445500"/>
    <n v="37125"/>
    <s v=" "/>
    <s v=" "/>
    <n v="3093"/>
    <n v="3094"/>
    <s v=" "/>
    <s v=" "/>
    <s v=" "/>
    <s v=" "/>
    <n v="141"/>
    <m/>
    <n v="2020"/>
    <m/>
    <m/>
    <m/>
  </r>
  <r>
    <x v="1"/>
    <x v="11"/>
    <x v="30"/>
    <x v="43"/>
    <x v="1"/>
    <x v="0"/>
    <x v="2"/>
    <x v="499"/>
    <x v="462"/>
    <x v="0"/>
    <n v="1"/>
    <x v="1"/>
    <x v="2"/>
    <x v="1"/>
    <x v="2"/>
    <n v="7.5"/>
    <n v="85"/>
    <n v="2.75"/>
    <n v="233.75"/>
    <n v="0"/>
    <n v="233.75"/>
    <n v="230"/>
    <n v="3.75"/>
    <n v="233750"/>
    <n v="19479.166666666668"/>
    <s v=" "/>
    <s v=" "/>
    <n v="3093"/>
    <n v="3094"/>
    <s v=" "/>
    <s v=" "/>
    <s v=" "/>
    <s v=" "/>
    <n v="141"/>
    <m/>
    <n v="2020"/>
    <m/>
    <m/>
    <m/>
  </r>
  <r>
    <x v="1"/>
    <x v="11"/>
    <x v="30"/>
    <x v="43"/>
    <x v="1"/>
    <x v="0"/>
    <x v="1"/>
    <x v="500"/>
    <x v="460"/>
    <x v="0"/>
    <n v="1"/>
    <x v="1"/>
    <x v="2"/>
    <x v="1"/>
    <x v="2"/>
    <n v="7.5"/>
    <n v="83"/>
    <n v="2.75"/>
    <n v="228.25"/>
    <n v="0"/>
    <n v="228.25"/>
    <n v="218.78749999999999"/>
    <n v="9.4625000000000057"/>
    <n v="228250"/>
    <n v="19020.833333333332"/>
    <s v="H199001411"/>
    <s v="H599001411"/>
    <n v="3093"/>
    <n v="3094"/>
    <s v=" "/>
    <s v=" "/>
    <s v=" "/>
    <s v=" "/>
    <n v="141"/>
    <m/>
    <n v="2020"/>
    <m/>
    <m/>
    <m/>
  </r>
  <r>
    <x v="1"/>
    <x v="11"/>
    <x v="30"/>
    <x v="44"/>
    <x v="1"/>
    <x v="0"/>
    <x v="2"/>
    <x v="502"/>
    <x v="463"/>
    <x v="0"/>
    <n v="0.5"/>
    <x v="1"/>
    <x v="2"/>
    <x v="1"/>
    <x v="30"/>
    <n v="7.5"/>
    <n v="83.44"/>
    <n v="7"/>
    <n v="584.07999999999993"/>
    <n v="0"/>
    <n v="584.07999999999993"/>
    <n v="567.875"/>
    <n v="16.204999999999927"/>
    <n v="584079.99999999988"/>
    <n v="48673.333333333321"/>
    <s v=" "/>
    <s v=" "/>
    <n v="3093"/>
    <n v="3094"/>
    <s v=" "/>
    <s v=" "/>
    <s v=" "/>
    <s v=" "/>
    <n v="141"/>
    <m/>
    <n v="2020"/>
    <m/>
    <m/>
    <m/>
  </r>
  <r>
    <x v="1"/>
    <x v="11"/>
    <x v="30"/>
    <x v="44"/>
    <x v="1"/>
    <x v="0"/>
    <x v="2"/>
    <x v="499"/>
    <x v="462"/>
    <x v="0"/>
    <n v="0.5"/>
    <x v="1"/>
    <x v="2"/>
    <x v="1"/>
    <x v="30"/>
    <n v="7.5"/>
    <n v="85"/>
    <n v="7"/>
    <n v="595"/>
    <n v="0"/>
    <n v="595"/>
    <n v="590"/>
    <n v="5"/>
    <n v="595000"/>
    <n v="49583.333333333336"/>
    <s v=" "/>
    <s v=" "/>
    <n v="3093"/>
    <n v="3094"/>
    <s v=" "/>
    <s v=" "/>
    <s v=" "/>
    <s v=" "/>
    <n v="141"/>
    <m/>
    <n v="2020"/>
    <m/>
    <m/>
    <m/>
  </r>
  <r>
    <x v="1"/>
    <x v="11"/>
    <x v="30"/>
    <x v="45"/>
    <x v="1"/>
    <x v="0"/>
    <x v="2"/>
    <x v="505"/>
    <x v="466"/>
    <x v="0"/>
    <n v="1"/>
    <x v="1"/>
    <x v="2"/>
    <x v="1"/>
    <x v="45"/>
    <n v="0"/>
    <n v="83"/>
    <n v="0"/>
    <n v="0"/>
    <n v="0"/>
    <n v="0"/>
    <n v="370"/>
    <n v="-370"/>
    <n v="0"/>
    <n v="0"/>
    <s v=" "/>
    <s v=" "/>
    <n v="3093"/>
    <n v="3094"/>
    <s v=" "/>
    <s v=" "/>
    <s v=" "/>
    <s v=" "/>
    <n v="141"/>
    <m/>
    <n v="2019"/>
    <m/>
    <m/>
    <m/>
  </r>
  <r>
    <x v="1"/>
    <x v="11"/>
    <x v="30"/>
    <x v="45"/>
    <x v="1"/>
    <x v="0"/>
    <x v="1"/>
    <x v="503"/>
    <x v="464"/>
    <x v="0"/>
    <n v="0.5"/>
    <x v="1"/>
    <x v="2"/>
    <x v="1"/>
    <x v="42"/>
    <n v="7.5"/>
    <n v="85"/>
    <n v="4.75"/>
    <n v="403.75"/>
    <n v="0"/>
    <n v="403.75"/>
    <n v="380"/>
    <n v="23.75"/>
    <n v="403750"/>
    <n v="33645.833333333336"/>
    <s v="H199001411"/>
    <s v="H599001411"/>
    <n v="3093"/>
    <n v="3094"/>
    <s v=" "/>
    <s v=" "/>
    <s v=" "/>
    <s v=" "/>
    <n v="141"/>
    <m/>
    <n v="2020"/>
    <m/>
    <m/>
    <m/>
  </r>
  <r>
    <x v="1"/>
    <x v="11"/>
    <x v="30"/>
    <x v="45"/>
    <x v="1"/>
    <x v="0"/>
    <x v="2"/>
    <x v="499"/>
    <x v="462"/>
    <x v="0"/>
    <n v="0.5"/>
    <x v="1"/>
    <x v="2"/>
    <x v="1"/>
    <x v="42"/>
    <n v="7.5"/>
    <n v="85"/>
    <n v="4.75"/>
    <n v="403.75"/>
    <n v="0"/>
    <n v="403.75"/>
    <n v="380"/>
    <n v="23.75"/>
    <n v="403750"/>
    <n v="33645.833333333336"/>
    <s v=" "/>
    <s v=" "/>
    <n v="3093"/>
    <n v="3094"/>
    <s v=" "/>
    <s v=" "/>
    <s v=" "/>
    <s v=" "/>
    <n v="141"/>
    <m/>
    <n v="2020"/>
    <m/>
    <m/>
    <m/>
  </r>
  <r>
    <x v="1"/>
    <x v="11"/>
    <x v="30"/>
    <x v="45"/>
    <x v="1"/>
    <x v="0"/>
    <x v="2"/>
    <x v="514"/>
    <x v="476"/>
    <x v="0"/>
    <n v="1"/>
    <x v="1"/>
    <x v="2"/>
    <x v="1"/>
    <x v="38"/>
    <n v="7.5"/>
    <n v="85"/>
    <n v="4.375"/>
    <n v="371.875"/>
    <n v="0"/>
    <n v="371.875"/>
    <m/>
    <n v="371.875"/>
    <n v="371875"/>
    <n v="30989.583333333332"/>
    <m/>
    <m/>
    <m/>
    <m/>
    <m/>
    <m/>
    <m/>
    <m/>
    <m/>
    <m/>
    <n v="2020"/>
    <m/>
    <m/>
    <m/>
  </r>
  <r>
    <x v="1"/>
    <x v="11"/>
    <x v="30"/>
    <x v="45"/>
    <x v="1"/>
    <x v="0"/>
    <x v="2"/>
    <x v="514"/>
    <x v="476"/>
    <x v="0"/>
    <n v="1"/>
    <x v="1"/>
    <x v="1"/>
    <x v="1"/>
    <x v="38"/>
    <n v="7.5"/>
    <n v="85"/>
    <n v="4.375"/>
    <n v="371.875"/>
    <n v="0"/>
    <n v="371.875"/>
    <m/>
    <n v="371.875"/>
    <n v="371875"/>
    <n v="30989.583333333332"/>
    <m/>
    <m/>
    <m/>
    <m/>
    <m/>
    <m/>
    <m/>
    <m/>
    <m/>
    <m/>
    <n v="2020"/>
    <m/>
    <m/>
    <m/>
  </r>
  <r>
    <x v="1"/>
    <x v="11"/>
    <x v="30"/>
    <x v="45"/>
    <x v="1"/>
    <x v="0"/>
    <x v="2"/>
    <x v="499"/>
    <x v="462"/>
    <x v="0"/>
    <n v="1"/>
    <x v="1"/>
    <x v="1"/>
    <x v="1"/>
    <x v="38"/>
    <n v="7.5"/>
    <n v="85"/>
    <n v="4.375"/>
    <n v="371.875"/>
    <n v="0"/>
    <n v="371.875"/>
    <n v="370"/>
    <n v="1.875"/>
    <n v="371875"/>
    <n v="30989.583333333332"/>
    <s v=" "/>
    <s v=" "/>
    <n v="3093"/>
    <n v="3094"/>
    <s v=" "/>
    <s v=" "/>
    <s v=" "/>
    <s v=" "/>
    <n v="141"/>
    <m/>
    <n v="2020"/>
    <m/>
    <m/>
    <m/>
  </r>
  <r>
    <x v="1"/>
    <x v="11"/>
    <x v="30"/>
    <x v="45"/>
    <x v="1"/>
    <x v="0"/>
    <x v="2"/>
    <x v="499"/>
    <x v="462"/>
    <x v="0"/>
    <n v="1"/>
    <x v="1"/>
    <x v="2"/>
    <x v="1"/>
    <x v="38"/>
    <n v="7.5"/>
    <n v="85"/>
    <n v="4.375"/>
    <n v="371.875"/>
    <n v="0"/>
    <n v="371.875"/>
    <n v="370"/>
    <n v="1.875"/>
    <n v="371875"/>
    <n v="30989.583333333332"/>
    <s v=" "/>
    <s v=" "/>
    <n v="3093"/>
    <n v="3094"/>
    <s v=" "/>
    <s v=" "/>
    <s v=" "/>
    <s v=" "/>
    <n v="141"/>
    <m/>
    <n v="2020"/>
    <m/>
    <m/>
    <m/>
  </r>
  <r>
    <x v="1"/>
    <x v="11"/>
    <x v="30"/>
    <x v="46"/>
    <x v="1"/>
    <x v="0"/>
    <x v="2"/>
    <x v="506"/>
    <x v="467"/>
    <x v="0"/>
    <n v="1"/>
    <x v="1"/>
    <x v="2"/>
    <x v="1"/>
    <x v="1"/>
    <n v="15"/>
    <n v="82"/>
    <n v="6"/>
    <n v="492"/>
    <n v="0"/>
    <n v="492"/>
    <n v="470.05"/>
    <n v="21.949999999999989"/>
    <n v="492000"/>
    <n v="41000"/>
    <s v=" "/>
    <s v=" "/>
    <n v="3093"/>
    <n v="3094"/>
    <s v=" "/>
    <s v=" "/>
    <s v=" "/>
    <s v=" "/>
    <n v="141"/>
    <m/>
    <n v="2020"/>
    <m/>
    <m/>
    <m/>
  </r>
  <r>
    <x v="1"/>
    <x v="11"/>
    <x v="30"/>
    <x v="46"/>
    <x v="1"/>
    <x v="0"/>
    <x v="2"/>
    <x v="499"/>
    <x v="462"/>
    <x v="0"/>
    <n v="1"/>
    <x v="1"/>
    <x v="2"/>
    <x v="1"/>
    <x v="1"/>
    <n v="7.5"/>
    <n v="85"/>
    <n v="3"/>
    <n v="255"/>
    <n v="0"/>
    <n v="255"/>
    <n v="250"/>
    <n v="5"/>
    <n v="255000"/>
    <n v="21250"/>
    <s v=" "/>
    <s v=" "/>
    <n v="3093"/>
    <n v="3094"/>
    <s v=" "/>
    <s v=" "/>
    <s v=" "/>
    <s v=" "/>
    <n v="141"/>
    <m/>
    <n v="2020"/>
    <m/>
    <m/>
    <m/>
  </r>
  <r>
    <x v="1"/>
    <x v="11"/>
    <x v="30"/>
    <x v="46"/>
    <x v="1"/>
    <x v="0"/>
    <x v="1"/>
    <x v="500"/>
    <x v="460"/>
    <x v="0"/>
    <n v="1"/>
    <x v="1"/>
    <x v="2"/>
    <x v="1"/>
    <x v="1"/>
    <n v="7.5"/>
    <n v="83"/>
    <n v="3"/>
    <n v="249"/>
    <n v="0"/>
    <n v="249"/>
    <n v="237.81249999999997"/>
    <n v="11.187500000000028"/>
    <n v="249000"/>
    <n v="20750"/>
    <s v="H199001411"/>
    <s v="H599001411"/>
    <n v="3093"/>
    <n v="3094"/>
    <s v=" "/>
    <s v=" "/>
    <s v=" "/>
    <s v=" "/>
    <n v="141"/>
    <m/>
    <n v="2020"/>
    <m/>
    <m/>
    <m/>
  </r>
  <r>
    <x v="1"/>
    <x v="11"/>
    <x v="30"/>
    <x v="51"/>
    <x v="1"/>
    <x v="0"/>
    <x v="2"/>
    <x v="515"/>
    <x v="477"/>
    <x v="0"/>
    <n v="0.5"/>
    <x v="1"/>
    <x v="2"/>
    <x v="1"/>
    <x v="2"/>
    <n v="7.5"/>
    <n v="81"/>
    <n v="2.75"/>
    <n v="222.75"/>
    <n v="0"/>
    <n v="222.75"/>
    <n v="192.5"/>
    <n v="30.25"/>
    <n v="222750"/>
    <n v="18562.5"/>
    <s v=" "/>
    <s v=" "/>
    <n v="3093"/>
    <n v="3094"/>
    <s v=" "/>
    <s v=" "/>
    <s v=" "/>
    <s v=" "/>
    <n v="141"/>
    <m/>
    <n v="2020"/>
    <m/>
    <m/>
    <m/>
  </r>
  <r>
    <x v="1"/>
    <x v="11"/>
    <x v="30"/>
    <x v="51"/>
    <x v="1"/>
    <x v="0"/>
    <x v="2"/>
    <x v="516"/>
    <x v="477"/>
    <x v="0"/>
    <n v="0.5"/>
    <x v="1"/>
    <x v="2"/>
    <x v="1"/>
    <x v="33"/>
    <n v="7.5"/>
    <n v="81"/>
    <n v="1"/>
    <n v="81"/>
    <n v="0"/>
    <n v="81"/>
    <n v="57.75"/>
    <n v="23.25"/>
    <n v="81000"/>
    <n v="6750"/>
    <s v=" "/>
    <s v=" "/>
    <n v="3093"/>
    <n v="3094"/>
    <s v=" "/>
    <s v=" "/>
    <s v=" "/>
    <s v=" "/>
    <n v="141"/>
    <m/>
    <n v="2020"/>
    <m/>
    <m/>
    <m/>
  </r>
  <r>
    <x v="1"/>
    <x v="11"/>
    <x v="30"/>
    <x v="51"/>
    <x v="1"/>
    <x v="0"/>
    <x v="2"/>
    <x v="517"/>
    <x v="462"/>
    <x v="0"/>
    <n v="0.5"/>
    <x v="1"/>
    <x v="2"/>
    <x v="1"/>
    <x v="2"/>
    <n v="7.5"/>
    <n v="85"/>
    <n v="2.75"/>
    <n v="233.75"/>
    <n v="0"/>
    <n v="233.75"/>
    <n v="200"/>
    <n v="33.75"/>
    <n v="233750"/>
    <n v="19479.166666666668"/>
    <s v=" "/>
    <s v=" "/>
    <n v="3093"/>
    <n v="3094"/>
    <s v=" "/>
    <s v=" "/>
    <s v=" "/>
    <s v=" "/>
    <n v="141"/>
    <m/>
    <n v="2020"/>
    <m/>
    <m/>
    <m/>
  </r>
  <r>
    <x v="1"/>
    <x v="11"/>
    <x v="30"/>
    <x v="51"/>
    <x v="1"/>
    <x v="0"/>
    <x v="2"/>
    <x v="518"/>
    <x v="462"/>
    <x v="0"/>
    <n v="0.5"/>
    <x v="1"/>
    <x v="2"/>
    <x v="1"/>
    <x v="33"/>
    <n v="7.5"/>
    <n v="85"/>
    <n v="1"/>
    <n v="85"/>
    <n v="0"/>
    <n v="85"/>
    <n v="60"/>
    <n v="25"/>
    <n v="85000"/>
    <n v="7083.333333333333"/>
    <s v=" "/>
    <s v=" "/>
    <n v="3093"/>
    <n v="3094"/>
    <s v=" "/>
    <s v=" "/>
    <s v=" "/>
    <s v=" "/>
    <n v="141"/>
    <m/>
    <n v="2020"/>
    <m/>
    <m/>
    <m/>
  </r>
  <r>
    <x v="1"/>
    <x v="11"/>
    <x v="30"/>
    <x v="49"/>
    <x v="1"/>
    <x v="0"/>
    <x v="2"/>
    <x v="509"/>
    <x v="470"/>
    <x v="0"/>
    <n v="1"/>
    <x v="1"/>
    <x v="2"/>
    <x v="2"/>
    <x v="3"/>
    <n v="0"/>
    <n v="83"/>
    <n v="0"/>
    <n v="0"/>
    <n v="0"/>
    <n v="0"/>
    <n v="112.80000000000001"/>
    <n v="-112.80000000000001"/>
    <n v="0"/>
    <n v="0"/>
    <s v=" "/>
    <s v=" "/>
    <n v="3093"/>
    <n v="3094"/>
    <s v=" "/>
    <s v=" "/>
    <s v=" "/>
    <s v=" "/>
    <n v="141"/>
    <m/>
    <n v="2019"/>
    <m/>
    <m/>
    <m/>
  </r>
  <r>
    <x v="0"/>
    <x v="11"/>
    <x v="12"/>
    <x v="37"/>
    <x v="0"/>
    <x v="0"/>
    <x v="2"/>
    <x v="0"/>
    <x v="0"/>
    <x v="0"/>
    <m/>
    <x v="5"/>
    <x v="0"/>
    <x v="0"/>
    <x v="0"/>
    <m/>
    <m/>
    <n v="0"/>
    <n v="0"/>
    <n v="257"/>
    <n v="257"/>
    <n v="153"/>
    <n v="104"/>
    <n v="257000"/>
    <n v="21416.666666666668"/>
    <m/>
    <m/>
    <n v="3564"/>
    <n v="3564"/>
    <m/>
    <m/>
    <m/>
    <m/>
    <n v="41"/>
    <m/>
    <n v="2020"/>
    <m/>
    <m/>
    <m/>
  </r>
  <r>
    <x v="0"/>
    <x v="11"/>
    <x v="12"/>
    <x v="37"/>
    <x v="0"/>
    <x v="0"/>
    <x v="2"/>
    <x v="2"/>
    <x v="0"/>
    <x v="0"/>
    <m/>
    <x v="5"/>
    <x v="0"/>
    <x v="0"/>
    <x v="0"/>
    <m/>
    <m/>
    <n v="0"/>
    <n v="0"/>
    <n v="63"/>
    <n v="63"/>
    <n v="101"/>
    <n v="-38"/>
    <n v="63000"/>
    <n v="5250"/>
    <m/>
    <m/>
    <n v="3564"/>
    <n v="3564"/>
    <m/>
    <m/>
    <m/>
    <m/>
    <n v="41"/>
    <m/>
    <n v="2020"/>
    <m/>
    <m/>
    <m/>
  </r>
  <r>
    <x v="0"/>
    <x v="11"/>
    <x v="12"/>
    <x v="37"/>
    <x v="3"/>
    <x v="0"/>
    <x v="2"/>
    <x v="3"/>
    <x v="6"/>
    <x v="0"/>
    <m/>
    <x v="5"/>
    <x v="0"/>
    <x v="0"/>
    <x v="0"/>
    <m/>
    <m/>
    <n v="0"/>
    <n v="0"/>
    <n v="8"/>
    <n v="8"/>
    <m/>
    <n v="8"/>
    <n v="8000"/>
    <n v="666.66666666666663"/>
    <m/>
    <m/>
    <n v="3564"/>
    <n v="3564"/>
    <m/>
    <m/>
    <m/>
    <m/>
    <n v="41"/>
    <m/>
    <n v="2020"/>
    <m/>
    <m/>
    <m/>
  </r>
  <r>
    <x v="0"/>
    <x v="11"/>
    <x v="12"/>
    <x v="37"/>
    <x v="0"/>
    <x v="0"/>
    <x v="2"/>
    <x v="1"/>
    <x v="0"/>
    <x v="0"/>
    <m/>
    <x v="5"/>
    <x v="0"/>
    <x v="0"/>
    <x v="0"/>
    <m/>
    <m/>
    <n v="0"/>
    <n v="0"/>
    <n v="51"/>
    <n v="51"/>
    <n v="48"/>
    <n v="3"/>
    <n v="51000"/>
    <n v="4250"/>
    <m/>
    <m/>
    <n v="3564"/>
    <n v="3564"/>
    <m/>
    <m/>
    <m/>
    <m/>
    <n v="41"/>
    <m/>
    <n v="2020"/>
    <m/>
    <m/>
    <m/>
  </r>
  <r>
    <x v="1"/>
    <x v="11"/>
    <x v="30"/>
    <x v="49"/>
    <x v="1"/>
    <x v="0"/>
    <x v="2"/>
    <x v="519"/>
    <x v="478"/>
    <x v="0"/>
    <n v="1"/>
    <x v="1"/>
    <x v="1"/>
    <x v="2"/>
    <x v="10"/>
    <n v="0"/>
    <n v="83"/>
    <n v="0"/>
    <n v="0"/>
    <n v="0"/>
    <n v="0"/>
    <n v="150.4"/>
    <n v="-150.4"/>
    <n v="0"/>
    <n v="0"/>
    <s v=" "/>
    <s v=" "/>
    <n v="3093"/>
    <n v="3094"/>
    <s v=" "/>
    <s v=" "/>
    <s v=" "/>
    <s v=" "/>
    <n v="141"/>
    <m/>
    <n v="2019"/>
    <m/>
    <m/>
    <m/>
  </r>
  <r>
    <x v="1"/>
    <x v="11"/>
    <x v="30"/>
    <x v="49"/>
    <x v="1"/>
    <x v="0"/>
    <x v="2"/>
    <x v="519"/>
    <x v="478"/>
    <x v="0"/>
    <n v="1"/>
    <x v="1"/>
    <x v="2"/>
    <x v="2"/>
    <x v="3"/>
    <n v="0"/>
    <n v="83"/>
    <n v="0"/>
    <n v="0"/>
    <n v="0"/>
    <n v="0"/>
    <n v="112.80000000000001"/>
    <n v="-112.80000000000001"/>
    <n v="0"/>
    <n v="0"/>
    <s v=" "/>
    <s v=" "/>
    <n v="3093"/>
    <n v="3094"/>
    <s v=" "/>
    <s v=" "/>
    <s v=" "/>
    <s v=" "/>
    <n v="141"/>
    <m/>
    <n v="2019"/>
    <m/>
    <m/>
    <m/>
  </r>
  <r>
    <x v="1"/>
    <x v="11"/>
    <x v="30"/>
    <x v="52"/>
    <x v="1"/>
    <x v="0"/>
    <x v="2"/>
    <x v="520"/>
    <x v="479"/>
    <x v="0"/>
    <n v="0.5"/>
    <x v="1"/>
    <x v="2"/>
    <x v="1"/>
    <x v="7"/>
    <n v="7.5"/>
    <n v="84"/>
    <n v="3.25"/>
    <n v="273"/>
    <n v="0"/>
    <n v="273"/>
    <n v="288.75"/>
    <n v="-15.75"/>
    <n v="273000"/>
    <n v="22750"/>
    <s v=" "/>
    <s v=" "/>
    <n v="3093"/>
    <n v="3094"/>
    <s v=" "/>
    <s v=" "/>
    <s v=" "/>
    <s v=" "/>
    <n v="141"/>
    <m/>
    <n v="2020"/>
    <m/>
    <m/>
    <m/>
  </r>
  <r>
    <x v="1"/>
    <x v="11"/>
    <x v="30"/>
    <x v="53"/>
    <x v="1"/>
    <x v="0"/>
    <x v="2"/>
    <x v="521"/>
    <x v="480"/>
    <x v="0"/>
    <n v="0.5"/>
    <x v="1"/>
    <x v="2"/>
    <x v="1"/>
    <x v="10"/>
    <n v="7.5"/>
    <n v="83"/>
    <n v="2"/>
    <n v="166"/>
    <n v="0"/>
    <n v="166"/>
    <n v="152"/>
    <n v="14"/>
    <n v="166000"/>
    <n v="13833.333333333334"/>
    <s v=" "/>
    <s v=" "/>
    <n v="3093"/>
    <n v="3094"/>
    <s v=" "/>
    <s v=" "/>
    <s v=" "/>
    <s v=" "/>
    <n v="141"/>
    <m/>
    <n v="2020"/>
    <m/>
    <m/>
    <m/>
  </r>
  <r>
    <x v="1"/>
    <x v="11"/>
    <x v="30"/>
    <x v="53"/>
    <x v="1"/>
    <x v="0"/>
    <x v="2"/>
    <x v="522"/>
    <x v="481"/>
    <x v="0"/>
    <n v="0.5"/>
    <x v="1"/>
    <x v="2"/>
    <x v="1"/>
    <x v="10"/>
    <n v="7.5"/>
    <n v="81"/>
    <n v="2"/>
    <n v="162"/>
    <n v="0"/>
    <n v="162"/>
    <n v="152"/>
    <n v="10"/>
    <n v="162000"/>
    <n v="13500"/>
    <s v=" "/>
    <s v=" "/>
    <n v="3093"/>
    <n v="3094"/>
    <s v=" "/>
    <s v=" "/>
    <s v=" "/>
    <s v=" "/>
    <n v="141"/>
    <m/>
    <n v="2020"/>
    <m/>
    <m/>
    <m/>
  </r>
  <r>
    <x v="1"/>
    <x v="11"/>
    <x v="27"/>
    <x v="38"/>
    <x v="1"/>
    <x v="19"/>
    <x v="2"/>
    <x v="510"/>
    <x v="471"/>
    <x v="0"/>
    <m/>
    <x v="1"/>
    <x v="2"/>
    <x v="2"/>
    <x v="23"/>
    <n v="7.5"/>
    <n v="83"/>
    <n v="5.625"/>
    <n v="466.875"/>
    <n v="0"/>
    <n v="466.875"/>
    <n v="409.5"/>
    <n v="57.375"/>
    <n v="466875"/>
    <n v="38906.25"/>
    <s v=" "/>
    <s v=" "/>
    <n v="3093"/>
    <n v="3094"/>
    <s v=" "/>
    <s v=" "/>
    <s v=" "/>
    <s v=" "/>
    <n v="131"/>
    <m/>
    <n v="2020"/>
    <m/>
    <m/>
    <m/>
  </r>
  <r>
    <x v="1"/>
    <x v="11"/>
    <x v="27"/>
    <x v="38"/>
    <x v="1"/>
    <x v="19"/>
    <x v="3"/>
    <x v="168"/>
    <x v="472"/>
    <x v="0"/>
    <m/>
    <x v="1"/>
    <x v="2"/>
    <x v="2"/>
    <x v="23"/>
    <n v="7.5"/>
    <n v="80"/>
    <n v="5.625"/>
    <n v="450"/>
    <n v="0"/>
    <n v="450"/>
    <n v="409.5"/>
    <n v="40.5"/>
    <n v="450000"/>
    <n v="37500"/>
    <s v="H199001311"/>
    <s v="K899001311"/>
    <n v="3093"/>
    <n v="3094"/>
    <s v=" "/>
    <s v=" "/>
    <s v=" "/>
    <s v=" "/>
    <n v="131"/>
    <m/>
    <n v="2020"/>
    <m/>
    <m/>
    <m/>
  </r>
  <r>
    <x v="1"/>
    <x v="11"/>
    <x v="27"/>
    <x v="38"/>
    <x v="1"/>
    <x v="19"/>
    <x v="2"/>
    <x v="523"/>
    <x v="482"/>
    <x v="0"/>
    <m/>
    <x v="1"/>
    <x v="1"/>
    <x v="3"/>
    <x v="87"/>
    <n v="10"/>
    <n v="80"/>
    <n v="6.833333333333333"/>
    <n v="546.66666666666663"/>
    <n v="0"/>
    <n v="546.66666666666663"/>
    <n v="525"/>
    <n v="21.666666666666629"/>
    <n v="546666.66666666663"/>
    <n v="45555.555555555555"/>
    <s v=" "/>
    <s v=" "/>
    <n v="3093"/>
    <n v="3094"/>
    <s v=" "/>
    <s v=" "/>
    <s v=" "/>
    <s v=" "/>
    <n v="131"/>
    <m/>
    <n v="2020"/>
    <m/>
    <m/>
    <m/>
  </r>
  <r>
    <x v="1"/>
    <x v="11"/>
    <x v="27"/>
    <x v="38"/>
    <x v="1"/>
    <x v="19"/>
    <x v="2"/>
    <x v="524"/>
    <x v="483"/>
    <x v="0"/>
    <m/>
    <x v="1"/>
    <x v="1"/>
    <x v="3"/>
    <x v="87"/>
    <n v="5"/>
    <n v="82"/>
    <n v="3.4166666666666665"/>
    <n v="280.16666666666663"/>
    <n v="0"/>
    <n v="280.16666666666663"/>
    <n v="269.5"/>
    <n v="10.666666666666629"/>
    <n v="280166.66666666663"/>
    <n v="23347.222222222219"/>
    <s v=" "/>
    <s v=" "/>
    <n v="3093"/>
    <n v="3094"/>
    <s v=" "/>
    <s v=" "/>
    <s v=" "/>
    <s v=" "/>
    <n v="131"/>
    <m/>
    <n v="2020"/>
    <m/>
    <m/>
    <m/>
  </r>
  <r>
    <x v="1"/>
    <x v="11"/>
    <x v="28"/>
    <x v="39"/>
    <x v="1"/>
    <x v="19"/>
    <x v="2"/>
    <x v="525"/>
    <x v="484"/>
    <x v="0"/>
    <m/>
    <x v="1"/>
    <x v="1"/>
    <x v="2"/>
    <x v="29"/>
    <n v="15"/>
    <n v="96.65"/>
    <n v="16.5"/>
    <n v="1594.7250000000001"/>
    <n v="0"/>
    <n v="1594.7250000000001"/>
    <n v="1381.2149999999999"/>
    <n v="213.51000000000022"/>
    <n v="1594725.0000000002"/>
    <n v="132893.75000000003"/>
    <s v=" "/>
    <s v=" "/>
    <n v="3093"/>
    <n v="3094"/>
    <s v=" "/>
    <s v=" "/>
    <s v=" "/>
    <s v=" "/>
    <n v="103"/>
    <m/>
    <n v="2020"/>
    <m/>
    <m/>
    <m/>
  </r>
  <r>
    <x v="1"/>
    <x v="11"/>
    <x v="28"/>
    <x v="39"/>
    <x v="1"/>
    <x v="19"/>
    <x v="3"/>
    <x v="526"/>
    <x v="485"/>
    <x v="0"/>
    <m/>
    <x v="1"/>
    <x v="1"/>
    <x v="2"/>
    <x v="29"/>
    <n v="7.5"/>
    <n v="95"/>
    <n v="8.25"/>
    <n v="783.75"/>
    <n v="0"/>
    <n v="783.75"/>
    <n v="690.60749999999996"/>
    <n v="93.142500000000041"/>
    <n v="783750"/>
    <n v="65312.5"/>
    <s v="H199001031"/>
    <s v="K899001031"/>
    <n v="3093"/>
    <n v="3094"/>
    <s v=" "/>
    <s v=" "/>
    <s v=" "/>
    <s v=" "/>
    <n v="103"/>
    <m/>
    <n v="2020"/>
    <m/>
    <m/>
    <m/>
  </r>
  <r>
    <x v="1"/>
    <x v="11"/>
    <x v="28"/>
    <x v="39"/>
    <x v="1"/>
    <x v="19"/>
    <x v="1"/>
    <x v="527"/>
    <x v="486"/>
    <x v="0"/>
    <m/>
    <x v="1"/>
    <x v="1"/>
    <x v="2"/>
    <x v="29"/>
    <n v="4.5"/>
    <n v="95"/>
    <n v="4.95"/>
    <n v="470.25"/>
    <n v="0"/>
    <n v="470.25"/>
    <n v="414.36449999999996"/>
    <n v="55.885500000000036"/>
    <n v="470250"/>
    <n v="39187.5"/>
    <s v="H199001031"/>
    <s v="H599001031"/>
    <n v="3093"/>
    <n v="3094"/>
    <s v=" "/>
    <s v=" "/>
    <s v=" "/>
    <s v=" "/>
    <n v="103"/>
    <m/>
    <n v="2020"/>
    <m/>
    <m/>
    <m/>
  </r>
  <r>
    <x v="1"/>
    <x v="11"/>
    <x v="29"/>
    <x v="50"/>
    <x v="1"/>
    <x v="19"/>
    <x v="2"/>
    <x v="513"/>
    <x v="475"/>
    <x v="0"/>
    <m/>
    <x v="1"/>
    <x v="1"/>
    <x v="6"/>
    <x v="86"/>
    <n v="0"/>
    <n v="77"/>
    <n v="0"/>
    <n v="0"/>
    <n v="0"/>
    <n v="0"/>
    <n v="394.68000000000006"/>
    <n v="-394.68000000000006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29"/>
    <x v="40"/>
    <x v="1"/>
    <x v="19"/>
    <x v="2"/>
    <x v="513"/>
    <x v="475"/>
    <x v="0"/>
    <m/>
    <x v="1"/>
    <x v="2"/>
    <x v="6"/>
    <x v="86"/>
    <n v="0"/>
    <n v="77"/>
    <n v="0"/>
    <n v="0"/>
    <n v="0"/>
    <n v="0"/>
    <n v="1305.48"/>
    <n v="-1305.48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30"/>
    <x v="42"/>
    <x v="1"/>
    <x v="0"/>
    <x v="1"/>
    <x v="500"/>
    <x v="460"/>
    <x v="0"/>
    <n v="0.75"/>
    <x v="1"/>
    <x v="2"/>
    <x v="1"/>
    <x v="19"/>
    <n v="7.5"/>
    <n v="83"/>
    <n v="3.75"/>
    <n v="311.25"/>
    <n v="0"/>
    <n v="311.25"/>
    <n v="288.75"/>
    <n v="22.5"/>
    <n v="311250"/>
    <n v="25937.5"/>
    <s v="H199001411"/>
    <s v="H599001411"/>
    <n v="3093"/>
    <n v="3094"/>
    <s v=" "/>
    <s v=" "/>
    <s v=" "/>
    <s v=" "/>
    <n v="141"/>
    <m/>
    <n v="2020"/>
    <m/>
    <m/>
    <m/>
  </r>
  <r>
    <x v="1"/>
    <x v="11"/>
    <x v="30"/>
    <x v="42"/>
    <x v="1"/>
    <x v="0"/>
    <x v="24"/>
    <x v="498"/>
    <x v="458"/>
    <x v="0"/>
    <n v="0.75"/>
    <x v="1"/>
    <x v="1"/>
    <x v="2"/>
    <x v="35"/>
    <n v="7.5"/>
    <n v="81"/>
    <n v="3.125"/>
    <n v="253.125"/>
    <n v="0"/>
    <n v="253.125"/>
    <n v="246.1875"/>
    <n v="6.9375"/>
    <n v="253125"/>
    <n v="21093.75"/>
    <s v="H199001411"/>
    <s v="S199001411"/>
    <n v="3093"/>
    <n v="3094"/>
    <s v=" "/>
    <s v=" "/>
    <s v=" "/>
    <s v=" "/>
    <n v="141"/>
    <m/>
    <n v="2020"/>
    <m/>
    <m/>
    <m/>
  </r>
  <r>
    <x v="1"/>
    <x v="11"/>
    <x v="30"/>
    <x v="44"/>
    <x v="1"/>
    <x v="0"/>
    <x v="15"/>
    <x v="528"/>
    <x v="487"/>
    <x v="0"/>
    <n v="0.5"/>
    <x v="1"/>
    <x v="1"/>
    <x v="2"/>
    <x v="22"/>
    <n v="7.5"/>
    <n v="83"/>
    <n v="6"/>
    <n v="498"/>
    <n v="0"/>
    <n v="498"/>
    <n v="481.25"/>
    <n v="16.75"/>
    <n v="498000"/>
    <n v="41500"/>
    <s v="H199001411"/>
    <s v="K699001411"/>
    <n v="3093"/>
    <n v="3094"/>
    <s v=" "/>
    <s v=" "/>
    <s v=" "/>
    <s v=" "/>
    <n v="141"/>
    <m/>
    <n v="2020"/>
    <m/>
    <m/>
    <m/>
  </r>
  <r>
    <x v="0"/>
    <x v="11"/>
    <x v="12"/>
    <x v="54"/>
    <x v="0"/>
    <x v="19"/>
    <x v="2"/>
    <x v="0"/>
    <x v="0"/>
    <x v="0"/>
    <m/>
    <x v="5"/>
    <x v="3"/>
    <x v="0"/>
    <x v="0"/>
    <m/>
    <n v="0"/>
    <n v="0"/>
    <n v="0"/>
    <n v="77"/>
    <n v="77"/>
    <n v="96"/>
    <n v="-19"/>
    <n v="77000"/>
    <n v="6416.666666666667"/>
    <s v=" "/>
    <s v=" "/>
    <n v="3564"/>
    <n v="3564"/>
    <s v=" "/>
    <s v=" "/>
    <s v=" "/>
    <s v=" "/>
    <n v="41"/>
    <m/>
    <n v="2020"/>
    <m/>
    <m/>
    <m/>
  </r>
  <r>
    <x v="0"/>
    <x v="11"/>
    <x v="12"/>
    <x v="54"/>
    <x v="0"/>
    <x v="19"/>
    <x v="2"/>
    <x v="2"/>
    <x v="0"/>
    <x v="0"/>
    <m/>
    <x v="5"/>
    <x v="0"/>
    <x v="0"/>
    <x v="0"/>
    <m/>
    <m/>
    <n v="0"/>
    <n v="0"/>
    <n v="193"/>
    <n v="193"/>
    <n v="186"/>
    <n v="7"/>
    <n v="193000"/>
    <n v="16083.333333333334"/>
    <s v=" "/>
    <s v=" "/>
    <n v="3564"/>
    <n v="3564"/>
    <s v=" "/>
    <s v=" "/>
    <s v=" "/>
    <s v=" "/>
    <n v="41"/>
    <m/>
    <n v="2020"/>
    <m/>
    <m/>
    <m/>
  </r>
  <r>
    <x v="0"/>
    <x v="11"/>
    <x v="12"/>
    <x v="54"/>
    <x v="0"/>
    <x v="0"/>
    <x v="2"/>
    <x v="3"/>
    <x v="0"/>
    <x v="0"/>
    <m/>
    <x v="5"/>
    <x v="0"/>
    <x v="0"/>
    <x v="0"/>
    <m/>
    <m/>
    <n v="0"/>
    <n v="0"/>
    <n v="7"/>
    <n v="7"/>
    <n v="7"/>
    <n v="0"/>
    <n v="7000"/>
    <n v="583.33333333333337"/>
    <m/>
    <m/>
    <n v="3564"/>
    <n v="3564"/>
    <m/>
    <m/>
    <m/>
    <m/>
    <n v="41"/>
    <m/>
    <n v="2020"/>
    <m/>
    <m/>
    <m/>
  </r>
  <r>
    <x v="0"/>
    <x v="11"/>
    <x v="12"/>
    <x v="54"/>
    <x v="0"/>
    <x v="19"/>
    <x v="2"/>
    <x v="1"/>
    <x v="0"/>
    <x v="0"/>
    <m/>
    <x v="5"/>
    <x v="0"/>
    <x v="0"/>
    <x v="0"/>
    <m/>
    <m/>
    <n v="0"/>
    <n v="0"/>
    <n v="112"/>
    <n v="112"/>
    <n v="104"/>
    <n v="8"/>
    <n v="112000"/>
    <n v="9333.3333333333339"/>
    <s v=" "/>
    <s v=" "/>
    <n v="3564"/>
    <n v="3564"/>
    <s v=" "/>
    <s v=" "/>
    <s v=" "/>
    <s v=" "/>
    <n v="41"/>
    <m/>
    <n v="2020"/>
    <m/>
    <m/>
    <m/>
  </r>
  <r>
    <x v="1"/>
    <x v="11"/>
    <x v="30"/>
    <x v="44"/>
    <x v="1"/>
    <x v="0"/>
    <x v="2"/>
    <x v="502"/>
    <x v="463"/>
    <x v="0"/>
    <n v="0.5"/>
    <x v="1"/>
    <x v="1"/>
    <x v="2"/>
    <x v="22"/>
    <n v="7.5"/>
    <n v="83.44"/>
    <n v="6"/>
    <n v="500.64"/>
    <n v="0"/>
    <n v="500.64"/>
    <n v="481.25"/>
    <n v="19.389999999999986"/>
    <n v="500640"/>
    <n v="41720"/>
    <s v=" "/>
    <s v=" "/>
    <n v="3093"/>
    <n v="3094"/>
    <s v=" "/>
    <s v=" "/>
    <s v=" "/>
    <s v=" "/>
    <n v="141"/>
    <m/>
    <n v="2020"/>
    <m/>
    <m/>
    <m/>
  </r>
  <r>
    <x v="1"/>
    <x v="11"/>
    <x v="30"/>
    <x v="44"/>
    <x v="1"/>
    <x v="0"/>
    <x v="15"/>
    <x v="528"/>
    <x v="487"/>
    <x v="0"/>
    <n v="0.5"/>
    <x v="1"/>
    <x v="2"/>
    <x v="2"/>
    <x v="22"/>
    <n v="7.5"/>
    <n v="83"/>
    <n v="6"/>
    <n v="498"/>
    <n v="0"/>
    <n v="498"/>
    <n v="462"/>
    <n v="36"/>
    <n v="498000"/>
    <n v="41500"/>
    <s v="H199001411"/>
    <s v="K699001411"/>
    <n v="3093"/>
    <n v="3094"/>
    <s v=" "/>
    <s v=" "/>
    <s v=" "/>
    <s v=" "/>
    <n v="141"/>
    <m/>
    <n v="2020"/>
    <m/>
    <m/>
    <m/>
  </r>
  <r>
    <x v="1"/>
    <x v="11"/>
    <x v="30"/>
    <x v="45"/>
    <x v="1"/>
    <x v="0"/>
    <x v="1"/>
    <x v="529"/>
    <x v="488"/>
    <x v="0"/>
    <n v="1"/>
    <x v="1"/>
    <x v="1"/>
    <x v="2"/>
    <x v="62"/>
    <n v="0"/>
    <n v="85"/>
    <n v="0"/>
    <n v="0"/>
    <n v="0"/>
    <n v="0"/>
    <n v="0"/>
    <n v="0"/>
    <n v="0"/>
    <n v="0"/>
    <s v="H199001411"/>
    <s v="H599001411"/>
    <n v="3093"/>
    <n v="3094"/>
    <s v=" "/>
    <s v=" "/>
    <s v=" "/>
    <s v=" "/>
    <n v="141"/>
    <m/>
    <n v="2019"/>
    <m/>
    <m/>
    <m/>
  </r>
  <r>
    <x v="1"/>
    <x v="11"/>
    <x v="30"/>
    <x v="45"/>
    <x v="1"/>
    <x v="0"/>
    <x v="2"/>
    <x v="504"/>
    <x v="465"/>
    <x v="0"/>
    <n v="0.5"/>
    <x v="1"/>
    <x v="1"/>
    <x v="2"/>
    <x v="39"/>
    <n v="7.5"/>
    <n v="83"/>
    <n v="4.125"/>
    <n v="342.375"/>
    <n v="0"/>
    <n v="342.375"/>
    <n v="320"/>
    <n v="22.375"/>
    <n v="342375"/>
    <n v="28531.25"/>
    <s v=" "/>
    <s v=" "/>
    <n v="3093"/>
    <n v="3094"/>
    <s v=" "/>
    <s v=" "/>
    <s v=" "/>
    <s v=" "/>
    <n v="141"/>
    <m/>
    <n v="2020"/>
    <m/>
    <m/>
    <m/>
  </r>
  <r>
    <x v="1"/>
    <x v="11"/>
    <x v="30"/>
    <x v="45"/>
    <x v="1"/>
    <x v="0"/>
    <x v="2"/>
    <x v="505"/>
    <x v="466"/>
    <x v="0"/>
    <n v="0.5"/>
    <x v="1"/>
    <x v="1"/>
    <x v="2"/>
    <x v="62"/>
    <n v="0"/>
    <n v="83"/>
    <n v="0"/>
    <n v="0"/>
    <n v="0"/>
    <n v="0"/>
    <n v="320"/>
    <n v="-320"/>
    <n v="0"/>
    <n v="0"/>
    <s v=" "/>
    <s v=" "/>
    <n v="3093"/>
    <n v="3094"/>
    <s v=" "/>
    <s v=" "/>
    <s v=" "/>
    <s v=" "/>
    <n v="141"/>
    <m/>
    <n v="2019"/>
    <m/>
    <m/>
    <m/>
  </r>
  <r>
    <x v="1"/>
    <x v="11"/>
    <x v="30"/>
    <x v="45"/>
    <x v="1"/>
    <x v="0"/>
    <x v="1"/>
    <x v="529"/>
    <x v="488"/>
    <x v="0"/>
    <n v="1"/>
    <x v="1"/>
    <x v="2"/>
    <x v="2"/>
    <x v="62"/>
    <n v="0"/>
    <n v="85"/>
    <n v="0"/>
    <n v="0"/>
    <n v="0"/>
    <n v="0"/>
    <n v="0"/>
    <n v="0"/>
    <n v="0"/>
    <n v="0"/>
    <s v="H199001411"/>
    <s v="H599001411"/>
    <n v="3093"/>
    <n v="3094"/>
    <s v=" "/>
    <s v=" "/>
    <s v=" "/>
    <s v=" "/>
    <n v="141"/>
    <m/>
    <n v="2019"/>
    <m/>
    <m/>
    <m/>
  </r>
  <r>
    <x v="1"/>
    <x v="11"/>
    <x v="30"/>
    <x v="45"/>
    <x v="1"/>
    <x v="0"/>
    <x v="2"/>
    <x v="505"/>
    <x v="466"/>
    <x v="0"/>
    <n v="1"/>
    <x v="1"/>
    <x v="1"/>
    <x v="2"/>
    <x v="62"/>
    <n v="0"/>
    <n v="83"/>
    <n v="0"/>
    <n v="0"/>
    <n v="0"/>
    <n v="0"/>
    <n v="680"/>
    <n v="-680"/>
    <n v="0"/>
    <n v="0"/>
    <s v=" "/>
    <s v=" "/>
    <n v="3093"/>
    <n v="3094"/>
    <s v=" "/>
    <s v=" "/>
    <s v=" "/>
    <s v=" "/>
    <n v="141"/>
    <m/>
    <n v="2019"/>
    <m/>
    <m/>
    <m/>
  </r>
  <r>
    <x v="1"/>
    <x v="11"/>
    <x v="30"/>
    <x v="45"/>
    <x v="1"/>
    <x v="0"/>
    <x v="2"/>
    <x v="504"/>
    <x v="465"/>
    <x v="0"/>
    <n v="0.5"/>
    <x v="1"/>
    <x v="2"/>
    <x v="2"/>
    <x v="39"/>
    <n v="7.5"/>
    <n v="85"/>
    <n v="4.125"/>
    <n v="350.625"/>
    <n v="0"/>
    <n v="350.625"/>
    <n v="320"/>
    <n v="30.625"/>
    <n v="350625"/>
    <n v="29218.75"/>
    <s v=" "/>
    <s v=" "/>
    <n v="3093"/>
    <n v="3094"/>
    <s v=" "/>
    <s v=" "/>
    <s v=" "/>
    <s v=" "/>
    <n v="141"/>
    <m/>
    <n v="2020"/>
    <m/>
    <m/>
    <m/>
  </r>
  <r>
    <x v="1"/>
    <x v="11"/>
    <x v="30"/>
    <x v="47"/>
    <x v="1"/>
    <x v="0"/>
    <x v="2"/>
    <x v="530"/>
    <x v="489"/>
    <x v="0"/>
    <n v="0.5"/>
    <x v="1"/>
    <x v="1"/>
    <x v="3"/>
    <x v="32"/>
    <n v="7.5"/>
    <n v="88"/>
    <n v="2.25"/>
    <n v="198"/>
    <n v="0"/>
    <n v="198"/>
    <n v="116.875"/>
    <n v="81.125"/>
    <n v="198000"/>
    <n v="16500"/>
    <s v=" "/>
    <s v=" "/>
    <n v="3093"/>
    <n v="3094"/>
    <s v=" "/>
    <s v=" "/>
    <s v=" "/>
    <s v=" "/>
    <n v="141"/>
    <m/>
    <n v="2020"/>
    <m/>
    <m/>
    <m/>
  </r>
  <r>
    <x v="1"/>
    <x v="11"/>
    <x v="30"/>
    <x v="47"/>
    <x v="1"/>
    <x v="0"/>
    <x v="2"/>
    <x v="531"/>
    <x v="490"/>
    <x v="0"/>
    <n v="0.5"/>
    <x v="1"/>
    <x v="1"/>
    <x v="3"/>
    <x v="32"/>
    <n v="7.5"/>
    <n v="82"/>
    <n v="2.25"/>
    <n v="184.5"/>
    <m/>
    <n v="184.5"/>
    <n v="105.875"/>
    <n v="78.625"/>
    <n v="184500"/>
    <n v="15375"/>
    <m/>
    <m/>
    <n v="3093"/>
    <n v="3094"/>
    <m/>
    <m/>
    <m/>
    <m/>
    <n v="141"/>
    <m/>
    <n v="2020"/>
    <m/>
    <m/>
    <m/>
  </r>
  <r>
    <x v="1"/>
    <x v="11"/>
    <x v="30"/>
    <x v="48"/>
    <x v="1"/>
    <x v="0"/>
    <x v="24"/>
    <x v="532"/>
    <x v="491"/>
    <x v="0"/>
    <n v="0.5"/>
    <x v="1"/>
    <x v="2"/>
    <x v="2"/>
    <x v="32"/>
    <n v="15"/>
    <n v="81"/>
    <n v="4.5"/>
    <n v="364.5"/>
    <n v="0"/>
    <n v="364.5"/>
    <n v="385"/>
    <n v="-20.5"/>
    <n v="364500"/>
    <n v="30375"/>
    <s v="H199001411"/>
    <s v="S199001411"/>
    <n v="3093"/>
    <n v="3094"/>
    <s v=" "/>
    <s v=" "/>
    <s v=" "/>
    <s v=" "/>
    <n v="141"/>
    <m/>
    <n v="2020"/>
    <m/>
    <m/>
    <m/>
  </r>
  <r>
    <x v="1"/>
    <x v="11"/>
    <x v="30"/>
    <x v="48"/>
    <x v="1"/>
    <x v="0"/>
    <x v="2"/>
    <x v="533"/>
    <x v="492"/>
    <x v="0"/>
    <n v="0.5"/>
    <x v="1"/>
    <x v="1"/>
    <x v="3"/>
    <x v="11"/>
    <n v="7.5"/>
    <n v="87"/>
    <n v="1.75"/>
    <n v="152.25"/>
    <n v="0"/>
    <n v="152.25"/>
    <n v="106.25"/>
    <n v="46"/>
    <n v="152250"/>
    <n v="12687.5"/>
    <s v=" "/>
    <s v=" "/>
    <n v="3093"/>
    <n v="3094"/>
    <s v=" "/>
    <s v=" "/>
    <s v=" "/>
    <s v=" "/>
    <n v="141"/>
    <m/>
    <n v="2020"/>
    <m/>
    <m/>
    <m/>
  </r>
  <r>
    <x v="1"/>
    <x v="11"/>
    <x v="27"/>
    <x v="38"/>
    <x v="1"/>
    <x v="19"/>
    <x v="2"/>
    <x v="534"/>
    <x v="493"/>
    <x v="0"/>
    <m/>
    <x v="1"/>
    <x v="1"/>
    <x v="3"/>
    <x v="87"/>
    <n v="7.5"/>
    <n v="82"/>
    <n v="5.125"/>
    <n v="420.25"/>
    <m/>
    <n v="420.25"/>
    <n v="393.75"/>
    <n v="26.5"/>
    <n v="420250"/>
    <n v="35020.833333333336"/>
    <s v=" "/>
    <s v=" "/>
    <n v="3093"/>
    <n v="3094"/>
    <s v=" "/>
    <s v=" "/>
    <s v=" "/>
    <s v=" "/>
    <n v="131"/>
    <m/>
    <n v="2020"/>
    <m/>
    <m/>
    <m/>
  </r>
  <r>
    <x v="0"/>
    <x v="11"/>
    <x v="29"/>
    <x v="55"/>
    <x v="0"/>
    <x v="19"/>
    <x v="2"/>
    <x v="1"/>
    <x v="0"/>
    <x v="0"/>
    <m/>
    <x v="0"/>
    <x v="3"/>
    <x v="0"/>
    <x v="0"/>
    <m/>
    <n v="0"/>
    <n v="0"/>
    <n v="0"/>
    <n v="777"/>
    <n v="777"/>
    <n v="733"/>
    <n v="44"/>
    <n v="777000"/>
    <n v="64750"/>
    <s v=" "/>
    <s v=" "/>
    <n v="3093"/>
    <n v="3094"/>
    <s v=" "/>
    <s v=" "/>
    <s v=" "/>
    <s v=" "/>
    <n v="133"/>
    <m/>
    <n v="2020"/>
    <m/>
    <m/>
    <m/>
  </r>
  <r>
    <x v="0"/>
    <x v="11"/>
    <x v="29"/>
    <x v="55"/>
    <x v="0"/>
    <x v="19"/>
    <x v="2"/>
    <x v="0"/>
    <x v="0"/>
    <x v="0"/>
    <m/>
    <x v="0"/>
    <x v="0"/>
    <x v="0"/>
    <x v="0"/>
    <m/>
    <n v="0"/>
    <n v="0"/>
    <n v="0"/>
    <n v="1874.94"/>
    <n v="1874.94"/>
    <n v="2021.63"/>
    <n v="-146.69000000000005"/>
    <n v="1874940"/>
    <n v="156245"/>
    <s v=" "/>
    <s v=" "/>
    <n v="3093"/>
    <n v="3094"/>
    <s v=" "/>
    <s v=" "/>
    <s v=" "/>
    <s v=" "/>
    <n v="133"/>
    <m/>
    <n v="2020"/>
    <m/>
    <m/>
    <m/>
  </r>
  <r>
    <x v="0"/>
    <x v="11"/>
    <x v="29"/>
    <x v="55"/>
    <x v="0"/>
    <x v="19"/>
    <x v="2"/>
    <x v="3"/>
    <x v="0"/>
    <x v="0"/>
    <m/>
    <x v="0"/>
    <x v="3"/>
    <x v="0"/>
    <x v="0"/>
    <m/>
    <n v="0"/>
    <n v="0"/>
    <n v="0"/>
    <n v="299"/>
    <n v="299"/>
    <n v="306"/>
    <n v="-7"/>
    <n v="299000"/>
    <n v="24916.666666666668"/>
    <s v=" "/>
    <s v=" "/>
    <n v="3093"/>
    <n v="3094"/>
    <s v=" "/>
    <s v=" "/>
    <s v=" "/>
    <s v=" "/>
    <n v="133"/>
    <m/>
    <n v="2020"/>
    <m/>
    <m/>
    <m/>
  </r>
  <r>
    <x v="0"/>
    <x v="11"/>
    <x v="29"/>
    <x v="55"/>
    <x v="0"/>
    <x v="19"/>
    <x v="2"/>
    <x v="2"/>
    <x v="0"/>
    <x v="0"/>
    <m/>
    <x v="0"/>
    <x v="0"/>
    <x v="0"/>
    <x v="0"/>
    <m/>
    <n v="0"/>
    <n v="0"/>
    <n v="0"/>
    <n v="2135"/>
    <n v="2135"/>
    <n v="1946"/>
    <n v="189"/>
    <n v="2135000"/>
    <n v="177916.66666666666"/>
    <s v=" "/>
    <s v=" "/>
    <n v="3093"/>
    <n v="3094"/>
    <s v=" "/>
    <s v=" "/>
    <s v=" "/>
    <s v=" "/>
    <n v="133"/>
    <m/>
    <n v="2020"/>
    <m/>
    <m/>
    <m/>
  </r>
  <r>
    <x v="0"/>
    <x v="11"/>
    <x v="29"/>
    <x v="55"/>
    <x v="0"/>
    <x v="0"/>
    <x v="2"/>
    <x v="481"/>
    <x v="0"/>
    <x v="0"/>
    <m/>
    <x v="0"/>
    <x v="0"/>
    <x v="0"/>
    <x v="0"/>
    <m/>
    <m/>
    <n v="0"/>
    <n v="0"/>
    <n v="1952"/>
    <n v="1952"/>
    <n v="1484"/>
    <n v="468"/>
    <n v="1952000"/>
    <n v="162666.66666666666"/>
    <m/>
    <m/>
    <n v="3093"/>
    <n v="3094"/>
    <m/>
    <m/>
    <m/>
    <m/>
    <n v="133"/>
    <m/>
    <n v="2020"/>
    <m/>
    <m/>
    <m/>
  </r>
  <r>
    <x v="0"/>
    <x v="11"/>
    <x v="29"/>
    <x v="55"/>
    <x v="0"/>
    <x v="0"/>
    <x v="2"/>
    <x v="482"/>
    <x v="0"/>
    <x v="0"/>
    <m/>
    <x v="0"/>
    <x v="0"/>
    <x v="0"/>
    <x v="0"/>
    <m/>
    <m/>
    <n v="0"/>
    <n v="0"/>
    <n v="85"/>
    <n v="85"/>
    <n v="74"/>
    <n v="11"/>
    <n v="85000"/>
    <n v="7083.333333333333"/>
    <m/>
    <m/>
    <n v="3093"/>
    <n v="3094"/>
    <m/>
    <m/>
    <m/>
    <m/>
    <n v="133"/>
    <m/>
    <n v="2020"/>
    <m/>
    <m/>
    <m/>
  </r>
  <r>
    <x v="1"/>
    <x v="11"/>
    <x v="27"/>
    <x v="38"/>
    <x v="1"/>
    <x v="19"/>
    <x v="2"/>
    <x v="535"/>
    <x v="494"/>
    <x v="0"/>
    <m/>
    <x v="1"/>
    <x v="1"/>
    <x v="3"/>
    <x v="87"/>
    <n v="7.5"/>
    <n v="83"/>
    <n v="5.125"/>
    <n v="425.375"/>
    <n v="0"/>
    <n v="425.375"/>
    <n v="409.5"/>
    <n v="15.875"/>
    <n v="425375"/>
    <n v="35447.916666666664"/>
    <s v=" "/>
    <s v=" "/>
    <n v="3093"/>
    <n v="3094"/>
    <s v=" "/>
    <s v=" "/>
    <s v=" "/>
    <s v=" "/>
    <n v="131"/>
    <m/>
    <n v="2020"/>
    <m/>
    <m/>
    <m/>
  </r>
  <r>
    <x v="1"/>
    <x v="11"/>
    <x v="27"/>
    <x v="38"/>
    <x v="1"/>
    <x v="19"/>
    <x v="2"/>
    <x v="523"/>
    <x v="482"/>
    <x v="0"/>
    <m/>
    <x v="1"/>
    <x v="2"/>
    <x v="3"/>
    <x v="87"/>
    <n v="10"/>
    <n v="80"/>
    <n v="6.833333333333333"/>
    <n v="546.66666666666663"/>
    <m/>
    <n v="546.66666666666663"/>
    <n v="475"/>
    <n v="71.666666666666629"/>
    <n v="546666.66666666663"/>
    <n v="45555.555555555555"/>
    <s v=" "/>
    <s v=" "/>
    <n v="3093"/>
    <n v="3094"/>
    <s v=" "/>
    <s v=" "/>
    <s v=" "/>
    <s v=" "/>
    <n v="131"/>
    <m/>
    <n v="2020"/>
    <m/>
    <m/>
    <m/>
  </r>
  <r>
    <x v="1"/>
    <x v="11"/>
    <x v="28"/>
    <x v="39"/>
    <x v="1"/>
    <x v="19"/>
    <x v="5"/>
    <x v="511"/>
    <x v="473"/>
    <x v="0"/>
    <m/>
    <x v="1"/>
    <x v="2"/>
    <x v="2"/>
    <x v="29"/>
    <n v="3"/>
    <n v="95"/>
    <n v="3.3"/>
    <n v="313.5"/>
    <n v="0"/>
    <n v="313.5"/>
    <n v="276.24299999999994"/>
    <n v="37.257000000000062"/>
    <n v="313500"/>
    <n v="26125"/>
    <s v="H199001031"/>
    <s v="C399001031"/>
    <n v="3093"/>
    <n v="3094"/>
    <s v=" "/>
    <s v=" "/>
    <s v=" "/>
    <s v=" "/>
    <n v="103"/>
    <m/>
    <n v="2020"/>
    <m/>
    <m/>
    <m/>
  </r>
  <r>
    <x v="1"/>
    <x v="11"/>
    <x v="28"/>
    <x v="39"/>
    <x v="1"/>
    <x v="19"/>
    <x v="2"/>
    <x v="525"/>
    <x v="484"/>
    <x v="0"/>
    <m/>
    <x v="1"/>
    <x v="2"/>
    <x v="2"/>
    <x v="29"/>
    <n v="15"/>
    <n v="96.65"/>
    <n v="16.5"/>
    <n v="1594.7250000000001"/>
    <n v="0"/>
    <n v="1594.7250000000001"/>
    <n v="1381.2149999999999"/>
    <n v="213.51000000000022"/>
    <n v="1594725.0000000002"/>
    <n v="132893.75000000003"/>
    <s v=" "/>
    <s v=" "/>
    <n v="3093"/>
    <n v="3094"/>
    <s v=" "/>
    <s v=" "/>
    <s v=" "/>
    <s v=" "/>
    <n v="103"/>
    <m/>
    <n v="2020"/>
    <m/>
    <m/>
    <m/>
  </r>
  <r>
    <x v="1"/>
    <x v="11"/>
    <x v="28"/>
    <x v="39"/>
    <x v="1"/>
    <x v="19"/>
    <x v="3"/>
    <x v="526"/>
    <x v="485"/>
    <x v="0"/>
    <m/>
    <x v="1"/>
    <x v="2"/>
    <x v="2"/>
    <x v="29"/>
    <n v="7.5"/>
    <n v="95"/>
    <n v="8.25"/>
    <n v="783.75"/>
    <n v="0"/>
    <n v="783.75"/>
    <n v="690.60749999999996"/>
    <n v="93.142500000000041"/>
    <n v="783750"/>
    <n v="65312.5"/>
    <s v="H199001031"/>
    <s v="K899001031"/>
    <n v="3093"/>
    <n v="3094"/>
    <s v=" "/>
    <s v=" "/>
    <s v=" "/>
    <s v=" "/>
    <n v="103"/>
    <m/>
    <n v="2020"/>
    <m/>
    <m/>
    <m/>
  </r>
  <r>
    <x v="1"/>
    <x v="11"/>
    <x v="28"/>
    <x v="39"/>
    <x v="1"/>
    <x v="19"/>
    <x v="1"/>
    <x v="527"/>
    <x v="486"/>
    <x v="0"/>
    <m/>
    <x v="1"/>
    <x v="2"/>
    <x v="2"/>
    <x v="29"/>
    <n v="4.5"/>
    <n v="95"/>
    <n v="4.95"/>
    <n v="470.25"/>
    <n v="0"/>
    <n v="470.25"/>
    <n v="414.36449999999996"/>
    <n v="55.885500000000036"/>
    <n v="470250"/>
    <n v="39187.5"/>
    <s v="H199001031"/>
    <s v="H599001031"/>
    <n v="3093"/>
    <n v="3094"/>
    <s v=" "/>
    <s v=" "/>
    <s v=" "/>
    <s v=" "/>
    <n v="103"/>
    <m/>
    <n v="2020"/>
    <m/>
    <m/>
    <m/>
  </r>
  <r>
    <x v="1"/>
    <x v="11"/>
    <x v="29"/>
    <x v="50"/>
    <x v="1"/>
    <x v="19"/>
    <x v="2"/>
    <x v="513"/>
    <x v="475"/>
    <x v="0"/>
    <m/>
    <x v="1"/>
    <x v="2"/>
    <x v="6"/>
    <x v="86"/>
    <n v="0"/>
    <n v="75.900000000000006"/>
    <n v="0"/>
    <n v="0"/>
    <n v="0"/>
    <n v="0"/>
    <n v="394.68000000000006"/>
    <n v="-394.68000000000006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29"/>
    <x v="40"/>
    <x v="1"/>
    <x v="19"/>
    <x v="2"/>
    <x v="222"/>
    <x v="495"/>
    <x v="0"/>
    <m/>
    <x v="1"/>
    <x v="1"/>
    <x v="2"/>
    <x v="88"/>
    <n v="6"/>
    <n v="84"/>
    <n v="12.3"/>
    <n v="1033.2"/>
    <n v="0"/>
    <n v="1033.2"/>
    <n v="918.39"/>
    <n v="114.81000000000006"/>
    <n v="1033200"/>
    <n v="86100"/>
    <s v=" "/>
    <s v=" "/>
    <n v="3093"/>
    <n v="3094"/>
    <s v=" "/>
    <s v=" "/>
    <s v=" "/>
    <s v=" "/>
    <n v="133"/>
    <m/>
    <n v="2020"/>
    <m/>
    <m/>
    <m/>
  </r>
  <r>
    <x v="1"/>
    <x v="11"/>
    <x v="29"/>
    <x v="40"/>
    <x v="1"/>
    <x v="19"/>
    <x v="2"/>
    <x v="222"/>
    <x v="495"/>
    <x v="0"/>
    <m/>
    <x v="1"/>
    <x v="2"/>
    <x v="2"/>
    <x v="88"/>
    <n v="6"/>
    <n v="84"/>
    <n v="12.3"/>
    <n v="1033.2"/>
    <n v="0"/>
    <n v="1033.2"/>
    <n v="918.39"/>
    <n v="114.81000000000006"/>
    <n v="1033200"/>
    <n v="86100"/>
    <s v=" "/>
    <s v=" "/>
    <n v="3093"/>
    <n v="3094"/>
    <s v=" "/>
    <s v=" "/>
    <s v=" "/>
    <s v=" "/>
    <n v="133"/>
    <m/>
    <n v="2020"/>
    <m/>
    <m/>
    <m/>
  </r>
  <r>
    <x v="1"/>
    <x v="11"/>
    <x v="29"/>
    <x v="50"/>
    <x v="1"/>
    <x v="0"/>
    <x v="2"/>
    <x v="222"/>
    <x v="495"/>
    <x v="0"/>
    <m/>
    <x v="1"/>
    <x v="1"/>
    <x v="2"/>
    <x v="1"/>
    <n v="6"/>
    <n v="84"/>
    <n v="2.4"/>
    <n v="201.6"/>
    <m/>
    <n v="201.6"/>
    <n v="242.88000000000002"/>
    <n v="-41.28000000000003"/>
    <n v="201600"/>
    <n v="16800"/>
    <m/>
    <m/>
    <n v="3093"/>
    <n v="3094"/>
    <m/>
    <m/>
    <m/>
    <m/>
    <n v="133"/>
    <m/>
    <n v="2020"/>
    <m/>
    <m/>
    <m/>
  </r>
  <r>
    <x v="1"/>
    <x v="11"/>
    <x v="29"/>
    <x v="50"/>
    <x v="1"/>
    <x v="0"/>
    <x v="2"/>
    <x v="222"/>
    <x v="495"/>
    <x v="0"/>
    <m/>
    <x v="1"/>
    <x v="2"/>
    <x v="2"/>
    <x v="1"/>
    <n v="6"/>
    <n v="84"/>
    <n v="2.4"/>
    <n v="201.6"/>
    <m/>
    <n v="201.6"/>
    <n v="242.88000000000002"/>
    <n v="-41.28000000000003"/>
    <n v="201600"/>
    <n v="16800"/>
    <m/>
    <m/>
    <n v="3093"/>
    <n v="3094"/>
    <m/>
    <m/>
    <m/>
    <m/>
    <n v="133"/>
    <m/>
    <n v="2020"/>
    <m/>
    <m/>
    <m/>
  </r>
  <r>
    <x v="1"/>
    <x v="11"/>
    <x v="29"/>
    <x v="40"/>
    <x v="1"/>
    <x v="0"/>
    <x v="2"/>
    <x v="536"/>
    <x v="496"/>
    <x v="0"/>
    <m/>
    <x v="1"/>
    <x v="1"/>
    <x v="5"/>
    <x v="79"/>
    <n v="6"/>
    <n v="84"/>
    <n v="11.5"/>
    <n v="966"/>
    <m/>
    <n v="966"/>
    <n v="819.72000000000014"/>
    <n v="146.27999999999986"/>
    <n v="966000"/>
    <n v="80500"/>
    <m/>
    <m/>
    <n v="3093"/>
    <n v="3094"/>
    <m/>
    <m/>
    <m/>
    <m/>
    <n v="133"/>
    <m/>
    <n v="2020"/>
    <m/>
    <m/>
    <m/>
  </r>
  <r>
    <x v="1"/>
    <x v="11"/>
    <x v="29"/>
    <x v="40"/>
    <x v="1"/>
    <x v="0"/>
    <x v="2"/>
    <x v="536"/>
    <x v="496"/>
    <x v="0"/>
    <m/>
    <x v="1"/>
    <x v="2"/>
    <x v="5"/>
    <x v="89"/>
    <n v="6"/>
    <n v="84"/>
    <n v="10.3"/>
    <n v="865.2"/>
    <m/>
    <n v="865.2"/>
    <m/>
    <n v="865.2"/>
    <n v="865200"/>
    <n v="72100"/>
    <m/>
    <m/>
    <m/>
    <m/>
    <m/>
    <m/>
    <m/>
    <m/>
    <m/>
    <m/>
    <n v="2020"/>
    <m/>
    <m/>
    <m/>
  </r>
  <r>
    <x v="1"/>
    <x v="11"/>
    <x v="29"/>
    <x v="50"/>
    <x v="1"/>
    <x v="0"/>
    <x v="2"/>
    <x v="536"/>
    <x v="496"/>
    <x v="0"/>
    <m/>
    <x v="1"/>
    <x v="1"/>
    <x v="5"/>
    <x v="90"/>
    <n v="6"/>
    <n v="84"/>
    <n v="3.7"/>
    <n v="310.8"/>
    <m/>
    <n v="310.8"/>
    <n v="212.52"/>
    <n v="98.28"/>
    <n v="310800"/>
    <n v="25900"/>
    <m/>
    <m/>
    <n v="3093"/>
    <n v="3094"/>
    <m/>
    <m/>
    <m/>
    <m/>
    <n v="133"/>
    <m/>
    <n v="2020"/>
    <m/>
    <m/>
    <m/>
  </r>
  <r>
    <x v="1"/>
    <x v="11"/>
    <x v="29"/>
    <x v="50"/>
    <x v="1"/>
    <x v="0"/>
    <x v="2"/>
    <x v="536"/>
    <x v="496"/>
    <x v="0"/>
    <m/>
    <x v="1"/>
    <x v="2"/>
    <x v="5"/>
    <x v="55"/>
    <n v="6"/>
    <n v="84"/>
    <n v="2.1"/>
    <n v="176.4"/>
    <m/>
    <n v="176.4"/>
    <m/>
    <n v="176.4"/>
    <n v="176400"/>
    <n v="14700"/>
    <m/>
    <m/>
    <m/>
    <m/>
    <m/>
    <m/>
    <m/>
    <m/>
    <m/>
    <m/>
    <n v="2020"/>
    <m/>
    <m/>
    <m/>
  </r>
  <r>
    <x v="1"/>
    <x v="11"/>
    <x v="29"/>
    <x v="55"/>
    <x v="1"/>
    <x v="19"/>
    <x v="2"/>
    <x v="10"/>
    <x v="0"/>
    <x v="0"/>
    <m/>
    <x v="0"/>
    <x v="3"/>
    <x v="0"/>
    <x v="43"/>
    <n v="60"/>
    <n v="84"/>
    <n v="5"/>
    <n v="420"/>
    <n v="0"/>
    <n v="420"/>
    <n v="227.70000000000002"/>
    <n v="192.29999999999998"/>
    <n v="420000"/>
    <n v="35000"/>
    <s v=" "/>
    <s v=" "/>
    <n v="3093"/>
    <n v="3094"/>
    <s v=" "/>
    <s v=" "/>
    <s v=" "/>
    <s v=" "/>
    <n v="133"/>
    <m/>
    <n v="2020"/>
    <m/>
    <m/>
    <m/>
  </r>
  <r>
    <x v="1"/>
    <x v="11"/>
    <x v="29"/>
    <x v="50"/>
    <x v="1"/>
    <x v="19"/>
    <x v="2"/>
    <x v="537"/>
    <x v="497"/>
    <x v="0"/>
    <m/>
    <x v="1"/>
    <x v="1"/>
    <x v="6"/>
    <x v="86"/>
    <n v="0"/>
    <n v="75.900000000000006"/>
    <n v="0"/>
    <n v="0"/>
    <n v="0"/>
    <n v="0"/>
    <n v="493.35"/>
    <n v="-493.35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29"/>
    <x v="40"/>
    <x v="1"/>
    <x v="19"/>
    <x v="2"/>
    <x v="537"/>
    <x v="497"/>
    <x v="0"/>
    <m/>
    <x v="1"/>
    <x v="1"/>
    <x v="6"/>
    <x v="86"/>
    <n v="0"/>
    <n v="75.900000000000006"/>
    <n v="0"/>
    <n v="0"/>
    <n v="0"/>
    <n v="0"/>
    <n v="1745.7"/>
    <n v="-1745.7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30"/>
    <x v="44"/>
    <x v="1"/>
    <x v="0"/>
    <x v="2"/>
    <x v="502"/>
    <x v="463"/>
    <x v="0"/>
    <n v="0.5"/>
    <x v="1"/>
    <x v="2"/>
    <x v="2"/>
    <x v="22"/>
    <n v="7.5"/>
    <n v="83.44"/>
    <n v="6"/>
    <n v="500.64"/>
    <n v="0"/>
    <n v="500.64"/>
    <n v="462"/>
    <n v="38.639999999999986"/>
    <n v="500640"/>
    <n v="41720"/>
    <s v=" "/>
    <s v=" "/>
    <n v="3093"/>
    <n v="3094"/>
    <s v=" "/>
    <s v=" "/>
    <s v=" "/>
    <s v=" "/>
    <n v="141"/>
    <m/>
    <n v="2020"/>
    <m/>
    <m/>
    <m/>
  </r>
  <r>
    <x v="1"/>
    <x v="11"/>
    <x v="30"/>
    <x v="44"/>
    <x v="1"/>
    <x v="0"/>
    <x v="15"/>
    <x v="528"/>
    <x v="487"/>
    <x v="0"/>
    <n v="0.5"/>
    <x v="1"/>
    <x v="1"/>
    <x v="3"/>
    <x v="61"/>
    <n v="7.5"/>
    <n v="83"/>
    <n v="5.375"/>
    <n v="446.125"/>
    <n v="0"/>
    <n v="446.125"/>
    <n v="404.25"/>
    <n v="41.875"/>
    <n v="446125"/>
    <n v="37177.083333333336"/>
    <s v="H199001411"/>
    <s v="K699001411"/>
    <n v="3093"/>
    <n v="3094"/>
    <s v=" "/>
    <s v=" "/>
    <s v=" "/>
    <s v=" "/>
    <n v="141"/>
    <m/>
    <n v="2020"/>
    <m/>
    <m/>
    <m/>
  </r>
  <r>
    <x v="1"/>
    <x v="11"/>
    <x v="30"/>
    <x v="44"/>
    <x v="1"/>
    <x v="0"/>
    <x v="2"/>
    <x v="538"/>
    <x v="498"/>
    <x v="1"/>
    <n v="0.5"/>
    <x v="1"/>
    <x v="1"/>
    <x v="3"/>
    <x v="61"/>
    <n v="7.5"/>
    <n v="89"/>
    <n v="2.6875"/>
    <n v="239.1875"/>
    <n v="0"/>
    <n v="239.1875"/>
    <n v="223.125"/>
    <n v="16.0625"/>
    <n v="239187.5"/>
    <n v="19932.291666666668"/>
    <s v=" "/>
    <s v=" "/>
    <n v="3093"/>
    <n v="3094"/>
    <s v=" "/>
    <s v=" "/>
    <s v=" "/>
    <s v=" "/>
    <n v="141"/>
    <m/>
    <n v="2020"/>
    <m/>
    <m/>
    <m/>
  </r>
  <r>
    <x v="1"/>
    <x v="11"/>
    <x v="30"/>
    <x v="45"/>
    <x v="1"/>
    <x v="0"/>
    <x v="2"/>
    <x v="539"/>
    <x v="476"/>
    <x v="0"/>
    <n v="0.5"/>
    <x v="1"/>
    <x v="1"/>
    <x v="2"/>
    <x v="39"/>
    <n v="7.5"/>
    <n v="85"/>
    <n v="4.125"/>
    <n v="350.625"/>
    <n v="0"/>
    <n v="350.625"/>
    <m/>
    <n v="350.625"/>
    <n v="350625"/>
    <n v="29218.75"/>
    <m/>
    <m/>
    <m/>
    <m/>
    <m/>
    <m/>
    <m/>
    <m/>
    <m/>
    <m/>
    <n v="2020"/>
    <m/>
    <m/>
    <m/>
  </r>
  <r>
    <x v="1"/>
    <x v="11"/>
    <x v="30"/>
    <x v="45"/>
    <x v="1"/>
    <x v="0"/>
    <x v="2"/>
    <x v="539"/>
    <x v="476"/>
    <x v="0"/>
    <n v="0.5"/>
    <x v="1"/>
    <x v="2"/>
    <x v="2"/>
    <x v="39"/>
    <n v="7.5"/>
    <n v="85"/>
    <n v="4.125"/>
    <n v="350.625"/>
    <n v="0"/>
    <n v="350.625"/>
    <m/>
    <n v="350.625"/>
    <n v="350625"/>
    <n v="29218.75"/>
    <m/>
    <m/>
    <m/>
    <m/>
    <m/>
    <m/>
    <m/>
    <m/>
    <m/>
    <m/>
    <n v="2020"/>
    <m/>
    <m/>
    <m/>
  </r>
  <r>
    <x v="1"/>
    <x v="11"/>
    <x v="30"/>
    <x v="45"/>
    <x v="1"/>
    <x v="0"/>
    <x v="2"/>
    <x v="505"/>
    <x v="466"/>
    <x v="0"/>
    <n v="0.5"/>
    <x v="1"/>
    <x v="2"/>
    <x v="2"/>
    <x v="62"/>
    <n v="0"/>
    <n v="85"/>
    <n v="0"/>
    <n v="0"/>
    <n v="0"/>
    <n v="0"/>
    <n v="320"/>
    <n v="-320"/>
    <n v="0"/>
    <n v="0"/>
    <s v=" "/>
    <s v=" "/>
    <n v="3093"/>
    <n v="3094"/>
    <s v=" "/>
    <s v=" "/>
    <s v=" "/>
    <s v=" "/>
    <n v="141"/>
    <m/>
    <n v="2019"/>
    <m/>
    <m/>
    <m/>
  </r>
  <r>
    <x v="1"/>
    <x v="11"/>
    <x v="30"/>
    <x v="45"/>
    <x v="1"/>
    <x v="0"/>
    <x v="2"/>
    <x v="540"/>
    <x v="499"/>
    <x v="0"/>
    <n v="0.5"/>
    <x v="1"/>
    <x v="1"/>
    <x v="3"/>
    <x v="19"/>
    <n v="7.5"/>
    <n v="83"/>
    <n v="3.75"/>
    <n v="311.25"/>
    <n v="0"/>
    <n v="311.25"/>
    <m/>
    <n v="311.25"/>
    <n v="311250"/>
    <n v="25937.5"/>
    <m/>
    <m/>
    <m/>
    <m/>
    <m/>
    <m/>
    <m/>
    <m/>
    <m/>
    <m/>
    <n v="2020"/>
    <m/>
    <m/>
    <m/>
  </r>
  <r>
    <x v="1"/>
    <x v="11"/>
    <x v="30"/>
    <x v="51"/>
    <x v="1"/>
    <x v="0"/>
    <x v="2"/>
    <x v="541"/>
    <x v="500"/>
    <x v="0"/>
    <n v="0.5"/>
    <x v="1"/>
    <x v="1"/>
    <x v="2"/>
    <x v="8"/>
    <n v="7.5"/>
    <n v="83"/>
    <n v="2.5"/>
    <n v="207.5"/>
    <n v="0"/>
    <n v="207.5"/>
    <n v="163.625"/>
    <n v="43.875"/>
    <n v="207500"/>
    <n v="17291.666666666668"/>
    <s v=" "/>
    <s v=" "/>
    <n v="3093"/>
    <n v="3094"/>
    <s v=" "/>
    <s v=" "/>
    <s v=" "/>
    <s v=" "/>
    <n v="141"/>
    <m/>
    <n v="2020"/>
    <m/>
    <m/>
    <m/>
  </r>
  <r>
    <x v="1"/>
    <x v="11"/>
    <x v="30"/>
    <x v="51"/>
    <x v="1"/>
    <x v="0"/>
    <x v="2"/>
    <x v="515"/>
    <x v="477"/>
    <x v="0"/>
    <n v="0.5"/>
    <x v="1"/>
    <x v="1"/>
    <x v="2"/>
    <x v="8"/>
    <n v="7.5"/>
    <n v="81"/>
    <n v="2.5"/>
    <n v="202.5"/>
    <n v="0"/>
    <n v="202.5"/>
    <n v="163.625"/>
    <n v="38.875"/>
    <n v="202500"/>
    <n v="16875"/>
    <s v=" "/>
    <s v=" "/>
    <n v="3093"/>
    <n v="3094"/>
    <s v=" "/>
    <s v=" "/>
    <s v=" "/>
    <s v=" "/>
    <n v="141"/>
    <m/>
    <n v="2020"/>
    <m/>
    <m/>
    <m/>
  </r>
  <r>
    <x v="1"/>
    <x v="11"/>
    <x v="30"/>
    <x v="51"/>
    <x v="1"/>
    <x v="0"/>
    <x v="2"/>
    <x v="516"/>
    <x v="477"/>
    <x v="0"/>
    <n v="0.5"/>
    <x v="1"/>
    <x v="1"/>
    <x v="2"/>
    <x v="59"/>
    <n v="7.5"/>
    <n v="81"/>
    <n v="0.75"/>
    <n v="60.75"/>
    <n v="0"/>
    <n v="60.75"/>
    <n v="38.5"/>
    <n v="22.25"/>
    <n v="60750"/>
    <n v="5062.5"/>
    <s v=" "/>
    <s v=" "/>
    <n v="3093"/>
    <n v="3094"/>
    <s v=" "/>
    <s v=" "/>
    <s v=" "/>
    <s v=" "/>
    <n v="141"/>
    <m/>
    <n v="2020"/>
    <m/>
    <m/>
    <m/>
  </r>
  <r>
    <x v="1"/>
    <x v="11"/>
    <x v="30"/>
    <x v="51"/>
    <x v="1"/>
    <x v="0"/>
    <x v="2"/>
    <x v="542"/>
    <x v="501"/>
    <x v="0"/>
    <n v="0.5"/>
    <x v="1"/>
    <x v="1"/>
    <x v="2"/>
    <x v="59"/>
    <n v="7.5"/>
    <n v="83"/>
    <n v="0.75"/>
    <n v="62.25"/>
    <n v="0"/>
    <n v="62.25"/>
    <n v="38.5"/>
    <n v="23.75"/>
    <n v="62250"/>
    <n v="5187.5"/>
    <s v=" "/>
    <s v=" "/>
    <n v="3093"/>
    <n v="3094"/>
    <s v=" "/>
    <s v=" "/>
    <s v=" "/>
    <s v=" "/>
    <n v="141"/>
    <m/>
    <n v="2020"/>
    <m/>
    <m/>
    <m/>
  </r>
  <r>
    <x v="1"/>
    <x v="11"/>
    <x v="30"/>
    <x v="52"/>
    <x v="1"/>
    <x v="0"/>
    <x v="2"/>
    <x v="499"/>
    <x v="462"/>
    <x v="0"/>
    <n v="0.5"/>
    <x v="1"/>
    <x v="2"/>
    <x v="1"/>
    <x v="7"/>
    <n v="7.5"/>
    <n v="85"/>
    <n v="3.25"/>
    <n v="276.25"/>
    <n v="0"/>
    <n v="276.25"/>
    <n v="300"/>
    <n v="-23.75"/>
    <n v="276250"/>
    <n v="23020.833333333332"/>
    <s v=" "/>
    <s v=" "/>
    <n v="3093"/>
    <n v="3094"/>
    <s v=" "/>
    <s v=" "/>
    <s v=" "/>
    <s v=" "/>
    <n v="141"/>
    <m/>
    <n v="2020"/>
    <m/>
    <m/>
    <m/>
  </r>
  <r>
    <x v="1"/>
    <x v="11"/>
    <x v="30"/>
    <x v="52"/>
    <x v="1"/>
    <x v="0"/>
    <x v="2"/>
    <x v="543"/>
    <x v="502"/>
    <x v="0"/>
    <n v="0.5"/>
    <x v="1"/>
    <x v="1"/>
    <x v="2"/>
    <x v="36"/>
    <n v="15"/>
    <n v="82"/>
    <n v="5.75"/>
    <n v="471.5"/>
    <n v="0"/>
    <n v="471.5"/>
    <n v="539"/>
    <n v="-67.5"/>
    <n v="471500"/>
    <n v="39291.666666666664"/>
    <s v=" "/>
    <s v=" "/>
    <n v="3093"/>
    <n v="3094"/>
    <s v=" "/>
    <s v=" "/>
    <s v=" "/>
    <s v=" "/>
    <n v="141"/>
    <m/>
    <n v="2020"/>
    <m/>
    <m/>
    <m/>
  </r>
  <r>
    <x v="1"/>
    <x v="11"/>
    <x v="30"/>
    <x v="53"/>
    <x v="1"/>
    <x v="0"/>
    <x v="2"/>
    <x v="544"/>
    <x v="503"/>
    <x v="0"/>
    <n v="0.5"/>
    <x v="1"/>
    <x v="1"/>
    <x v="2"/>
    <x v="54"/>
    <n v="7.5"/>
    <n v="81"/>
    <n v="1.5"/>
    <n v="121.5"/>
    <n v="0"/>
    <n v="121.5"/>
    <n v="133"/>
    <n v="-11.5"/>
    <n v="121500"/>
    <n v="10125"/>
    <s v=" "/>
    <s v=" "/>
    <n v="3093"/>
    <n v="3094"/>
    <s v=" "/>
    <s v=" "/>
    <s v=" "/>
    <s v=" "/>
    <n v="141"/>
    <m/>
    <n v="2020"/>
    <m/>
    <m/>
    <m/>
  </r>
  <r>
    <x v="1"/>
    <x v="11"/>
    <x v="30"/>
    <x v="53"/>
    <x v="1"/>
    <x v="0"/>
    <x v="2"/>
    <x v="545"/>
    <x v="504"/>
    <x v="0"/>
    <n v="0.5"/>
    <x v="1"/>
    <x v="1"/>
    <x v="2"/>
    <x v="54"/>
    <n v="7.5"/>
    <n v="81"/>
    <n v="1.5"/>
    <n v="121.5"/>
    <n v="0"/>
    <n v="121.5"/>
    <n v="133"/>
    <n v="-11.5"/>
    <n v="121500"/>
    <n v="10125"/>
    <s v=" "/>
    <s v=" "/>
    <n v="3093"/>
    <n v="3094"/>
    <s v=" "/>
    <s v=" "/>
    <s v=" "/>
    <s v=" "/>
    <n v="141"/>
    <m/>
    <n v="2020"/>
    <m/>
    <m/>
    <m/>
  </r>
  <r>
    <x v="1"/>
    <x v="11"/>
    <x v="27"/>
    <x v="38"/>
    <x v="1"/>
    <x v="19"/>
    <x v="2"/>
    <x v="524"/>
    <x v="483"/>
    <x v="0"/>
    <m/>
    <x v="1"/>
    <x v="2"/>
    <x v="3"/>
    <x v="87"/>
    <n v="5"/>
    <n v="82"/>
    <n v="3.4166666666666665"/>
    <n v="280.16666666666663"/>
    <m/>
    <n v="280.16666666666663"/>
    <n v="243.83333333333331"/>
    <n v="36.333333333333314"/>
    <n v="280166.66666666663"/>
    <n v="23347.222222222219"/>
    <s v=" "/>
    <s v=" "/>
    <n v="3093"/>
    <n v="3094"/>
    <s v=" "/>
    <s v=" "/>
    <s v=" "/>
    <s v=" "/>
    <n v="131"/>
    <m/>
    <n v="2020"/>
    <m/>
    <m/>
    <m/>
  </r>
  <r>
    <x v="1"/>
    <x v="11"/>
    <x v="27"/>
    <x v="38"/>
    <x v="1"/>
    <x v="19"/>
    <x v="2"/>
    <x v="534"/>
    <x v="493"/>
    <x v="0"/>
    <m/>
    <x v="1"/>
    <x v="2"/>
    <x v="3"/>
    <x v="87"/>
    <n v="7.5"/>
    <n v="82"/>
    <n v="5.125"/>
    <n v="420.25"/>
    <m/>
    <n v="420.25"/>
    <n v="356.25"/>
    <n v="64"/>
    <n v="420250"/>
    <n v="35020.833333333336"/>
    <s v=" "/>
    <s v=" "/>
    <n v="3093"/>
    <n v="3094"/>
    <s v=" "/>
    <s v=" "/>
    <s v=" "/>
    <s v=" "/>
    <n v="131"/>
    <m/>
    <n v="2020"/>
    <m/>
    <m/>
    <m/>
  </r>
  <r>
    <x v="1"/>
    <x v="11"/>
    <x v="27"/>
    <x v="38"/>
    <x v="1"/>
    <x v="19"/>
    <x v="2"/>
    <x v="535"/>
    <x v="494"/>
    <x v="0"/>
    <m/>
    <x v="1"/>
    <x v="2"/>
    <x v="3"/>
    <x v="87"/>
    <n v="7.5"/>
    <n v="83"/>
    <n v="5.125"/>
    <n v="425.375"/>
    <m/>
    <n v="425.375"/>
    <n v="370.5"/>
    <n v="54.875"/>
    <n v="425375"/>
    <n v="35447.916666666664"/>
    <s v=" "/>
    <s v=" "/>
    <n v="3093"/>
    <n v="3094"/>
    <s v=" "/>
    <s v=" "/>
    <s v=" "/>
    <s v=" "/>
    <n v="131"/>
    <m/>
    <n v="2020"/>
    <m/>
    <m/>
    <m/>
  </r>
  <r>
    <x v="1"/>
    <x v="11"/>
    <x v="28"/>
    <x v="39"/>
    <x v="1"/>
    <x v="19"/>
    <x v="2"/>
    <x v="546"/>
    <x v="505"/>
    <x v="0"/>
    <m/>
    <x v="1"/>
    <x v="1"/>
    <x v="3"/>
    <x v="13"/>
    <n v="7.5"/>
    <n v="96.65"/>
    <n v="7.75"/>
    <n v="749.03750000000002"/>
    <n v="0"/>
    <n v="749.03750000000002"/>
    <n v="669.68"/>
    <n v="79.357500000000073"/>
    <n v="749037.5"/>
    <n v="62419.791666666664"/>
    <s v=" "/>
    <s v=" "/>
    <n v="3093"/>
    <n v="3094"/>
    <s v=" "/>
    <s v=" "/>
    <s v=" "/>
    <s v=" "/>
    <n v="103"/>
    <m/>
    <n v="2020"/>
    <m/>
    <m/>
    <m/>
  </r>
  <r>
    <x v="1"/>
    <x v="11"/>
    <x v="28"/>
    <x v="39"/>
    <x v="1"/>
    <x v="19"/>
    <x v="2"/>
    <x v="547"/>
    <x v="506"/>
    <x v="0"/>
    <m/>
    <x v="1"/>
    <x v="1"/>
    <x v="3"/>
    <x v="13"/>
    <n v="15"/>
    <n v="96.65"/>
    <n v="15.5"/>
    <n v="1498.075"/>
    <n v="0"/>
    <n v="1498.075"/>
    <n v="1339.36"/>
    <n v="158.71500000000015"/>
    <n v="1498075"/>
    <n v="124839.58333333333"/>
    <s v=" "/>
    <s v=" "/>
    <n v="3093"/>
    <n v="3094"/>
    <s v=" "/>
    <s v=" "/>
    <s v=" "/>
    <s v=" "/>
    <n v="103"/>
    <m/>
    <n v="2020"/>
    <m/>
    <m/>
    <m/>
  </r>
  <r>
    <x v="1"/>
    <x v="11"/>
    <x v="28"/>
    <x v="39"/>
    <x v="1"/>
    <x v="19"/>
    <x v="21"/>
    <x v="548"/>
    <x v="507"/>
    <x v="0"/>
    <m/>
    <x v="1"/>
    <x v="1"/>
    <x v="3"/>
    <x v="13"/>
    <n v="7.5"/>
    <n v="76"/>
    <n v="7.75"/>
    <n v="589"/>
    <n v="0"/>
    <n v="589"/>
    <n v="500"/>
    <n v="89"/>
    <n v="589000"/>
    <n v="49083.333333333336"/>
    <s v="H199001031"/>
    <s v="K199001031"/>
    <n v="3093"/>
    <n v="3094"/>
    <s v=" "/>
    <s v=" "/>
    <s v=" "/>
    <s v=" "/>
    <n v="103"/>
    <m/>
    <n v="2020"/>
    <m/>
    <m/>
    <m/>
  </r>
  <r>
    <x v="1"/>
    <x v="11"/>
    <x v="29"/>
    <x v="40"/>
    <x v="1"/>
    <x v="19"/>
    <x v="2"/>
    <x v="537"/>
    <x v="497"/>
    <x v="0"/>
    <m/>
    <x v="1"/>
    <x v="2"/>
    <x v="6"/>
    <x v="86"/>
    <n v="0"/>
    <n v="75.900000000000006"/>
    <n v="0"/>
    <n v="0"/>
    <n v="0"/>
    <n v="0"/>
    <n v="1631.8500000000001"/>
    <n v="-1631.8500000000001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29"/>
    <x v="50"/>
    <x v="1"/>
    <x v="19"/>
    <x v="2"/>
    <x v="537"/>
    <x v="497"/>
    <x v="0"/>
    <m/>
    <x v="1"/>
    <x v="2"/>
    <x v="6"/>
    <x v="86"/>
    <n v="0"/>
    <n v="75.900000000000006"/>
    <n v="0"/>
    <n v="0"/>
    <n v="0"/>
    <n v="0"/>
    <n v="493.35"/>
    <n v="-493.35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29"/>
    <x v="50"/>
    <x v="1"/>
    <x v="0"/>
    <x v="2"/>
    <x v="549"/>
    <x v="508"/>
    <x v="0"/>
    <m/>
    <x v="1"/>
    <x v="1"/>
    <x v="6"/>
    <x v="55"/>
    <n v="12"/>
    <n v="84"/>
    <n v="4.2"/>
    <n v="352.8"/>
    <m/>
    <n v="352.8"/>
    <m/>
    <n v="352.8"/>
    <n v="352800"/>
    <n v="29400"/>
    <m/>
    <m/>
    <m/>
    <m/>
    <m/>
    <m/>
    <m/>
    <m/>
    <m/>
    <m/>
    <n v="2020"/>
    <m/>
    <m/>
    <m/>
  </r>
  <r>
    <x v="1"/>
    <x v="11"/>
    <x v="29"/>
    <x v="40"/>
    <x v="1"/>
    <x v="0"/>
    <x v="2"/>
    <x v="549"/>
    <x v="508"/>
    <x v="0"/>
    <m/>
    <x v="1"/>
    <x v="1"/>
    <x v="6"/>
    <x v="89"/>
    <n v="12"/>
    <n v="84"/>
    <n v="20.6"/>
    <n v="1730.4"/>
    <m/>
    <n v="1730.4"/>
    <m/>
    <n v="1730.4"/>
    <n v="1730400"/>
    <n v="144200"/>
    <m/>
    <m/>
    <m/>
    <m/>
    <m/>
    <m/>
    <m/>
    <m/>
    <m/>
    <m/>
    <n v="2020"/>
    <m/>
    <m/>
    <m/>
  </r>
  <r>
    <x v="1"/>
    <x v="11"/>
    <x v="29"/>
    <x v="40"/>
    <x v="1"/>
    <x v="0"/>
    <x v="2"/>
    <x v="549"/>
    <x v="508"/>
    <x v="0"/>
    <m/>
    <x v="1"/>
    <x v="2"/>
    <x v="6"/>
    <x v="89"/>
    <n v="12"/>
    <n v="84"/>
    <n v="20.6"/>
    <n v="1730.4"/>
    <m/>
    <n v="1730.4"/>
    <m/>
    <n v="1730.4"/>
    <n v="1730400"/>
    <n v="144200"/>
    <m/>
    <m/>
    <m/>
    <m/>
    <m/>
    <m/>
    <m/>
    <m/>
    <m/>
    <m/>
    <n v="2020"/>
    <m/>
    <m/>
    <m/>
  </r>
  <r>
    <x v="1"/>
    <x v="11"/>
    <x v="29"/>
    <x v="50"/>
    <x v="1"/>
    <x v="0"/>
    <x v="2"/>
    <x v="549"/>
    <x v="508"/>
    <x v="0"/>
    <m/>
    <x v="1"/>
    <x v="2"/>
    <x v="6"/>
    <x v="35"/>
    <n v="12"/>
    <n v="84"/>
    <n v="5"/>
    <n v="420"/>
    <m/>
    <n v="420"/>
    <m/>
    <n v="420"/>
    <n v="420000"/>
    <n v="35000"/>
    <m/>
    <m/>
    <m/>
    <m/>
    <m/>
    <m/>
    <m/>
    <m/>
    <m/>
    <m/>
    <n v="2020"/>
    <m/>
    <m/>
    <m/>
  </r>
  <r>
    <x v="1"/>
    <x v="11"/>
    <x v="29"/>
    <x v="40"/>
    <x v="1"/>
    <x v="0"/>
    <x v="11"/>
    <x v="550"/>
    <x v="509"/>
    <x v="0"/>
    <m/>
    <x v="1"/>
    <x v="1"/>
    <x v="4"/>
    <x v="91"/>
    <n v="4.5"/>
    <n v="84"/>
    <n v="8.4749999999999996"/>
    <n v="711.9"/>
    <m/>
    <n v="711.9"/>
    <n v="581.4"/>
    <n v="130.5"/>
    <n v="711900"/>
    <n v="59325"/>
    <s v="H199001331"/>
    <s v="C799001331"/>
    <n v="3093"/>
    <n v="3094"/>
    <m/>
    <m/>
    <m/>
    <m/>
    <n v="133"/>
    <m/>
    <n v="2020"/>
    <m/>
    <m/>
    <m/>
  </r>
  <r>
    <x v="1"/>
    <x v="11"/>
    <x v="29"/>
    <x v="40"/>
    <x v="1"/>
    <x v="0"/>
    <x v="11"/>
    <x v="550"/>
    <x v="509"/>
    <x v="0"/>
    <m/>
    <x v="1"/>
    <x v="2"/>
    <x v="4"/>
    <x v="92"/>
    <n v="4.5"/>
    <n v="84"/>
    <n v="8.9250000000000007"/>
    <n v="749.7"/>
    <m/>
    <n v="749.7"/>
    <n v="649.80000000000007"/>
    <n v="99.899999999999977"/>
    <n v="749700"/>
    <n v="62475"/>
    <s v="H199001331"/>
    <s v="C799001331"/>
    <n v="3093"/>
    <n v="3094"/>
    <m/>
    <m/>
    <m/>
    <m/>
    <n v="133"/>
    <m/>
    <n v="2020"/>
    <m/>
    <m/>
    <m/>
  </r>
  <r>
    <x v="1"/>
    <x v="11"/>
    <x v="29"/>
    <x v="50"/>
    <x v="1"/>
    <x v="0"/>
    <x v="11"/>
    <x v="550"/>
    <x v="509"/>
    <x v="0"/>
    <m/>
    <x v="1"/>
    <x v="1"/>
    <x v="4"/>
    <x v="40"/>
    <n v="4.5"/>
    <n v="84"/>
    <n v="1.425"/>
    <n v="119.7"/>
    <m/>
    <n v="119.7"/>
    <n v="171"/>
    <n v="-51.3"/>
    <n v="119700"/>
    <n v="9975"/>
    <s v="H199001331"/>
    <s v="C799001331"/>
    <n v="3093"/>
    <n v="3094"/>
    <m/>
    <m/>
    <m/>
    <m/>
    <n v="133"/>
    <m/>
    <n v="2020"/>
    <m/>
    <m/>
    <m/>
  </r>
  <r>
    <x v="1"/>
    <x v="11"/>
    <x v="29"/>
    <x v="50"/>
    <x v="1"/>
    <x v="0"/>
    <x v="11"/>
    <x v="550"/>
    <x v="509"/>
    <x v="0"/>
    <m/>
    <x v="1"/>
    <x v="2"/>
    <x v="4"/>
    <x v="90"/>
    <n v="4.5"/>
    <n v="84"/>
    <n v="2.7749999999999999"/>
    <n v="233.1"/>
    <m/>
    <n v="233.1"/>
    <n v="171"/>
    <n v="62.099999999999994"/>
    <n v="233100"/>
    <n v="19425"/>
    <s v="H199001331"/>
    <s v="C799001331"/>
    <n v="3093"/>
    <n v="3094"/>
    <m/>
    <m/>
    <m/>
    <m/>
    <n v="133"/>
    <m/>
    <n v="2020"/>
    <m/>
    <m/>
    <m/>
  </r>
  <r>
    <x v="1"/>
    <x v="11"/>
    <x v="30"/>
    <x v="45"/>
    <x v="1"/>
    <x v="0"/>
    <x v="2"/>
    <x v="551"/>
    <x v="510"/>
    <x v="0"/>
    <n v="0.5"/>
    <x v="1"/>
    <x v="1"/>
    <x v="3"/>
    <x v="19"/>
    <n v="7.5"/>
    <n v="83"/>
    <n v="3.75"/>
    <n v="311.25"/>
    <n v="0"/>
    <n v="311.25"/>
    <m/>
    <n v="311.25"/>
    <n v="311250"/>
    <n v="25937.5"/>
    <m/>
    <m/>
    <m/>
    <m/>
    <m/>
    <m/>
    <m/>
    <m/>
    <m/>
    <m/>
    <n v="2020"/>
    <m/>
    <m/>
    <m/>
  </r>
  <r>
    <x v="1"/>
    <x v="11"/>
    <x v="30"/>
    <x v="45"/>
    <x v="1"/>
    <x v="0"/>
    <x v="2"/>
    <x v="505"/>
    <x v="466"/>
    <x v="0"/>
    <n v="0.5"/>
    <x v="1"/>
    <x v="1"/>
    <x v="3"/>
    <x v="19"/>
    <n v="0"/>
    <n v="83"/>
    <n v="0"/>
    <n v="0"/>
    <n v="0"/>
    <n v="0"/>
    <n v="540"/>
    <n v="-540"/>
    <n v="0"/>
    <n v="0"/>
    <s v=" "/>
    <s v=" "/>
    <n v="3093"/>
    <n v="3094"/>
    <s v=" "/>
    <s v=" "/>
    <s v=" "/>
    <s v=" "/>
    <n v="141"/>
    <m/>
    <n v="2019"/>
    <m/>
    <m/>
    <m/>
  </r>
  <r>
    <x v="1"/>
    <x v="11"/>
    <x v="27"/>
    <x v="38"/>
    <x v="1"/>
    <x v="19"/>
    <x v="2"/>
    <x v="552"/>
    <x v="511"/>
    <x v="0"/>
    <m/>
    <x v="1"/>
    <x v="1"/>
    <x v="4"/>
    <x v="90"/>
    <n v="7.5"/>
    <n v="83"/>
    <n v="4.625"/>
    <n v="383.875"/>
    <m/>
    <n v="383.875"/>
    <n v="351"/>
    <n v="32.875"/>
    <n v="383875"/>
    <n v="31989.583333333332"/>
    <s v=" "/>
    <s v=" "/>
    <n v="3093"/>
    <n v="3094"/>
    <s v=" "/>
    <s v=" "/>
    <s v=" "/>
    <s v=" "/>
    <n v="131"/>
    <m/>
    <n v="2020"/>
    <m/>
    <m/>
    <m/>
  </r>
  <r>
    <x v="1"/>
    <x v="11"/>
    <x v="27"/>
    <x v="38"/>
    <x v="1"/>
    <x v="19"/>
    <x v="2"/>
    <x v="553"/>
    <x v="512"/>
    <x v="0"/>
    <m/>
    <x v="1"/>
    <x v="1"/>
    <x v="4"/>
    <x v="90"/>
    <n v="15"/>
    <n v="83"/>
    <n v="9.25"/>
    <n v="767.75"/>
    <m/>
    <n v="767.75"/>
    <n v="693"/>
    <n v="74.75"/>
    <n v="767750"/>
    <n v="63979.166666666664"/>
    <s v=" "/>
    <s v=" "/>
    <n v="3093"/>
    <n v="3094"/>
    <s v=" "/>
    <s v=" "/>
    <s v=" "/>
    <s v=" "/>
    <n v="131"/>
    <m/>
    <n v="2020"/>
    <m/>
    <m/>
    <m/>
  </r>
  <r>
    <x v="1"/>
    <x v="11"/>
    <x v="27"/>
    <x v="38"/>
    <x v="1"/>
    <x v="19"/>
    <x v="2"/>
    <x v="554"/>
    <x v="513"/>
    <x v="0"/>
    <m/>
    <x v="1"/>
    <x v="1"/>
    <x v="4"/>
    <x v="90"/>
    <n v="7.5"/>
    <n v="83"/>
    <n v="4.625"/>
    <n v="383.875"/>
    <n v="0"/>
    <n v="383.875"/>
    <n v="351"/>
    <n v="32.875"/>
    <n v="383875"/>
    <n v="31989.583333333332"/>
    <s v=" "/>
    <s v=" "/>
    <n v="3093"/>
    <n v="3094"/>
    <s v=" "/>
    <s v=" "/>
    <s v=" "/>
    <s v=" "/>
    <n v="131"/>
    <m/>
    <n v="2020"/>
    <m/>
    <m/>
    <m/>
  </r>
  <r>
    <x v="1"/>
    <x v="11"/>
    <x v="27"/>
    <x v="38"/>
    <x v="1"/>
    <x v="19"/>
    <x v="2"/>
    <x v="552"/>
    <x v="511"/>
    <x v="0"/>
    <m/>
    <x v="1"/>
    <x v="2"/>
    <x v="4"/>
    <x v="90"/>
    <n v="7.5"/>
    <n v="83"/>
    <n v="4.625"/>
    <n v="383.875"/>
    <m/>
    <n v="383.875"/>
    <n v="331.5"/>
    <n v="52.375"/>
    <n v="383875"/>
    <n v="31989.583333333332"/>
    <s v=" "/>
    <s v=" "/>
    <n v="3093"/>
    <n v="3094"/>
    <s v=" "/>
    <s v=" "/>
    <s v=" "/>
    <s v=" "/>
    <n v="131"/>
    <m/>
    <n v="2020"/>
    <m/>
    <m/>
    <m/>
  </r>
  <r>
    <x v="1"/>
    <x v="11"/>
    <x v="28"/>
    <x v="39"/>
    <x v="1"/>
    <x v="19"/>
    <x v="2"/>
    <x v="546"/>
    <x v="505"/>
    <x v="0"/>
    <m/>
    <x v="1"/>
    <x v="2"/>
    <x v="3"/>
    <x v="93"/>
    <n v="7.5"/>
    <n v="96.65"/>
    <n v="6.875"/>
    <n v="664.46875"/>
    <n v="0"/>
    <n v="664.46875"/>
    <n v="606.89749999999992"/>
    <n v="57.571250000000077"/>
    <n v="664468.75"/>
    <n v="55372.395833333336"/>
    <s v=" "/>
    <s v=" "/>
    <n v="3093"/>
    <n v="3094"/>
    <s v=" "/>
    <s v=" "/>
    <s v=" "/>
    <s v=" "/>
    <n v="103"/>
    <m/>
    <n v="2020"/>
    <m/>
    <m/>
    <m/>
  </r>
  <r>
    <x v="1"/>
    <x v="11"/>
    <x v="28"/>
    <x v="39"/>
    <x v="1"/>
    <x v="19"/>
    <x v="2"/>
    <x v="547"/>
    <x v="506"/>
    <x v="0"/>
    <m/>
    <x v="1"/>
    <x v="2"/>
    <x v="3"/>
    <x v="93"/>
    <n v="15"/>
    <n v="96.65"/>
    <n v="13.75"/>
    <n v="1328.9375"/>
    <m/>
    <n v="1328.9375"/>
    <n v="1213.7949999999998"/>
    <n v="115.14250000000015"/>
    <n v="1328937.5"/>
    <n v="110744.79166666667"/>
    <s v=" "/>
    <s v=" "/>
    <n v="3093"/>
    <n v="3094"/>
    <s v=" "/>
    <s v=" "/>
    <s v=" "/>
    <s v=" "/>
    <n v="103"/>
    <m/>
    <n v="2020"/>
    <m/>
    <m/>
    <m/>
  </r>
  <r>
    <x v="1"/>
    <x v="11"/>
    <x v="28"/>
    <x v="39"/>
    <x v="1"/>
    <x v="19"/>
    <x v="21"/>
    <x v="548"/>
    <x v="507"/>
    <x v="0"/>
    <m/>
    <x v="1"/>
    <x v="2"/>
    <x v="3"/>
    <x v="93"/>
    <n v="7.5"/>
    <n v="76"/>
    <n v="6.875"/>
    <n v="522.5"/>
    <m/>
    <n v="522.5"/>
    <n v="453.125"/>
    <n v="69.375"/>
    <n v="522500"/>
    <n v="43541.666666666664"/>
    <s v="H199001031"/>
    <s v="K199001031"/>
    <n v="3093"/>
    <n v="3094"/>
    <s v=" "/>
    <s v=" "/>
    <s v=" "/>
    <s v=" "/>
    <n v="103"/>
    <m/>
    <n v="2020"/>
    <m/>
    <m/>
    <m/>
  </r>
  <r>
    <x v="1"/>
    <x v="11"/>
    <x v="28"/>
    <x v="39"/>
    <x v="1"/>
    <x v="19"/>
    <x v="2"/>
    <x v="555"/>
    <x v="514"/>
    <x v="0"/>
    <m/>
    <x v="1"/>
    <x v="1"/>
    <x v="4"/>
    <x v="83"/>
    <n v="7.5"/>
    <n v="96.65"/>
    <n v="6.25"/>
    <n v="604.0625"/>
    <n v="0"/>
    <n v="604.0625"/>
    <n v="588"/>
    <n v="16.0625"/>
    <n v="604062.5"/>
    <n v="50338.541666666664"/>
    <s v=" "/>
    <s v=" "/>
    <n v="3093"/>
    <n v="3094"/>
    <s v=" "/>
    <s v=" "/>
    <s v=" "/>
    <s v=" "/>
    <n v="103"/>
    <m/>
    <n v="2020"/>
    <m/>
    <m/>
    <m/>
  </r>
  <r>
    <x v="1"/>
    <x v="11"/>
    <x v="29"/>
    <x v="50"/>
    <x v="1"/>
    <x v="19"/>
    <x v="11"/>
    <x v="556"/>
    <x v="515"/>
    <x v="0"/>
    <m/>
    <x v="1"/>
    <x v="1"/>
    <x v="5"/>
    <x v="42"/>
    <n v="0"/>
    <m/>
    <n v="0"/>
    <n v="0"/>
    <n v="0"/>
    <n v="0"/>
    <n v="0"/>
    <n v="0"/>
    <n v="0"/>
    <n v="0"/>
    <s v="H199001331"/>
    <s v="C799001331"/>
    <n v="3093"/>
    <n v="3094"/>
    <s v=" "/>
    <s v=" "/>
    <s v=" "/>
    <s v=" "/>
    <n v="133"/>
    <m/>
    <n v="2019"/>
    <m/>
    <m/>
    <m/>
  </r>
  <r>
    <x v="1"/>
    <x v="11"/>
    <x v="29"/>
    <x v="40"/>
    <x v="1"/>
    <x v="19"/>
    <x v="11"/>
    <x v="556"/>
    <x v="515"/>
    <x v="0"/>
    <m/>
    <x v="1"/>
    <x v="1"/>
    <x v="5"/>
    <x v="94"/>
    <n v="0"/>
    <m/>
    <n v="0"/>
    <n v="0"/>
    <n v="0"/>
    <n v="0"/>
    <n v="0"/>
    <n v="0"/>
    <n v="0"/>
    <n v="0"/>
    <s v="H199001331"/>
    <s v="C799001331"/>
    <n v="3093"/>
    <n v="3094"/>
    <s v=" "/>
    <s v=" "/>
    <s v=" "/>
    <s v=" "/>
    <n v="133"/>
    <m/>
    <n v="2019"/>
    <m/>
    <m/>
    <m/>
  </r>
  <r>
    <x v="1"/>
    <x v="11"/>
    <x v="29"/>
    <x v="40"/>
    <x v="1"/>
    <x v="19"/>
    <x v="11"/>
    <x v="556"/>
    <x v="515"/>
    <x v="0"/>
    <m/>
    <x v="1"/>
    <x v="2"/>
    <x v="5"/>
    <x v="86"/>
    <n v="0"/>
    <n v="76"/>
    <n v="0"/>
    <n v="0"/>
    <n v="0"/>
    <n v="0"/>
    <n v="874"/>
    <n v="-874"/>
    <n v="0"/>
    <n v="0"/>
    <s v="H199001331"/>
    <s v="C799001331"/>
    <n v="3093"/>
    <n v="3094"/>
    <s v=" "/>
    <s v=" "/>
    <s v=" "/>
    <s v=" "/>
    <n v="133"/>
    <m/>
    <n v="2019"/>
    <m/>
    <m/>
    <m/>
  </r>
  <r>
    <x v="1"/>
    <x v="11"/>
    <x v="29"/>
    <x v="50"/>
    <x v="1"/>
    <x v="19"/>
    <x v="11"/>
    <x v="556"/>
    <x v="515"/>
    <x v="0"/>
    <m/>
    <x v="1"/>
    <x v="2"/>
    <x v="5"/>
    <x v="2"/>
    <n v="0"/>
    <n v="76"/>
    <n v="0"/>
    <n v="0"/>
    <n v="0"/>
    <n v="0"/>
    <n v="266"/>
    <n v="-266"/>
    <n v="0"/>
    <n v="0"/>
    <s v="H199001331"/>
    <s v="C799001331"/>
    <n v="3093"/>
    <n v="3094"/>
    <s v=" "/>
    <s v=" "/>
    <s v=" "/>
    <s v=" "/>
    <n v="133"/>
    <m/>
    <n v="2019"/>
    <m/>
    <m/>
    <m/>
  </r>
  <r>
    <x v="1"/>
    <x v="11"/>
    <x v="29"/>
    <x v="55"/>
    <x v="1"/>
    <x v="19"/>
    <x v="2"/>
    <x v="9"/>
    <x v="0"/>
    <x v="0"/>
    <m/>
    <x v="0"/>
    <x v="0"/>
    <x v="0"/>
    <x v="0"/>
    <n v="60"/>
    <n v="109.17"/>
    <n v="0"/>
    <n v="0"/>
    <m/>
    <n v="0"/>
    <n v="0"/>
    <n v="0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29"/>
    <x v="55"/>
    <x v="1"/>
    <x v="0"/>
    <x v="2"/>
    <x v="9"/>
    <x v="0"/>
    <x v="0"/>
    <m/>
    <x v="0"/>
    <x v="0"/>
    <x v="0"/>
    <x v="54"/>
    <n v="60"/>
    <n v="113.53"/>
    <n v="12"/>
    <n v="1362.3600000000001"/>
    <m/>
    <n v="1362.3600000000001"/>
    <n v="1343.8799999999999"/>
    <n v="18.480000000000246"/>
    <n v="1362360.0000000002"/>
    <n v="113530.00000000001"/>
    <m/>
    <m/>
    <n v="3093"/>
    <n v="3094"/>
    <m/>
    <m/>
    <m/>
    <m/>
    <n v="133"/>
    <m/>
    <n v="2020"/>
    <m/>
    <m/>
    <m/>
  </r>
  <r>
    <x v="1"/>
    <x v="11"/>
    <x v="29"/>
    <x v="50"/>
    <x v="1"/>
    <x v="0"/>
    <x v="1"/>
    <x v="165"/>
    <x v="442"/>
    <x v="0"/>
    <m/>
    <x v="1"/>
    <x v="1"/>
    <x v="1"/>
    <x v="90"/>
    <n v="13.5"/>
    <n v="84"/>
    <n v="8.3249999999999993"/>
    <n v="699.3"/>
    <m/>
    <n v="699.3"/>
    <n v="675.67500000000007"/>
    <n v="23.624999999999886"/>
    <n v="699300"/>
    <n v="58275"/>
    <s v="H199001331"/>
    <s v="H599001331"/>
    <n v="3093"/>
    <n v="3094"/>
    <m/>
    <m/>
    <m/>
    <m/>
    <n v="133"/>
    <m/>
    <n v="2020"/>
    <m/>
    <m/>
    <m/>
  </r>
  <r>
    <x v="1"/>
    <x v="11"/>
    <x v="29"/>
    <x v="50"/>
    <x v="1"/>
    <x v="0"/>
    <x v="1"/>
    <x v="165"/>
    <x v="442"/>
    <x v="0"/>
    <m/>
    <x v="1"/>
    <x v="2"/>
    <x v="1"/>
    <x v="90"/>
    <n v="13.5"/>
    <n v="84"/>
    <n v="8.3249999999999993"/>
    <n v="699.3"/>
    <m/>
    <n v="699.3"/>
    <n v="675.67500000000007"/>
    <n v="23.624999999999886"/>
    <n v="699300"/>
    <n v="58275"/>
    <s v="H199001331"/>
    <s v="H599001331"/>
    <n v="3093"/>
    <n v="3094"/>
    <m/>
    <m/>
    <m/>
    <m/>
    <n v="133"/>
    <m/>
    <n v="2020"/>
    <m/>
    <m/>
    <m/>
  </r>
  <r>
    <x v="1"/>
    <x v="11"/>
    <x v="29"/>
    <x v="50"/>
    <x v="1"/>
    <x v="0"/>
    <x v="2"/>
    <x v="496"/>
    <x v="456"/>
    <x v="0"/>
    <m/>
    <x v="1"/>
    <x v="1"/>
    <x v="1"/>
    <x v="90"/>
    <n v="16.5"/>
    <n v="84"/>
    <n v="10.175000000000001"/>
    <n v="854.7"/>
    <m/>
    <n v="854.7"/>
    <n v="814.02750000000003"/>
    <n v="40.672500000000014"/>
    <n v="854700"/>
    <n v="71225"/>
    <m/>
    <m/>
    <n v="3093"/>
    <n v="3094"/>
    <m/>
    <m/>
    <m/>
    <m/>
    <n v="133"/>
    <m/>
    <n v="2020"/>
    <m/>
    <m/>
    <m/>
  </r>
  <r>
    <x v="1"/>
    <x v="11"/>
    <x v="29"/>
    <x v="50"/>
    <x v="1"/>
    <x v="19"/>
    <x v="2"/>
    <x v="496"/>
    <x v="456"/>
    <x v="0"/>
    <m/>
    <x v="1"/>
    <x v="2"/>
    <x v="1"/>
    <x v="90"/>
    <n v="16.5"/>
    <n v="84"/>
    <n v="10.175000000000001"/>
    <n v="854.7"/>
    <n v="0"/>
    <n v="854.7"/>
    <n v="814.02750000000003"/>
    <n v="40.672500000000014"/>
    <n v="854700"/>
    <n v="71225"/>
    <s v=" "/>
    <s v=" "/>
    <n v="3093"/>
    <n v="3094"/>
    <s v=" "/>
    <s v=" "/>
    <s v=" "/>
    <s v=" "/>
    <n v="133"/>
    <m/>
    <n v="2020"/>
    <m/>
    <m/>
    <m/>
  </r>
  <r>
    <x v="1"/>
    <x v="11"/>
    <x v="29"/>
    <x v="50"/>
    <x v="1"/>
    <x v="19"/>
    <x v="2"/>
    <x v="557"/>
    <x v="0"/>
    <x v="0"/>
    <m/>
    <x v="2"/>
    <x v="1"/>
    <x v="5"/>
    <x v="90"/>
    <n v="7.5"/>
    <n v="84"/>
    <n v="4.625"/>
    <n v="388.5"/>
    <n v="0"/>
    <n v="388.5"/>
    <n v="264.25"/>
    <n v="124.25"/>
    <n v="388500"/>
    <n v="32375"/>
    <s v=" "/>
    <s v=" "/>
    <n v="3093"/>
    <n v="3094"/>
    <s v=" "/>
    <s v=" "/>
    <s v=" "/>
    <s v=" "/>
    <n v="133"/>
    <m/>
    <n v="2020"/>
    <m/>
    <m/>
    <m/>
  </r>
  <r>
    <x v="1"/>
    <x v="11"/>
    <x v="29"/>
    <x v="40"/>
    <x v="1"/>
    <x v="19"/>
    <x v="2"/>
    <x v="557"/>
    <x v="0"/>
    <x v="0"/>
    <m/>
    <x v="2"/>
    <x v="1"/>
    <x v="5"/>
    <x v="79"/>
    <n v="7.5"/>
    <n v="84"/>
    <n v="14.375"/>
    <n v="1207.5"/>
    <n v="0"/>
    <n v="1207.5"/>
    <n v="1019.25"/>
    <n v="188.25"/>
    <n v="1207500"/>
    <n v="100625"/>
    <s v=" "/>
    <s v=" "/>
    <n v="3093"/>
    <n v="3094"/>
    <s v=" "/>
    <s v=" "/>
    <s v=" "/>
    <s v=" "/>
    <n v="133"/>
    <m/>
    <n v="2020"/>
    <m/>
    <m/>
    <m/>
  </r>
  <r>
    <x v="1"/>
    <x v="11"/>
    <x v="27"/>
    <x v="38"/>
    <x v="1"/>
    <x v="19"/>
    <x v="2"/>
    <x v="553"/>
    <x v="512"/>
    <x v="0"/>
    <m/>
    <x v="1"/>
    <x v="2"/>
    <x v="4"/>
    <x v="90"/>
    <n v="15"/>
    <n v="83"/>
    <n v="9.25"/>
    <n v="767.75"/>
    <m/>
    <n v="767.75"/>
    <n v="654.5"/>
    <n v="113.25"/>
    <n v="767750"/>
    <n v="63979.166666666664"/>
    <s v=" "/>
    <s v=" "/>
    <n v="3093"/>
    <n v="3094"/>
    <s v=" "/>
    <s v=" "/>
    <s v=" "/>
    <s v=" "/>
    <n v="131"/>
    <m/>
    <n v="2020"/>
    <m/>
    <m/>
    <m/>
  </r>
  <r>
    <x v="1"/>
    <x v="11"/>
    <x v="27"/>
    <x v="38"/>
    <x v="1"/>
    <x v="19"/>
    <x v="2"/>
    <x v="554"/>
    <x v="513"/>
    <x v="0"/>
    <m/>
    <x v="1"/>
    <x v="2"/>
    <x v="4"/>
    <x v="90"/>
    <n v="7.5"/>
    <n v="83"/>
    <n v="4.625"/>
    <n v="383.875"/>
    <m/>
    <n v="383.875"/>
    <n v="331.5"/>
    <n v="52.375"/>
    <n v="383875"/>
    <n v="31989.583333333332"/>
    <s v=" "/>
    <s v=" "/>
    <n v="3093"/>
    <n v="3094"/>
    <s v=" "/>
    <s v=" "/>
    <s v=" "/>
    <s v=" "/>
    <n v="131"/>
    <m/>
    <n v="2020"/>
    <m/>
    <m/>
    <m/>
  </r>
  <r>
    <x v="1"/>
    <x v="11"/>
    <x v="28"/>
    <x v="39"/>
    <x v="1"/>
    <x v="19"/>
    <x v="2"/>
    <x v="558"/>
    <x v="516"/>
    <x v="0"/>
    <m/>
    <x v="1"/>
    <x v="1"/>
    <x v="4"/>
    <x v="83"/>
    <n v="4.5"/>
    <n v="96.65"/>
    <n v="3.75"/>
    <n v="362.4375"/>
    <n v="0"/>
    <n v="362.4375"/>
    <n v="351.96"/>
    <n v="10.47750000000002"/>
    <n v="362437.5"/>
    <n v="30203.125"/>
    <s v=" "/>
    <s v=" "/>
    <n v="3093"/>
    <n v="3094"/>
    <s v=" "/>
    <s v=" "/>
    <s v=" "/>
    <s v=" "/>
    <n v="103"/>
    <m/>
    <n v="2020"/>
    <m/>
    <m/>
    <m/>
  </r>
  <r>
    <x v="1"/>
    <x v="11"/>
    <x v="28"/>
    <x v="39"/>
    <x v="1"/>
    <x v="19"/>
    <x v="2"/>
    <x v="559"/>
    <x v="517"/>
    <x v="0"/>
    <m/>
    <x v="1"/>
    <x v="1"/>
    <x v="4"/>
    <x v="83"/>
    <n v="10.5"/>
    <n v="96.65"/>
    <n v="8.75"/>
    <n v="845.6875"/>
    <m/>
    <n v="845.6875"/>
    <n v="824.37600000000009"/>
    <n v="21.31149999999991"/>
    <n v="845687.5"/>
    <n v="70473.958333333328"/>
    <s v=" "/>
    <s v=" "/>
    <n v="3093"/>
    <n v="3094"/>
    <s v=" "/>
    <s v=" "/>
    <s v=" "/>
    <s v=" "/>
    <n v="103"/>
    <m/>
    <n v="2020"/>
    <m/>
    <m/>
    <m/>
  </r>
  <r>
    <x v="1"/>
    <x v="11"/>
    <x v="28"/>
    <x v="39"/>
    <x v="1"/>
    <x v="19"/>
    <x v="22"/>
    <x v="560"/>
    <x v="518"/>
    <x v="0"/>
    <m/>
    <x v="1"/>
    <x v="1"/>
    <x v="4"/>
    <x v="83"/>
    <n v="7.5"/>
    <n v="76"/>
    <n v="6.25"/>
    <n v="475"/>
    <m/>
    <n v="475"/>
    <n v="437.5"/>
    <n v="37.5"/>
    <n v="475000"/>
    <n v="39583.333333333336"/>
    <s v="H199001031"/>
    <s v="D199001031"/>
    <n v="3093"/>
    <n v="3094"/>
    <s v=" "/>
    <s v=" "/>
    <s v=" "/>
    <s v=" "/>
    <n v="103"/>
    <m/>
    <n v="2020"/>
    <m/>
    <m/>
    <m/>
  </r>
  <r>
    <x v="1"/>
    <x v="11"/>
    <x v="28"/>
    <x v="39"/>
    <x v="1"/>
    <x v="19"/>
    <x v="2"/>
    <x v="555"/>
    <x v="514"/>
    <x v="0"/>
    <m/>
    <x v="1"/>
    <x v="2"/>
    <x v="4"/>
    <x v="30"/>
    <n v="7.5"/>
    <n v="96.65"/>
    <n v="7"/>
    <n v="676.55000000000007"/>
    <m/>
    <n v="676.55000000000007"/>
    <n v="588"/>
    <n v="88.550000000000068"/>
    <n v="676550.00000000012"/>
    <n v="56379.166666666679"/>
    <s v=" "/>
    <s v=" "/>
    <n v="3093"/>
    <n v="3094"/>
    <s v=" "/>
    <s v=" "/>
    <s v=" "/>
    <s v=" "/>
    <n v="103"/>
    <m/>
    <n v="2020"/>
    <m/>
    <m/>
    <m/>
  </r>
  <r>
    <x v="1"/>
    <x v="11"/>
    <x v="28"/>
    <x v="39"/>
    <x v="1"/>
    <x v="19"/>
    <x v="2"/>
    <x v="558"/>
    <x v="516"/>
    <x v="0"/>
    <m/>
    <x v="1"/>
    <x v="2"/>
    <x v="4"/>
    <x v="30"/>
    <n v="4.5"/>
    <n v="96.65"/>
    <n v="4.2"/>
    <n v="405.93000000000006"/>
    <n v="0"/>
    <n v="405.93000000000006"/>
    <n v="351.96"/>
    <n v="53.970000000000084"/>
    <n v="405930.00000000006"/>
    <n v="33827.500000000007"/>
    <s v=" "/>
    <s v=" "/>
    <n v="3093"/>
    <n v="3094"/>
    <s v=" "/>
    <s v=" "/>
    <s v=" "/>
    <s v=" "/>
    <n v="103"/>
    <m/>
    <n v="2020"/>
    <m/>
    <m/>
    <m/>
  </r>
  <r>
    <x v="1"/>
    <x v="11"/>
    <x v="12"/>
    <x v="54"/>
    <x v="1"/>
    <x v="0"/>
    <x v="2"/>
    <x v="561"/>
    <x v="519"/>
    <x v="0"/>
    <m/>
    <x v="5"/>
    <x v="1"/>
    <x v="1"/>
    <x v="35"/>
    <m/>
    <n v="91.4"/>
    <n v="0"/>
    <n v="0"/>
    <m/>
    <n v="0"/>
    <n v="457"/>
    <n v="-457"/>
    <n v="0"/>
    <n v="0"/>
    <m/>
    <m/>
    <n v="3564"/>
    <n v="3564"/>
    <m/>
    <m/>
    <m/>
    <m/>
    <n v="41"/>
    <m/>
    <n v="2019"/>
    <m/>
    <m/>
    <m/>
  </r>
  <r>
    <x v="1"/>
    <x v="11"/>
    <x v="29"/>
    <x v="40"/>
    <x v="1"/>
    <x v="19"/>
    <x v="2"/>
    <x v="557"/>
    <x v="0"/>
    <x v="0"/>
    <m/>
    <x v="2"/>
    <x v="2"/>
    <x v="5"/>
    <x v="89"/>
    <n v="7.5"/>
    <n v="84"/>
    <n v="12.875"/>
    <n v="1081.5"/>
    <n v="0"/>
    <n v="1081.5"/>
    <n v="868.25"/>
    <n v="213.25"/>
    <n v="1081500"/>
    <n v="90125"/>
    <s v=" "/>
    <s v=" "/>
    <n v="3093"/>
    <n v="3094"/>
    <s v=" "/>
    <s v=" "/>
    <s v=" "/>
    <s v=" "/>
    <n v="133"/>
    <m/>
    <n v="2020"/>
    <m/>
    <m/>
    <m/>
  </r>
  <r>
    <x v="1"/>
    <x v="11"/>
    <x v="29"/>
    <x v="50"/>
    <x v="1"/>
    <x v="19"/>
    <x v="2"/>
    <x v="557"/>
    <x v="0"/>
    <x v="0"/>
    <m/>
    <x v="2"/>
    <x v="2"/>
    <x v="5"/>
    <x v="55"/>
    <n v="7.5"/>
    <n v="84"/>
    <n v="2.625"/>
    <n v="220.5"/>
    <n v="0"/>
    <n v="220.5"/>
    <n v="264.25"/>
    <n v="-43.75"/>
    <n v="220500"/>
    <n v="18375"/>
    <s v=" "/>
    <s v=" "/>
    <n v="3093"/>
    <n v="3094"/>
    <s v=" "/>
    <s v=" "/>
    <s v=" "/>
    <s v=" "/>
    <n v="133"/>
    <m/>
    <n v="2020"/>
    <m/>
    <m/>
    <m/>
  </r>
  <r>
    <x v="1"/>
    <x v="11"/>
    <x v="29"/>
    <x v="40"/>
    <x v="1"/>
    <x v="19"/>
    <x v="2"/>
    <x v="562"/>
    <x v="520"/>
    <x v="0"/>
    <m/>
    <x v="1"/>
    <x v="1"/>
    <x v="4"/>
    <x v="95"/>
    <n v="0"/>
    <m/>
    <n v="0"/>
    <n v="0"/>
    <n v="0"/>
    <n v="0"/>
    <n v="0"/>
    <n v="0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29"/>
    <x v="40"/>
    <x v="1"/>
    <x v="19"/>
    <x v="2"/>
    <x v="562"/>
    <x v="520"/>
    <x v="0"/>
    <m/>
    <x v="1"/>
    <x v="2"/>
    <x v="4"/>
    <x v="96"/>
    <m/>
    <m/>
    <n v="0"/>
    <n v="0"/>
    <n v="0"/>
    <n v="0"/>
    <n v="0"/>
    <n v="0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30"/>
    <x v="42"/>
    <x v="1"/>
    <x v="0"/>
    <x v="24"/>
    <x v="563"/>
    <x v="521"/>
    <x v="0"/>
    <n v="0.75"/>
    <x v="1"/>
    <x v="1"/>
    <x v="2"/>
    <x v="35"/>
    <n v="15"/>
    <n v="81"/>
    <n v="6.25"/>
    <n v="506.25"/>
    <n v="0"/>
    <n v="506.25"/>
    <n v="492.375"/>
    <n v="13.875"/>
    <n v="506250"/>
    <n v="42187.5"/>
    <s v="H199001411"/>
    <s v="S199001411"/>
    <n v="3093"/>
    <n v="3094"/>
    <s v=" "/>
    <s v=" "/>
    <s v=" "/>
    <s v=" "/>
    <n v="141"/>
    <m/>
    <n v="2020"/>
    <m/>
    <m/>
    <m/>
  </r>
  <r>
    <x v="1"/>
    <x v="11"/>
    <x v="30"/>
    <x v="42"/>
    <x v="1"/>
    <x v="0"/>
    <x v="24"/>
    <x v="498"/>
    <x v="458"/>
    <x v="0"/>
    <n v="0.75"/>
    <x v="1"/>
    <x v="2"/>
    <x v="2"/>
    <x v="35"/>
    <n v="7.5"/>
    <n v="81"/>
    <n v="3.125"/>
    <n v="253.125"/>
    <n v="0"/>
    <n v="253.125"/>
    <n v="246.1875"/>
    <n v="6.9375"/>
    <n v="253125"/>
    <n v="21093.75"/>
    <s v="H199001411"/>
    <s v="S199001411"/>
    <n v="3093"/>
    <n v="3094"/>
    <s v=" "/>
    <s v=" "/>
    <s v=" "/>
    <s v=" "/>
    <n v="141"/>
    <m/>
    <n v="2020"/>
    <m/>
    <m/>
    <m/>
  </r>
  <r>
    <x v="1"/>
    <x v="11"/>
    <x v="30"/>
    <x v="42"/>
    <x v="1"/>
    <x v="0"/>
    <x v="24"/>
    <x v="563"/>
    <x v="521"/>
    <x v="0"/>
    <n v="0.75"/>
    <x v="1"/>
    <x v="2"/>
    <x v="2"/>
    <x v="35"/>
    <n v="15"/>
    <n v="81"/>
    <n v="6.25"/>
    <n v="506.25"/>
    <n v="0"/>
    <n v="506.25"/>
    <n v="492.375"/>
    <n v="13.875"/>
    <n v="506250"/>
    <n v="42187.5"/>
    <s v="H199001411"/>
    <s v="S199001411"/>
    <n v="3093"/>
    <n v="3094"/>
    <s v=" "/>
    <s v=" "/>
    <s v=" "/>
    <s v=" "/>
    <n v="141"/>
    <m/>
    <n v="2020"/>
    <m/>
    <m/>
    <m/>
  </r>
  <r>
    <x v="1"/>
    <x v="11"/>
    <x v="30"/>
    <x v="43"/>
    <x v="1"/>
    <x v="0"/>
    <x v="2"/>
    <x v="564"/>
    <x v="522"/>
    <x v="0"/>
    <n v="1"/>
    <x v="1"/>
    <x v="1"/>
    <x v="2"/>
    <x v="55"/>
    <n v="7.5"/>
    <n v="81"/>
    <n v="2.625"/>
    <n v="212.625"/>
    <n v="0"/>
    <n v="212.625"/>
    <n v="197.42624999999998"/>
    <n v="15.198750000000018"/>
    <n v="212625"/>
    <n v="17718.75"/>
    <s v=" "/>
    <s v=" "/>
    <n v="3093"/>
    <n v="3094"/>
    <s v=" "/>
    <s v=" "/>
    <s v=" "/>
    <s v=" "/>
    <n v="141"/>
    <m/>
    <n v="2020"/>
    <m/>
    <m/>
    <m/>
  </r>
  <r>
    <x v="1"/>
    <x v="11"/>
    <x v="30"/>
    <x v="43"/>
    <x v="1"/>
    <x v="0"/>
    <x v="2"/>
    <x v="565"/>
    <x v="523"/>
    <x v="0"/>
    <n v="1"/>
    <x v="1"/>
    <x v="1"/>
    <x v="2"/>
    <x v="55"/>
    <n v="7.5"/>
    <n v="81"/>
    <n v="2.625"/>
    <n v="212.625"/>
    <n v="0"/>
    <n v="212.625"/>
    <n v="197.42624999999998"/>
    <n v="15.198750000000018"/>
    <n v="212625"/>
    <n v="17718.75"/>
    <s v=" "/>
    <s v=" "/>
    <n v="3093"/>
    <n v="3094"/>
    <s v=" "/>
    <s v=" "/>
    <s v=" "/>
    <s v=" "/>
    <n v="141"/>
    <m/>
    <n v="2020"/>
    <m/>
    <m/>
    <m/>
  </r>
  <r>
    <x v="1"/>
    <x v="11"/>
    <x v="30"/>
    <x v="43"/>
    <x v="1"/>
    <x v="0"/>
    <x v="2"/>
    <x v="566"/>
    <x v="524"/>
    <x v="0"/>
    <n v="1"/>
    <x v="1"/>
    <x v="1"/>
    <x v="2"/>
    <x v="55"/>
    <n v="15"/>
    <n v="87"/>
    <n v="5.25"/>
    <n v="456.75"/>
    <n v="0"/>
    <n v="456.75"/>
    <n v="446.25"/>
    <n v="10.5"/>
    <n v="456750"/>
    <n v="38062.5"/>
    <s v=" "/>
    <s v=" "/>
    <n v="3093"/>
    <n v="3094"/>
    <s v=" "/>
    <s v=" "/>
    <s v=" "/>
    <s v=" "/>
    <n v="141"/>
    <m/>
    <n v="2020"/>
    <m/>
    <m/>
    <m/>
  </r>
  <r>
    <x v="1"/>
    <x v="11"/>
    <x v="30"/>
    <x v="44"/>
    <x v="1"/>
    <x v="0"/>
    <x v="15"/>
    <x v="538"/>
    <x v="525"/>
    <x v="1"/>
    <n v="0.5"/>
    <x v="1"/>
    <x v="1"/>
    <x v="3"/>
    <x v="61"/>
    <n v="7.5"/>
    <n v="89"/>
    <n v="2.6875"/>
    <n v="239.1875"/>
    <n v="0"/>
    <n v="239.1875"/>
    <n v="223.125"/>
    <n v="16.0625"/>
    <n v="239187.5"/>
    <n v="19932.291666666668"/>
    <s v="H199001411"/>
    <s v="K699001411"/>
    <n v="3093"/>
    <n v="3094"/>
    <s v=" "/>
    <s v=" "/>
    <s v=" "/>
    <s v=" "/>
    <n v="141"/>
    <m/>
    <n v="2020"/>
    <m/>
    <m/>
    <m/>
  </r>
  <r>
    <x v="1"/>
    <x v="11"/>
    <x v="30"/>
    <x v="44"/>
    <x v="1"/>
    <x v="0"/>
    <x v="15"/>
    <x v="528"/>
    <x v="487"/>
    <x v="0"/>
    <n v="0.5"/>
    <x v="1"/>
    <x v="2"/>
    <x v="3"/>
    <x v="42"/>
    <n v="7.5"/>
    <n v="83"/>
    <n v="4.75"/>
    <n v="394.25"/>
    <n v="0"/>
    <n v="394.25"/>
    <n v="404.25"/>
    <n v="-10"/>
    <n v="394250"/>
    <n v="32854.166666666664"/>
    <s v="H199001411"/>
    <s v="K699001411"/>
    <n v="3093"/>
    <n v="3094"/>
    <s v=" "/>
    <s v=" "/>
    <s v=" "/>
    <s v=" "/>
    <n v="141"/>
    <m/>
    <n v="2020"/>
    <m/>
    <m/>
    <m/>
  </r>
  <r>
    <x v="1"/>
    <x v="11"/>
    <x v="30"/>
    <x v="45"/>
    <x v="1"/>
    <x v="0"/>
    <x v="2"/>
    <x v="505"/>
    <x v="466"/>
    <x v="0"/>
    <n v="1"/>
    <x v="1"/>
    <x v="2"/>
    <x v="2"/>
    <x v="62"/>
    <n v="0"/>
    <n v="83"/>
    <n v="0"/>
    <n v="0"/>
    <n v="0"/>
    <n v="0"/>
    <n v="680"/>
    <n v="-680"/>
    <n v="0"/>
    <n v="0"/>
    <s v=" "/>
    <s v=" "/>
    <n v="3093"/>
    <n v="3094"/>
    <s v=" "/>
    <s v=" "/>
    <s v=" "/>
    <s v=" "/>
    <n v="141"/>
    <m/>
    <n v="2019"/>
    <m/>
    <m/>
    <m/>
  </r>
  <r>
    <x v="1"/>
    <x v="11"/>
    <x v="30"/>
    <x v="45"/>
    <x v="1"/>
    <x v="0"/>
    <x v="2"/>
    <x v="505"/>
    <x v="466"/>
    <x v="0"/>
    <n v="0.5"/>
    <x v="1"/>
    <x v="2"/>
    <x v="3"/>
    <x v="20"/>
    <n v="15"/>
    <n v="83"/>
    <n v="7"/>
    <n v="581"/>
    <n v="0"/>
    <n v="581"/>
    <n v="520"/>
    <n v="61"/>
    <n v="581000"/>
    <n v="48416.666666666664"/>
    <s v=" "/>
    <s v=" "/>
    <n v="3093"/>
    <n v="3094"/>
    <s v=" "/>
    <s v=" "/>
    <s v=" "/>
    <s v=" "/>
    <n v="141"/>
    <m/>
    <n v="2020"/>
    <m/>
    <m/>
    <m/>
  </r>
  <r>
    <x v="0"/>
    <x v="11"/>
    <x v="30"/>
    <x v="41"/>
    <x v="0"/>
    <x v="0"/>
    <x v="2"/>
    <x v="0"/>
    <x v="0"/>
    <x v="0"/>
    <m/>
    <x v="0"/>
    <x v="0"/>
    <x v="0"/>
    <x v="0"/>
    <m/>
    <n v="0"/>
    <n v="0"/>
    <n v="0"/>
    <n v="1224"/>
    <n v="1224"/>
    <n v="989"/>
    <n v="235"/>
    <n v="1224000"/>
    <n v="102000"/>
    <s v=" "/>
    <s v=" "/>
    <n v="3093"/>
    <n v="3094"/>
    <s v=" "/>
    <s v=" "/>
    <s v=" "/>
    <s v=" "/>
    <n v="141"/>
    <m/>
    <n v="2020"/>
    <s v="Specialister, övergripande ansvar"/>
    <m/>
    <m/>
  </r>
  <r>
    <x v="0"/>
    <x v="11"/>
    <x v="30"/>
    <x v="41"/>
    <x v="0"/>
    <x v="0"/>
    <x v="2"/>
    <x v="3"/>
    <x v="0"/>
    <x v="0"/>
    <m/>
    <x v="0"/>
    <x v="0"/>
    <x v="0"/>
    <x v="0"/>
    <m/>
    <m/>
    <n v="0"/>
    <n v="0"/>
    <n v="183"/>
    <n v="183"/>
    <n v="197"/>
    <n v="-14"/>
    <n v="183000"/>
    <n v="15250"/>
    <s v=" "/>
    <s v=" "/>
    <n v="3093"/>
    <n v="3094"/>
    <s v=" "/>
    <s v=" "/>
    <s v=" "/>
    <s v=" "/>
    <n v="141"/>
    <m/>
    <n v="2020"/>
    <m/>
    <m/>
    <m/>
  </r>
  <r>
    <x v="0"/>
    <x v="11"/>
    <x v="30"/>
    <x v="41"/>
    <x v="0"/>
    <x v="0"/>
    <x v="2"/>
    <x v="1"/>
    <x v="0"/>
    <x v="0"/>
    <m/>
    <x v="0"/>
    <x v="3"/>
    <x v="0"/>
    <x v="0"/>
    <m/>
    <n v="0"/>
    <n v="0"/>
    <n v="0"/>
    <n v="906"/>
    <n v="906"/>
    <n v="931.1"/>
    <n v="-25.100000000000023"/>
    <n v="906000"/>
    <n v="75500"/>
    <s v=" "/>
    <s v=" "/>
    <n v="3093"/>
    <n v="3094"/>
    <s v=" "/>
    <s v=" "/>
    <s v=" "/>
    <s v=" "/>
    <n v="141"/>
    <m/>
    <n v="2020"/>
    <m/>
    <m/>
    <m/>
  </r>
  <r>
    <x v="0"/>
    <x v="11"/>
    <x v="30"/>
    <x v="41"/>
    <x v="0"/>
    <x v="0"/>
    <x v="2"/>
    <x v="2"/>
    <x v="0"/>
    <x v="0"/>
    <m/>
    <x v="0"/>
    <x v="0"/>
    <x v="0"/>
    <x v="0"/>
    <m/>
    <n v="0"/>
    <n v="0"/>
    <n v="0"/>
    <n v="2177"/>
    <n v="2177"/>
    <n v="1826.8"/>
    <n v="350.20000000000005"/>
    <n v="2177000"/>
    <n v="181416.66666666666"/>
    <s v=" "/>
    <s v=" "/>
    <n v="3093"/>
    <n v="3094"/>
    <s v=" "/>
    <s v=" "/>
    <s v=" "/>
    <s v=" "/>
    <n v="141"/>
    <m/>
    <n v="2020"/>
    <m/>
    <m/>
    <m/>
  </r>
  <r>
    <x v="0"/>
    <x v="11"/>
    <x v="30"/>
    <x v="41"/>
    <x v="0"/>
    <x v="0"/>
    <x v="2"/>
    <x v="482"/>
    <x v="0"/>
    <x v="0"/>
    <m/>
    <x v="0"/>
    <x v="0"/>
    <x v="0"/>
    <x v="0"/>
    <m/>
    <m/>
    <n v="0"/>
    <n v="0"/>
    <n v="45"/>
    <n v="45"/>
    <n v="82"/>
    <n v="-37"/>
    <n v="45000"/>
    <n v="3750"/>
    <m/>
    <m/>
    <n v="3093"/>
    <n v="3094"/>
    <m/>
    <m/>
    <m/>
    <m/>
    <n v="141"/>
    <m/>
    <n v="2020"/>
    <m/>
    <m/>
    <m/>
  </r>
  <r>
    <x v="0"/>
    <x v="11"/>
    <x v="30"/>
    <x v="41"/>
    <x v="0"/>
    <x v="0"/>
    <x v="2"/>
    <x v="481"/>
    <x v="0"/>
    <x v="0"/>
    <m/>
    <x v="0"/>
    <x v="0"/>
    <x v="0"/>
    <x v="0"/>
    <m/>
    <m/>
    <n v="0"/>
    <n v="0"/>
    <n v="1080.5"/>
    <n v="1080.5"/>
    <n v="1097.9000000000001"/>
    <n v="-17.400000000000091"/>
    <n v="1080500"/>
    <n v="90041.666666666672"/>
    <m/>
    <m/>
    <n v="3093"/>
    <n v="3094"/>
    <m/>
    <m/>
    <m/>
    <m/>
    <n v="141"/>
    <m/>
    <n v="2020"/>
    <m/>
    <m/>
    <m/>
  </r>
  <r>
    <x v="1"/>
    <x v="11"/>
    <x v="30"/>
    <x v="45"/>
    <x v="1"/>
    <x v="0"/>
    <x v="2"/>
    <x v="567"/>
    <x v="526"/>
    <x v="0"/>
    <n v="1"/>
    <x v="1"/>
    <x v="1"/>
    <x v="2"/>
    <x v="62"/>
    <n v="15"/>
    <n v="89"/>
    <n v="8"/>
    <n v="712"/>
    <n v="0"/>
    <n v="712"/>
    <n v="722.5"/>
    <n v="-10.5"/>
    <n v="712000"/>
    <n v="59333.333333333336"/>
    <s v=" "/>
    <s v=" "/>
    <n v="3093"/>
    <n v="3094"/>
    <s v=" "/>
    <s v=" "/>
    <s v=" "/>
    <s v=" "/>
    <n v="141"/>
    <m/>
    <n v="2020"/>
    <m/>
    <m/>
    <m/>
  </r>
  <r>
    <x v="1"/>
    <x v="11"/>
    <x v="30"/>
    <x v="45"/>
    <x v="1"/>
    <x v="0"/>
    <x v="2"/>
    <x v="567"/>
    <x v="526"/>
    <x v="0"/>
    <n v="1"/>
    <x v="1"/>
    <x v="2"/>
    <x v="2"/>
    <x v="62"/>
    <n v="15"/>
    <n v="89"/>
    <n v="8"/>
    <n v="712"/>
    <m/>
    <n v="712"/>
    <n v="722.5"/>
    <n v="-10.5"/>
    <n v="712000"/>
    <n v="59333.333333333336"/>
    <m/>
    <m/>
    <n v="3093"/>
    <n v="3094"/>
    <m/>
    <m/>
    <m/>
    <m/>
    <n v="141"/>
    <m/>
    <n v="2020"/>
    <m/>
    <m/>
    <m/>
  </r>
  <r>
    <x v="1"/>
    <x v="11"/>
    <x v="30"/>
    <x v="45"/>
    <x v="1"/>
    <x v="0"/>
    <x v="1"/>
    <x v="529"/>
    <x v="488"/>
    <x v="0"/>
    <n v="0.5"/>
    <x v="1"/>
    <x v="1"/>
    <x v="4"/>
    <x v="7"/>
    <n v="0"/>
    <n v="85"/>
    <n v="0"/>
    <n v="0"/>
    <n v="0"/>
    <n v="0"/>
    <n v="0"/>
    <n v="0"/>
    <n v="0"/>
    <n v="0"/>
    <s v="H199001411"/>
    <s v="H599001411"/>
    <n v="3093"/>
    <n v="3094"/>
    <s v=" "/>
    <s v=" "/>
    <s v=" "/>
    <s v=" "/>
    <n v="141"/>
    <m/>
    <n v="2019"/>
    <m/>
    <m/>
    <m/>
  </r>
  <r>
    <x v="1"/>
    <x v="11"/>
    <x v="30"/>
    <x v="46"/>
    <x v="1"/>
    <x v="0"/>
    <x v="2"/>
    <x v="568"/>
    <x v="527"/>
    <x v="0"/>
    <n v="1"/>
    <x v="1"/>
    <x v="1"/>
    <x v="2"/>
    <x v="55"/>
    <n v="7.5"/>
    <n v="84"/>
    <n v="2.625"/>
    <n v="220.5"/>
    <n v="0"/>
    <n v="220.5"/>
    <n v="188.01999999999998"/>
    <n v="32.480000000000018"/>
    <n v="220500"/>
    <n v="18375"/>
    <s v=" "/>
    <s v=" "/>
    <n v="3093"/>
    <n v="3094"/>
    <s v=" "/>
    <s v=" "/>
    <s v=" "/>
    <s v=" "/>
    <n v="141"/>
    <m/>
    <n v="2020"/>
    <m/>
    <m/>
    <m/>
  </r>
  <r>
    <x v="1"/>
    <x v="11"/>
    <x v="30"/>
    <x v="46"/>
    <x v="1"/>
    <x v="0"/>
    <x v="2"/>
    <x v="569"/>
    <x v="528"/>
    <x v="0"/>
    <n v="1"/>
    <x v="1"/>
    <x v="1"/>
    <x v="2"/>
    <x v="55"/>
    <n v="7.5"/>
    <n v="82"/>
    <n v="2.625"/>
    <n v="215.25"/>
    <n v="0"/>
    <n v="215.25"/>
    <n v="188.01999999999998"/>
    <n v="27.230000000000018"/>
    <n v="215250"/>
    <n v="17937.5"/>
    <s v=" "/>
    <s v=" "/>
    <n v="3093"/>
    <n v="3094"/>
    <s v=" "/>
    <s v=" "/>
    <s v=" "/>
    <s v=" "/>
    <n v="141"/>
    <m/>
    <n v="2020"/>
    <m/>
    <m/>
    <m/>
  </r>
  <r>
    <x v="1"/>
    <x v="11"/>
    <x v="30"/>
    <x v="46"/>
    <x v="1"/>
    <x v="0"/>
    <x v="2"/>
    <x v="570"/>
    <x v="529"/>
    <x v="0"/>
    <n v="1"/>
    <x v="1"/>
    <x v="1"/>
    <x v="2"/>
    <x v="55"/>
    <n v="15"/>
    <n v="88"/>
    <n v="5.25"/>
    <n v="462"/>
    <n v="0"/>
    <n v="462"/>
    <n v="425"/>
    <n v="37"/>
    <n v="462000"/>
    <n v="38500"/>
    <s v=" "/>
    <s v=" "/>
    <n v="3093"/>
    <n v="3094"/>
    <s v=" "/>
    <s v=" "/>
    <s v=" "/>
    <s v=" "/>
    <n v="141"/>
    <m/>
    <n v="2020"/>
    <m/>
    <m/>
    <m/>
  </r>
  <r>
    <x v="1"/>
    <x v="11"/>
    <x v="30"/>
    <x v="51"/>
    <x v="1"/>
    <x v="0"/>
    <x v="2"/>
    <x v="571"/>
    <x v="530"/>
    <x v="0"/>
    <n v="0.5"/>
    <x v="1"/>
    <x v="2"/>
    <x v="3"/>
    <x v="4"/>
    <n v="7.5"/>
    <n v="87"/>
    <n v="0.5"/>
    <n v="43.5"/>
    <n v="0"/>
    <n v="43.5"/>
    <n v="42.5"/>
    <n v="1"/>
    <n v="43500"/>
    <n v="3625"/>
    <s v=" "/>
    <s v=" "/>
    <n v="3093"/>
    <n v="3094"/>
    <s v=" "/>
    <s v=" "/>
    <s v=" "/>
    <s v=" "/>
    <n v="141"/>
    <m/>
    <n v="2020"/>
    <m/>
    <m/>
    <m/>
  </r>
  <r>
    <x v="1"/>
    <x v="11"/>
    <x v="30"/>
    <x v="51"/>
    <x v="1"/>
    <x v="0"/>
    <x v="2"/>
    <x v="572"/>
    <x v="531"/>
    <x v="0"/>
    <n v="0.5"/>
    <x v="1"/>
    <x v="2"/>
    <x v="3"/>
    <x v="8"/>
    <n v="7.5"/>
    <n v="83"/>
    <n v="2.5"/>
    <n v="207.5"/>
    <n v="0"/>
    <n v="207.5"/>
    <n v="154"/>
    <n v="53.5"/>
    <n v="207500"/>
    <n v="17291.666666666668"/>
    <s v=" "/>
    <s v=" "/>
    <n v="3093"/>
    <n v="3094"/>
    <s v=" "/>
    <s v=" "/>
    <s v=" "/>
    <s v=" "/>
    <n v="141"/>
    <m/>
    <n v="2020"/>
    <m/>
    <m/>
    <m/>
  </r>
  <r>
    <x v="1"/>
    <x v="11"/>
    <x v="30"/>
    <x v="51"/>
    <x v="1"/>
    <x v="0"/>
    <x v="2"/>
    <x v="573"/>
    <x v="530"/>
    <x v="0"/>
    <n v="0.5"/>
    <x v="1"/>
    <x v="2"/>
    <x v="3"/>
    <x v="8"/>
    <n v="7.5"/>
    <n v="87"/>
    <n v="2.5"/>
    <n v="217.5"/>
    <n v="0"/>
    <n v="217.5"/>
    <n v="170"/>
    <n v="47.5"/>
    <n v="217500"/>
    <n v="18125"/>
    <s v=" "/>
    <s v=" "/>
    <n v="3093"/>
    <n v="3094"/>
    <s v=" "/>
    <s v=" "/>
    <s v=" "/>
    <s v=" "/>
    <n v="141"/>
    <m/>
    <n v="2020"/>
    <m/>
    <m/>
    <m/>
  </r>
  <r>
    <x v="1"/>
    <x v="11"/>
    <x v="30"/>
    <x v="51"/>
    <x v="1"/>
    <x v="0"/>
    <x v="2"/>
    <x v="542"/>
    <x v="501"/>
    <x v="0"/>
    <n v="0.5"/>
    <x v="1"/>
    <x v="2"/>
    <x v="3"/>
    <x v="4"/>
    <n v="7.5"/>
    <n v="83"/>
    <n v="0.5"/>
    <n v="41.5"/>
    <n v="0"/>
    <n v="41.5"/>
    <n v="38.5"/>
    <n v="3"/>
    <n v="41500"/>
    <n v="3458.3333333333335"/>
    <s v=" "/>
    <s v=" "/>
    <n v="3093"/>
    <n v="3094"/>
    <s v=" "/>
    <s v=" "/>
    <s v=" "/>
    <s v=" "/>
    <n v="141"/>
    <m/>
    <n v="2020"/>
    <m/>
    <m/>
    <m/>
  </r>
  <r>
    <x v="1"/>
    <x v="11"/>
    <x v="30"/>
    <x v="49"/>
    <x v="1"/>
    <x v="0"/>
    <x v="2"/>
    <x v="574"/>
    <x v="532"/>
    <x v="0"/>
    <n v="1"/>
    <x v="1"/>
    <x v="1"/>
    <x v="2"/>
    <x v="10"/>
    <n v="0"/>
    <n v="89"/>
    <n v="0"/>
    <n v="0"/>
    <n v="0"/>
    <n v="0"/>
    <n v="340"/>
    <n v="-340"/>
    <n v="0"/>
    <n v="0"/>
    <s v=" "/>
    <s v=" "/>
    <n v="3093"/>
    <n v="3094"/>
    <s v=" "/>
    <s v=" "/>
    <s v=" "/>
    <s v=" "/>
    <n v="141"/>
    <m/>
    <n v="2019"/>
    <m/>
    <m/>
    <m/>
  </r>
  <r>
    <x v="1"/>
    <x v="11"/>
    <x v="30"/>
    <x v="49"/>
    <x v="1"/>
    <x v="0"/>
    <x v="2"/>
    <x v="574"/>
    <x v="532"/>
    <x v="0"/>
    <n v="1"/>
    <x v="1"/>
    <x v="2"/>
    <x v="2"/>
    <x v="3"/>
    <n v="0"/>
    <n v="89"/>
    <n v="0"/>
    <n v="0"/>
    <n v="0"/>
    <n v="0"/>
    <n v="255"/>
    <n v="-255"/>
    <n v="0"/>
    <n v="0"/>
    <s v=" "/>
    <s v=" "/>
    <n v="3093"/>
    <n v="3094"/>
    <s v=" "/>
    <s v=" "/>
    <s v=" "/>
    <s v=" "/>
    <n v="141"/>
    <m/>
    <n v="2019"/>
    <m/>
    <m/>
    <m/>
  </r>
  <r>
    <x v="1"/>
    <x v="11"/>
    <x v="30"/>
    <x v="49"/>
    <x v="1"/>
    <x v="0"/>
    <x v="1"/>
    <x v="575"/>
    <x v="533"/>
    <x v="0"/>
    <n v="1"/>
    <x v="1"/>
    <x v="1"/>
    <x v="1"/>
    <x v="8"/>
    <n v="7.5"/>
    <n v="85"/>
    <n v="2.5"/>
    <n v="212.5"/>
    <m/>
    <n v="212.5"/>
    <n v="173.25"/>
    <n v="39.25"/>
    <n v="212500"/>
    <n v="17708.333333333332"/>
    <s v="H199001411"/>
    <s v="H599001411"/>
    <n v="3093"/>
    <n v="3094"/>
    <m/>
    <m/>
    <m/>
    <m/>
    <n v="141"/>
    <m/>
    <n v="2020"/>
    <m/>
    <m/>
    <m/>
  </r>
  <r>
    <x v="1"/>
    <x v="11"/>
    <x v="30"/>
    <x v="49"/>
    <x v="1"/>
    <x v="0"/>
    <x v="1"/>
    <x v="575"/>
    <x v="533"/>
    <x v="0"/>
    <n v="1"/>
    <x v="1"/>
    <x v="2"/>
    <x v="1"/>
    <x v="8"/>
    <n v="7.5"/>
    <n v="85"/>
    <n v="2.5"/>
    <n v="212.5"/>
    <m/>
    <n v="212.5"/>
    <n v="173.25"/>
    <n v="39.25"/>
    <n v="212500"/>
    <n v="17708.333333333332"/>
    <s v="H199001411"/>
    <s v="H599001411"/>
    <n v="3093"/>
    <n v="3094"/>
    <m/>
    <m/>
    <m/>
    <m/>
    <n v="141"/>
    <m/>
    <n v="2020"/>
    <m/>
    <m/>
    <m/>
  </r>
  <r>
    <x v="1"/>
    <x v="11"/>
    <x v="30"/>
    <x v="49"/>
    <x v="1"/>
    <x v="0"/>
    <x v="2"/>
    <x v="499"/>
    <x v="462"/>
    <x v="0"/>
    <n v="1"/>
    <x v="1"/>
    <x v="1"/>
    <x v="1"/>
    <x v="8"/>
    <n v="0"/>
    <n v="85"/>
    <n v="0"/>
    <n v="0"/>
    <n v="0"/>
    <n v="0"/>
    <n v="0"/>
    <n v="0"/>
    <n v="0"/>
    <n v="0"/>
    <s v=" "/>
    <s v=" "/>
    <n v="3093"/>
    <n v="3094"/>
    <s v=" "/>
    <s v=" "/>
    <s v=" "/>
    <s v=" "/>
    <n v="141"/>
    <m/>
    <n v="2019"/>
    <m/>
    <m/>
    <m/>
  </r>
  <r>
    <x v="1"/>
    <x v="11"/>
    <x v="30"/>
    <x v="52"/>
    <x v="1"/>
    <x v="0"/>
    <x v="2"/>
    <x v="576"/>
    <x v="0"/>
    <x v="0"/>
    <n v="0.5"/>
    <x v="2"/>
    <x v="2"/>
    <x v="3"/>
    <x v="10"/>
    <n v="7.5"/>
    <n v="77"/>
    <n v="2"/>
    <n v="154"/>
    <n v="0"/>
    <n v="154"/>
    <n v="204.125"/>
    <n v="-50.125"/>
    <n v="154000"/>
    <n v="12833.333333333334"/>
    <s v=" "/>
    <s v=" "/>
    <n v="3093"/>
    <n v="3094"/>
    <s v=" "/>
    <s v=" "/>
    <s v=" "/>
    <s v=" "/>
    <n v="141"/>
    <m/>
    <n v="2020"/>
    <m/>
    <m/>
    <m/>
  </r>
  <r>
    <x v="1"/>
    <x v="11"/>
    <x v="30"/>
    <x v="52"/>
    <x v="1"/>
    <x v="0"/>
    <x v="2"/>
    <x v="577"/>
    <x v="534"/>
    <x v="0"/>
    <n v="0.5"/>
    <x v="1"/>
    <x v="2"/>
    <x v="3"/>
    <x v="10"/>
    <n v="7.5"/>
    <n v="88"/>
    <n v="2"/>
    <n v="176"/>
    <n v="0"/>
    <n v="176"/>
    <n v="244.375"/>
    <n v="-68.375"/>
    <n v="176000"/>
    <n v="14666.666666666666"/>
    <s v=" "/>
    <s v=" "/>
    <n v="3093"/>
    <n v="3094"/>
    <s v=" "/>
    <s v=" "/>
    <s v=" "/>
    <s v=" "/>
    <n v="141"/>
    <m/>
    <n v="2020"/>
    <m/>
    <m/>
    <m/>
  </r>
  <r>
    <x v="1"/>
    <x v="11"/>
    <x v="30"/>
    <x v="53"/>
    <x v="1"/>
    <x v="0"/>
    <x v="2"/>
    <x v="576"/>
    <x v="0"/>
    <x v="0"/>
    <n v="0.5"/>
    <x v="2"/>
    <x v="2"/>
    <x v="3"/>
    <x v="33"/>
    <n v="7.5"/>
    <n v="77"/>
    <n v="1"/>
    <n v="77"/>
    <n v="0"/>
    <n v="77"/>
    <n v="88.75"/>
    <n v="-11.75"/>
    <n v="77000"/>
    <n v="6416.666666666667"/>
    <s v=" "/>
    <s v=" "/>
    <n v="3093"/>
    <n v="3094"/>
    <s v=" "/>
    <s v=" "/>
    <s v=" "/>
    <s v=" "/>
    <n v="141"/>
    <m/>
    <n v="2020"/>
    <m/>
    <m/>
    <m/>
  </r>
  <r>
    <x v="1"/>
    <x v="11"/>
    <x v="30"/>
    <x v="53"/>
    <x v="1"/>
    <x v="0"/>
    <x v="2"/>
    <x v="578"/>
    <x v="535"/>
    <x v="0"/>
    <n v="0.5"/>
    <x v="1"/>
    <x v="2"/>
    <x v="3"/>
    <x v="33"/>
    <n v="7.5"/>
    <n v="87"/>
    <n v="1"/>
    <n v="87"/>
    <n v="0"/>
    <n v="87"/>
    <n v="106.25"/>
    <n v="-19.25"/>
    <n v="87000"/>
    <n v="7250"/>
    <s v=" "/>
    <s v=" "/>
    <n v="3093"/>
    <n v="3094"/>
    <s v=" "/>
    <s v=" "/>
    <s v=" "/>
    <s v=" "/>
    <n v="141"/>
    <m/>
    <n v="2020"/>
    <m/>
    <m/>
    <m/>
  </r>
  <r>
    <x v="1"/>
    <x v="11"/>
    <x v="27"/>
    <x v="38"/>
    <x v="1"/>
    <x v="19"/>
    <x v="2"/>
    <x v="579"/>
    <x v="536"/>
    <x v="0"/>
    <m/>
    <x v="1"/>
    <x v="1"/>
    <x v="5"/>
    <x v="39"/>
    <n v="7.5"/>
    <n v="85"/>
    <n v="4.125"/>
    <n v="350.625"/>
    <n v="0"/>
    <n v="350.625"/>
    <n v="327.25"/>
    <n v="23.375"/>
    <n v="350625"/>
    <n v="29218.75"/>
    <s v=" "/>
    <s v=" "/>
    <n v="3093"/>
    <n v="3094"/>
    <s v=" "/>
    <s v=" "/>
    <s v=" "/>
    <s v=" "/>
    <n v="131"/>
    <m/>
    <n v="2020"/>
    <m/>
    <m/>
    <m/>
  </r>
  <r>
    <x v="1"/>
    <x v="11"/>
    <x v="27"/>
    <x v="38"/>
    <x v="1"/>
    <x v="19"/>
    <x v="2"/>
    <x v="580"/>
    <x v="537"/>
    <x v="0"/>
    <m/>
    <x v="1"/>
    <x v="1"/>
    <x v="5"/>
    <x v="39"/>
    <n v="15"/>
    <n v="85"/>
    <n v="8.25"/>
    <n v="701.25"/>
    <m/>
    <n v="701.25"/>
    <n v="654.5"/>
    <n v="46.75"/>
    <n v="701250"/>
    <n v="58437.5"/>
    <s v=" "/>
    <s v=" "/>
    <n v="3093"/>
    <n v="3094"/>
    <s v=" "/>
    <s v=" "/>
    <s v=" "/>
    <s v=" "/>
    <n v="131"/>
    <m/>
    <n v="2020"/>
    <m/>
    <m/>
    <m/>
  </r>
  <r>
    <x v="1"/>
    <x v="11"/>
    <x v="27"/>
    <x v="38"/>
    <x v="1"/>
    <x v="19"/>
    <x v="2"/>
    <x v="581"/>
    <x v="538"/>
    <x v="0"/>
    <m/>
    <x v="1"/>
    <x v="1"/>
    <x v="5"/>
    <x v="39"/>
    <n v="7.5"/>
    <n v="83"/>
    <n v="4.125"/>
    <n v="342.375"/>
    <m/>
    <n v="342.375"/>
    <n v="331.5"/>
    <n v="10.875"/>
    <n v="342375"/>
    <n v="28531.25"/>
    <s v=" "/>
    <s v=" "/>
    <n v="3093"/>
    <n v="3094"/>
    <s v=" "/>
    <s v=" "/>
    <s v=" "/>
    <s v=" "/>
    <n v="131"/>
    <m/>
    <n v="2020"/>
    <m/>
    <m/>
    <m/>
  </r>
  <r>
    <x v="1"/>
    <x v="11"/>
    <x v="28"/>
    <x v="39"/>
    <x v="1"/>
    <x v="19"/>
    <x v="2"/>
    <x v="559"/>
    <x v="517"/>
    <x v="0"/>
    <m/>
    <x v="1"/>
    <x v="2"/>
    <x v="4"/>
    <x v="30"/>
    <n v="10.5"/>
    <n v="96.65"/>
    <n v="9.8000000000000007"/>
    <n v="947.17000000000007"/>
    <m/>
    <n v="947.17000000000007"/>
    <n v="824.37600000000009"/>
    <n v="122.79399999999998"/>
    <n v="947170.00000000012"/>
    <n v="78930.833333333343"/>
    <s v=" "/>
    <s v=" "/>
    <n v="3093"/>
    <n v="3094"/>
    <s v=" "/>
    <s v=" "/>
    <s v=" "/>
    <s v=" "/>
    <n v="103"/>
    <m/>
    <n v="2020"/>
    <m/>
    <m/>
    <m/>
  </r>
  <r>
    <x v="1"/>
    <x v="11"/>
    <x v="28"/>
    <x v="39"/>
    <x v="1"/>
    <x v="19"/>
    <x v="22"/>
    <x v="560"/>
    <x v="518"/>
    <x v="0"/>
    <m/>
    <x v="1"/>
    <x v="2"/>
    <x v="4"/>
    <x v="30"/>
    <n v="7.5"/>
    <n v="76"/>
    <n v="7"/>
    <n v="532"/>
    <m/>
    <n v="532"/>
    <n v="437.5"/>
    <n v="94.5"/>
    <n v="532000"/>
    <n v="44333.333333333336"/>
    <s v="H199001031"/>
    <s v="D199001031"/>
    <n v="3093"/>
    <n v="3094"/>
    <s v=" "/>
    <s v=" "/>
    <s v=" "/>
    <s v=" "/>
    <n v="103"/>
    <m/>
    <n v="2020"/>
    <m/>
    <m/>
    <m/>
  </r>
  <r>
    <x v="1"/>
    <x v="11"/>
    <x v="28"/>
    <x v="39"/>
    <x v="1"/>
    <x v="19"/>
    <x v="2"/>
    <x v="582"/>
    <x v="539"/>
    <x v="0"/>
    <m/>
    <x v="1"/>
    <x v="1"/>
    <x v="5"/>
    <x v="21"/>
    <n v="22.5"/>
    <n v="96.65"/>
    <n v="20.25"/>
    <n v="1957.1625000000001"/>
    <m/>
    <n v="1957.1625000000001"/>
    <n v="1694.925"/>
    <n v="262.23750000000018"/>
    <n v="1957162.5000000002"/>
    <n v="163096.87500000003"/>
    <s v=" "/>
    <s v=" "/>
    <n v="3093"/>
    <n v="3094"/>
    <s v=" "/>
    <s v=" "/>
    <s v=" "/>
    <s v=" "/>
    <n v="103"/>
    <m/>
    <n v="2020"/>
    <m/>
    <m/>
    <m/>
  </r>
  <r>
    <x v="1"/>
    <x v="11"/>
    <x v="28"/>
    <x v="39"/>
    <x v="1"/>
    <x v="19"/>
    <x v="3"/>
    <x v="583"/>
    <x v="540"/>
    <x v="0"/>
    <m/>
    <x v="1"/>
    <x v="1"/>
    <x v="5"/>
    <x v="21"/>
    <n v="4.5"/>
    <n v="95"/>
    <n v="4.05"/>
    <n v="384.75"/>
    <m/>
    <n v="384.75"/>
    <n v="338.98500000000001"/>
    <n v="45.764999999999986"/>
    <n v="384750"/>
    <n v="32062.5"/>
    <s v="H199001031"/>
    <s v="K899001031"/>
    <n v="3093"/>
    <n v="3094"/>
    <s v=" "/>
    <s v=" "/>
    <s v=" "/>
    <s v=" "/>
    <n v="103"/>
    <m/>
    <n v="2020"/>
    <m/>
    <m/>
    <m/>
  </r>
  <r>
    <x v="1"/>
    <x v="11"/>
    <x v="12"/>
    <x v="54"/>
    <x v="1"/>
    <x v="0"/>
    <x v="2"/>
    <x v="584"/>
    <x v="541"/>
    <x v="0"/>
    <m/>
    <x v="5"/>
    <x v="1"/>
    <x v="1"/>
    <x v="35"/>
    <m/>
    <n v="91.4"/>
    <n v="0"/>
    <n v="0"/>
    <m/>
    <n v="0"/>
    <n v="114.25"/>
    <n v="-114.25"/>
    <n v="0"/>
    <n v="0"/>
    <m/>
    <m/>
    <n v="3564"/>
    <n v="3564"/>
    <m/>
    <m/>
    <m/>
    <m/>
    <n v="41"/>
    <m/>
    <n v="2019"/>
    <m/>
    <m/>
    <m/>
  </r>
  <r>
    <x v="1"/>
    <x v="11"/>
    <x v="12"/>
    <x v="54"/>
    <x v="1"/>
    <x v="0"/>
    <x v="2"/>
    <x v="585"/>
    <x v="542"/>
    <x v="0"/>
    <m/>
    <x v="5"/>
    <x v="1"/>
    <x v="1"/>
    <x v="35"/>
    <m/>
    <n v="91.4"/>
    <n v="0"/>
    <n v="0"/>
    <m/>
    <n v="0"/>
    <n v="228.5"/>
    <n v="-228.5"/>
    <n v="0"/>
    <n v="0"/>
    <m/>
    <m/>
    <n v="3564"/>
    <n v="3564"/>
    <m/>
    <m/>
    <m/>
    <m/>
    <n v="41"/>
    <m/>
    <n v="2019"/>
    <m/>
    <m/>
    <m/>
  </r>
  <r>
    <x v="1"/>
    <x v="11"/>
    <x v="12"/>
    <x v="54"/>
    <x v="1"/>
    <x v="0"/>
    <x v="2"/>
    <x v="586"/>
    <x v="543"/>
    <x v="0"/>
    <m/>
    <x v="5"/>
    <x v="1"/>
    <x v="1"/>
    <x v="35"/>
    <m/>
    <n v="91.4"/>
    <n v="0"/>
    <n v="0"/>
    <m/>
    <n v="0"/>
    <n v="228.5"/>
    <n v="-228.5"/>
    <n v="0"/>
    <n v="0"/>
    <m/>
    <m/>
    <n v="3564"/>
    <n v="3564"/>
    <m/>
    <m/>
    <m/>
    <m/>
    <n v="41"/>
    <m/>
    <n v="2019"/>
    <m/>
    <m/>
    <m/>
  </r>
  <r>
    <x v="1"/>
    <x v="11"/>
    <x v="12"/>
    <x v="54"/>
    <x v="1"/>
    <x v="0"/>
    <x v="2"/>
    <x v="587"/>
    <x v="544"/>
    <x v="0"/>
    <m/>
    <x v="5"/>
    <x v="1"/>
    <x v="1"/>
    <x v="35"/>
    <m/>
    <n v="91.4"/>
    <n v="0"/>
    <n v="0"/>
    <m/>
    <n v="0"/>
    <n v="114.25"/>
    <n v="-114.25"/>
    <n v="0"/>
    <n v="0"/>
    <m/>
    <m/>
    <n v="3564"/>
    <n v="3564"/>
    <m/>
    <m/>
    <m/>
    <m/>
    <n v="41"/>
    <m/>
    <n v="2019"/>
    <m/>
    <m/>
    <m/>
  </r>
  <r>
    <x v="1"/>
    <x v="11"/>
    <x v="12"/>
    <x v="54"/>
    <x v="1"/>
    <x v="0"/>
    <x v="2"/>
    <x v="587"/>
    <x v="544"/>
    <x v="0"/>
    <m/>
    <x v="5"/>
    <x v="2"/>
    <x v="2"/>
    <x v="35"/>
    <n v="4.5"/>
    <n v="100.8"/>
    <n v="1.875"/>
    <n v="189"/>
    <m/>
    <n v="189"/>
    <n v="61.695000000000007"/>
    <n v="127.30499999999999"/>
    <n v="189000"/>
    <n v="15750"/>
    <m/>
    <m/>
    <n v="3564"/>
    <n v="3564"/>
    <m/>
    <m/>
    <m/>
    <m/>
    <n v="41"/>
    <m/>
    <n v="2020"/>
    <m/>
    <m/>
    <m/>
  </r>
  <r>
    <x v="1"/>
    <x v="11"/>
    <x v="12"/>
    <x v="54"/>
    <x v="1"/>
    <x v="0"/>
    <x v="2"/>
    <x v="588"/>
    <x v="545"/>
    <x v="0"/>
    <m/>
    <x v="5"/>
    <x v="1"/>
    <x v="1"/>
    <x v="35"/>
    <m/>
    <m/>
    <n v="0"/>
    <n v="0"/>
    <m/>
    <n v="0"/>
    <m/>
    <n v="0"/>
    <n v="0"/>
    <n v="0"/>
    <m/>
    <m/>
    <m/>
    <m/>
    <m/>
    <m/>
    <m/>
    <m/>
    <m/>
    <m/>
    <m/>
    <m/>
    <m/>
    <m/>
  </r>
  <r>
    <x v="1"/>
    <x v="11"/>
    <x v="12"/>
    <x v="54"/>
    <x v="1"/>
    <x v="0"/>
    <x v="2"/>
    <x v="589"/>
    <x v="545"/>
    <x v="0"/>
    <m/>
    <x v="5"/>
    <x v="2"/>
    <x v="2"/>
    <x v="35"/>
    <n v="4.5"/>
    <n v="100.8"/>
    <n v="1.875"/>
    <n v="189"/>
    <m/>
    <n v="189"/>
    <n v="308.47500000000002"/>
    <n v="-119.47500000000002"/>
    <n v="189000"/>
    <n v="15750"/>
    <m/>
    <m/>
    <n v="3564"/>
    <n v="3564"/>
    <m/>
    <m/>
    <m/>
    <m/>
    <n v="41"/>
    <m/>
    <n v="2020"/>
    <m/>
    <m/>
    <m/>
  </r>
  <r>
    <x v="1"/>
    <x v="11"/>
    <x v="12"/>
    <x v="54"/>
    <x v="1"/>
    <x v="0"/>
    <x v="2"/>
    <x v="590"/>
    <x v="546"/>
    <x v="0"/>
    <m/>
    <x v="5"/>
    <x v="2"/>
    <x v="2"/>
    <x v="35"/>
    <n v="1.5"/>
    <n v="100.8"/>
    <n v="0.625"/>
    <n v="63"/>
    <m/>
    <n v="63"/>
    <n v="61.695000000000007"/>
    <n v="1.3049999999999926"/>
    <n v="63000"/>
    <n v="5250"/>
    <m/>
    <m/>
    <n v="3564"/>
    <n v="3564"/>
    <m/>
    <m/>
    <m/>
    <m/>
    <n v="41"/>
    <m/>
    <n v="2020"/>
    <m/>
    <m/>
    <m/>
  </r>
  <r>
    <x v="1"/>
    <x v="11"/>
    <x v="12"/>
    <x v="54"/>
    <x v="1"/>
    <x v="0"/>
    <x v="2"/>
    <x v="591"/>
    <x v="547"/>
    <x v="0"/>
    <m/>
    <x v="5"/>
    <x v="2"/>
    <x v="2"/>
    <x v="35"/>
    <n v="4.5"/>
    <n v="100.8"/>
    <n v="1.875"/>
    <n v="189"/>
    <m/>
    <n v="189"/>
    <n v="185.08500000000001"/>
    <n v="3.914999999999992"/>
    <n v="189000"/>
    <n v="15750"/>
    <m/>
    <m/>
    <n v="3564"/>
    <n v="3564"/>
    <m/>
    <m/>
    <m/>
    <m/>
    <n v="41"/>
    <m/>
    <n v="2020"/>
    <m/>
    <m/>
    <m/>
  </r>
  <r>
    <x v="1"/>
    <x v="11"/>
    <x v="29"/>
    <x v="50"/>
    <x v="1"/>
    <x v="19"/>
    <x v="2"/>
    <x v="562"/>
    <x v="520"/>
    <x v="0"/>
    <m/>
    <x v="1"/>
    <x v="1"/>
    <x v="4"/>
    <x v="8"/>
    <m/>
    <m/>
    <n v="0"/>
    <n v="0"/>
    <n v="0"/>
    <n v="0"/>
    <n v="0"/>
    <n v="0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29"/>
    <x v="50"/>
    <x v="1"/>
    <x v="19"/>
    <x v="2"/>
    <x v="562"/>
    <x v="520"/>
    <x v="0"/>
    <m/>
    <x v="1"/>
    <x v="2"/>
    <x v="4"/>
    <x v="42"/>
    <m/>
    <m/>
    <n v="0"/>
    <n v="0"/>
    <n v="0"/>
    <n v="0"/>
    <n v="0"/>
    <n v="0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29"/>
    <x v="55"/>
    <x v="1"/>
    <x v="19"/>
    <x v="2"/>
    <x v="19"/>
    <x v="0"/>
    <x v="0"/>
    <m/>
    <x v="0"/>
    <x v="0"/>
    <x v="0"/>
    <x v="0"/>
    <m/>
    <m/>
    <n v="0"/>
    <n v="0"/>
    <n v="18200"/>
    <n v="18200"/>
    <n v="24000"/>
    <n v="-5800"/>
    <n v="18200000"/>
    <n v="1516666.6666666667"/>
    <s v=" "/>
    <s v=" "/>
    <n v="3093"/>
    <n v="3094"/>
    <s v=" "/>
    <s v=" "/>
    <s v=" "/>
    <s v=" "/>
    <n v="133"/>
    <m/>
    <n v="2020"/>
    <m/>
    <m/>
    <m/>
  </r>
  <r>
    <x v="1"/>
    <x v="11"/>
    <x v="29"/>
    <x v="40"/>
    <x v="1"/>
    <x v="19"/>
    <x v="2"/>
    <x v="592"/>
    <x v="548"/>
    <x v="0"/>
    <m/>
    <x v="1"/>
    <x v="1"/>
    <x v="4"/>
    <x v="95"/>
    <n v="0"/>
    <m/>
    <n v="0"/>
    <n v="0"/>
    <n v="0"/>
    <n v="0"/>
    <n v="0"/>
    <n v="0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30"/>
    <x v="42"/>
    <x v="1"/>
    <x v="0"/>
    <x v="24"/>
    <x v="499"/>
    <x v="459"/>
    <x v="0"/>
    <n v="0.75"/>
    <x v="1"/>
    <x v="1"/>
    <x v="3"/>
    <x v="8"/>
    <n v="4"/>
    <n v="85"/>
    <n v="1.3333333333333333"/>
    <n v="113.33333333333333"/>
    <n v="0"/>
    <n v="113.33333333333333"/>
    <n v="122.66666666666667"/>
    <n v="-9.3333333333333428"/>
    <n v="113333.33333333333"/>
    <n v="9444.4444444444434"/>
    <s v="H199001411"/>
    <s v="S199001411"/>
    <n v="3093"/>
    <n v="3094"/>
    <s v=" "/>
    <s v=" "/>
    <s v=" "/>
    <s v=" "/>
    <n v="141"/>
    <m/>
    <n v="2020"/>
    <m/>
    <m/>
    <m/>
  </r>
  <r>
    <x v="1"/>
    <x v="11"/>
    <x v="30"/>
    <x v="42"/>
    <x v="1"/>
    <x v="0"/>
    <x v="24"/>
    <x v="593"/>
    <x v="549"/>
    <x v="0"/>
    <n v="0.75"/>
    <x v="1"/>
    <x v="1"/>
    <x v="3"/>
    <x v="8"/>
    <n v="15"/>
    <n v="87"/>
    <n v="5"/>
    <n v="435"/>
    <n v="0"/>
    <n v="435"/>
    <n v="488.75"/>
    <n v="-53.75"/>
    <n v="435000"/>
    <n v="36250"/>
    <s v="H199001411"/>
    <s v="S199001411"/>
    <n v="3093"/>
    <n v="3094"/>
    <s v=" "/>
    <s v=" "/>
    <s v=" "/>
    <s v=" "/>
    <n v="141"/>
    <m/>
    <n v="2020"/>
    <m/>
    <m/>
    <m/>
  </r>
  <r>
    <x v="1"/>
    <x v="11"/>
    <x v="30"/>
    <x v="43"/>
    <x v="1"/>
    <x v="0"/>
    <x v="2"/>
    <x v="564"/>
    <x v="522"/>
    <x v="0"/>
    <n v="1"/>
    <x v="1"/>
    <x v="2"/>
    <x v="2"/>
    <x v="55"/>
    <n v="7.5"/>
    <n v="81"/>
    <n v="2.625"/>
    <n v="212.625"/>
    <n v="0"/>
    <n v="212.625"/>
    <n v="197.42624999999998"/>
    <n v="15.198750000000018"/>
    <n v="212625"/>
    <n v="17718.75"/>
    <s v=" "/>
    <s v=" "/>
    <n v="3093"/>
    <n v="3094"/>
    <s v=" "/>
    <s v=" "/>
    <s v=" "/>
    <s v=" "/>
    <n v="141"/>
    <m/>
    <n v="2020"/>
    <m/>
    <m/>
    <m/>
  </r>
  <r>
    <x v="1"/>
    <x v="11"/>
    <x v="30"/>
    <x v="43"/>
    <x v="1"/>
    <x v="0"/>
    <x v="2"/>
    <x v="565"/>
    <x v="523"/>
    <x v="0"/>
    <n v="1"/>
    <x v="1"/>
    <x v="2"/>
    <x v="2"/>
    <x v="55"/>
    <n v="7.5"/>
    <n v="83"/>
    <n v="2.625"/>
    <n v="217.875"/>
    <n v="0"/>
    <n v="217.875"/>
    <n v="197.42624999999998"/>
    <n v="20.448750000000018"/>
    <n v="217875"/>
    <n v="18156.25"/>
    <s v=" "/>
    <s v=" "/>
    <n v="3093"/>
    <n v="3094"/>
    <s v=" "/>
    <s v=" "/>
    <s v=" "/>
    <s v=" "/>
    <n v="141"/>
    <m/>
    <n v="2020"/>
    <m/>
    <m/>
    <m/>
  </r>
  <r>
    <x v="1"/>
    <x v="11"/>
    <x v="30"/>
    <x v="43"/>
    <x v="1"/>
    <x v="0"/>
    <x v="2"/>
    <x v="566"/>
    <x v="524"/>
    <x v="0"/>
    <n v="1"/>
    <x v="1"/>
    <x v="2"/>
    <x v="2"/>
    <x v="55"/>
    <n v="15"/>
    <n v="87"/>
    <n v="5.25"/>
    <n v="456.75"/>
    <n v="0"/>
    <n v="456.75"/>
    <n v="446.25"/>
    <n v="10.5"/>
    <n v="456750"/>
    <n v="38062.5"/>
    <s v=" "/>
    <s v=" "/>
    <n v="3093"/>
    <n v="3094"/>
    <s v=" "/>
    <s v=" "/>
    <s v=" "/>
    <s v=" "/>
    <n v="141"/>
    <m/>
    <n v="2020"/>
    <m/>
    <m/>
    <m/>
  </r>
  <r>
    <x v="1"/>
    <x v="11"/>
    <x v="30"/>
    <x v="44"/>
    <x v="1"/>
    <x v="0"/>
    <x v="2"/>
    <x v="538"/>
    <x v="498"/>
    <x v="1"/>
    <n v="0.5"/>
    <x v="1"/>
    <x v="2"/>
    <x v="3"/>
    <x v="42"/>
    <n v="7.5"/>
    <n v="89"/>
    <n v="2.375"/>
    <n v="211.375"/>
    <n v="0"/>
    <n v="211.375"/>
    <n v="223.125"/>
    <n v="-11.75"/>
    <n v="211375"/>
    <n v="17614.583333333332"/>
    <s v=" "/>
    <s v=" "/>
    <n v="3093"/>
    <n v="3094"/>
    <s v=" "/>
    <s v=" "/>
    <s v=" "/>
    <s v=" "/>
    <n v="141"/>
    <m/>
    <n v="2020"/>
    <m/>
    <m/>
    <m/>
  </r>
  <r>
    <x v="1"/>
    <x v="11"/>
    <x v="30"/>
    <x v="44"/>
    <x v="1"/>
    <x v="0"/>
    <x v="15"/>
    <x v="538"/>
    <x v="525"/>
    <x v="1"/>
    <n v="0.5"/>
    <x v="1"/>
    <x v="2"/>
    <x v="3"/>
    <x v="42"/>
    <n v="7.5"/>
    <n v="89"/>
    <n v="2.375"/>
    <n v="211.375"/>
    <n v="0"/>
    <n v="211.375"/>
    <n v="223.125"/>
    <n v="-11.75"/>
    <n v="211375"/>
    <n v="17614.583333333332"/>
    <s v="H199001411"/>
    <s v="K699001411"/>
    <n v="3093"/>
    <n v="3094"/>
    <s v=" "/>
    <s v=" "/>
    <s v=" "/>
    <s v=" "/>
    <n v="141"/>
    <m/>
    <n v="2020"/>
    <m/>
    <m/>
    <m/>
  </r>
  <r>
    <x v="1"/>
    <x v="11"/>
    <x v="30"/>
    <x v="45"/>
    <x v="1"/>
    <x v="0"/>
    <x v="2"/>
    <x v="567"/>
    <x v="526"/>
    <x v="0"/>
    <n v="0.5"/>
    <x v="1"/>
    <x v="1"/>
    <x v="4"/>
    <x v="97"/>
    <n v="15"/>
    <n v="89"/>
    <n v="6.75"/>
    <n v="600.75"/>
    <m/>
    <n v="600.75"/>
    <n v="552.5"/>
    <n v="48.25"/>
    <n v="600750"/>
    <n v="50062.5"/>
    <m/>
    <m/>
    <n v="3093"/>
    <n v="3094"/>
    <m/>
    <m/>
    <m/>
    <m/>
    <n v="141"/>
    <m/>
    <n v="2020"/>
    <m/>
    <m/>
    <m/>
  </r>
  <r>
    <x v="1"/>
    <x v="11"/>
    <x v="30"/>
    <x v="45"/>
    <x v="1"/>
    <x v="0"/>
    <x v="2"/>
    <x v="567"/>
    <x v="526"/>
    <x v="0"/>
    <n v="0.5"/>
    <x v="1"/>
    <x v="1"/>
    <x v="4"/>
    <x v="7"/>
    <n v="0"/>
    <n v="89"/>
    <n v="0"/>
    <n v="0"/>
    <n v="0"/>
    <n v="0"/>
    <n v="0"/>
    <n v="0"/>
    <n v="0"/>
    <n v="0"/>
    <s v=" "/>
    <s v=" "/>
    <n v="3093"/>
    <n v="3094"/>
    <s v=" "/>
    <s v=" "/>
    <s v=" "/>
    <s v=" "/>
    <n v="141"/>
    <m/>
    <n v="2019"/>
    <m/>
    <m/>
    <m/>
  </r>
  <r>
    <x v="1"/>
    <x v="11"/>
    <x v="30"/>
    <x v="45"/>
    <x v="1"/>
    <x v="0"/>
    <x v="2"/>
    <x v="540"/>
    <x v="499"/>
    <x v="0"/>
    <n v="1"/>
    <x v="1"/>
    <x v="1"/>
    <x v="2"/>
    <x v="62"/>
    <n v="7.5"/>
    <n v="83"/>
    <n v="4"/>
    <n v="332"/>
    <n v="0"/>
    <n v="332"/>
    <m/>
    <n v="332"/>
    <n v="332000"/>
    <n v="27666.666666666668"/>
    <m/>
    <m/>
    <m/>
    <m/>
    <m/>
    <m/>
    <m/>
    <m/>
    <m/>
    <m/>
    <n v="2020"/>
    <m/>
    <m/>
    <m/>
  </r>
  <r>
    <x v="1"/>
    <x v="11"/>
    <x v="30"/>
    <x v="45"/>
    <x v="1"/>
    <x v="0"/>
    <x v="1"/>
    <x v="529"/>
    <x v="488"/>
    <x v="0"/>
    <n v="0.5"/>
    <x v="1"/>
    <x v="1"/>
    <x v="5"/>
    <x v="1"/>
    <n v="7.5"/>
    <n v="85"/>
    <n v="3"/>
    <n v="255"/>
    <m/>
    <n v="255"/>
    <m/>
    <n v="255"/>
    <n v="255000"/>
    <n v="21250"/>
    <s v="H199001411"/>
    <s v="H599001411"/>
    <m/>
    <m/>
    <m/>
    <m/>
    <m/>
    <m/>
    <m/>
    <m/>
    <n v="2020"/>
    <m/>
    <m/>
    <m/>
  </r>
  <r>
    <x v="2"/>
    <x v="11"/>
    <x v="30"/>
    <x v="45"/>
    <x v="1"/>
    <x v="0"/>
    <x v="1"/>
    <x v="529"/>
    <x v="488"/>
    <x v="0"/>
    <n v="0.5"/>
    <x v="1"/>
    <x v="2"/>
    <x v="5"/>
    <x v="1"/>
    <n v="7.5"/>
    <n v="85"/>
    <n v="3"/>
    <n v="255"/>
    <m/>
    <n v="255"/>
    <m/>
    <n v="255"/>
    <n v="255000"/>
    <n v="21250"/>
    <s v="H199001411"/>
    <s v="H599001411"/>
    <m/>
    <m/>
    <m/>
    <m/>
    <m/>
    <m/>
    <m/>
    <m/>
    <n v="2020"/>
    <m/>
    <m/>
    <m/>
  </r>
  <r>
    <x v="1"/>
    <x v="11"/>
    <x v="30"/>
    <x v="45"/>
    <x v="1"/>
    <x v="0"/>
    <x v="1"/>
    <x v="529"/>
    <x v="488"/>
    <x v="0"/>
    <n v="0.5"/>
    <x v="1"/>
    <x v="2"/>
    <x v="4"/>
    <x v="7"/>
    <n v="0"/>
    <n v="85"/>
    <n v="0"/>
    <n v="0"/>
    <n v="0"/>
    <n v="0"/>
    <n v="270"/>
    <n v="-270"/>
    <n v="0"/>
    <n v="0"/>
    <s v="H199001411"/>
    <s v="H599001411"/>
    <n v="3093"/>
    <n v="3094"/>
    <s v=" "/>
    <s v=" "/>
    <s v=" "/>
    <s v=" "/>
    <n v="141"/>
    <m/>
    <n v="2020"/>
    <m/>
    <m/>
    <m/>
  </r>
  <r>
    <x v="1"/>
    <x v="11"/>
    <x v="30"/>
    <x v="45"/>
    <x v="1"/>
    <x v="0"/>
    <x v="2"/>
    <x v="540"/>
    <x v="499"/>
    <x v="0"/>
    <n v="1"/>
    <x v="1"/>
    <x v="2"/>
    <x v="2"/>
    <x v="62"/>
    <n v="7.5"/>
    <n v="83"/>
    <n v="4"/>
    <n v="332"/>
    <n v="0"/>
    <n v="332"/>
    <m/>
    <n v="332"/>
    <n v="332000"/>
    <n v="27666.666666666668"/>
    <m/>
    <m/>
    <m/>
    <m/>
    <m/>
    <m/>
    <m/>
    <m/>
    <m/>
    <m/>
    <n v="2020"/>
    <m/>
    <m/>
    <m/>
  </r>
  <r>
    <x v="1"/>
    <x v="11"/>
    <x v="30"/>
    <x v="45"/>
    <x v="1"/>
    <x v="0"/>
    <x v="2"/>
    <x v="551"/>
    <x v="510"/>
    <x v="0"/>
    <n v="1"/>
    <x v="1"/>
    <x v="2"/>
    <x v="2"/>
    <x v="62"/>
    <n v="7.5"/>
    <n v="83"/>
    <n v="4"/>
    <n v="332"/>
    <n v="0"/>
    <n v="332"/>
    <m/>
    <n v="332"/>
    <n v="332000"/>
    <n v="27666.666666666668"/>
    <m/>
    <m/>
    <m/>
    <m/>
    <m/>
    <m/>
    <m/>
    <m/>
    <m/>
    <m/>
    <n v="2020"/>
    <m/>
    <m/>
    <m/>
  </r>
  <r>
    <x v="1"/>
    <x v="11"/>
    <x v="30"/>
    <x v="45"/>
    <x v="1"/>
    <x v="0"/>
    <x v="2"/>
    <x v="551"/>
    <x v="510"/>
    <x v="0"/>
    <n v="1"/>
    <x v="1"/>
    <x v="1"/>
    <x v="2"/>
    <x v="62"/>
    <n v="7.5"/>
    <n v="83"/>
    <n v="4"/>
    <n v="332"/>
    <n v="0"/>
    <n v="332"/>
    <m/>
    <n v="332"/>
    <n v="332000"/>
    <n v="27666.666666666668"/>
    <m/>
    <m/>
    <m/>
    <m/>
    <m/>
    <m/>
    <m/>
    <m/>
    <m/>
    <m/>
    <n v="2020"/>
    <m/>
    <m/>
    <m/>
  </r>
  <r>
    <x v="1"/>
    <x v="11"/>
    <x v="30"/>
    <x v="45"/>
    <x v="1"/>
    <x v="0"/>
    <x v="2"/>
    <x v="576"/>
    <x v="0"/>
    <x v="0"/>
    <n v="1"/>
    <x v="2"/>
    <x v="1"/>
    <x v="3"/>
    <x v="20"/>
    <n v="7.5"/>
    <n v="77"/>
    <n v="3.5"/>
    <n v="269.5"/>
    <n v="0"/>
    <n v="269.5"/>
    <n v="257.375"/>
    <n v="12.125"/>
    <n v="269500"/>
    <n v="22458.333333333332"/>
    <s v=" "/>
    <s v=" "/>
    <n v="3093"/>
    <n v="3094"/>
    <s v=" "/>
    <s v=" "/>
    <s v=" "/>
    <s v=" "/>
    <n v="141"/>
    <m/>
    <n v="2020"/>
    <m/>
    <m/>
    <m/>
  </r>
  <r>
    <x v="1"/>
    <x v="11"/>
    <x v="30"/>
    <x v="45"/>
    <x v="1"/>
    <x v="0"/>
    <x v="1"/>
    <x v="529"/>
    <x v="488"/>
    <x v="0"/>
    <n v="1"/>
    <x v="1"/>
    <x v="1"/>
    <x v="3"/>
    <x v="20"/>
    <n v="7.5"/>
    <n v="85"/>
    <n v="3.5"/>
    <n v="297.5"/>
    <m/>
    <n v="297.5"/>
    <n v="290"/>
    <n v="7.5"/>
    <n v="297500"/>
    <n v="24791.666666666668"/>
    <s v="H199001411"/>
    <s v="H599001411"/>
    <n v="3093"/>
    <n v="3094"/>
    <m/>
    <m/>
    <m/>
    <m/>
    <n v="141"/>
    <m/>
    <n v="2019"/>
    <m/>
    <m/>
    <m/>
  </r>
  <r>
    <x v="1"/>
    <x v="11"/>
    <x v="30"/>
    <x v="46"/>
    <x v="1"/>
    <x v="0"/>
    <x v="2"/>
    <x v="568"/>
    <x v="527"/>
    <x v="0"/>
    <n v="1"/>
    <x v="1"/>
    <x v="2"/>
    <x v="2"/>
    <x v="55"/>
    <n v="7.5"/>
    <n v="82"/>
    <n v="2.625"/>
    <n v="215.25"/>
    <n v="0"/>
    <n v="215.25"/>
    <n v="188.01999999999998"/>
    <n v="27.230000000000018"/>
    <n v="215250"/>
    <n v="17937.5"/>
    <s v=" "/>
    <s v=" "/>
    <n v="3093"/>
    <n v="3094"/>
    <s v=" "/>
    <s v=" "/>
    <s v=" "/>
    <s v=" "/>
    <n v="141"/>
    <m/>
    <n v="2020"/>
    <m/>
    <m/>
    <m/>
  </r>
  <r>
    <x v="1"/>
    <x v="11"/>
    <x v="30"/>
    <x v="46"/>
    <x v="1"/>
    <x v="0"/>
    <x v="2"/>
    <x v="569"/>
    <x v="528"/>
    <x v="0"/>
    <n v="1"/>
    <x v="1"/>
    <x v="2"/>
    <x v="2"/>
    <x v="55"/>
    <n v="7.5"/>
    <n v="82"/>
    <n v="2.625"/>
    <n v="215.25"/>
    <n v="0"/>
    <n v="215.25"/>
    <n v="188.01999999999998"/>
    <n v="27.230000000000018"/>
    <n v="215250"/>
    <n v="17937.5"/>
    <s v=" "/>
    <s v=" "/>
    <n v="3093"/>
    <n v="3094"/>
    <s v=" "/>
    <s v=" "/>
    <s v=" "/>
    <s v=" "/>
    <n v="141"/>
    <m/>
    <n v="2020"/>
    <m/>
    <m/>
    <m/>
  </r>
  <r>
    <x v="1"/>
    <x v="11"/>
    <x v="30"/>
    <x v="46"/>
    <x v="1"/>
    <x v="0"/>
    <x v="2"/>
    <x v="570"/>
    <x v="529"/>
    <x v="0"/>
    <n v="1"/>
    <x v="1"/>
    <x v="2"/>
    <x v="2"/>
    <x v="55"/>
    <n v="15"/>
    <n v="88"/>
    <n v="5.25"/>
    <n v="462"/>
    <n v="0"/>
    <n v="462"/>
    <n v="425"/>
    <n v="37"/>
    <n v="462000"/>
    <n v="38500"/>
    <s v=" "/>
    <s v=" "/>
    <n v="3093"/>
    <n v="3094"/>
    <s v=" "/>
    <s v=" "/>
    <s v=" "/>
    <s v=" "/>
    <n v="141"/>
    <m/>
    <n v="2020"/>
    <m/>
    <m/>
    <m/>
  </r>
  <r>
    <x v="1"/>
    <x v="11"/>
    <x v="30"/>
    <x v="47"/>
    <x v="1"/>
    <x v="0"/>
    <x v="24"/>
    <x v="594"/>
    <x v="550"/>
    <x v="0"/>
    <n v="0.5"/>
    <x v="1"/>
    <x v="2"/>
    <x v="2"/>
    <x v="8"/>
    <n v="15"/>
    <n v="82"/>
    <n v="5"/>
    <n v="410"/>
    <n v="0"/>
    <n v="410"/>
    <n v="429"/>
    <n v="-19"/>
    <n v="410000"/>
    <n v="34166.666666666664"/>
    <s v="H199001411"/>
    <s v="S199001411"/>
    <n v="3093"/>
    <n v="3094"/>
    <s v=" "/>
    <s v=" "/>
    <s v=" "/>
    <s v=" "/>
    <n v="141"/>
    <m/>
    <n v="2020"/>
    <m/>
    <m/>
    <m/>
  </r>
  <r>
    <x v="1"/>
    <x v="11"/>
    <x v="30"/>
    <x v="48"/>
    <x v="1"/>
    <x v="0"/>
    <x v="2"/>
    <x v="595"/>
    <x v="551"/>
    <x v="0"/>
    <n v="0.5"/>
    <x v="1"/>
    <x v="1"/>
    <x v="3"/>
    <x v="11"/>
    <n v="7.5"/>
    <n v="81"/>
    <n v="1.75"/>
    <n v="141.75"/>
    <m/>
    <n v="141.75"/>
    <n v="96.25"/>
    <n v="45.5"/>
    <n v="141750"/>
    <n v="11812.5"/>
    <m/>
    <m/>
    <n v="3093"/>
    <n v="3094"/>
    <m/>
    <m/>
    <m/>
    <m/>
    <n v="141"/>
    <m/>
    <n v="2020"/>
    <m/>
    <m/>
    <m/>
  </r>
  <r>
    <x v="1"/>
    <x v="11"/>
    <x v="30"/>
    <x v="49"/>
    <x v="1"/>
    <x v="0"/>
    <x v="2"/>
    <x v="499"/>
    <x v="462"/>
    <x v="0"/>
    <n v="1"/>
    <x v="1"/>
    <x v="2"/>
    <x v="1"/>
    <x v="8"/>
    <n v="0"/>
    <n v="85"/>
    <n v="0"/>
    <n v="0"/>
    <n v="0"/>
    <n v="0"/>
    <n v="180"/>
    <n v="-180"/>
    <n v="0"/>
    <n v="0"/>
    <s v=" "/>
    <s v=" "/>
    <n v="3093"/>
    <n v="3094"/>
    <s v=" "/>
    <s v=" "/>
    <s v=" "/>
    <s v=" "/>
    <n v="141"/>
    <m/>
    <n v="2019"/>
    <m/>
    <m/>
    <m/>
  </r>
  <r>
    <x v="1"/>
    <x v="11"/>
    <x v="30"/>
    <x v="49"/>
    <x v="1"/>
    <x v="0"/>
    <x v="1"/>
    <x v="500"/>
    <x v="460"/>
    <x v="0"/>
    <n v="1"/>
    <x v="1"/>
    <x v="1"/>
    <x v="1"/>
    <x v="8"/>
    <n v="0"/>
    <n v="83"/>
    <n v="0"/>
    <n v="0"/>
    <n v="0"/>
    <n v="0"/>
    <n v="0"/>
    <n v="0"/>
    <n v="0"/>
    <n v="0"/>
    <s v="H199001411"/>
    <s v="H599001411"/>
    <n v="3093"/>
    <n v="3094"/>
    <s v=" "/>
    <s v=" "/>
    <s v=" "/>
    <s v=" "/>
    <n v="141"/>
    <m/>
    <n v="2019"/>
    <m/>
    <m/>
    <m/>
  </r>
  <r>
    <x v="1"/>
    <x v="11"/>
    <x v="30"/>
    <x v="49"/>
    <x v="1"/>
    <x v="0"/>
    <x v="1"/>
    <x v="500"/>
    <x v="460"/>
    <x v="0"/>
    <n v="1"/>
    <x v="1"/>
    <x v="2"/>
    <x v="1"/>
    <x v="8"/>
    <n v="0"/>
    <n v="83"/>
    <n v="0"/>
    <n v="0"/>
    <n v="0"/>
    <n v="0"/>
    <n v="0"/>
    <n v="0"/>
    <n v="0"/>
    <n v="0"/>
    <s v="H199001411"/>
    <s v="H599001411"/>
    <n v="3093"/>
    <n v="3094"/>
    <s v=" "/>
    <s v=" "/>
    <s v=" "/>
    <s v=" "/>
    <n v="141"/>
    <m/>
    <n v="2019"/>
    <m/>
    <m/>
    <m/>
  </r>
  <r>
    <x v="1"/>
    <x v="11"/>
    <x v="27"/>
    <x v="38"/>
    <x v="1"/>
    <x v="0"/>
    <x v="2"/>
    <x v="581"/>
    <x v="538"/>
    <x v="0"/>
    <m/>
    <x v="1"/>
    <x v="2"/>
    <x v="5"/>
    <x v="39"/>
    <n v="7.5"/>
    <n v="83"/>
    <n v="4.125"/>
    <n v="342.375"/>
    <m/>
    <n v="342.375"/>
    <n v="331.5"/>
    <n v="10.875"/>
    <n v="342375"/>
    <n v="28531.25"/>
    <m/>
    <m/>
    <n v="3093"/>
    <n v="3094"/>
    <m/>
    <m/>
    <m/>
    <m/>
    <n v="131"/>
    <m/>
    <n v="2020"/>
    <m/>
    <m/>
    <m/>
  </r>
  <r>
    <x v="1"/>
    <x v="11"/>
    <x v="27"/>
    <x v="38"/>
    <x v="1"/>
    <x v="0"/>
    <x v="2"/>
    <x v="579"/>
    <x v="536"/>
    <x v="0"/>
    <m/>
    <x v="1"/>
    <x v="2"/>
    <x v="5"/>
    <x v="39"/>
    <n v="7.5"/>
    <n v="85"/>
    <n v="4.125"/>
    <n v="350.625"/>
    <m/>
    <n v="350.625"/>
    <n v="327.25"/>
    <n v="23.375"/>
    <n v="350625"/>
    <n v="29218.75"/>
    <m/>
    <m/>
    <n v="3093"/>
    <n v="3094"/>
    <m/>
    <m/>
    <m/>
    <m/>
    <n v="131"/>
    <m/>
    <n v="2020"/>
    <m/>
    <m/>
    <m/>
  </r>
  <r>
    <x v="1"/>
    <x v="11"/>
    <x v="27"/>
    <x v="38"/>
    <x v="1"/>
    <x v="0"/>
    <x v="2"/>
    <x v="580"/>
    <x v="537"/>
    <x v="0"/>
    <m/>
    <x v="1"/>
    <x v="2"/>
    <x v="5"/>
    <x v="39"/>
    <n v="15"/>
    <n v="85"/>
    <n v="8.25"/>
    <n v="701.25"/>
    <m/>
    <n v="701.25"/>
    <n v="654.5"/>
    <n v="46.75"/>
    <n v="701250"/>
    <n v="58437.5"/>
    <m/>
    <m/>
    <n v="3093"/>
    <n v="3094"/>
    <m/>
    <m/>
    <m/>
    <m/>
    <n v="131"/>
    <m/>
    <n v="2020"/>
    <m/>
    <m/>
    <m/>
  </r>
  <r>
    <x v="1"/>
    <x v="11"/>
    <x v="27"/>
    <x v="38"/>
    <x v="1"/>
    <x v="19"/>
    <x v="2"/>
    <x v="576"/>
    <x v="0"/>
    <x v="0"/>
    <m/>
    <x v="2"/>
    <x v="1"/>
    <x v="6"/>
    <x v="98"/>
    <n v="7.5"/>
    <n v="82"/>
    <n v="3.875"/>
    <n v="317.75"/>
    <n v="0"/>
    <n v="317.75"/>
    <n v="301.125"/>
    <n v="16.625"/>
    <n v="317750"/>
    <n v="26479.166666666668"/>
    <s v=" "/>
    <s v=" "/>
    <n v="3093"/>
    <n v="3094"/>
    <s v=" "/>
    <s v=" "/>
    <s v=" "/>
    <s v=" "/>
    <n v="131"/>
    <m/>
    <n v="2020"/>
    <m/>
    <m/>
    <m/>
  </r>
  <r>
    <x v="1"/>
    <x v="11"/>
    <x v="28"/>
    <x v="39"/>
    <x v="1"/>
    <x v="19"/>
    <x v="2"/>
    <x v="596"/>
    <x v="552"/>
    <x v="0"/>
    <m/>
    <x v="1"/>
    <x v="1"/>
    <x v="5"/>
    <x v="21"/>
    <n v="3"/>
    <n v="96.65"/>
    <n v="2.7"/>
    <n v="260.95500000000004"/>
    <m/>
    <n v="260.95500000000004"/>
    <n v="225.99"/>
    <n v="34.965000000000032"/>
    <n v="260955.00000000003"/>
    <n v="21746.250000000004"/>
    <s v=" "/>
    <s v=" "/>
    <n v="3093"/>
    <n v="3094"/>
    <s v=" "/>
    <s v=" "/>
    <s v=" "/>
    <s v=" "/>
    <n v="103"/>
    <m/>
    <n v="2020"/>
    <m/>
    <m/>
    <m/>
  </r>
  <r>
    <x v="1"/>
    <x v="11"/>
    <x v="28"/>
    <x v="39"/>
    <x v="1"/>
    <x v="0"/>
    <x v="2"/>
    <x v="582"/>
    <x v="539"/>
    <x v="0"/>
    <m/>
    <x v="1"/>
    <x v="2"/>
    <x v="5"/>
    <x v="23"/>
    <n v="22.5"/>
    <n v="96.65"/>
    <n v="16.875"/>
    <n v="1630.96875"/>
    <m/>
    <n v="1630.96875"/>
    <n v="1757.7"/>
    <n v="-126.73125000000005"/>
    <n v="1630968.75"/>
    <n v="135914.0625"/>
    <m/>
    <m/>
    <n v="3093"/>
    <n v="3094"/>
    <m/>
    <m/>
    <m/>
    <m/>
    <n v="103"/>
    <m/>
    <n v="2020"/>
    <m/>
    <m/>
    <m/>
  </r>
  <r>
    <x v="1"/>
    <x v="11"/>
    <x v="28"/>
    <x v="39"/>
    <x v="1"/>
    <x v="0"/>
    <x v="3"/>
    <x v="583"/>
    <x v="540"/>
    <x v="0"/>
    <m/>
    <x v="1"/>
    <x v="2"/>
    <x v="5"/>
    <x v="23"/>
    <n v="4.5"/>
    <n v="95"/>
    <n v="3.375"/>
    <n v="320.625"/>
    <m/>
    <n v="320.625"/>
    <n v="351.54"/>
    <n v="-30.91500000000002"/>
    <n v="320625"/>
    <n v="26718.75"/>
    <s v="H199001031"/>
    <s v="K899001031"/>
    <n v="3093"/>
    <n v="3094"/>
    <m/>
    <m/>
    <m/>
    <m/>
    <n v="103"/>
    <m/>
    <n v="2020"/>
    <m/>
    <m/>
    <m/>
  </r>
  <r>
    <x v="1"/>
    <x v="11"/>
    <x v="29"/>
    <x v="50"/>
    <x v="1"/>
    <x v="19"/>
    <x v="2"/>
    <x v="592"/>
    <x v="548"/>
    <x v="0"/>
    <m/>
    <x v="1"/>
    <x v="1"/>
    <x v="4"/>
    <x v="8"/>
    <n v="0"/>
    <m/>
    <n v="0"/>
    <n v="0"/>
    <n v="0"/>
    <n v="0"/>
    <n v="0"/>
    <n v="0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29"/>
    <x v="40"/>
    <x v="1"/>
    <x v="19"/>
    <x v="2"/>
    <x v="592"/>
    <x v="548"/>
    <x v="0"/>
    <m/>
    <x v="1"/>
    <x v="2"/>
    <x v="4"/>
    <x v="96"/>
    <n v="0"/>
    <m/>
    <n v="0"/>
    <n v="0"/>
    <n v="0"/>
    <n v="0"/>
    <n v="0"/>
    <n v="0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29"/>
    <x v="50"/>
    <x v="1"/>
    <x v="19"/>
    <x v="2"/>
    <x v="592"/>
    <x v="548"/>
    <x v="0"/>
    <m/>
    <x v="1"/>
    <x v="2"/>
    <x v="4"/>
    <x v="42"/>
    <n v="0"/>
    <m/>
    <n v="0"/>
    <n v="0"/>
    <n v="0"/>
    <n v="0"/>
    <n v="0"/>
    <n v="0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29"/>
    <x v="50"/>
    <x v="1"/>
    <x v="0"/>
    <x v="2"/>
    <x v="597"/>
    <x v="553"/>
    <x v="0"/>
    <m/>
    <x v="1"/>
    <x v="1"/>
    <x v="6"/>
    <x v="55"/>
    <n v="3"/>
    <n v="99"/>
    <n v="1.05"/>
    <n v="103.95"/>
    <m/>
    <n v="103.95"/>
    <m/>
    <n v="103.95"/>
    <n v="103950"/>
    <n v="8662.5"/>
    <m/>
    <m/>
    <m/>
    <m/>
    <m/>
    <m/>
    <m/>
    <m/>
    <m/>
    <m/>
    <n v="2020"/>
    <m/>
    <m/>
    <m/>
  </r>
  <r>
    <x v="1"/>
    <x v="11"/>
    <x v="30"/>
    <x v="42"/>
    <x v="1"/>
    <x v="0"/>
    <x v="24"/>
    <x v="499"/>
    <x v="459"/>
    <x v="0"/>
    <n v="0.75"/>
    <x v="1"/>
    <x v="2"/>
    <x v="3"/>
    <x v="8"/>
    <n v="4"/>
    <n v="85"/>
    <n v="1.3333333333333333"/>
    <n v="113.33333333333333"/>
    <n v="0"/>
    <n v="113.33333333333333"/>
    <n v="122.66666666666667"/>
    <n v="-9.3333333333333428"/>
    <n v="113333.33333333333"/>
    <n v="9444.4444444444434"/>
    <s v="H199001411"/>
    <s v="S199001411"/>
    <n v="3093"/>
    <n v="3094"/>
    <s v=" "/>
    <s v=" "/>
    <s v=" "/>
    <s v=" "/>
    <n v="141"/>
    <m/>
    <n v="2020"/>
    <m/>
    <m/>
    <m/>
  </r>
  <r>
    <x v="1"/>
    <x v="11"/>
    <x v="30"/>
    <x v="42"/>
    <x v="1"/>
    <x v="0"/>
    <x v="24"/>
    <x v="593"/>
    <x v="549"/>
    <x v="0"/>
    <n v="0.75"/>
    <x v="1"/>
    <x v="2"/>
    <x v="3"/>
    <x v="8"/>
    <n v="15"/>
    <n v="87"/>
    <n v="5"/>
    <n v="435"/>
    <n v="0"/>
    <n v="435"/>
    <n v="488.75"/>
    <n v="-53.75"/>
    <n v="435000"/>
    <n v="36250"/>
    <s v="H199001411"/>
    <s v="S199001411"/>
    <n v="3093"/>
    <n v="3094"/>
    <s v=" "/>
    <s v=" "/>
    <s v=" "/>
    <s v=" "/>
    <n v="141"/>
    <m/>
    <n v="2020"/>
    <m/>
    <m/>
    <m/>
  </r>
  <r>
    <x v="1"/>
    <x v="11"/>
    <x v="30"/>
    <x v="44"/>
    <x v="1"/>
    <x v="0"/>
    <x v="2"/>
    <x v="576"/>
    <x v="0"/>
    <x v="0"/>
    <n v="0.5"/>
    <x v="2"/>
    <x v="1"/>
    <x v="4"/>
    <x v="62"/>
    <n v="7.5"/>
    <n v="77"/>
    <n v="4"/>
    <n v="308"/>
    <n v="0"/>
    <n v="308"/>
    <n v="363.875"/>
    <n v="-55.875"/>
    <n v="308000"/>
    <n v="25666.666666666668"/>
    <s v=" "/>
    <s v=" "/>
    <n v="3093"/>
    <n v="3094"/>
    <s v=" "/>
    <s v=" "/>
    <s v=" "/>
    <s v=" "/>
    <n v="141"/>
    <m/>
    <n v="2020"/>
    <m/>
    <m/>
    <m/>
  </r>
  <r>
    <x v="1"/>
    <x v="11"/>
    <x v="30"/>
    <x v="44"/>
    <x v="1"/>
    <x v="0"/>
    <x v="2"/>
    <x v="538"/>
    <x v="498"/>
    <x v="1"/>
    <n v="0.5"/>
    <x v="1"/>
    <x v="1"/>
    <x v="4"/>
    <x v="62"/>
    <n v="7.5"/>
    <n v="89"/>
    <n v="2"/>
    <n v="178"/>
    <n v="0"/>
    <n v="178"/>
    <n v="217.8125"/>
    <n v="-39.8125"/>
    <n v="178000"/>
    <n v="14833.333333333334"/>
    <s v=" "/>
    <s v=" "/>
    <n v="3093"/>
    <n v="3094"/>
    <s v=" "/>
    <s v=" "/>
    <s v=" "/>
    <s v=" "/>
    <n v="141"/>
    <m/>
    <n v="2020"/>
    <m/>
    <m/>
    <m/>
  </r>
  <r>
    <x v="1"/>
    <x v="11"/>
    <x v="30"/>
    <x v="44"/>
    <x v="1"/>
    <x v="0"/>
    <x v="15"/>
    <x v="538"/>
    <x v="525"/>
    <x v="1"/>
    <n v="0.5"/>
    <x v="1"/>
    <x v="1"/>
    <x v="4"/>
    <x v="62"/>
    <n v="7.5"/>
    <n v="89"/>
    <n v="2"/>
    <n v="178"/>
    <n v="0"/>
    <n v="178"/>
    <n v="217.8125"/>
    <n v="-39.8125"/>
    <n v="178000"/>
    <n v="14833.333333333334"/>
    <s v="H199001411"/>
    <s v="K699001411"/>
    <n v="3093"/>
    <n v="3094"/>
    <s v=" "/>
    <s v=" "/>
    <s v=" "/>
    <s v=" "/>
    <n v="141"/>
    <m/>
    <n v="2020"/>
    <m/>
    <m/>
    <m/>
  </r>
  <r>
    <x v="1"/>
    <x v="11"/>
    <x v="30"/>
    <x v="45"/>
    <x v="1"/>
    <x v="0"/>
    <x v="2"/>
    <x v="576"/>
    <x v="0"/>
    <x v="0"/>
    <n v="1"/>
    <x v="2"/>
    <x v="2"/>
    <x v="3"/>
    <x v="20"/>
    <n v="7.5"/>
    <n v="77"/>
    <n v="3.5"/>
    <n v="269.5"/>
    <n v="0"/>
    <n v="269.5"/>
    <n v="177.5"/>
    <n v="92"/>
    <n v="269500"/>
    <n v="22458.333333333332"/>
    <s v=" "/>
    <s v=" "/>
    <n v="3093"/>
    <n v="3094"/>
    <s v=" "/>
    <s v=" "/>
    <s v=" "/>
    <s v=" "/>
    <n v="141"/>
    <m/>
    <n v="2020"/>
    <m/>
    <m/>
    <m/>
  </r>
  <r>
    <x v="1"/>
    <x v="11"/>
    <x v="30"/>
    <x v="45"/>
    <x v="1"/>
    <x v="0"/>
    <x v="1"/>
    <x v="529"/>
    <x v="488"/>
    <x v="0"/>
    <n v="1"/>
    <x v="1"/>
    <x v="2"/>
    <x v="3"/>
    <x v="20"/>
    <n v="7.5"/>
    <n v="85"/>
    <n v="3.5"/>
    <n v="297.5"/>
    <m/>
    <n v="297.5"/>
    <n v="200"/>
    <n v="97.5"/>
    <n v="297500"/>
    <n v="24791.666666666668"/>
    <s v="H199001411"/>
    <s v="H599001411"/>
    <n v="3093"/>
    <n v="3094"/>
    <m/>
    <m/>
    <m/>
    <m/>
    <n v="141"/>
    <m/>
    <n v="2020"/>
    <m/>
    <m/>
    <m/>
  </r>
  <r>
    <x v="1"/>
    <x v="11"/>
    <x v="30"/>
    <x v="45"/>
    <x v="1"/>
    <x v="0"/>
    <x v="2"/>
    <x v="567"/>
    <x v="526"/>
    <x v="0"/>
    <n v="0.5"/>
    <x v="1"/>
    <x v="2"/>
    <x v="4"/>
    <x v="97"/>
    <n v="15"/>
    <n v="89"/>
    <n v="6.75"/>
    <n v="600.75"/>
    <n v="0"/>
    <n v="600.75"/>
    <n v="286.875"/>
    <n v="313.875"/>
    <n v="600750"/>
    <n v="50062.5"/>
    <s v=" "/>
    <s v=" "/>
    <n v="3093"/>
    <n v="3094"/>
    <s v=" "/>
    <s v=" "/>
    <s v=" "/>
    <s v=" "/>
    <n v="141"/>
    <m/>
    <n v="2020"/>
    <m/>
    <m/>
    <m/>
  </r>
  <r>
    <x v="1"/>
    <x v="11"/>
    <x v="30"/>
    <x v="51"/>
    <x v="1"/>
    <x v="0"/>
    <x v="2"/>
    <x v="598"/>
    <x v="0"/>
    <x v="0"/>
    <n v="0.5"/>
    <x v="2"/>
    <x v="1"/>
    <x v="4"/>
    <x v="8"/>
    <n v="7.5"/>
    <n v="77"/>
    <n v="2.5"/>
    <n v="192.5"/>
    <n v="0"/>
    <n v="192.5"/>
    <n v="142"/>
    <n v="50.5"/>
    <n v="192500"/>
    <n v="16041.666666666666"/>
    <s v=" "/>
    <s v=" "/>
    <n v="3093"/>
    <n v="3094"/>
    <s v=" "/>
    <s v=" "/>
    <s v=" "/>
    <s v=" "/>
    <n v="141"/>
    <m/>
    <n v="2020"/>
    <m/>
    <m/>
    <m/>
  </r>
  <r>
    <x v="1"/>
    <x v="11"/>
    <x v="30"/>
    <x v="51"/>
    <x v="1"/>
    <x v="0"/>
    <x v="2"/>
    <x v="599"/>
    <x v="554"/>
    <x v="0"/>
    <n v="0.5"/>
    <x v="1"/>
    <x v="1"/>
    <x v="4"/>
    <x v="4"/>
    <n v="7.5"/>
    <n v="81"/>
    <n v="0.5"/>
    <n v="40.5"/>
    <n v="0"/>
    <n v="40.5"/>
    <n v="38.5"/>
    <n v="2"/>
    <n v="40500"/>
    <n v="3375"/>
    <s v=" "/>
    <s v=" "/>
    <n v="3093"/>
    <n v="3094"/>
    <s v=" "/>
    <s v=" "/>
    <s v=" "/>
    <s v=" "/>
    <n v="141"/>
    <m/>
    <n v="2020"/>
    <m/>
    <m/>
    <m/>
  </r>
  <r>
    <x v="1"/>
    <x v="11"/>
    <x v="30"/>
    <x v="51"/>
    <x v="1"/>
    <x v="0"/>
    <x v="2"/>
    <x v="573"/>
    <x v="530"/>
    <x v="0"/>
    <n v="0.5"/>
    <x v="1"/>
    <x v="1"/>
    <x v="4"/>
    <x v="8"/>
    <n v="7.5"/>
    <n v="87"/>
    <n v="2.5"/>
    <n v="217.5"/>
    <n v="0"/>
    <n v="217.5"/>
    <n v="170"/>
    <n v="47.5"/>
    <n v="217500"/>
    <n v="18125"/>
    <s v=" "/>
    <s v=" "/>
    <n v="3093"/>
    <n v="3094"/>
    <s v=" "/>
    <s v=" "/>
    <s v=" "/>
    <s v=" "/>
    <n v="141"/>
    <m/>
    <n v="2020"/>
    <m/>
    <m/>
    <m/>
  </r>
  <r>
    <x v="1"/>
    <x v="11"/>
    <x v="30"/>
    <x v="51"/>
    <x v="1"/>
    <x v="0"/>
    <x v="2"/>
    <x v="600"/>
    <x v="530"/>
    <x v="0"/>
    <n v="0.5"/>
    <x v="1"/>
    <x v="1"/>
    <x v="4"/>
    <x v="4"/>
    <n v="7.5"/>
    <n v="87"/>
    <n v="0.5"/>
    <n v="43.5"/>
    <n v="0"/>
    <n v="43.5"/>
    <n v="42.5"/>
    <n v="1"/>
    <n v="43500"/>
    <n v="3625"/>
    <s v=" "/>
    <s v=" "/>
    <n v="3093"/>
    <n v="3094"/>
    <s v=" "/>
    <s v=" "/>
    <s v=" "/>
    <s v=" "/>
    <n v="141"/>
    <m/>
    <n v="2020"/>
    <m/>
    <m/>
    <m/>
  </r>
  <r>
    <x v="1"/>
    <x v="11"/>
    <x v="30"/>
    <x v="52"/>
    <x v="1"/>
    <x v="0"/>
    <x v="2"/>
    <x v="577"/>
    <x v="534"/>
    <x v="0"/>
    <n v="0.5"/>
    <x v="1"/>
    <x v="1"/>
    <x v="4"/>
    <x v="17"/>
    <n v="7.5"/>
    <n v="88"/>
    <n v="1.875"/>
    <n v="165"/>
    <n v="0"/>
    <n v="165"/>
    <n v="244.375"/>
    <n v="-79.375"/>
    <n v="165000"/>
    <n v="13750"/>
    <s v=" "/>
    <s v=" "/>
    <n v="3093"/>
    <n v="3094"/>
    <s v=" "/>
    <s v=" "/>
    <s v=" "/>
    <s v=" "/>
    <n v="141"/>
    <m/>
    <n v="2020"/>
    <m/>
    <m/>
    <m/>
  </r>
  <r>
    <x v="1"/>
    <x v="11"/>
    <x v="30"/>
    <x v="52"/>
    <x v="1"/>
    <x v="0"/>
    <x v="2"/>
    <x v="601"/>
    <x v="555"/>
    <x v="0"/>
    <n v="0.5"/>
    <x v="1"/>
    <x v="1"/>
    <x v="4"/>
    <x v="17"/>
    <n v="7.5"/>
    <n v="84"/>
    <n v="1.875"/>
    <n v="157.5"/>
    <n v="0"/>
    <n v="157.5"/>
    <n v="221.375"/>
    <n v="-63.875"/>
    <n v="157500"/>
    <n v="13125"/>
    <s v=" "/>
    <s v=" "/>
    <n v="3093"/>
    <n v="3094"/>
    <s v=" "/>
    <s v=" "/>
    <s v=" "/>
    <s v=" "/>
    <n v="141"/>
    <m/>
    <n v="2020"/>
    <m/>
    <m/>
    <m/>
  </r>
  <r>
    <x v="1"/>
    <x v="11"/>
    <x v="30"/>
    <x v="53"/>
    <x v="1"/>
    <x v="0"/>
    <x v="2"/>
    <x v="578"/>
    <x v="535"/>
    <x v="0"/>
    <n v="0.5"/>
    <x v="1"/>
    <x v="1"/>
    <x v="4"/>
    <x v="33"/>
    <n v="7.5"/>
    <n v="87"/>
    <n v="1"/>
    <n v="87"/>
    <n v="0"/>
    <n v="87"/>
    <n v="85"/>
    <n v="2"/>
    <n v="87000"/>
    <n v="7250"/>
    <s v=" "/>
    <s v=" "/>
    <n v="3093"/>
    <n v="3094"/>
    <s v=" "/>
    <s v=" "/>
    <s v=" "/>
    <s v=" "/>
    <n v="141"/>
    <m/>
    <n v="2020"/>
    <m/>
    <m/>
    <m/>
  </r>
  <r>
    <x v="1"/>
    <x v="11"/>
    <x v="30"/>
    <x v="53"/>
    <x v="1"/>
    <x v="0"/>
    <x v="2"/>
    <x v="602"/>
    <x v="556"/>
    <x v="0"/>
    <n v="0.5"/>
    <x v="1"/>
    <x v="1"/>
    <x v="4"/>
    <x v="33"/>
    <n v="7.5"/>
    <n v="83"/>
    <n v="1"/>
    <n v="83"/>
    <n v="0"/>
    <n v="83"/>
    <n v="76"/>
    <n v="7"/>
    <n v="83000"/>
    <n v="6916.666666666667"/>
    <s v=" "/>
    <s v=" "/>
    <n v="3093"/>
    <n v="3094"/>
    <s v=" "/>
    <s v=" "/>
    <s v=" "/>
    <s v=" "/>
    <n v="141"/>
    <m/>
    <n v="2020"/>
    <m/>
    <m/>
    <m/>
  </r>
  <r>
    <x v="1"/>
    <x v="11"/>
    <x v="27"/>
    <x v="38"/>
    <x v="1"/>
    <x v="0"/>
    <x v="2"/>
    <x v="603"/>
    <x v="557"/>
    <x v="0"/>
    <m/>
    <x v="1"/>
    <x v="1"/>
    <x v="6"/>
    <x v="98"/>
    <n v="15"/>
    <n v="86"/>
    <n v="7.75"/>
    <n v="666.5"/>
    <m/>
    <n v="666.5"/>
    <n v="635.25"/>
    <n v="31.25"/>
    <n v="666500"/>
    <n v="55541.666666666664"/>
    <m/>
    <m/>
    <n v="3093"/>
    <n v="3094"/>
    <m/>
    <m/>
    <m/>
    <m/>
    <n v="131"/>
    <m/>
    <n v="2020"/>
    <m/>
    <m/>
    <m/>
  </r>
  <r>
    <x v="1"/>
    <x v="11"/>
    <x v="27"/>
    <x v="38"/>
    <x v="1"/>
    <x v="0"/>
    <x v="2"/>
    <x v="604"/>
    <x v="558"/>
    <x v="0"/>
    <m/>
    <x v="1"/>
    <x v="1"/>
    <x v="6"/>
    <x v="98"/>
    <n v="4.5"/>
    <n v="82"/>
    <n v="2.3250000000000002"/>
    <n v="190.65"/>
    <m/>
    <n v="190.65"/>
    <n v="190.57500000000002"/>
    <n v="7.4999999999988631E-2"/>
    <n v="190650"/>
    <n v="15887.5"/>
    <m/>
    <m/>
    <n v="3093"/>
    <n v="3094"/>
    <m/>
    <m/>
    <m/>
    <m/>
    <n v="131"/>
    <m/>
    <n v="2020"/>
    <m/>
    <m/>
    <m/>
  </r>
  <r>
    <x v="1"/>
    <x v="11"/>
    <x v="27"/>
    <x v="38"/>
    <x v="1"/>
    <x v="0"/>
    <x v="2"/>
    <x v="605"/>
    <x v="559"/>
    <x v="0"/>
    <m/>
    <x v="1"/>
    <x v="1"/>
    <x v="6"/>
    <x v="98"/>
    <n v="3"/>
    <n v="82"/>
    <n v="1.55"/>
    <n v="127.10000000000001"/>
    <m/>
    <n v="127.10000000000001"/>
    <n v="127.05"/>
    <n v="5.0000000000011369E-2"/>
    <n v="127100.00000000001"/>
    <n v="10591.666666666668"/>
    <m/>
    <m/>
    <n v="3093"/>
    <n v="3094"/>
    <m/>
    <m/>
    <m/>
    <m/>
    <n v="131"/>
    <m/>
    <n v="2020"/>
    <m/>
    <m/>
    <m/>
  </r>
  <r>
    <x v="1"/>
    <x v="11"/>
    <x v="28"/>
    <x v="39"/>
    <x v="1"/>
    <x v="0"/>
    <x v="2"/>
    <x v="596"/>
    <x v="552"/>
    <x v="0"/>
    <m/>
    <x v="1"/>
    <x v="2"/>
    <x v="5"/>
    <x v="23"/>
    <n v="3"/>
    <n v="96.65"/>
    <n v="2.25"/>
    <n v="217.46250000000001"/>
    <m/>
    <n v="217.46250000000001"/>
    <n v="234.35999999999999"/>
    <n v="-16.89749999999998"/>
    <n v="217462.5"/>
    <n v="18121.875"/>
    <m/>
    <m/>
    <n v="3093"/>
    <n v="3094"/>
    <m/>
    <m/>
    <m/>
    <m/>
    <n v="103"/>
    <m/>
    <n v="2020"/>
    <m/>
    <m/>
    <m/>
  </r>
  <r>
    <x v="1"/>
    <x v="11"/>
    <x v="28"/>
    <x v="39"/>
    <x v="1"/>
    <x v="0"/>
    <x v="2"/>
    <x v="596"/>
    <x v="552"/>
    <x v="0"/>
    <m/>
    <x v="1"/>
    <x v="1"/>
    <x v="6"/>
    <x v="44"/>
    <n v="12"/>
    <n v="96.65"/>
    <n v="8.8000000000000007"/>
    <n v="850.5200000000001"/>
    <m/>
    <n v="850.5200000000001"/>
    <n v="937.43999999999994"/>
    <n v="-86.919999999999845"/>
    <n v="850520.00000000012"/>
    <n v="70876.666666666672"/>
    <m/>
    <m/>
    <n v="3093"/>
    <n v="3094"/>
    <m/>
    <m/>
    <m/>
    <m/>
    <n v="103"/>
    <m/>
    <n v="2020"/>
    <m/>
    <m/>
    <m/>
  </r>
  <r>
    <x v="1"/>
    <x v="11"/>
    <x v="28"/>
    <x v="39"/>
    <x v="1"/>
    <x v="0"/>
    <x v="2"/>
    <x v="606"/>
    <x v="560"/>
    <x v="0"/>
    <m/>
    <x v="1"/>
    <x v="1"/>
    <x v="6"/>
    <x v="44"/>
    <n v="3"/>
    <n v="96.65"/>
    <n v="2.2000000000000002"/>
    <n v="212.63000000000002"/>
    <m/>
    <n v="212.63000000000002"/>
    <n v="234.38799999999998"/>
    <n v="-21.757999999999953"/>
    <n v="212630.00000000003"/>
    <n v="17719.166666666668"/>
    <m/>
    <m/>
    <n v="3093"/>
    <n v="3094"/>
    <m/>
    <m/>
    <m/>
    <m/>
    <n v="103"/>
    <m/>
    <n v="2020"/>
    <m/>
    <m/>
    <m/>
  </r>
  <r>
    <x v="1"/>
    <x v="11"/>
    <x v="28"/>
    <x v="39"/>
    <x v="1"/>
    <x v="0"/>
    <x v="2"/>
    <x v="607"/>
    <x v="561"/>
    <x v="0"/>
    <m/>
    <x v="1"/>
    <x v="1"/>
    <x v="6"/>
    <x v="44"/>
    <n v="7.5"/>
    <n v="96.65"/>
    <n v="5.5"/>
    <n v="531.57500000000005"/>
    <m/>
    <n v="531.57500000000005"/>
    <n v="585.96999999999991"/>
    <n v="-54.394999999999868"/>
    <n v="531575"/>
    <n v="44297.916666666664"/>
    <m/>
    <m/>
    <n v="3093"/>
    <n v="3094"/>
    <m/>
    <m/>
    <m/>
    <m/>
    <n v="103"/>
    <m/>
    <n v="2020"/>
    <m/>
    <m/>
    <m/>
  </r>
  <r>
    <x v="1"/>
    <x v="11"/>
    <x v="29"/>
    <x v="40"/>
    <x v="1"/>
    <x v="0"/>
    <x v="2"/>
    <x v="597"/>
    <x v="553"/>
    <x v="0"/>
    <m/>
    <x v="1"/>
    <x v="1"/>
    <x v="6"/>
    <x v="89"/>
    <n v="3"/>
    <n v="99"/>
    <n v="5.15"/>
    <n v="509.85"/>
    <m/>
    <n v="509.85"/>
    <m/>
    <n v="509.85"/>
    <n v="509850"/>
    <n v="42487.5"/>
    <m/>
    <m/>
    <m/>
    <m/>
    <m/>
    <m/>
    <m/>
    <m/>
    <m/>
    <m/>
    <n v="2020"/>
    <m/>
    <m/>
    <m/>
  </r>
  <r>
    <x v="1"/>
    <x v="11"/>
    <x v="29"/>
    <x v="50"/>
    <x v="1"/>
    <x v="0"/>
    <x v="2"/>
    <x v="597"/>
    <x v="553"/>
    <x v="0"/>
    <m/>
    <x v="1"/>
    <x v="2"/>
    <x v="6"/>
    <x v="35"/>
    <n v="3"/>
    <n v="99"/>
    <n v="1.25"/>
    <n v="123.75"/>
    <m/>
    <n v="123.75"/>
    <m/>
    <n v="123.75"/>
    <n v="123750"/>
    <n v="10312.5"/>
    <m/>
    <m/>
    <m/>
    <m/>
    <m/>
    <m/>
    <m/>
    <m/>
    <m/>
    <m/>
    <n v="2020"/>
    <m/>
    <m/>
    <m/>
  </r>
  <r>
    <x v="1"/>
    <x v="11"/>
    <x v="29"/>
    <x v="40"/>
    <x v="1"/>
    <x v="0"/>
    <x v="2"/>
    <x v="597"/>
    <x v="553"/>
    <x v="0"/>
    <m/>
    <x v="1"/>
    <x v="2"/>
    <x v="6"/>
    <x v="89"/>
    <n v="3"/>
    <n v="99"/>
    <n v="5.15"/>
    <n v="509.85"/>
    <m/>
    <n v="509.85"/>
    <m/>
    <n v="509.85"/>
    <n v="509850"/>
    <n v="42487.5"/>
    <m/>
    <m/>
    <m/>
    <m/>
    <m/>
    <m/>
    <m/>
    <m/>
    <m/>
    <m/>
    <n v="2020"/>
    <m/>
    <m/>
    <m/>
  </r>
  <r>
    <x v="1"/>
    <x v="11"/>
    <x v="29"/>
    <x v="50"/>
    <x v="1"/>
    <x v="19"/>
    <x v="2"/>
    <x v="608"/>
    <x v="562"/>
    <x v="0"/>
    <m/>
    <x v="1"/>
    <x v="1"/>
    <x v="5"/>
    <x v="42"/>
    <n v="0"/>
    <m/>
    <n v="0"/>
    <n v="0"/>
    <n v="0"/>
    <n v="0"/>
    <n v="0"/>
    <n v="0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29"/>
    <x v="40"/>
    <x v="1"/>
    <x v="19"/>
    <x v="2"/>
    <x v="608"/>
    <x v="562"/>
    <x v="0"/>
    <m/>
    <x v="1"/>
    <x v="1"/>
    <x v="5"/>
    <x v="94"/>
    <n v="0"/>
    <m/>
    <n v="0"/>
    <n v="0"/>
    <n v="0"/>
    <n v="0"/>
    <n v="0"/>
    <n v="0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29"/>
    <x v="40"/>
    <x v="1"/>
    <x v="19"/>
    <x v="2"/>
    <x v="608"/>
    <x v="562"/>
    <x v="0"/>
    <m/>
    <x v="1"/>
    <x v="2"/>
    <x v="5"/>
    <x v="86"/>
    <n v="0"/>
    <n v="75.900000000000006"/>
    <n v="0"/>
    <n v="0"/>
    <n v="0"/>
    <n v="0"/>
    <n v="1745.7"/>
    <n v="-1745.7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29"/>
    <x v="50"/>
    <x v="1"/>
    <x v="19"/>
    <x v="2"/>
    <x v="608"/>
    <x v="562"/>
    <x v="0"/>
    <m/>
    <x v="1"/>
    <x v="2"/>
    <x v="5"/>
    <x v="2"/>
    <n v="0"/>
    <n v="75.900000000000006"/>
    <n v="0"/>
    <n v="0"/>
    <n v="0"/>
    <n v="0"/>
    <n v="531.30000000000007"/>
    <n v="-531.30000000000007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29"/>
    <x v="40"/>
    <x v="1"/>
    <x v="19"/>
    <x v="2"/>
    <x v="609"/>
    <x v="563"/>
    <x v="0"/>
    <m/>
    <x v="1"/>
    <x v="2"/>
    <x v="3"/>
    <x v="92"/>
    <n v="0"/>
    <n v="75.400000000000006"/>
    <n v="0"/>
    <n v="0"/>
    <n v="0"/>
    <n v="0"/>
    <n v="0"/>
    <n v="0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29"/>
    <x v="50"/>
    <x v="1"/>
    <x v="19"/>
    <x v="2"/>
    <x v="609"/>
    <x v="563"/>
    <x v="0"/>
    <m/>
    <x v="1"/>
    <x v="2"/>
    <x v="3"/>
    <x v="36"/>
    <n v="0"/>
    <n v="75.900000000000006"/>
    <n v="0"/>
    <n v="0"/>
    <n v="0"/>
    <n v="0"/>
    <n v="0"/>
    <n v="0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29"/>
    <x v="50"/>
    <x v="1"/>
    <x v="19"/>
    <x v="2"/>
    <x v="610"/>
    <x v="564"/>
    <x v="0"/>
    <m/>
    <x v="1"/>
    <x v="1"/>
    <x v="4"/>
    <x v="8"/>
    <n v="0"/>
    <m/>
    <n v="0"/>
    <n v="0"/>
    <n v="0"/>
    <n v="0"/>
    <n v="0"/>
    <n v="0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29"/>
    <x v="40"/>
    <x v="1"/>
    <x v="19"/>
    <x v="2"/>
    <x v="610"/>
    <x v="564"/>
    <x v="0"/>
    <m/>
    <x v="1"/>
    <x v="1"/>
    <x v="4"/>
    <x v="95"/>
    <n v="0"/>
    <m/>
    <n v="0"/>
    <n v="0"/>
    <n v="0"/>
    <n v="0"/>
    <n v="0"/>
    <n v="0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29"/>
    <x v="40"/>
    <x v="1"/>
    <x v="19"/>
    <x v="2"/>
    <x v="610"/>
    <x v="564"/>
    <x v="0"/>
    <m/>
    <x v="1"/>
    <x v="2"/>
    <x v="4"/>
    <x v="96"/>
    <n v="0"/>
    <m/>
    <n v="0"/>
    <n v="0"/>
    <n v="0"/>
    <n v="0"/>
    <n v="0"/>
    <n v="0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30"/>
    <x v="44"/>
    <x v="1"/>
    <x v="0"/>
    <x v="2"/>
    <x v="576"/>
    <x v="0"/>
    <x v="0"/>
    <n v="0.5"/>
    <x v="2"/>
    <x v="2"/>
    <x v="4"/>
    <x v="38"/>
    <n v="7.5"/>
    <n v="77"/>
    <n v="4.375"/>
    <n v="336.875"/>
    <n v="0"/>
    <n v="336.875"/>
    <n v="346.125"/>
    <n v="-9.25"/>
    <n v="336875"/>
    <n v="28072.916666666668"/>
    <s v=" "/>
    <s v=" "/>
    <n v="3093"/>
    <n v="3094"/>
    <s v=" "/>
    <s v=" "/>
    <s v=" "/>
    <s v=" "/>
    <n v="141"/>
    <m/>
    <n v="2020"/>
    <m/>
    <m/>
    <m/>
  </r>
  <r>
    <x v="1"/>
    <x v="11"/>
    <x v="30"/>
    <x v="44"/>
    <x v="1"/>
    <x v="0"/>
    <x v="2"/>
    <x v="538"/>
    <x v="498"/>
    <x v="1"/>
    <n v="0.5"/>
    <x v="1"/>
    <x v="2"/>
    <x v="4"/>
    <x v="38"/>
    <n v="7.5"/>
    <n v="89"/>
    <n v="2.1875"/>
    <n v="194.6875"/>
    <n v="0"/>
    <n v="194.6875"/>
    <n v="207.1875"/>
    <n v="-12.5"/>
    <n v="194687.5"/>
    <n v="16223.958333333334"/>
    <s v=" "/>
    <s v=" "/>
    <n v="3093"/>
    <n v="3094"/>
    <s v=" "/>
    <s v=" "/>
    <s v=" "/>
    <s v=" "/>
    <n v="141"/>
    <m/>
    <n v="2020"/>
    <m/>
    <m/>
    <m/>
  </r>
  <r>
    <x v="1"/>
    <x v="11"/>
    <x v="30"/>
    <x v="44"/>
    <x v="1"/>
    <x v="0"/>
    <x v="15"/>
    <x v="538"/>
    <x v="525"/>
    <x v="1"/>
    <n v="0.5"/>
    <x v="1"/>
    <x v="2"/>
    <x v="4"/>
    <x v="38"/>
    <n v="7.5"/>
    <n v="89"/>
    <n v="2.1875"/>
    <n v="194.6875"/>
    <n v="0"/>
    <n v="194.6875"/>
    <n v="207.1875"/>
    <n v="-12.5"/>
    <n v="194687.5"/>
    <n v="16223.958333333334"/>
    <s v="H199001411"/>
    <s v="K699001411"/>
    <n v="3093"/>
    <n v="3094"/>
    <s v=" "/>
    <s v=" "/>
    <s v=" "/>
    <s v=" "/>
    <n v="141"/>
    <m/>
    <n v="2020"/>
    <m/>
    <m/>
    <m/>
  </r>
  <r>
    <x v="1"/>
    <x v="11"/>
    <x v="30"/>
    <x v="45"/>
    <x v="1"/>
    <x v="0"/>
    <x v="2"/>
    <x v="576"/>
    <x v="0"/>
    <x v="0"/>
    <n v="0.5"/>
    <x v="2"/>
    <x v="1"/>
    <x v="5"/>
    <x v="1"/>
    <n v="7.5"/>
    <n v="77"/>
    <n v="3"/>
    <n v="231"/>
    <n v="0"/>
    <n v="231"/>
    <n v="221.875"/>
    <n v="9.125"/>
    <n v="231000"/>
    <n v="19250"/>
    <s v=" "/>
    <s v=" "/>
    <n v="3093"/>
    <n v="3094"/>
    <s v=" "/>
    <s v=" "/>
    <s v=" "/>
    <s v=" "/>
    <n v="141"/>
    <m/>
    <n v="2020"/>
    <m/>
    <m/>
    <m/>
  </r>
  <r>
    <x v="1"/>
    <x v="11"/>
    <x v="30"/>
    <x v="45"/>
    <x v="1"/>
    <x v="0"/>
    <x v="2"/>
    <x v="567"/>
    <x v="526"/>
    <x v="0"/>
    <n v="0.5"/>
    <x v="1"/>
    <x v="1"/>
    <x v="5"/>
    <x v="1"/>
    <n v="0"/>
    <n v="89"/>
    <n v="0"/>
    <n v="0"/>
    <n v="0"/>
    <n v="0"/>
    <n v="265.625"/>
    <n v="-265.625"/>
    <n v="0"/>
    <n v="0"/>
    <s v=" "/>
    <s v=" "/>
    <n v="3093"/>
    <n v="3094"/>
    <s v=" "/>
    <s v=" "/>
    <s v=" "/>
    <s v=" "/>
    <n v="141"/>
    <m/>
    <n v="2020"/>
    <m/>
    <m/>
    <m/>
  </r>
  <r>
    <x v="1"/>
    <x v="11"/>
    <x v="30"/>
    <x v="47"/>
    <x v="1"/>
    <x v="0"/>
    <x v="2"/>
    <x v="576"/>
    <x v="0"/>
    <x v="0"/>
    <n v="0.5"/>
    <x v="2"/>
    <x v="2"/>
    <x v="4"/>
    <x v="11"/>
    <n v="7.5"/>
    <n v="77"/>
    <n v="1.75"/>
    <n v="134.75"/>
    <n v="0"/>
    <n v="134.75"/>
    <n v="124.25"/>
    <n v="10.5"/>
    <n v="134750"/>
    <n v="11229.166666666666"/>
    <s v=" "/>
    <s v=" "/>
    <n v="3093"/>
    <n v="3094"/>
    <s v=" "/>
    <s v=" "/>
    <s v=" "/>
    <s v=" "/>
    <n v="141"/>
    <m/>
    <n v="2020"/>
    <m/>
    <m/>
    <m/>
  </r>
  <r>
    <x v="1"/>
    <x v="11"/>
    <x v="30"/>
    <x v="47"/>
    <x v="1"/>
    <x v="0"/>
    <x v="2"/>
    <x v="530"/>
    <x v="489"/>
    <x v="0"/>
    <n v="0.5"/>
    <x v="1"/>
    <x v="2"/>
    <x v="4"/>
    <x v="11"/>
    <n v="7.5"/>
    <n v="88"/>
    <n v="1.75"/>
    <n v="154"/>
    <n v="0"/>
    <n v="154"/>
    <n v="148.75"/>
    <n v="5.25"/>
    <n v="154000"/>
    <n v="12833.333333333334"/>
    <s v=" "/>
    <s v=" "/>
    <n v="3093"/>
    <n v="3094"/>
    <s v=" "/>
    <s v=" "/>
    <s v=" "/>
    <s v=" "/>
    <n v="141"/>
    <m/>
    <n v="2020"/>
    <m/>
    <m/>
    <m/>
  </r>
  <r>
    <x v="1"/>
    <x v="11"/>
    <x v="30"/>
    <x v="48"/>
    <x v="1"/>
    <x v="0"/>
    <x v="2"/>
    <x v="576"/>
    <x v="0"/>
    <x v="0"/>
    <n v="0.5"/>
    <x v="2"/>
    <x v="2"/>
    <x v="4"/>
    <x v="56"/>
    <n v="7.5"/>
    <n v="77"/>
    <n v="1.25"/>
    <n v="96.25"/>
    <n v="0"/>
    <n v="96.25"/>
    <n v="133.125"/>
    <n v="-36.875"/>
    <n v="96250"/>
    <n v="8020.833333333333"/>
    <s v=" "/>
    <s v=" "/>
    <n v="3093"/>
    <n v="3094"/>
    <s v=" "/>
    <s v=" "/>
    <s v=" "/>
    <s v=" "/>
    <n v="141"/>
    <m/>
    <n v="2020"/>
    <m/>
    <m/>
    <m/>
  </r>
  <r>
    <x v="1"/>
    <x v="11"/>
    <x v="30"/>
    <x v="48"/>
    <x v="1"/>
    <x v="0"/>
    <x v="2"/>
    <x v="533"/>
    <x v="492"/>
    <x v="0"/>
    <n v="0.5"/>
    <x v="1"/>
    <x v="2"/>
    <x v="4"/>
    <x v="56"/>
    <n v="7.5"/>
    <n v="87"/>
    <n v="1.25"/>
    <n v="108.75"/>
    <n v="0"/>
    <n v="108.75"/>
    <n v="159.375"/>
    <n v="-50.625"/>
    <n v="108750"/>
    <n v="9062.5"/>
    <s v=" "/>
    <s v=" "/>
    <n v="3093"/>
    <n v="3094"/>
    <s v=" "/>
    <s v=" "/>
    <s v=" "/>
    <s v=" "/>
    <n v="141"/>
    <m/>
    <n v="2020"/>
    <m/>
    <m/>
    <m/>
  </r>
  <r>
    <x v="1"/>
    <x v="11"/>
    <x v="27"/>
    <x v="38"/>
    <x v="1"/>
    <x v="19"/>
    <x v="2"/>
    <x v="576"/>
    <x v="0"/>
    <x v="0"/>
    <m/>
    <x v="2"/>
    <x v="2"/>
    <x v="6"/>
    <x v="98"/>
    <n v="7.5"/>
    <n v="82"/>
    <n v="3.875"/>
    <n v="317.75"/>
    <n v="0"/>
    <n v="317.75"/>
    <n v="301.125"/>
    <n v="16.625"/>
    <n v="317750"/>
    <n v="26479.166666666668"/>
    <s v=" "/>
    <s v=" "/>
    <n v="3093"/>
    <n v="3094"/>
    <s v=" "/>
    <s v=" "/>
    <s v=" "/>
    <s v=" "/>
    <n v="131"/>
    <m/>
    <n v="2020"/>
    <m/>
    <m/>
    <m/>
  </r>
  <r>
    <x v="1"/>
    <x v="11"/>
    <x v="27"/>
    <x v="38"/>
    <x v="1"/>
    <x v="0"/>
    <x v="2"/>
    <x v="603"/>
    <x v="557"/>
    <x v="0"/>
    <m/>
    <x v="1"/>
    <x v="2"/>
    <x v="6"/>
    <x v="98"/>
    <n v="15"/>
    <n v="86"/>
    <n v="7.75"/>
    <n v="666.5"/>
    <m/>
    <n v="666.5"/>
    <n v="635.25"/>
    <n v="31.25"/>
    <n v="666500"/>
    <n v="55541.666666666664"/>
    <m/>
    <m/>
    <n v="3093"/>
    <n v="3094"/>
    <m/>
    <m/>
    <m/>
    <m/>
    <n v="131"/>
    <m/>
    <n v="2020"/>
    <m/>
    <m/>
    <m/>
  </r>
  <r>
    <x v="1"/>
    <x v="11"/>
    <x v="27"/>
    <x v="38"/>
    <x v="1"/>
    <x v="0"/>
    <x v="2"/>
    <x v="604"/>
    <x v="558"/>
    <x v="0"/>
    <m/>
    <x v="1"/>
    <x v="2"/>
    <x v="6"/>
    <x v="98"/>
    <n v="4.5"/>
    <n v="82"/>
    <n v="2.3250000000000002"/>
    <n v="190.65"/>
    <m/>
    <n v="190.65"/>
    <n v="190.57500000000002"/>
    <n v="7.4999999999988631E-2"/>
    <n v="190650"/>
    <n v="15887.5"/>
    <m/>
    <m/>
    <n v="3093"/>
    <n v="3094"/>
    <m/>
    <m/>
    <m/>
    <m/>
    <n v="131"/>
    <m/>
    <n v="2020"/>
    <m/>
    <m/>
    <m/>
  </r>
  <r>
    <x v="1"/>
    <x v="11"/>
    <x v="28"/>
    <x v="39"/>
    <x v="1"/>
    <x v="0"/>
    <x v="2"/>
    <x v="611"/>
    <x v="565"/>
    <x v="0"/>
    <m/>
    <x v="1"/>
    <x v="1"/>
    <x v="6"/>
    <x v="44"/>
    <n v="7.5"/>
    <n v="96.65"/>
    <n v="5.5"/>
    <n v="531.57500000000005"/>
    <m/>
    <n v="531.57500000000005"/>
    <n v="585.96999999999991"/>
    <n v="-54.394999999999868"/>
    <n v="531575"/>
    <n v="44297.916666666664"/>
    <m/>
    <m/>
    <n v="3093"/>
    <n v="3094"/>
    <m/>
    <m/>
    <m/>
    <m/>
    <n v="103"/>
    <m/>
    <n v="2020"/>
    <m/>
    <m/>
    <m/>
  </r>
  <r>
    <x v="1"/>
    <x v="11"/>
    <x v="28"/>
    <x v="39"/>
    <x v="1"/>
    <x v="0"/>
    <x v="2"/>
    <x v="596"/>
    <x v="552"/>
    <x v="0"/>
    <m/>
    <x v="1"/>
    <x v="2"/>
    <x v="6"/>
    <x v="15"/>
    <n v="12"/>
    <n v="96.65"/>
    <n v="8.4"/>
    <n v="811.86000000000013"/>
    <m/>
    <n v="811.86000000000013"/>
    <n v="970.92"/>
    <n v="-159.05999999999983"/>
    <n v="811860.00000000012"/>
    <n v="67655.000000000015"/>
    <m/>
    <m/>
    <n v="3093"/>
    <n v="3094"/>
    <m/>
    <m/>
    <m/>
    <m/>
    <n v="103"/>
    <m/>
    <n v="2020"/>
    <m/>
    <m/>
    <m/>
  </r>
  <r>
    <x v="1"/>
    <x v="11"/>
    <x v="28"/>
    <x v="39"/>
    <x v="1"/>
    <x v="0"/>
    <x v="2"/>
    <x v="606"/>
    <x v="560"/>
    <x v="0"/>
    <m/>
    <x v="1"/>
    <x v="2"/>
    <x v="6"/>
    <x v="15"/>
    <n v="3"/>
    <n v="96.65"/>
    <n v="2.1"/>
    <n v="202.96500000000003"/>
    <m/>
    <n v="202.96500000000003"/>
    <n v="242.75899999999999"/>
    <n v="-39.793999999999954"/>
    <n v="202965.00000000003"/>
    <n v="16913.750000000004"/>
    <m/>
    <m/>
    <n v="3093"/>
    <n v="3094"/>
    <m/>
    <m/>
    <m/>
    <m/>
    <n v="103"/>
    <m/>
    <n v="2020"/>
    <m/>
    <m/>
    <m/>
  </r>
  <r>
    <x v="1"/>
    <x v="11"/>
    <x v="29"/>
    <x v="50"/>
    <x v="1"/>
    <x v="19"/>
    <x v="2"/>
    <x v="610"/>
    <x v="564"/>
    <x v="0"/>
    <m/>
    <x v="1"/>
    <x v="2"/>
    <x v="4"/>
    <x v="42"/>
    <n v="0"/>
    <m/>
    <n v="0"/>
    <n v="0"/>
    <n v="0"/>
    <n v="0"/>
    <n v="0"/>
    <n v="0"/>
    <n v="0"/>
    <n v="0"/>
    <s v=" "/>
    <s v=" "/>
    <n v="3093"/>
    <n v="3094"/>
    <s v=" "/>
    <s v=" "/>
    <s v=" "/>
    <s v=" "/>
    <n v="133"/>
    <m/>
    <n v="2019"/>
    <m/>
    <m/>
    <m/>
  </r>
  <r>
    <x v="1"/>
    <x v="11"/>
    <x v="29"/>
    <x v="50"/>
    <x v="1"/>
    <x v="0"/>
    <x v="2"/>
    <x v="612"/>
    <x v="566"/>
    <x v="0"/>
    <m/>
    <x v="1"/>
    <x v="1"/>
    <x v="4"/>
    <x v="40"/>
    <n v="13.5"/>
    <n v="84"/>
    <n v="4.2750000000000004"/>
    <n v="359.1"/>
    <m/>
    <n v="359.1"/>
    <n v="512.32500000000005"/>
    <n v="-153.22500000000002"/>
    <n v="359100"/>
    <n v="29925"/>
    <m/>
    <m/>
    <n v="3093"/>
    <n v="3094"/>
    <m/>
    <m/>
    <m/>
    <m/>
    <n v="133"/>
    <m/>
    <n v="2020"/>
    <m/>
    <m/>
    <m/>
  </r>
  <r>
    <x v="1"/>
    <x v="11"/>
    <x v="29"/>
    <x v="40"/>
    <x v="1"/>
    <x v="0"/>
    <x v="2"/>
    <x v="612"/>
    <x v="566"/>
    <x v="0"/>
    <m/>
    <x v="1"/>
    <x v="2"/>
    <x v="4"/>
    <x v="92"/>
    <n v="13.5"/>
    <n v="84"/>
    <n v="26.774999999999999"/>
    <n v="2249.1"/>
    <m/>
    <n v="2249.1"/>
    <n v="1946.835"/>
    <n v="302.26499999999987"/>
    <n v="2249100"/>
    <n v="187425"/>
    <m/>
    <m/>
    <n v="3093"/>
    <n v="3094"/>
    <m/>
    <m/>
    <m/>
    <m/>
    <n v="133"/>
    <m/>
    <n v="2020"/>
    <m/>
    <m/>
    <m/>
  </r>
  <r>
    <x v="1"/>
    <x v="11"/>
    <x v="29"/>
    <x v="50"/>
    <x v="1"/>
    <x v="0"/>
    <x v="2"/>
    <x v="612"/>
    <x v="566"/>
    <x v="0"/>
    <m/>
    <x v="1"/>
    <x v="2"/>
    <x v="4"/>
    <x v="90"/>
    <n v="13.5"/>
    <n v="84"/>
    <n v="8.3249999999999993"/>
    <n v="699.3"/>
    <m/>
    <n v="699.3"/>
    <n v="512.32500000000005"/>
    <n v="186.97499999999991"/>
    <n v="699300"/>
    <n v="58275"/>
    <m/>
    <m/>
    <n v="3093"/>
    <n v="3094"/>
    <m/>
    <m/>
    <m/>
    <m/>
    <n v="133"/>
    <m/>
    <n v="2020"/>
    <m/>
    <m/>
    <m/>
  </r>
  <r>
    <x v="1"/>
    <x v="11"/>
    <x v="29"/>
    <x v="50"/>
    <x v="1"/>
    <x v="0"/>
    <x v="2"/>
    <x v="537"/>
    <x v="567"/>
    <x v="0"/>
    <m/>
    <x v="1"/>
    <x v="1"/>
    <x v="6"/>
    <x v="55"/>
    <n v="15"/>
    <n v="84"/>
    <n v="5.25"/>
    <n v="441"/>
    <m/>
    <n v="441"/>
    <m/>
    <n v="441"/>
    <n v="441000"/>
    <n v="36750"/>
    <m/>
    <m/>
    <m/>
    <m/>
    <m/>
    <m/>
    <m/>
    <m/>
    <m/>
    <m/>
    <n v="2020"/>
    <m/>
    <m/>
    <m/>
  </r>
  <r>
    <x v="1"/>
    <x v="11"/>
    <x v="29"/>
    <x v="50"/>
    <x v="1"/>
    <x v="0"/>
    <x v="2"/>
    <x v="537"/>
    <x v="567"/>
    <x v="0"/>
    <m/>
    <x v="1"/>
    <x v="2"/>
    <x v="6"/>
    <x v="35"/>
    <n v="15"/>
    <n v="84"/>
    <n v="6.25"/>
    <n v="525"/>
    <m/>
    <n v="525"/>
    <m/>
    <n v="525"/>
    <n v="525000"/>
    <n v="43750"/>
    <m/>
    <m/>
    <m/>
    <m/>
    <m/>
    <m/>
    <m/>
    <m/>
    <m/>
    <m/>
    <n v="2020"/>
    <m/>
    <m/>
    <m/>
  </r>
  <r>
    <x v="1"/>
    <x v="11"/>
    <x v="29"/>
    <x v="40"/>
    <x v="1"/>
    <x v="0"/>
    <x v="2"/>
    <x v="537"/>
    <x v="567"/>
    <x v="0"/>
    <m/>
    <x v="1"/>
    <x v="1"/>
    <x v="6"/>
    <x v="89"/>
    <n v="15"/>
    <n v="84"/>
    <n v="25.75"/>
    <n v="2163"/>
    <m/>
    <n v="2163"/>
    <m/>
    <n v="2163"/>
    <n v="2163000"/>
    <n v="180250"/>
    <m/>
    <m/>
    <m/>
    <m/>
    <m/>
    <m/>
    <m/>
    <m/>
    <m/>
    <m/>
    <n v="2020"/>
    <m/>
    <m/>
    <m/>
  </r>
  <r>
    <x v="1"/>
    <x v="11"/>
    <x v="29"/>
    <x v="40"/>
    <x v="1"/>
    <x v="0"/>
    <x v="2"/>
    <x v="537"/>
    <x v="567"/>
    <x v="0"/>
    <m/>
    <x v="1"/>
    <x v="2"/>
    <x v="6"/>
    <x v="89"/>
    <n v="15"/>
    <n v="84"/>
    <n v="25.75"/>
    <n v="2163"/>
    <m/>
    <n v="2163"/>
    <m/>
    <n v="2163"/>
    <n v="2163000"/>
    <n v="180250"/>
    <m/>
    <m/>
    <m/>
    <m/>
    <m/>
    <m/>
    <m/>
    <m/>
    <m/>
    <m/>
    <n v="2020"/>
    <m/>
    <m/>
    <m/>
  </r>
  <r>
    <x v="1"/>
    <x v="11"/>
    <x v="29"/>
    <x v="50"/>
    <x v="1"/>
    <x v="0"/>
    <x v="2"/>
    <x v="613"/>
    <x v="568"/>
    <x v="0"/>
    <m/>
    <x v="1"/>
    <x v="1"/>
    <x v="5"/>
    <x v="90"/>
    <n v="16.5"/>
    <n v="84"/>
    <n v="10.175000000000001"/>
    <n v="854.7"/>
    <m/>
    <n v="854.7"/>
    <n v="584.43000000000006"/>
    <n v="270.27"/>
    <n v="854700"/>
    <n v="71225"/>
    <m/>
    <m/>
    <n v="3093"/>
    <n v="3094"/>
    <m/>
    <m/>
    <m/>
    <m/>
    <n v="133"/>
    <m/>
    <n v="2020"/>
    <m/>
    <m/>
    <m/>
  </r>
  <r>
    <x v="1"/>
    <x v="11"/>
    <x v="29"/>
    <x v="50"/>
    <x v="1"/>
    <x v="0"/>
    <x v="2"/>
    <x v="613"/>
    <x v="568"/>
    <x v="0"/>
    <m/>
    <x v="1"/>
    <x v="2"/>
    <x v="5"/>
    <x v="55"/>
    <n v="16.5"/>
    <n v="84"/>
    <n v="5.7750000000000004"/>
    <n v="485.1"/>
    <m/>
    <n v="485.1"/>
    <m/>
    <n v="485.1"/>
    <n v="485100"/>
    <n v="40425"/>
    <m/>
    <m/>
    <m/>
    <m/>
    <m/>
    <m/>
    <m/>
    <m/>
    <m/>
    <m/>
    <n v="2020"/>
    <m/>
    <m/>
    <m/>
  </r>
  <r>
    <x v="1"/>
    <x v="11"/>
    <x v="30"/>
    <x v="45"/>
    <x v="1"/>
    <x v="0"/>
    <x v="2"/>
    <x v="576"/>
    <x v="0"/>
    <x v="0"/>
    <n v="0.5"/>
    <x v="2"/>
    <x v="2"/>
    <x v="5"/>
    <x v="1"/>
    <n v="7.5"/>
    <n v="77"/>
    <n v="3"/>
    <n v="231"/>
    <n v="0"/>
    <n v="231"/>
    <n v="213"/>
    <n v="18"/>
    <n v="231000"/>
    <n v="19250"/>
    <s v=" "/>
    <s v=" "/>
    <n v="3093"/>
    <n v="3094"/>
    <s v=" "/>
    <s v=" "/>
    <s v=" "/>
    <s v=" "/>
    <n v="141"/>
    <m/>
    <n v="2020"/>
    <m/>
    <m/>
    <m/>
  </r>
  <r>
    <x v="1"/>
    <x v="11"/>
    <x v="30"/>
    <x v="45"/>
    <x v="1"/>
    <x v="0"/>
    <x v="2"/>
    <x v="567"/>
    <x v="526"/>
    <x v="0"/>
    <n v="0.5"/>
    <x v="1"/>
    <x v="2"/>
    <x v="5"/>
    <x v="8"/>
    <n v="0"/>
    <n v="89"/>
    <n v="0"/>
    <n v="0"/>
    <n v="0"/>
    <n v="0"/>
    <n v="255"/>
    <n v="-255"/>
    <n v="0"/>
    <n v="0"/>
    <s v=" "/>
    <s v=" "/>
    <n v="3093"/>
    <n v="3094"/>
    <s v=" "/>
    <s v=" "/>
    <s v=" "/>
    <s v=" "/>
    <n v="141"/>
    <m/>
    <n v="2020"/>
    <m/>
    <m/>
    <m/>
  </r>
  <r>
    <x v="1"/>
    <x v="11"/>
    <x v="27"/>
    <x v="38"/>
    <x v="1"/>
    <x v="0"/>
    <x v="2"/>
    <x v="605"/>
    <x v="559"/>
    <x v="0"/>
    <m/>
    <x v="1"/>
    <x v="2"/>
    <x v="6"/>
    <x v="98"/>
    <n v="3"/>
    <n v="82"/>
    <n v="1.55"/>
    <n v="127.10000000000001"/>
    <m/>
    <n v="127.10000000000001"/>
    <n v="127.05"/>
    <n v="5.0000000000011369E-2"/>
    <n v="127100.00000000001"/>
    <n v="10591.666666666668"/>
    <m/>
    <m/>
    <n v="3093"/>
    <n v="3094"/>
    <m/>
    <m/>
    <m/>
    <m/>
    <n v="131"/>
    <m/>
    <n v="2020"/>
    <m/>
    <m/>
    <m/>
  </r>
  <r>
    <x v="1"/>
    <x v="11"/>
    <x v="27"/>
    <x v="38"/>
    <x v="1"/>
    <x v="19"/>
    <x v="2"/>
    <x v="19"/>
    <x v="0"/>
    <x v="0"/>
    <m/>
    <x v="3"/>
    <x v="3"/>
    <x v="0"/>
    <x v="0"/>
    <m/>
    <n v="0"/>
    <n v="0"/>
    <n v="0"/>
    <n v="2841"/>
    <n v="2841"/>
    <n v="4288"/>
    <n v="-1447"/>
    <n v="2841000"/>
    <n v="236750"/>
    <s v=" "/>
    <s v=" "/>
    <n v="3093"/>
    <n v="3094"/>
    <s v=" "/>
    <s v=" "/>
    <s v=" "/>
    <s v=" "/>
    <n v="131"/>
    <m/>
    <n v="2020"/>
    <m/>
    <m/>
    <m/>
  </r>
  <r>
    <x v="1"/>
    <x v="11"/>
    <x v="27"/>
    <x v="38"/>
    <x v="1"/>
    <x v="19"/>
    <x v="2"/>
    <x v="10"/>
    <x v="0"/>
    <x v="0"/>
    <m/>
    <x v="2"/>
    <x v="3"/>
    <x v="0"/>
    <x v="43"/>
    <n v="60"/>
    <n v="80.5"/>
    <n v="5"/>
    <n v="402.5"/>
    <n v="0"/>
    <n v="402.5"/>
    <n v="377.5"/>
    <n v="25"/>
    <n v="402500"/>
    <n v="33541.666666666664"/>
    <s v=" "/>
    <s v=" "/>
    <n v="3093"/>
    <n v="3094"/>
    <s v=" "/>
    <s v=" "/>
    <s v=" "/>
    <s v=" "/>
    <n v="131"/>
    <m/>
    <n v="2020"/>
    <m/>
    <m/>
    <m/>
  </r>
  <r>
    <x v="1"/>
    <x v="11"/>
    <x v="27"/>
    <x v="38"/>
    <x v="1"/>
    <x v="19"/>
    <x v="2"/>
    <x v="614"/>
    <x v="0"/>
    <x v="0"/>
    <m/>
    <x v="0"/>
    <x v="3"/>
    <x v="0"/>
    <x v="0"/>
    <m/>
    <n v="0"/>
    <n v="0"/>
    <n v="0"/>
    <n v="60"/>
    <n v="60"/>
    <n v="60"/>
    <n v="0"/>
    <n v="60000"/>
    <n v="5000"/>
    <s v=" "/>
    <s v=" "/>
    <n v="3093"/>
    <n v="3094"/>
    <s v=" "/>
    <s v=" "/>
    <s v=" "/>
    <s v=" "/>
    <n v="131"/>
    <m/>
    <n v="2020"/>
    <m/>
    <m/>
    <m/>
  </r>
  <r>
    <x v="1"/>
    <x v="11"/>
    <x v="28"/>
    <x v="39"/>
    <x v="1"/>
    <x v="0"/>
    <x v="2"/>
    <x v="607"/>
    <x v="561"/>
    <x v="0"/>
    <m/>
    <x v="1"/>
    <x v="2"/>
    <x v="6"/>
    <x v="15"/>
    <n v="7.5"/>
    <n v="96.65"/>
    <n v="5.25"/>
    <n v="507.41250000000002"/>
    <m/>
    <n v="507.41250000000002"/>
    <n v="606.89749999999992"/>
    <n v="-99.4849999999999"/>
    <n v="507412.5"/>
    <n v="42284.375"/>
    <m/>
    <m/>
    <n v="3093"/>
    <n v="3094"/>
    <m/>
    <m/>
    <m/>
    <m/>
    <n v="103"/>
    <m/>
    <n v="2020"/>
    <m/>
    <m/>
    <m/>
  </r>
  <r>
    <x v="1"/>
    <x v="11"/>
    <x v="28"/>
    <x v="39"/>
    <x v="1"/>
    <x v="0"/>
    <x v="2"/>
    <x v="611"/>
    <x v="565"/>
    <x v="0"/>
    <m/>
    <x v="1"/>
    <x v="2"/>
    <x v="6"/>
    <x v="15"/>
    <n v="7.5"/>
    <n v="96.65"/>
    <n v="5.25"/>
    <n v="507.41250000000002"/>
    <m/>
    <n v="507.41250000000002"/>
    <n v="606.89749999999992"/>
    <n v="-99.4849999999999"/>
    <n v="507412.5"/>
    <n v="42284.375"/>
    <m/>
    <m/>
    <n v="3093"/>
    <n v="3094"/>
    <m/>
    <m/>
    <m/>
    <m/>
    <n v="103"/>
    <m/>
    <n v="2020"/>
    <m/>
    <m/>
    <m/>
  </r>
  <r>
    <x v="1"/>
    <x v="11"/>
    <x v="28"/>
    <x v="39"/>
    <x v="1"/>
    <x v="19"/>
    <x v="2"/>
    <x v="10"/>
    <x v="0"/>
    <x v="0"/>
    <m/>
    <x v="2"/>
    <x v="3"/>
    <x v="0"/>
    <x v="43"/>
    <n v="60"/>
    <n v="96.65"/>
    <n v="5"/>
    <n v="483.25"/>
    <n v="0"/>
    <n v="483.25"/>
    <n v="336"/>
    <n v="147.25"/>
    <n v="483250"/>
    <n v="40270.833333333336"/>
    <s v=" "/>
    <s v=" "/>
    <n v="3093"/>
    <n v="3094"/>
    <s v=" "/>
    <s v=" "/>
    <s v=" "/>
    <s v=" "/>
    <n v="103"/>
    <m/>
    <n v="2020"/>
    <m/>
    <m/>
    <m/>
  </r>
  <r>
    <x v="1"/>
    <x v="11"/>
    <x v="28"/>
    <x v="39"/>
    <x v="1"/>
    <x v="19"/>
    <x v="2"/>
    <x v="19"/>
    <x v="0"/>
    <x v="0"/>
    <m/>
    <x v="0"/>
    <x v="3"/>
    <x v="0"/>
    <x v="0"/>
    <m/>
    <m/>
    <n v="0"/>
    <n v="0"/>
    <n v="4900"/>
    <n v="4900"/>
    <n v="9200"/>
    <n v="-4300"/>
    <n v="4900000"/>
    <n v="408333.33333333331"/>
    <s v=" "/>
    <s v=" "/>
    <n v="3093"/>
    <n v="3094"/>
    <s v=" "/>
    <s v=" "/>
    <s v=" "/>
    <s v=" "/>
    <n v="103"/>
    <m/>
    <n v="2020"/>
    <m/>
    <m/>
    <m/>
  </r>
  <r>
    <x v="1"/>
    <x v="11"/>
    <x v="29"/>
    <x v="40"/>
    <x v="1"/>
    <x v="0"/>
    <x v="2"/>
    <x v="613"/>
    <x v="568"/>
    <x v="0"/>
    <m/>
    <x v="1"/>
    <x v="1"/>
    <x v="5"/>
    <x v="79"/>
    <n v="16.5"/>
    <n v="84"/>
    <n v="31.625"/>
    <n v="2656.5"/>
    <m/>
    <n v="2656.5"/>
    <n v="2254.23"/>
    <n v="402.27"/>
    <n v="2656500"/>
    <n v="221375"/>
    <m/>
    <m/>
    <n v="3093"/>
    <n v="3094"/>
    <m/>
    <m/>
    <m/>
    <m/>
    <n v="133"/>
    <m/>
    <n v="2020"/>
    <m/>
    <m/>
    <m/>
  </r>
  <r>
    <x v="1"/>
    <x v="11"/>
    <x v="29"/>
    <x v="40"/>
    <x v="1"/>
    <x v="0"/>
    <x v="2"/>
    <x v="613"/>
    <x v="568"/>
    <x v="0"/>
    <m/>
    <x v="1"/>
    <x v="2"/>
    <x v="5"/>
    <x v="89"/>
    <n v="16.5"/>
    <n v="84"/>
    <n v="28.324999999999999"/>
    <n v="2379.2999999999997"/>
    <m/>
    <n v="2379.2999999999997"/>
    <m/>
    <n v="2379.2999999999997"/>
    <n v="2379299.9999999995"/>
    <n v="198274.99999999997"/>
    <m/>
    <m/>
    <m/>
    <m/>
    <m/>
    <m/>
    <m/>
    <m/>
    <m/>
    <m/>
    <n v="2020"/>
    <m/>
    <m/>
    <m/>
  </r>
  <r>
    <x v="1"/>
    <x v="11"/>
    <x v="29"/>
    <x v="40"/>
    <x v="1"/>
    <x v="0"/>
    <x v="2"/>
    <x v="615"/>
    <x v="566"/>
    <x v="0"/>
    <m/>
    <x v="1"/>
    <x v="1"/>
    <x v="4"/>
    <x v="91"/>
    <n v="13.5"/>
    <n v="84"/>
    <n v="25.425000000000001"/>
    <n v="2135.7000000000003"/>
    <m/>
    <n v="2135.7000000000003"/>
    <n v="1741.905"/>
    <n v="393.7950000000003"/>
    <n v="2135700.0000000005"/>
    <n v="177975.00000000003"/>
    <m/>
    <m/>
    <n v="3093"/>
    <n v="3094"/>
    <m/>
    <m/>
    <m/>
    <m/>
    <n v="133"/>
    <m/>
    <n v="2020"/>
    <m/>
    <m/>
    <m/>
  </r>
  <r>
    <x v="1"/>
    <x v="11"/>
    <x v="29"/>
    <x v="40"/>
    <x v="1"/>
    <x v="0"/>
    <x v="2"/>
    <x v="616"/>
    <x v="569"/>
    <x v="0"/>
    <m/>
    <x v="1"/>
    <x v="1"/>
    <x v="3"/>
    <x v="92"/>
    <n v="30"/>
    <n v="84"/>
    <n v="59.5"/>
    <n v="4998"/>
    <m/>
    <n v="4998"/>
    <n v="4288.3500000000004"/>
    <n v="709.64999999999964"/>
    <n v="4998000"/>
    <n v="416500"/>
    <m/>
    <m/>
    <n v="3093"/>
    <n v="3094"/>
    <m/>
    <m/>
    <m/>
    <m/>
    <n v="133"/>
    <m/>
    <n v="2020"/>
    <m/>
    <m/>
    <m/>
  </r>
  <r>
    <x v="1"/>
    <x v="11"/>
    <x v="29"/>
    <x v="40"/>
    <x v="1"/>
    <x v="0"/>
    <x v="2"/>
    <x v="616"/>
    <x v="569"/>
    <x v="0"/>
    <m/>
    <x v="1"/>
    <x v="2"/>
    <x v="3"/>
    <x v="92"/>
    <n v="30"/>
    <n v="84"/>
    <n v="59.5"/>
    <n v="4998"/>
    <m/>
    <n v="4998"/>
    <n v="4288.3500000000004"/>
    <n v="709.64999999999964"/>
    <n v="4998000"/>
    <n v="416500"/>
    <m/>
    <m/>
    <n v="3093"/>
    <n v="3094"/>
    <m/>
    <m/>
    <m/>
    <m/>
    <n v="133"/>
    <m/>
    <n v="2020"/>
    <m/>
    <m/>
    <m/>
  </r>
  <r>
    <x v="1"/>
    <x v="11"/>
    <x v="29"/>
    <x v="50"/>
    <x v="1"/>
    <x v="0"/>
    <x v="2"/>
    <x v="616"/>
    <x v="569"/>
    <x v="0"/>
    <m/>
    <x v="1"/>
    <x v="1"/>
    <x v="3"/>
    <x v="9"/>
    <n v="30"/>
    <n v="84"/>
    <n v="8.5"/>
    <n v="714"/>
    <m/>
    <n v="714"/>
    <n v="1138.5"/>
    <n v="-424.5"/>
    <n v="714000"/>
    <n v="59500"/>
    <m/>
    <m/>
    <n v="3093"/>
    <n v="3094"/>
    <m/>
    <m/>
    <m/>
    <m/>
    <n v="133"/>
    <m/>
    <n v="2020"/>
    <m/>
    <m/>
    <m/>
  </r>
  <r>
    <x v="1"/>
    <x v="11"/>
    <x v="29"/>
    <x v="50"/>
    <x v="1"/>
    <x v="0"/>
    <x v="2"/>
    <x v="616"/>
    <x v="569"/>
    <x v="0"/>
    <m/>
    <x v="1"/>
    <x v="2"/>
    <x v="3"/>
    <x v="55"/>
    <n v="30"/>
    <n v="84"/>
    <n v="10.5"/>
    <n v="882"/>
    <m/>
    <n v="882"/>
    <n v="1138.5"/>
    <n v="-256.5"/>
    <n v="882000"/>
    <n v="73500"/>
    <m/>
    <m/>
    <n v="3093"/>
    <n v="3094"/>
    <m/>
    <m/>
    <m/>
    <m/>
    <n v="133"/>
    <m/>
    <n v="2020"/>
    <m/>
    <m/>
    <m/>
  </r>
  <r>
    <x v="1"/>
    <x v="11"/>
    <x v="29"/>
    <x v="50"/>
    <x v="1"/>
    <x v="0"/>
    <x v="2"/>
    <x v="617"/>
    <x v="570"/>
    <x v="0"/>
    <m/>
    <x v="1"/>
    <x v="1"/>
    <x v="4"/>
    <x v="40"/>
    <n v="12"/>
    <n v="84"/>
    <n v="3.8"/>
    <n v="319.2"/>
    <m/>
    <n v="319.2"/>
    <n v="455.40000000000003"/>
    <n v="-136.20000000000005"/>
    <n v="319200"/>
    <n v="26600"/>
    <m/>
    <m/>
    <n v="3093"/>
    <n v="3094"/>
    <m/>
    <m/>
    <m/>
    <m/>
    <n v="133"/>
    <m/>
    <n v="2020"/>
    <m/>
    <m/>
    <m/>
  </r>
  <r>
    <x v="1"/>
    <x v="11"/>
    <x v="29"/>
    <x v="50"/>
    <x v="1"/>
    <x v="0"/>
    <x v="2"/>
    <x v="617"/>
    <x v="570"/>
    <x v="0"/>
    <m/>
    <x v="1"/>
    <x v="2"/>
    <x v="4"/>
    <x v="90"/>
    <n v="12"/>
    <n v="84"/>
    <n v="7.4"/>
    <n v="621.6"/>
    <m/>
    <n v="621.6"/>
    <n v="455.40000000000003"/>
    <n v="166.2"/>
    <n v="621600"/>
    <n v="51800"/>
    <m/>
    <m/>
    <n v="3093"/>
    <n v="3094"/>
    <m/>
    <m/>
    <m/>
    <m/>
    <n v="133"/>
    <m/>
    <n v="2020"/>
    <m/>
    <m/>
    <m/>
  </r>
  <r>
    <x v="1"/>
    <x v="11"/>
    <x v="29"/>
    <x v="40"/>
    <x v="1"/>
    <x v="0"/>
    <x v="2"/>
    <x v="617"/>
    <x v="570"/>
    <x v="0"/>
    <m/>
    <x v="1"/>
    <x v="1"/>
    <x v="4"/>
    <x v="91"/>
    <n v="12"/>
    <n v="84"/>
    <n v="22.6"/>
    <n v="1898.4"/>
    <m/>
    <n v="1898.4"/>
    <n v="1548.36"/>
    <n v="350.04000000000019"/>
    <n v="1898400"/>
    <n v="158200"/>
    <m/>
    <m/>
    <n v="3093"/>
    <n v="3094"/>
    <m/>
    <m/>
    <m/>
    <m/>
    <n v="133"/>
    <m/>
    <n v="2020"/>
    <m/>
    <m/>
    <m/>
  </r>
  <r>
    <x v="1"/>
    <x v="11"/>
    <x v="29"/>
    <x v="40"/>
    <x v="1"/>
    <x v="0"/>
    <x v="2"/>
    <x v="617"/>
    <x v="570"/>
    <x v="0"/>
    <m/>
    <x v="1"/>
    <x v="2"/>
    <x v="4"/>
    <x v="92"/>
    <n v="12"/>
    <n v="84"/>
    <n v="23.8"/>
    <n v="1999.2"/>
    <m/>
    <n v="1999.2"/>
    <n v="1730.5200000000002"/>
    <n v="268.67999999999984"/>
    <n v="1999200"/>
    <n v="166600"/>
    <m/>
    <m/>
    <n v="3093"/>
    <n v="3094"/>
    <m/>
    <m/>
    <m/>
    <m/>
    <n v="133"/>
    <m/>
    <n v="2020"/>
    <m/>
    <m/>
    <m/>
  </r>
  <r>
    <x v="1"/>
    <x v="11"/>
    <x v="29"/>
    <x v="40"/>
    <x v="1"/>
    <x v="0"/>
    <x v="2"/>
    <x v="618"/>
    <x v="571"/>
    <x v="0"/>
    <m/>
    <x v="1"/>
    <x v="1"/>
    <x v="2"/>
    <x v="88"/>
    <n v="24"/>
    <n v="84"/>
    <n v="49.2"/>
    <n v="4132.8"/>
    <m/>
    <n v="4132.8"/>
    <n v="3673.56"/>
    <n v="459.24000000000024"/>
    <n v="4132800"/>
    <n v="344400"/>
    <m/>
    <m/>
    <n v="3093"/>
    <n v="3094"/>
    <m/>
    <m/>
    <m/>
    <m/>
    <n v="133"/>
    <m/>
    <n v="2020"/>
    <m/>
    <m/>
    <m/>
  </r>
  <r>
    <x v="1"/>
    <x v="11"/>
    <x v="28"/>
    <x v="39"/>
    <x v="1"/>
    <x v="19"/>
    <x v="2"/>
    <x v="192"/>
    <x v="0"/>
    <x v="0"/>
    <m/>
    <x v="2"/>
    <x v="0"/>
    <x v="0"/>
    <x v="43"/>
    <n v="60"/>
    <n v="114.96"/>
    <n v="5"/>
    <n v="574.79999999999995"/>
    <m/>
    <n v="574.79999999999995"/>
    <n v="689.76"/>
    <n v="-114.96000000000004"/>
    <n v="574800"/>
    <n v="47900"/>
    <s v=" "/>
    <s v=" "/>
    <n v="3093"/>
    <n v="3094"/>
    <s v=" "/>
    <s v=" "/>
    <s v=" "/>
    <s v=" "/>
    <n v="103"/>
    <m/>
    <n v="2020"/>
    <m/>
    <m/>
    <m/>
  </r>
  <r>
    <x v="1"/>
    <x v="11"/>
    <x v="12"/>
    <x v="54"/>
    <x v="1"/>
    <x v="0"/>
    <x v="2"/>
    <x v="619"/>
    <x v="572"/>
    <x v="0"/>
    <m/>
    <x v="5"/>
    <x v="2"/>
    <x v="2"/>
    <x v="35"/>
    <n v="13.5"/>
    <n v="100.8"/>
    <n v="5.625"/>
    <n v="567"/>
    <m/>
    <n v="567"/>
    <n v="555.255"/>
    <n v="11.745000000000005"/>
    <n v="567000"/>
    <n v="47250"/>
    <m/>
    <m/>
    <n v="3564"/>
    <n v="3564"/>
    <m/>
    <m/>
    <m/>
    <m/>
    <n v="41"/>
    <m/>
    <n v="2020"/>
    <m/>
    <m/>
    <m/>
  </r>
  <r>
    <x v="1"/>
    <x v="11"/>
    <x v="12"/>
    <x v="54"/>
    <x v="1"/>
    <x v="0"/>
    <x v="2"/>
    <x v="620"/>
    <x v="573"/>
    <x v="0"/>
    <m/>
    <x v="5"/>
    <x v="2"/>
    <x v="2"/>
    <x v="35"/>
    <n v="1.5"/>
    <n v="100.8"/>
    <n v="0.625"/>
    <n v="63"/>
    <m/>
    <n v="63"/>
    <n v="61.695000000000007"/>
    <n v="1.3049999999999926"/>
    <n v="63000"/>
    <n v="5250"/>
    <m/>
    <m/>
    <n v="3564"/>
    <n v="3564"/>
    <m/>
    <m/>
    <m/>
    <m/>
    <n v="41"/>
    <m/>
    <n v="2020"/>
    <m/>
    <m/>
    <m/>
  </r>
  <r>
    <x v="1"/>
    <x v="11"/>
    <x v="12"/>
    <x v="54"/>
    <x v="1"/>
    <x v="0"/>
    <x v="2"/>
    <x v="19"/>
    <x v="6"/>
    <x v="0"/>
    <m/>
    <x v="5"/>
    <x v="0"/>
    <x v="0"/>
    <x v="0"/>
    <m/>
    <n v="91"/>
    <n v="0"/>
    <n v="0"/>
    <n v="772"/>
    <n v="772"/>
    <n v="987"/>
    <n v="-215"/>
    <n v="772000"/>
    <n v="64333.333333333336"/>
    <m/>
    <m/>
    <n v="3564"/>
    <n v="3564"/>
    <m/>
    <m/>
    <m/>
    <m/>
    <n v="41"/>
    <m/>
    <n v="2020"/>
    <m/>
    <m/>
    <m/>
  </r>
  <r>
    <x v="1"/>
    <x v="11"/>
    <x v="12"/>
    <x v="54"/>
    <x v="1"/>
    <x v="0"/>
    <x v="2"/>
    <x v="561"/>
    <x v="574"/>
    <x v="0"/>
    <m/>
    <x v="5"/>
    <x v="1"/>
    <x v="1"/>
    <x v="35"/>
    <n v="7.5"/>
    <n v="100.8"/>
    <n v="3.125"/>
    <n v="315"/>
    <m/>
    <n v="315"/>
    <m/>
    <n v="315"/>
    <n v="315000"/>
    <n v="26250"/>
    <m/>
    <m/>
    <m/>
    <m/>
    <m/>
    <m/>
    <m/>
    <m/>
    <m/>
    <m/>
    <n v="2020"/>
    <m/>
    <m/>
    <m/>
  </r>
  <r>
    <x v="1"/>
    <x v="11"/>
    <x v="12"/>
    <x v="54"/>
    <x v="1"/>
    <x v="0"/>
    <x v="1"/>
    <x v="237"/>
    <x v="575"/>
    <x v="0"/>
    <m/>
    <x v="5"/>
    <x v="1"/>
    <x v="1"/>
    <x v="35"/>
    <n v="4.5"/>
    <n v="100.8"/>
    <n v="1.875"/>
    <n v="189"/>
    <m/>
    <n v="189"/>
    <m/>
    <n v="189"/>
    <n v="189000"/>
    <n v="15750"/>
    <m/>
    <m/>
    <m/>
    <m/>
    <m/>
    <m/>
    <m/>
    <m/>
    <m/>
    <m/>
    <n v="2020"/>
    <m/>
    <m/>
    <m/>
  </r>
  <r>
    <x v="1"/>
    <x v="11"/>
    <x v="12"/>
    <x v="54"/>
    <x v="1"/>
    <x v="0"/>
    <x v="2"/>
    <x v="621"/>
    <x v="576"/>
    <x v="0"/>
    <m/>
    <x v="5"/>
    <x v="1"/>
    <x v="1"/>
    <x v="35"/>
    <n v="15"/>
    <n v="100.8"/>
    <n v="6.25"/>
    <n v="630"/>
    <m/>
    <n v="630"/>
    <m/>
    <n v="630"/>
    <n v="630000"/>
    <n v="52500"/>
    <m/>
    <m/>
    <m/>
    <m/>
    <m/>
    <m/>
    <m/>
    <m/>
    <m/>
    <m/>
    <n v="2020"/>
    <m/>
    <m/>
    <m/>
  </r>
  <r>
    <x v="1"/>
    <x v="11"/>
    <x v="12"/>
    <x v="54"/>
    <x v="1"/>
    <x v="0"/>
    <x v="2"/>
    <x v="622"/>
    <x v="577"/>
    <x v="0"/>
    <m/>
    <x v="5"/>
    <x v="1"/>
    <x v="1"/>
    <x v="35"/>
    <n v="3"/>
    <n v="100.8"/>
    <n v="1.25"/>
    <n v="126"/>
    <m/>
    <n v="126"/>
    <m/>
    <n v="126"/>
    <n v="126000"/>
    <n v="10500"/>
    <m/>
    <m/>
    <m/>
    <m/>
    <m/>
    <m/>
    <m/>
    <m/>
    <m/>
    <m/>
    <n v="2020"/>
    <m/>
    <m/>
    <m/>
  </r>
  <r>
    <x v="1"/>
    <x v="11"/>
    <x v="29"/>
    <x v="40"/>
    <x v="1"/>
    <x v="0"/>
    <x v="2"/>
    <x v="618"/>
    <x v="571"/>
    <x v="0"/>
    <m/>
    <x v="1"/>
    <x v="2"/>
    <x v="2"/>
    <x v="88"/>
    <n v="24"/>
    <n v="84"/>
    <n v="49.2"/>
    <n v="4132.8"/>
    <m/>
    <n v="4132.8"/>
    <n v="3673.56"/>
    <n v="459.24000000000024"/>
    <n v="4132800"/>
    <n v="344400"/>
    <m/>
    <m/>
    <n v="3093"/>
    <n v="3094"/>
    <m/>
    <m/>
    <m/>
    <m/>
    <n v="133"/>
    <m/>
    <n v="2020"/>
    <m/>
    <m/>
    <m/>
  </r>
  <r>
    <x v="1"/>
    <x v="11"/>
    <x v="29"/>
    <x v="50"/>
    <x v="1"/>
    <x v="0"/>
    <x v="2"/>
    <x v="618"/>
    <x v="571"/>
    <x v="0"/>
    <m/>
    <x v="1"/>
    <x v="1"/>
    <x v="2"/>
    <x v="1"/>
    <n v="24"/>
    <n v="84"/>
    <n v="9.6"/>
    <n v="806.4"/>
    <m/>
    <n v="806.4"/>
    <n v="971.5200000000001"/>
    <n v="-165.12000000000012"/>
    <n v="806400"/>
    <n v="67200"/>
    <m/>
    <m/>
    <n v="3093"/>
    <n v="3094"/>
    <m/>
    <m/>
    <m/>
    <m/>
    <n v="133"/>
    <m/>
    <n v="2020"/>
    <m/>
    <m/>
    <m/>
  </r>
  <r>
    <x v="1"/>
    <x v="11"/>
    <x v="29"/>
    <x v="50"/>
    <x v="1"/>
    <x v="0"/>
    <x v="2"/>
    <x v="618"/>
    <x v="571"/>
    <x v="0"/>
    <m/>
    <x v="1"/>
    <x v="2"/>
    <x v="2"/>
    <x v="1"/>
    <n v="24"/>
    <n v="84"/>
    <n v="9.6"/>
    <n v="806.4"/>
    <m/>
    <n v="806.4"/>
    <n v="971.5200000000001"/>
    <n v="-165.12000000000012"/>
    <n v="806400"/>
    <n v="67200"/>
    <m/>
    <m/>
    <n v="3093"/>
    <n v="3094"/>
    <m/>
    <m/>
    <m/>
    <m/>
    <n v="133"/>
    <m/>
    <n v="2020"/>
    <m/>
    <m/>
    <m/>
  </r>
  <r>
    <x v="1"/>
    <x v="11"/>
    <x v="30"/>
    <x v="49"/>
    <x v="1"/>
    <x v="0"/>
    <x v="24"/>
    <x v="623"/>
    <x v="578"/>
    <x v="0"/>
    <n v="1"/>
    <x v="1"/>
    <x v="2"/>
    <x v="1"/>
    <x v="8"/>
    <n v="15"/>
    <n v="83"/>
    <n v="5"/>
    <n v="415"/>
    <m/>
    <n v="415"/>
    <m/>
    <n v="415"/>
    <n v="415000"/>
    <n v="34583.333333333336"/>
    <s v="H199001411"/>
    <s v="S199001411"/>
    <m/>
    <m/>
    <m/>
    <m/>
    <m/>
    <m/>
    <m/>
    <m/>
    <n v="2020"/>
    <m/>
    <m/>
    <m/>
  </r>
  <r>
    <x v="1"/>
    <x v="11"/>
    <x v="30"/>
    <x v="49"/>
    <x v="1"/>
    <x v="0"/>
    <x v="24"/>
    <x v="623"/>
    <x v="578"/>
    <x v="0"/>
    <n v="1"/>
    <x v="1"/>
    <x v="1"/>
    <x v="1"/>
    <x v="8"/>
    <n v="15"/>
    <n v="83"/>
    <n v="5"/>
    <n v="415"/>
    <m/>
    <n v="415"/>
    <m/>
    <n v="415"/>
    <n v="415000"/>
    <n v="34583.333333333336"/>
    <s v="H199001411"/>
    <s v="S199001411"/>
    <m/>
    <m/>
    <m/>
    <m/>
    <m/>
    <m/>
    <m/>
    <m/>
    <n v="2020"/>
    <m/>
    <m/>
    <m/>
  </r>
  <r>
    <x v="1"/>
    <x v="11"/>
    <x v="30"/>
    <x v="49"/>
    <x v="1"/>
    <x v="0"/>
    <x v="24"/>
    <x v="624"/>
    <x v="579"/>
    <x v="0"/>
    <n v="1"/>
    <x v="1"/>
    <x v="1"/>
    <x v="2"/>
    <x v="10"/>
    <n v="7.5"/>
    <n v="83"/>
    <n v="2"/>
    <n v="166"/>
    <m/>
    <n v="166"/>
    <m/>
    <n v="166"/>
    <n v="166000"/>
    <n v="13833.333333333334"/>
    <s v="H199001411"/>
    <s v="S199001411"/>
    <m/>
    <m/>
    <m/>
    <m/>
    <m/>
    <m/>
    <m/>
    <m/>
    <n v="2020"/>
    <m/>
    <m/>
    <m/>
  </r>
  <r>
    <x v="1"/>
    <x v="11"/>
    <x v="30"/>
    <x v="49"/>
    <x v="1"/>
    <x v="0"/>
    <x v="24"/>
    <x v="625"/>
    <x v="580"/>
    <x v="0"/>
    <n v="1"/>
    <x v="1"/>
    <x v="1"/>
    <x v="2"/>
    <x v="10"/>
    <n v="7.5"/>
    <n v="83"/>
    <n v="2"/>
    <n v="166"/>
    <m/>
    <n v="166"/>
    <m/>
    <n v="166"/>
    <n v="166000"/>
    <n v="13833.333333333334"/>
    <s v="H199001411"/>
    <s v="S199001411"/>
    <m/>
    <m/>
    <m/>
    <m/>
    <m/>
    <m/>
    <m/>
    <m/>
    <n v="2020"/>
    <m/>
    <m/>
    <m/>
  </r>
  <r>
    <x v="1"/>
    <x v="11"/>
    <x v="30"/>
    <x v="49"/>
    <x v="1"/>
    <x v="0"/>
    <x v="24"/>
    <x v="626"/>
    <x v="581"/>
    <x v="0"/>
    <n v="1"/>
    <x v="1"/>
    <x v="1"/>
    <x v="2"/>
    <x v="10"/>
    <n v="15"/>
    <n v="89"/>
    <n v="4"/>
    <n v="356"/>
    <m/>
    <n v="356"/>
    <m/>
    <n v="356"/>
    <n v="356000"/>
    <n v="29666.666666666668"/>
    <s v="H199001411"/>
    <s v="S199001411"/>
    <m/>
    <m/>
    <m/>
    <m/>
    <m/>
    <m/>
    <m/>
    <m/>
    <n v="2020"/>
    <m/>
    <m/>
    <m/>
  </r>
  <r>
    <x v="1"/>
    <x v="11"/>
    <x v="30"/>
    <x v="49"/>
    <x v="1"/>
    <x v="0"/>
    <x v="24"/>
    <x v="627"/>
    <x v="582"/>
    <x v="0"/>
    <n v="1"/>
    <x v="1"/>
    <x v="1"/>
    <x v="1"/>
    <x v="8"/>
    <n v="7.5"/>
    <n v="85"/>
    <n v="2.5"/>
    <n v="212.5"/>
    <m/>
    <n v="212.5"/>
    <m/>
    <n v="212.5"/>
    <n v="212500"/>
    <n v="17708.333333333332"/>
    <s v="H199001411"/>
    <s v="S199001411"/>
    <m/>
    <m/>
    <m/>
    <m/>
    <m/>
    <m/>
    <m/>
    <m/>
    <n v="2020"/>
    <m/>
    <m/>
    <m/>
  </r>
  <r>
    <x v="1"/>
    <x v="11"/>
    <x v="30"/>
    <x v="49"/>
    <x v="1"/>
    <x v="0"/>
    <x v="24"/>
    <x v="627"/>
    <x v="582"/>
    <x v="0"/>
    <n v="1"/>
    <x v="1"/>
    <x v="2"/>
    <x v="1"/>
    <x v="8"/>
    <n v="7.5"/>
    <n v="85"/>
    <n v="2.5"/>
    <n v="212.5"/>
    <m/>
    <n v="212.5"/>
    <m/>
    <n v="212.5"/>
    <n v="212500"/>
    <n v="17708.333333333332"/>
    <s v="H199001411"/>
    <s v="S199001411"/>
    <m/>
    <m/>
    <m/>
    <m/>
    <m/>
    <m/>
    <m/>
    <m/>
    <n v="2020"/>
    <m/>
    <m/>
    <m/>
  </r>
  <r>
    <x v="1"/>
    <x v="11"/>
    <x v="30"/>
    <x v="41"/>
    <x v="1"/>
    <x v="19"/>
    <x v="2"/>
    <x v="9"/>
    <x v="0"/>
    <x v="0"/>
    <n v="1"/>
    <x v="2"/>
    <x v="0"/>
    <x v="0"/>
    <x v="99"/>
    <n v="60"/>
    <n v="108.99"/>
    <n v="18.5"/>
    <n v="2016.3149999999998"/>
    <m/>
    <n v="2016.3149999999998"/>
    <n v="1525.86"/>
    <n v="490.45499999999993"/>
    <n v="2016314.9999999998"/>
    <n v="168026.24999999997"/>
    <m/>
    <m/>
    <n v="3093"/>
    <n v="3094"/>
    <m/>
    <m/>
    <m/>
    <m/>
    <n v="141"/>
    <m/>
    <n v="202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D70B57-BDD0-4F59-B589-B0E8F6590186}" name="Pivottabell7" cacheId="0" applyNumberFormats="0" applyBorderFormats="0" applyFontFormats="0" applyPatternFormats="0" applyAlignmentFormats="0" applyWidthHeightFormats="1" dataCaption="Värden" errorCaption=" " missingCaption="-" updatedVersion="6" minRefreshableVersion="3" showDrill="0" itemPrintTitles="1" createdVersion="4" indent="0" compact="0" compactData="0" gridDropZones="1" multipleFieldFilters="0">
  <location ref="A4:F132" firstHeaderRow="1" firstDataRow="2" firstDataCol="3"/>
  <pivotFields count="39">
    <pivotField compact="0" outline="0" showAll="0"/>
    <pivotField axis="axisRow" compact="0" outline="0" showAll="0">
      <items count="14">
        <item x="0"/>
        <item x="4"/>
        <item x="2"/>
        <item x="5"/>
        <item x="3"/>
        <item x="6"/>
        <item x="1"/>
        <item x="7"/>
        <item x="11"/>
        <item x="8"/>
        <item x="9"/>
        <item x="10"/>
        <item m="1" x="12"/>
        <item t="default"/>
      </items>
    </pivotField>
    <pivotField axis="axisRow" compact="0" outline="0" showAll="0" sortType="ascending">
      <items count="33">
        <item x="27"/>
        <item x="9"/>
        <item x="16"/>
        <item x="1"/>
        <item x="28"/>
        <item x="23"/>
        <item x="12"/>
        <item x="10"/>
        <item x="26"/>
        <item x="7"/>
        <item x="2"/>
        <item x="20"/>
        <item x="3"/>
        <item x="0"/>
        <item x="17"/>
        <item x="24"/>
        <item x="22"/>
        <item x="18"/>
        <item x="19"/>
        <item x="21"/>
        <item x="25"/>
        <item x="8"/>
        <item x="4"/>
        <item x="5"/>
        <item x="6"/>
        <item x="13"/>
        <item x="11"/>
        <item x="29"/>
        <item x="30"/>
        <item x="14"/>
        <item x="15"/>
        <item m="1" x="31"/>
        <item t="default"/>
      </items>
    </pivotField>
    <pivotField compact="0" outline="0" showAll="0"/>
    <pivotField axis="axisRow" compact="0" outline="0" showAll="0" defaultSubtotal="0">
      <items count="4">
        <item x="0"/>
        <item x="1"/>
        <item x="2"/>
        <item x="3"/>
      </items>
    </pivotField>
    <pivotField compact="0" outline="0" showAll="0" defaultSubtotal="0"/>
    <pivotField name="Kurs-ansvarig inst" compact="0" outline="0" showAll="0">
      <items count="27">
        <item x="13"/>
        <item x="5"/>
        <item x="4"/>
        <item x="11"/>
        <item x="1"/>
        <item x="14"/>
        <item x="10"/>
        <item x="12"/>
        <item m="1" x="25"/>
        <item x="0"/>
        <item x="2"/>
        <item x="3"/>
        <item x="6"/>
        <item x="7"/>
        <item x="8"/>
        <item x="9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compact="0" outline="0" showAll="0" sortType="ascending" defaultSubtotal="0">
      <items count="631">
        <item x="551"/>
        <item x="308"/>
        <item x="368"/>
        <item x="373"/>
        <item x="247"/>
        <item x="78"/>
        <item x="79"/>
        <item x="80"/>
        <item x="413"/>
        <item x="303"/>
        <item x="304"/>
        <item x="203"/>
        <item x="45"/>
        <item x="165"/>
        <item x="230"/>
        <item x="231"/>
        <item x="501"/>
        <item x="564"/>
        <item x="565"/>
        <item x="580"/>
        <item x="123"/>
        <item x="125"/>
        <item x="141"/>
        <item x="145"/>
        <item x="148"/>
        <item x="108"/>
        <item x="146"/>
        <item x="142"/>
        <item x="552"/>
        <item x="553"/>
        <item x="554"/>
        <item x="13"/>
        <item x="14"/>
        <item x="288"/>
        <item x="311"/>
        <item x="314"/>
        <item x="317"/>
        <item x="330"/>
        <item x="312"/>
        <item x="164"/>
        <item x="170"/>
        <item x="174"/>
        <item x="186"/>
        <item x="169"/>
        <item x="371"/>
        <item x="369"/>
        <item x="370"/>
        <item x="430"/>
        <item x="86"/>
        <item x="67"/>
        <item x="3"/>
        <item x="502"/>
        <item x="319"/>
        <item x="185"/>
        <item x="341"/>
        <item x="340"/>
        <item x="522"/>
        <item x="73"/>
        <item x="347"/>
        <item x="433"/>
        <item x="414"/>
        <item x="27"/>
        <item x="415"/>
        <item x="384"/>
        <item x="385"/>
        <item x="572"/>
        <item x="515"/>
        <item x="516"/>
        <item x="24"/>
        <item x="44"/>
        <item x="291"/>
        <item x="416"/>
        <item x="29"/>
        <item x="417"/>
        <item x="581"/>
        <item x="454"/>
        <item x="455"/>
        <item x="456"/>
        <item x="306"/>
        <item x="457"/>
        <item x="459"/>
        <item x="65"/>
        <item x="63"/>
        <item x="64"/>
        <item x="76"/>
        <item x="60"/>
        <item x="115"/>
        <item x="0"/>
        <item x="70"/>
        <item x="220"/>
        <item x="218"/>
        <item x="362"/>
        <item x="349"/>
        <item x="359"/>
        <item x="386"/>
        <item x="387"/>
        <item x="444"/>
        <item x="447"/>
        <item x="445"/>
        <item x="446"/>
        <item x="472"/>
        <item x="151"/>
        <item x="465"/>
        <item x="600"/>
        <item x="603"/>
        <item x="188"/>
        <item x="379"/>
        <item x="42"/>
        <item x="66"/>
        <item x="388"/>
        <item x="389"/>
        <item x="226"/>
        <item x="374"/>
        <item x="8"/>
        <item x="316"/>
        <item x="262"/>
        <item x="537"/>
        <item x="593"/>
        <item x="566"/>
        <item x="538"/>
        <item x="567"/>
        <item x="570"/>
        <item x="530"/>
        <item x="533"/>
        <item x="573"/>
        <item x="571"/>
        <item x="626"/>
        <item x="574"/>
        <item x="577"/>
        <item x="578"/>
        <item x="71"/>
        <item x="131"/>
        <item x="250"/>
        <item x="335"/>
        <item x="161"/>
        <item x="104"/>
        <item x="111"/>
        <item x="147"/>
        <item x="471"/>
        <item x="92"/>
        <item x="237"/>
        <item x="35"/>
        <item x="584"/>
        <item x="590"/>
        <item x="503"/>
        <item x="529"/>
        <item x="418"/>
        <item x="342"/>
        <item x="390"/>
        <item x="391"/>
        <item x="392"/>
        <item x="222"/>
        <item x="536"/>
        <item x="436"/>
        <item x="21"/>
        <item x="175"/>
        <item x="81"/>
        <item x="419"/>
        <item x="23"/>
        <item x="512"/>
        <item x="493"/>
        <item x="492"/>
        <item x="490"/>
        <item x="480"/>
        <item x="38"/>
        <item x="224"/>
        <item x="475"/>
        <item x="225"/>
        <item x="343"/>
        <item x="344"/>
        <item x="339"/>
        <item x="333"/>
        <item x="28"/>
        <item x="439"/>
        <item x="420"/>
        <item x="82"/>
        <item x="326"/>
        <item x="393"/>
        <item x="160"/>
        <item x="483"/>
        <item x="112"/>
        <item x="360"/>
        <item x="474"/>
        <item x="357"/>
        <item x="83"/>
        <item x="87"/>
        <item x="59"/>
        <item x="62"/>
        <item x="332"/>
        <item x="43"/>
        <item x="152"/>
        <item x="469"/>
        <item x="521"/>
        <item x="486"/>
        <item x="504"/>
        <item x="363"/>
        <item x="394"/>
        <item x="352"/>
        <item x="150"/>
        <item x="355"/>
        <item x="395"/>
        <item x="361"/>
        <item x="118"/>
        <item x="157"/>
        <item x="353"/>
        <item x="182"/>
        <item x="184"/>
        <item x="173"/>
        <item x="179"/>
        <item x="396"/>
        <item x="50"/>
        <item x="421"/>
        <item x="378"/>
        <item x="397"/>
        <item x="356"/>
        <item x="10"/>
        <item x="398"/>
        <item x="162"/>
        <item x="68"/>
        <item x="1"/>
        <item x="345"/>
        <item x="46"/>
        <item x="98"/>
        <item x="51"/>
        <item x="458"/>
        <item x="468"/>
        <item x="36"/>
        <item x="18"/>
        <item x="448"/>
        <item x="597"/>
        <item x="605"/>
        <item x="497"/>
        <item x="422"/>
        <item x="399"/>
        <item x="197"/>
        <item x="400"/>
        <item x="110"/>
        <item x="351"/>
        <item x="15"/>
        <item x="423"/>
        <item x="176"/>
        <item x="322"/>
        <item x="47"/>
        <item x="462"/>
        <item x="461"/>
        <item x="464"/>
        <item x="467"/>
        <item x="466"/>
        <item x="130"/>
        <item x="300"/>
        <item x="313"/>
        <item x="315"/>
        <item x="320"/>
        <item x="321"/>
        <item x="323"/>
        <item x="327"/>
        <item x="99"/>
        <item x="105"/>
        <item x="109"/>
        <item x="117"/>
        <item x="126"/>
        <item x="204"/>
        <item x="212"/>
        <item x="114"/>
        <item x="380"/>
        <item x="196"/>
        <item x="106"/>
        <item x="100"/>
        <item x="133"/>
        <item x="7"/>
        <item x="5"/>
        <item x="4"/>
        <item x="6"/>
        <item x="523"/>
        <item x="440"/>
        <item x="401"/>
        <item x="402"/>
        <item x="325"/>
        <item x="25"/>
        <item x="550"/>
        <item m="1" x="630"/>
        <item x="601"/>
        <item x="556"/>
        <item x="424"/>
        <item x="32"/>
        <item x="491"/>
        <item x="587"/>
        <item x="367"/>
        <item x="195"/>
        <item x="201"/>
        <item x="205"/>
        <item x="213"/>
        <item x="221"/>
        <item x="167"/>
        <item x="26"/>
        <item x="575"/>
        <item x="500"/>
        <item x="594"/>
        <item x="532"/>
        <item x="460"/>
        <item x="257"/>
        <item x="269"/>
        <item x="279"/>
        <item x="285"/>
        <item x="268"/>
        <item x="275"/>
        <item x="282"/>
        <item x="510"/>
        <item x="535"/>
        <item x="403"/>
        <item x="302"/>
        <item x="88"/>
        <item x="48"/>
        <item x="425"/>
        <item x="426"/>
        <item x="49"/>
        <item x="524"/>
        <item x="292"/>
        <item x="22"/>
        <item x="404"/>
        <item x="334"/>
        <item x="171"/>
        <item x="33"/>
        <item x="31"/>
        <item x="74"/>
        <item x="427"/>
        <item x="37"/>
        <item x="200"/>
        <item x="290"/>
        <item x="259"/>
        <item x="271"/>
        <item x="270"/>
        <item x="278"/>
        <item x="277"/>
        <item x="287"/>
        <item x="284"/>
        <item x="258"/>
        <item x="261"/>
        <item x="309"/>
        <item x="544"/>
        <item x="75"/>
        <item x="528"/>
        <item x="505"/>
        <item x="506"/>
        <item x="568"/>
        <item x="569"/>
        <item x="531"/>
        <item x="595"/>
        <item x="498"/>
        <item x="563"/>
        <item x="520"/>
        <item x="561"/>
        <item x="543"/>
        <item x="545"/>
        <item x="328"/>
        <item x="508"/>
        <item x="623"/>
        <item x="509"/>
        <item x="624"/>
        <item x="519"/>
        <item x="625"/>
        <item x="84"/>
        <item x="89"/>
        <item x="101"/>
        <item x="93"/>
        <item x="296"/>
        <item x="299"/>
        <item x="267"/>
        <item x="274"/>
        <item x="281"/>
        <item x="263"/>
        <item x="264"/>
        <item x="266"/>
        <item x="272"/>
        <item x="280"/>
        <item x="265"/>
        <item x="273"/>
        <item x="301"/>
        <item x="297"/>
        <item x="310"/>
        <item x="324"/>
        <item x="604"/>
        <item x="260"/>
        <item x="295"/>
        <item x="298"/>
        <item x="61"/>
        <item x="534"/>
        <item x="246"/>
        <item x="77"/>
        <item x="102"/>
        <item x="354"/>
        <item x="376"/>
        <item x="377"/>
        <item x="119"/>
        <item x="350"/>
        <item x="507"/>
        <item x="541"/>
        <item x="172"/>
        <item x="293"/>
        <item x="177"/>
        <item x="305"/>
        <item x="183"/>
        <item x="190"/>
        <item x="56"/>
        <item x="11"/>
        <item x="337"/>
        <item x="338"/>
        <item x="12"/>
        <item x="16"/>
        <item x="449"/>
        <item x="2"/>
        <item x="30"/>
        <item x="209"/>
        <item x="158"/>
        <item x="405"/>
        <item x="381"/>
        <item x="375"/>
        <item x="451"/>
        <item x="120"/>
        <item x="168"/>
        <item x="194"/>
        <item x="132"/>
        <item x="128"/>
        <item x="233"/>
        <item x="235"/>
        <item x="241"/>
        <item x="245"/>
        <item x="249"/>
        <item x="253"/>
        <item x="229"/>
        <item x="240"/>
        <item x="244"/>
        <item x="542"/>
        <item x="85"/>
        <item x="90"/>
        <item x="159"/>
        <item x="331"/>
        <item x="478"/>
        <item x="192"/>
        <item x="9"/>
        <item x="443"/>
        <item x="234"/>
        <item x="239"/>
        <item x="248"/>
        <item x="216"/>
        <item x="219"/>
        <item x="122"/>
        <item x="276"/>
        <item x="286"/>
        <item x="476"/>
        <item x="283"/>
        <item x="256"/>
        <item x="614"/>
        <item x="227"/>
        <item x="336"/>
        <item x="181"/>
        <item x="238"/>
        <item x="496"/>
        <item x="620"/>
        <item x="127"/>
        <item x="113"/>
        <item x="193"/>
        <item x="602"/>
        <item x="236"/>
        <item x="243"/>
        <item x="252"/>
        <item x="366"/>
        <item x="198"/>
        <item x="208"/>
        <item x="129"/>
        <item x="107"/>
        <item x="348"/>
        <item x="383"/>
        <item x="163"/>
        <item x="382"/>
        <item x="57"/>
        <item x="463"/>
        <item x="470"/>
        <item x="103"/>
        <item x="94"/>
        <item x="95"/>
        <item x="153"/>
        <item x="406"/>
        <item x="178"/>
        <item x="206"/>
        <item x="210"/>
        <item x="211"/>
        <item x="214"/>
        <item x="215"/>
        <item x="217"/>
        <item x="199"/>
        <item x="307"/>
        <item x="559"/>
        <item x="607"/>
        <item x="547"/>
        <item x="582"/>
        <item x="583"/>
        <item x="606"/>
        <item x="548"/>
        <item x="560"/>
        <item x="527"/>
        <item x="511"/>
        <item x="525"/>
        <item x="546"/>
        <item x="558"/>
        <item x="526"/>
        <item x="611"/>
        <item x="487"/>
        <item x="489"/>
        <item x="485"/>
        <item x="484"/>
        <item x="488"/>
        <item x="596"/>
        <item x="555"/>
        <item x="514"/>
        <item x="539"/>
        <item x="155"/>
        <item x="407"/>
        <item x="408"/>
        <item x="134"/>
        <item x="135"/>
        <item x="136"/>
        <item x="137"/>
        <item x="138"/>
        <item x="139"/>
        <item x="202"/>
        <item x="53"/>
        <item x="55"/>
        <item x="54"/>
        <item x="409"/>
        <item x="410"/>
        <item x="442"/>
        <item x="431"/>
        <item x="434"/>
        <item x="437"/>
        <item x="438"/>
        <item x="441"/>
        <item x="411"/>
        <item x="156"/>
        <item x="318"/>
        <item x="154"/>
        <item x="207"/>
        <item x="34"/>
        <item x="479"/>
        <item x="494"/>
        <item x="495"/>
        <item x="482"/>
        <item x="69"/>
        <item x="346"/>
        <item x="140"/>
        <item x="453"/>
        <item x="255"/>
        <item x="143"/>
        <item x="450"/>
        <item x="17"/>
        <item x="428"/>
        <item x="116"/>
        <item x="576"/>
        <item x="598"/>
        <item x="41"/>
        <item x="124"/>
        <item x="40"/>
        <item x="557"/>
        <item x="432"/>
        <item x="435"/>
        <item x="365"/>
        <item x="189"/>
        <item x="591"/>
        <item x="619"/>
        <item x="586"/>
        <item x="540"/>
        <item x="599"/>
        <item x="412"/>
        <item x="166"/>
        <item x="180"/>
        <item x="187"/>
        <item x="191"/>
        <item x="579"/>
        <item x="364"/>
        <item x="289"/>
        <item x="144"/>
        <item x="20"/>
        <item x="39"/>
        <item x="52"/>
        <item x="58"/>
        <item x="294"/>
        <item x="627"/>
        <item x="499"/>
        <item x="517"/>
        <item x="518"/>
        <item x="251"/>
        <item x="232"/>
        <item x="242"/>
        <item x="254"/>
        <item x="121"/>
        <item x="372"/>
        <item x="562"/>
        <item x="19"/>
        <item x="481"/>
        <item x="592"/>
        <item x="513"/>
        <item x="622"/>
        <item m="1" x="629"/>
        <item x="621"/>
        <item x="588"/>
        <item x="585"/>
        <item x="589"/>
        <item x="608"/>
        <item x="609"/>
        <item x="610"/>
        <item x="612"/>
        <item x="549"/>
        <item x="613"/>
        <item x="615"/>
        <item x="616"/>
        <item x="617"/>
        <item x="618"/>
        <item x="358"/>
        <item x="429"/>
        <item x="149"/>
        <item x="477"/>
        <item x="91"/>
        <item x="96"/>
        <item x="97"/>
        <item x="72"/>
        <item x="329"/>
        <item x="228"/>
        <item x="223"/>
        <item x="473"/>
        <item x="452"/>
        <item m="1" x="628"/>
      </items>
    </pivotField>
    <pivotField compact="0" outline="0" showAll="0" defaultSubtotal="0">
      <items count="584">
        <item x="6"/>
        <item x="0"/>
        <item x="221"/>
        <item x="222"/>
        <item x="225"/>
        <item x="223"/>
        <item x="226"/>
        <item x="224"/>
        <item x="227"/>
        <item x="235"/>
        <item x="242"/>
        <item x="236"/>
        <item x="243"/>
        <item x="250"/>
        <item x="251"/>
        <item x="244"/>
        <item x="245"/>
        <item x="255"/>
        <item x="269"/>
        <item x="270"/>
        <item x="256"/>
        <item x="257"/>
        <item x="271"/>
        <item x="258"/>
        <item x="259"/>
        <item x="272"/>
        <item x="273"/>
        <item x="274"/>
        <item x="265"/>
        <item x="283"/>
        <item x="285"/>
        <item x="286"/>
        <item x="287"/>
        <item x="288"/>
        <item x="290"/>
        <item x="291"/>
        <item x="292"/>
        <item x="293"/>
        <item x="294"/>
        <item x="266"/>
        <item x="295"/>
        <item x="296"/>
        <item x="297"/>
        <item x="298"/>
        <item x="299"/>
        <item x="300"/>
        <item x="301"/>
        <item x="302"/>
        <item x="303"/>
        <item x="289"/>
        <item x="237"/>
        <item x="254"/>
        <item x="252"/>
        <item x="253"/>
        <item x="284"/>
        <item x="232"/>
        <item x="233"/>
        <item x="234"/>
        <item x="238"/>
        <item x="239"/>
        <item x="240"/>
        <item x="241"/>
        <item x="246"/>
        <item x="247"/>
        <item x="248"/>
        <item x="249"/>
        <item x="260"/>
        <item x="261"/>
        <item x="262"/>
        <item x="263"/>
        <item x="264"/>
        <item x="351"/>
        <item x="275"/>
        <item x="276"/>
        <item x="277"/>
        <item x="278"/>
        <item x="279"/>
        <item x="280"/>
        <item x="281"/>
        <item x="282"/>
        <item x="267"/>
        <item x="268"/>
        <item x="228"/>
        <item x="229"/>
        <item x="230"/>
        <item x="231"/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m="1" x="583"/>
        <item x="578"/>
        <item x="579"/>
        <item x="580"/>
        <item x="581"/>
        <item x="582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 defaultSubtotal="0"/>
    <pivotField dataField="1" compact="0" outline="0" showAll="0"/>
    <pivotField compact="0" numFmtId="4" outline="0" showAll="0" defaultSubtotal="0"/>
    <pivotField compact="0" outline="0" showAll="0" defaultSubtotal="0"/>
    <pivotField dataField="1" compact="0" numFmtId="165" outline="0" showAll="0"/>
    <pivotField compact="0" outline="0" showAll="0"/>
    <pivotField compact="0" numFmtId="4" outline="0" showAl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3">
    <field x="1"/>
    <field x="2"/>
    <field x="4"/>
  </rowFields>
  <rowItems count="127">
    <i>
      <x/>
      <x v="13"/>
      <x/>
    </i>
    <i r="2">
      <x v="1"/>
    </i>
    <i r="2">
      <x v="2"/>
    </i>
    <i t="default" r="1">
      <x v="13"/>
    </i>
    <i t="default">
      <x/>
    </i>
    <i>
      <x v="1"/>
      <x v="1"/>
      <x/>
    </i>
    <i r="2">
      <x v="1"/>
    </i>
    <i t="default" r="1">
      <x v="1"/>
    </i>
    <i r="1">
      <x v="7"/>
      <x/>
    </i>
    <i r="2">
      <x v="1"/>
    </i>
    <i t="default" r="1">
      <x v="7"/>
    </i>
    <i r="1">
      <x v="26"/>
      <x/>
    </i>
    <i r="2">
      <x v="1"/>
    </i>
    <i t="default" r="1">
      <x v="26"/>
    </i>
    <i t="default">
      <x v="1"/>
    </i>
    <i>
      <x v="2"/>
      <x v="12"/>
      <x/>
    </i>
    <i r="2">
      <x v="1"/>
    </i>
    <i t="default" r="1">
      <x v="12"/>
    </i>
    <i r="1">
      <x v="22"/>
      <x/>
    </i>
    <i r="2">
      <x v="1"/>
    </i>
    <i t="default" r="1">
      <x v="22"/>
    </i>
    <i r="1">
      <x v="23"/>
      <x/>
    </i>
    <i r="2">
      <x v="1"/>
    </i>
    <i t="default" r="1">
      <x v="23"/>
    </i>
    <i r="1">
      <x v="24"/>
      <x/>
    </i>
    <i r="2">
      <x v="1"/>
    </i>
    <i t="default" r="1">
      <x v="24"/>
    </i>
    <i t="default">
      <x v="2"/>
    </i>
    <i>
      <x v="3"/>
      <x v="6"/>
      <x/>
    </i>
    <i r="2">
      <x v="1"/>
    </i>
    <i t="default" r="1">
      <x v="6"/>
    </i>
    <i r="1">
      <x v="25"/>
      <x/>
    </i>
    <i r="2">
      <x v="1"/>
    </i>
    <i t="default" r="1">
      <x v="25"/>
    </i>
    <i r="1">
      <x v="29"/>
      <x/>
    </i>
    <i r="2">
      <x v="1"/>
    </i>
    <i t="default" r="1">
      <x v="29"/>
    </i>
    <i r="1">
      <x v="30"/>
      <x/>
    </i>
    <i r="2">
      <x v="1"/>
    </i>
    <i t="default" r="1">
      <x v="30"/>
    </i>
    <i t="default">
      <x v="3"/>
    </i>
    <i>
      <x v="4"/>
      <x v="9"/>
      <x/>
    </i>
    <i r="2">
      <x v="1"/>
    </i>
    <i t="default" r="1">
      <x v="9"/>
    </i>
    <i r="1">
      <x v="21"/>
      <x/>
    </i>
    <i r="2">
      <x v="1"/>
    </i>
    <i r="2">
      <x v="2"/>
    </i>
    <i t="default" r="1">
      <x v="21"/>
    </i>
    <i t="default">
      <x v="4"/>
    </i>
    <i>
      <x v="5"/>
      <x v="2"/>
      <x/>
    </i>
    <i r="2">
      <x v="1"/>
    </i>
    <i t="default" r="1">
      <x v="2"/>
    </i>
    <i r="1">
      <x v="6"/>
      <x/>
    </i>
    <i r="2">
      <x v="1"/>
    </i>
    <i t="default" r="1">
      <x v="6"/>
    </i>
    <i t="default">
      <x v="5"/>
    </i>
    <i>
      <x v="6"/>
      <x v="3"/>
      <x/>
    </i>
    <i r="2">
      <x v="1"/>
    </i>
    <i t="default" r="1">
      <x v="3"/>
    </i>
    <i r="1">
      <x v="10"/>
      <x/>
    </i>
    <i r="2">
      <x v="1"/>
    </i>
    <i t="default" r="1">
      <x v="10"/>
    </i>
    <i t="default">
      <x v="6"/>
    </i>
    <i>
      <x v="7"/>
      <x v="14"/>
      <x/>
    </i>
    <i r="2">
      <x v="1"/>
    </i>
    <i r="2">
      <x v="2"/>
    </i>
    <i t="default" r="1">
      <x v="14"/>
    </i>
    <i r="1">
      <x v="17"/>
      <x/>
    </i>
    <i r="2">
      <x v="1"/>
    </i>
    <i r="2">
      <x v="2"/>
    </i>
    <i t="default" r="1">
      <x v="17"/>
    </i>
    <i r="1">
      <x v="18"/>
      <x/>
    </i>
    <i r="2">
      <x v="1"/>
    </i>
    <i r="2">
      <x v="2"/>
    </i>
    <i t="default" r="1">
      <x v="18"/>
    </i>
    <i t="default">
      <x v="7"/>
    </i>
    <i>
      <x v="8"/>
      <x/>
      <x/>
    </i>
    <i r="2">
      <x v="1"/>
    </i>
    <i t="default" r="1">
      <x/>
    </i>
    <i r="1">
      <x v="4"/>
      <x/>
    </i>
    <i r="2">
      <x v="1"/>
    </i>
    <i t="default" r="1">
      <x v="4"/>
    </i>
    <i r="1">
      <x v="6"/>
      <x/>
    </i>
    <i r="2">
      <x v="1"/>
    </i>
    <i r="2">
      <x v="3"/>
    </i>
    <i t="default" r="1">
      <x v="6"/>
    </i>
    <i r="1">
      <x v="27"/>
      <x/>
    </i>
    <i r="2">
      <x v="1"/>
    </i>
    <i t="default" r="1">
      <x v="27"/>
    </i>
    <i r="1">
      <x v="28"/>
      <x/>
    </i>
    <i r="2">
      <x v="1"/>
    </i>
    <i t="default" r="1">
      <x v="28"/>
    </i>
    <i t="default">
      <x v="8"/>
    </i>
    <i>
      <x v="9"/>
      <x v="11"/>
      <x/>
    </i>
    <i r="2">
      <x v="1"/>
    </i>
    <i r="2">
      <x v="2"/>
    </i>
    <i t="default" r="1">
      <x v="11"/>
    </i>
    <i r="1">
      <x v="16"/>
      <x/>
    </i>
    <i r="2">
      <x v="1"/>
    </i>
    <i r="2">
      <x v="2"/>
    </i>
    <i t="default" r="1">
      <x v="16"/>
    </i>
    <i r="1">
      <x v="19"/>
      <x/>
    </i>
    <i r="2">
      <x v="1"/>
    </i>
    <i r="2">
      <x v="2"/>
    </i>
    <i t="default" r="1">
      <x v="19"/>
    </i>
    <i t="default">
      <x v="9"/>
    </i>
    <i>
      <x v="10"/>
      <x v="5"/>
      <x/>
    </i>
    <i r="2">
      <x v="1"/>
    </i>
    <i r="2">
      <x v="2"/>
    </i>
    <i t="default" r="1">
      <x v="5"/>
    </i>
    <i r="1">
      <x v="15"/>
      <x/>
    </i>
    <i r="2">
      <x v="1"/>
    </i>
    <i r="2">
      <x v="2"/>
    </i>
    <i t="default" r="1">
      <x v="15"/>
    </i>
    <i r="1">
      <x v="20"/>
      <x/>
    </i>
    <i r="2">
      <x v="1"/>
    </i>
    <i r="2">
      <x v="2"/>
    </i>
    <i t="default" r="1">
      <x v="20"/>
    </i>
    <i t="default">
      <x v="10"/>
    </i>
    <i>
      <x v="11"/>
      <x v="6"/>
      <x/>
    </i>
    <i r="2">
      <x v="1"/>
    </i>
    <i t="default" r="1">
      <x v="6"/>
    </i>
    <i r="1">
      <x v="8"/>
      <x/>
    </i>
    <i r="2">
      <x v="1"/>
    </i>
    <i t="default" r="1">
      <x v="8"/>
    </i>
    <i t="default"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Håp-ers inkl. hyra, tkr" fld="16" subtotal="average" baseField="0" baseItem="0" numFmtId="4"/>
    <dataField name=" Antal håp" fld="17" baseField="5" baseItem="565" numFmtId="2"/>
    <dataField name="Total ers inkl. hyra 2020. tkr" fld="20" baseField="7" baseItem="1337" numFmtId="3"/>
  </dataFields>
  <formats count="13">
    <format dxfId="450">
      <pivotArea type="all" dataOnly="0" outline="0" fieldPosition="0"/>
    </format>
    <format dxfId="449">
      <pivotArea field="8" type="button" dataOnly="0" labelOnly="1" outline="0"/>
    </format>
    <format dxfId="448">
      <pivotArea dataOnly="0" labelOnly="1" grandRow="1" outline="0" fieldPosition="0"/>
    </format>
    <format dxfId="447">
      <pivotArea dataOnly="0" labelOnly="1" outline="0" fieldPosition="0">
        <references count="1">
          <reference field="2" count="0"/>
        </references>
      </pivotArea>
    </format>
    <format dxfId="446">
      <pivotArea dataOnly="0" labelOnly="1" outline="0" fieldPosition="0">
        <references count="1">
          <reference field="2" count="0"/>
        </references>
      </pivotArea>
    </format>
    <format dxfId="445">
      <pivotArea outline="0" fieldPosition="0">
        <references count="1">
          <reference field="4294967294" count="1">
            <x v="0"/>
          </reference>
        </references>
      </pivotArea>
    </format>
    <format dxfId="444">
      <pivotArea field="2" type="button" dataOnly="0" labelOnly="1" outline="0" axis="axisRow" fieldPosition="1"/>
    </format>
    <format dxfId="443">
      <pivotArea field="8" type="button" dataOnly="0" labelOnly="1" outline="0"/>
    </format>
    <format dxfId="442">
      <pivotArea field="7" type="button" dataOnly="0" labelOnly="1" outline="0"/>
    </format>
    <format dxfId="4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0">
      <pivotArea field="6" type="button" dataOnly="0" labelOnly="1" outline="0"/>
    </format>
    <format dxfId="439">
      <pivotArea outline="0" fieldPosition="0">
        <references count="1">
          <reference field="4294967294" count="1">
            <x v="2"/>
          </reference>
        </references>
      </pivotArea>
    </format>
    <format dxfId="438">
      <pivotArea dataOnly="0" labelOnly="1" outline="0" fieldPosition="0">
        <references count="1">
          <reference field="4294967294" count="2">
            <x v="0"/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40DE31-6946-43D8-82D3-4113A34B9569}" name="Pivottabell12" cacheId="0" applyNumberFormats="0" applyBorderFormats="0" applyFontFormats="0" applyPatternFormats="0" applyAlignmentFormats="0" applyWidthHeightFormats="1" dataCaption="Värden" errorCaption=" " missingCaption="-" updatedVersion="6" minRefreshableVersion="3" showDrill="0" itemPrintTitles="1" createdVersion="4" indent="0" compact="0" compactData="0" gridDropZones="1" multipleFieldFilters="0">
  <location ref="A11:I78" firstHeaderRow="1" firstDataRow="2" firstDataCol="5" rowPageCount="1" colPageCount="1"/>
  <pivotFields count="39">
    <pivotField axis="axisRow" compact="0" outline="0" showAll="0">
      <items count="4">
        <item x="0"/>
        <item x="1"/>
        <item x="2"/>
        <item t="default"/>
      </items>
    </pivotField>
    <pivotField axis="axisPage" compact="0" outline="0" multipleItemSelectionAllowed="1" showAll="0" defaultSubtotal="0">
      <items count="13">
        <item x="1"/>
        <item h="1" m="1" x="12"/>
        <item h="1" x="0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</items>
    </pivotField>
    <pivotField axis="axisRow" compact="0" outline="0" multipleItemSelectionAllowed="1" showAll="0" sortType="ascending">
      <items count="33">
        <item h="1" x="27"/>
        <item h="1" x="9"/>
        <item h="1" x="16"/>
        <item x="1"/>
        <item h="1" x="28"/>
        <item h="1" x="23"/>
        <item h="1" x="12"/>
        <item h="1" x="10"/>
        <item h="1" x="26"/>
        <item h="1" x="7"/>
        <item x="2"/>
        <item h="1" x="20"/>
        <item h="1" x="3"/>
        <item h="1" x="0"/>
        <item h="1" x="17"/>
        <item h="1" x="24"/>
        <item h="1" x="22"/>
        <item h="1" x="18"/>
        <item h="1" x="19"/>
        <item h="1" x="21"/>
        <item h="1" x="25"/>
        <item h="1" x="8"/>
        <item h="1" x="4"/>
        <item h="1" x="5"/>
        <item h="1" x="6"/>
        <item h="1" x="13"/>
        <item h="1" x="11"/>
        <item h="1" x="29"/>
        <item h="1" x="30"/>
        <item h="1" x="14"/>
        <item h="1" x="15"/>
        <item h="1" m="1" x="31"/>
        <item t="default"/>
      </items>
    </pivotField>
    <pivotField compact="0" outline="0" showAll="0"/>
    <pivotField compact="0" outline="0" showAll="0" defaultSubtotal="0"/>
    <pivotField compact="0" outline="0" showAll="0" defaultSubtotal="0"/>
    <pivotField name="Kurs-ansvarig inst" axis="axisRow" compact="0" outline="0" showAll="0" defaultSubtotal="0">
      <items count="26">
        <item x="2"/>
        <item x="1"/>
        <item m="1" x="25"/>
        <item x="0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axis="axisRow" compact="0" outline="0" showAll="0" sortType="ascending" defaultSubtotal="0">
      <items count="631">
        <item x="551"/>
        <item x="308"/>
        <item x="368"/>
        <item x="373"/>
        <item x="247"/>
        <item x="78"/>
        <item x="79"/>
        <item x="80"/>
        <item x="413"/>
        <item x="303"/>
        <item x="304"/>
        <item x="203"/>
        <item x="45"/>
        <item x="165"/>
        <item x="230"/>
        <item x="231"/>
        <item x="501"/>
        <item x="564"/>
        <item x="565"/>
        <item x="580"/>
        <item x="123"/>
        <item x="125"/>
        <item x="141"/>
        <item x="145"/>
        <item x="148"/>
        <item x="108"/>
        <item x="146"/>
        <item x="142"/>
        <item x="552"/>
        <item x="553"/>
        <item x="554"/>
        <item x="13"/>
        <item x="14"/>
        <item x="288"/>
        <item x="311"/>
        <item x="314"/>
        <item x="317"/>
        <item x="330"/>
        <item x="312"/>
        <item x="164"/>
        <item x="170"/>
        <item x="174"/>
        <item x="186"/>
        <item x="169"/>
        <item x="371"/>
        <item x="369"/>
        <item x="370"/>
        <item x="430"/>
        <item x="86"/>
        <item x="67"/>
        <item x="3"/>
        <item x="502"/>
        <item x="319"/>
        <item x="185"/>
        <item x="341"/>
        <item x="340"/>
        <item x="522"/>
        <item x="73"/>
        <item x="347"/>
        <item x="433"/>
        <item x="414"/>
        <item x="27"/>
        <item x="415"/>
        <item x="384"/>
        <item x="385"/>
        <item x="572"/>
        <item x="515"/>
        <item x="516"/>
        <item x="24"/>
        <item x="44"/>
        <item x="291"/>
        <item x="416"/>
        <item x="29"/>
        <item x="417"/>
        <item x="581"/>
        <item x="454"/>
        <item x="455"/>
        <item x="456"/>
        <item x="306"/>
        <item x="457"/>
        <item x="459"/>
        <item x="65"/>
        <item x="63"/>
        <item x="64"/>
        <item x="76"/>
        <item x="60"/>
        <item x="115"/>
        <item x="0"/>
        <item x="70"/>
        <item x="220"/>
        <item x="218"/>
        <item x="362"/>
        <item x="349"/>
        <item x="359"/>
        <item x="386"/>
        <item x="387"/>
        <item x="444"/>
        <item x="447"/>
        <item x="445"/>
        <item x="446"/>
        <item x="472"/>
        <item x="151"/>
        <item x="465"/>
        <item x="600"/>
        <item x="603"/>
        <item x="188"/>
        <item x="379"/>
        <item x="42"/>
        <item x="66"/>
        <item x="388"/>
        <item x="389"/>
        <item x="226"/>
        <item x="374"/>
        <item x="8"/>
        <item x="316"/>
        <item x="262"/>
        <item x="537"/>
        <item x="593"/>
        <item x="566"/>
        <item x="538"/>
        <item x="567"/>
        <item x="570"/>
        <item x="530"/>
        <item x="533"/>
        <item x="573"/>
        <item x="571"/>
        <item x="626"/>
        <item x="574"/>
        <item x="577"/>
        <item x="578"/>
        <item x="71"/>
        <item x="131"/>
        <item x="250"/>
        <item x="335"/>
        <item x="161"/>
        <item x="104"/>
        <item x="111"/>
        <item x="147"/>
        <item x="471"/>
        <item x="92"/>
        <item x="237"/>
        <item x="35"/>
        <item x="584"/>
        <item x="590"/>
        <item x="503"/>
        <item x="529"/>
        <item x="418"/>
        <item x="342"/>
        <item x="390"/>
        <item x="391"/>
        <item x="392"/>
        <item x="222"/>
        <item x="536"/>
        <item x="436"/>
        <item x="21"/>
        <item x="175"/>
        <item x="81"/>
        <item x="419"/>
        <item x="23"/>
        <item x="512"/>
        <item x="493"/>
        <item x="492"/>
        <item x="490"/>
        <item x="480"/>
        <item x="38"/>
        <item x="224"/>
        <item x="475"/>
        <item x="225"/>
        <item x="343"/>
        <item x="344"/>
        <item x="339"/>
        <item x="333"/>
        <item x="28"/>
        <item x="439"/>
        <item x="420"/>
        <item x="82"/>
        <item x="326"/>
        <item x="393"/>
        <item x="160"/>
        <item x="483"/>
        <item x="112"/>
        <item x="360"/>
        <item x="474"/>
        <item x="357"/>
        <item x="83"/>
        <item x="87"/>
        <item x="59"/>
        <item x="62"/>
        <item x="332"/>
        <item x="43"/>
        <item x="152"/>
        <item x="469"/>
        <item x="521"/>
        <item x="486"/>
        <item x="504"/>
        <item x="363"/>
        <item x="394"/>
        <item x="352"/>
        <item x="150"/>
        <item x="355"/>
        <item x="395"/>
        <item x="361"/>
        <item x="118"/>
        <item x="157"/>
        <item x="353"/>
        <item x="182"/>
        <item x="184"/>
        <item x="173"/>
        <item x="179"/>
        <item x="396"/>
        <item x="50"/>
        <item x="421"/>
        <item x="378"/>
        <item x="397"/>
        <item x="356"/>
        <item x="10"/>
        <item x="398"/>
        <item x="162"/>
        <item x="68"/>
        <item x="1"/>
        <item x="345"/>
        <item x="46"/>
        <item x="98"/>
        <item x="51"/>
        <item x="458"/>
        <item x="468"/>
        <item x="36"/>
        <item x="18"/>
        <item x="448"/>
        <item x="597"/>
        <item x="605"/>
        <item x="497"/>
        <item x="422"/>
        <item x="399"/>
        <item x="197"/>
        <item x="400"/>
        <item x="110"/>
        <item x="351"/>
        <item x="15"/>
        <item x="423"/>
        <item x="176"/>
        <item x="322"/>
        <item x="47"/>
        <item x="462"/>
        <item x="461"/>
        <item x="464"/>
        <item x="467"/>
        <item x="466"/>
        <item x="130"/>
        <item x="300"/>
        <item x="313"/>
        <item x="315"/>
        <item x="320"/>
        <item x="321"/>
        <item x="323"/>
        <item x="327"/>
        <item x="99"/>
        <item x="105"/>
        <item x="109"/>
        <item x="117"/>
        <item x="126"/>
        <item x="204"/>
        <item x="212"/>
        <item x="114"/>
        <item x="380"/>
        <item x="196"/>
        <item x="106"/>
        <item x="100"/>
        <item x="133"/>
        <item x="7"/>
        <item x="5"/>
        <item x="4"/>
        <item x="6"/>
        <item x="523"/>
        <item x="440"/>
        <item x="401"/>
        <item x="402"/>
        <item x="325"/>
        <item x="25"/>
        <item x="550"/>
        <item m="1" x="630"/>
        <item x="601"/>
        <item x="556"/>
        <item x="424"/>
        <item x="32"/>
        <item x="491"/>
        <item x="587"/>
        <item x="367"/>
        <item x="195"/>
        <item x="201"/>
        <item x="205"/>
        <item x="213"/>
        <item x="221"/>
        <item x="167"/>
        <item x="26"/>
        <item x="575"/>
        <item x="500"/>
        <item x="594"/>
        <item x="532"/>
        <item x="460"/>
        <item x="257"/>
        <item x="269"/>
        <item x="279"/>
        <item x="285"/>
        <item x="268"/>
        <item x="275"/>
        <item x="282"/>
        <item x="510"/>
        <item x="535"/>
        <item x="403"/>
        <item x="302"/>
        <item x="88"/>
        <item x="48"/>
        <item x="425"/>
        <item x="426"/>
        <item x="49"/>
        <item x="524"/>
        <item x="292"/>
        <item x="22"/>
        <item x="404"/>
        <item x="334"/>
        <item x="171"/>
        <item x="33"/>
        <item x="31"/>
        <item x="74"/>
        <item x="427"/>
        <item x="37"/>
        <item x="200"/>
        <item x="290"/>
        <item x="259"/>
        <item x="271"/>
        <item x="270"/>
        <item x="278"/>
        <item x="277"/>
        <item x="287"/>
        <item x="284"/>
        <item x="258"/>
        <item x="261"/>
        <item x="309"/>
        <item x="544"/>
        <item x="75"/>
        <item x="528"/>
        <item x="505"/>
        <item x="506"/>
        <item x="568"/>
        <item x="569"/>
        <item x="531"/>
        <item x="595"/>
        <item x="498"/>
        <item x="563"/>
        <item x="520"/>
        <item x="561"/>
        <item x="543"/>
        <item x="545"/>
        <item x="328"/>
        <item x="508"/>
        <item x="623"/>
        <item x="509"/>
        <item x="624"/>
        <item x="519"/>
        <item x="625"/>
        <item x="84"/>
        <item x="89"/>
        <item x="101"/>
        <item x="93"/>
        <item x="296"/>
        <item x="299"/>
        <item x="267"/>
        <item x="274"/>
        <item x="281"/>
        <item x="263"/>
        <item x="264"/>
        <item x="266"/>
        <item x="272"/>
        <item x="280"/>
        <item x="265"/>
        <item x="273"/>
        <item x="301"/>
        <item x="297"/>
        <item x="310"/>
        <item x="324"/>
        <item x="604"/>
        <item x="260"/>
        <item x="295"/>
        <item x="298"/>
        <item x="61"/>
        <item x="534"/>
        <item x="246"/>
        <item x="77"/>
        <item x="102"/>
        <item x="354"/>
        <item x="376"/>
        <item x="377"/>
        <item x="119"/>
        <item x="350"/>
        <item x="507"/>
        <item x="541"/>
        <item x="172"/>
        <item x="293"/>
        <item x="177"/>
        <item x="305"/>
        <item x="183"/>
        <item x="190"/>
        <item x="56"/>
        <item x="11"/>
        <item x="337"/>
        <item x="338"/>
        <item x="12"/>
        <item x="16"/>
        <item x="449"/>
        <item x="2"/>
        <item x="30"/>
        <item x="209"/>
        <item x="158"/>
        <item x="405"/>
        <item x="381"/>
        <item x="375"/>
        <item x="451"/>
        <item x="120"/>
        <item x="168"/>
        <item x="194"/>
        <item x="132"/>
        <item x="128"/>
        <item x="233"/>
        <item x="235"/>
        <item x="241"/>
        <item x="245"/>
        <item x="249"/>
        <item x="253"/>
        <item x="229"/>
        <item x="240"/>
        <item x="244"/>
        <item x="542"/>
        <item x="85"/>
        <item x="90"/>
        <item x="159"/>
        <item x="331"/>
        <item x="478"/>
        <item x="192"/>
        <item x="9"/>
        <item x="443"/>
        <item x="234"/>
        <item x="239"/>
        <item x="248"/>
        <item x="216"/>
        <item x="219"/>
        <item x="122"/>
        <item x="276"/>
        <item x="286"/>
        <item x="476"/>
        <item x="283"/>
        <item x="256"/>
        <item x="614"/>
        <item x="227"/>
        <item x="336"/>
        <item x="181"/>
        <item x="238"/>
        <item x="496"/>
        <item x="620"/>
        <item x="127"/>
        <item x="113"/>
        <item x="193"/>
        <item x="602"/>
        <item x="236"/>
        <item x="243"/>
        <item x="252"/>
        <item x="366"/>
        <item x="198"/>
        <item x="208"/>
        <item x="129"/>
        <item x="107"/>
        <item x="348"/>
        <item x="383"/>
        <item x="163"/>
        <item x="382"/>
        <item x="57"/>
        <item x="463"/>
        <item x="470"/>
        <item x="103"/>
        <item x="94"/>
        <item x="95"/>
        <item x="153"/>
        <item x="406"/>
        <item x="178"/>
        <item x="206"/>
        <item x="210"/>
        <item x="211"/>
        <item x="214"/>
        <item x="215"/>
        <item x="217"/>
        <item x="199"/>
        <item x="307"/>
        <item x="559"/>
        <item x="607"/>
        <item x="547"/>
        <item x="582"/>
        <item x="583"/>
        <item x="606"/>
        <item x="548"/>
        <item x="560"/>
        <item x="527"/>
        <item x="511"/>
        <item x="525"/>
        <item x="546"/>
        <item x="558"/>
        <item x="526"/>
        <item x="611"/>
        <item x="487"/>
        <item x="489"/>
        <item x="485"/>
        <item x="484"/>
        <item x="488"/>
        <item x="596"/>
        <item x="555"/>
        <item x="514"/>
        <item x="539"/>
        <item x="155"/>
        <item x="407"/>
        <item x="408"/>
        <item x="134"/>
        <item x="135"/>
        <item x="136"/>
        <item x="137"/>
        <item x="138"/>
        <item x="139"/>
        <item x="202"/>
        <item x="53"/>
        <item x="55"/>
        <item x="54"/>
        <item x="409"/>
        <item x="410"/>
        <item x="442"/>
        <item x="431"/>
        <item x="434"/>
        <item x="437"/>
        <item x="438"/>
        <item x="441"/>
        <item x="411"/>
        <item x="156"/>
        <item x="318"/>
        <item x="154"/>
        <item x="207"/>
        <item x="34"/>
        <item x="479"/>
        <item x="494"/>
        <item x="495"/>
        <item x="482"/>
        <item x="69"/>
        <item x="346"/>
        <item x="140"/>
        <item x="453"/>
        <item x="255"/>
        <item x="143"/>
        <item x="450"/>
        <item x="17"/>
        <item x="428"/>
        <item x="116"/>
        <item x="576"/>
        <item x="598"/>
        <item x="41"/>
        <item x="124"/>
        <item x="40"/>
        <item x="557"/>
        <item x="432"/>
        <item x="435"/>
        <item x="365"/>
        <item x="189"/>
        <item x="591"/>
        <item x="619"/>
        <item x="586"/>
        <item x="540"/>
        <item x="599"/>
        <item x="412"/>
        <item x="166"/>
        <item x="180"/>
        <item x="187"/>
        <item x="191"/>
        <item x="579"/>
        <item x="364"/>
        <item x="289"/>
        <item x="144"/>
        <item x="20"/>
        <item x="39"/>
        <item x="52"/>
        <item x="58"/>
        <item x="294"/>
        <item x="627"/>
        <item x="499"/>
        <item x="517"/>
        <item x="518"/>
        <item x="251"/>
        <item x="232"/>
        <item x="242"/>
        <item x="254"/>
        <item x="121"/>
        <item x="372"/>
        <item x="562"/>
        <item x="19"/>
        <item x="481"/>
        <item x="592"/>
        <item x="513"/>
        <item x="622"/>
        <item m="1" x="629"/>
        <item x="621"/>
        <item x="588"/>
        <item x="585"/>
        <item x="589"/>
        <item x="608"/>
        <item x="609"/>
        <item x="610"/>
        <item x="612"/>
        <item x="549"/>
        <item x="613"/>
        <item x="615"/>
        <item x="616"/>
        <item x="617"/>
        <item x="618"/>
        <item x="358"/>
        <item x="429"/>
        <item x="149"/>
        <item x="477"/>
        <item x="91"/>
        <item x="96"/>
        <item x="97"/>
        <item x="72"/>
        <item x="329"/>
        <item x="228"/>
        <item x="223"/>
        <item x="473"/>
        <item x="452"/>
        <item m="1" x="628"/>
      </items>
    </pivotField>
    <pivotField axis="axisRow" compact="0" outline="0" showAll="0" sortType="ascending" defaultSubtotal="0">
      <items count="584">
        <item x="0"/>
        <item x="438"/>
        <item x="439"/>
        <item x="443"/>
        <item x="471"/>
        <item x="472"/>
        <item x="482"/>
        <item x="483"/>
        <item x="493"/>
        <item x="494"/>
        <item x="511"/>
        <item x="512"/>
        <item x="513"/>
        <item x="538"/>
        <item x="537"/>
        <item x="536"/>
        <item x="558"/>
        <item x="559"/>
        <item x="557"/>
        <item x="150"/>
        <item x="156"/>
        <item x="157"/>
        <item x="132"/>
        <item x="140"/>
        <item x="145"/>
        <item x="151"/>
        <item x="158"/>
        <item x="146"/>
        <item x="133"/>
        <item x="134"/>
        <item x="141"/>
        <item x="142"/>
        <item x="147"/>
        <item x="148"/>
        <item x="149"/>
        <item x="152"/>
        <item x="153"/>
        <item x="154"/>
        <item x="155"/>
        <item x="135"/>
        <item x="136"/>
        <item x="143"/>
        <item x="159"/>
        <item x="160"/>
        <item x="137"/>
        <item x="138"/>
        <item x="139"/>
        <item x="7"/>
        <item x="37"/>
        <item x="38"/>
        <item x="8"/>
        <item x="9"/>
        <item x="10"/>
        <item x="39"/>
        <item x="40"/>
        <item x="11"/>
        <item x="12"/>
        <item x="14"/>
        <item x="13"/>
        <item x="23"/>
        <item x="16"/>
        <item x="18"/>
        <item x="17"/>
        <item x="31"/>
        <item x="30"/>
        <item x="29"/>
        <item x="28"/>
        <item x="24"/>
        <item x="25"/>
        <item x="21"/>
        <item x="19"/>
        <item x="20"/>
        <item x="35"/>
        <item x="33"/>
        <item x="34"/>
        <item x="32"/>
        <item x="22"/>
        <item x="27"/>
        <item x="26"/>
        <item x="36"/>
        <item x="15"/>
        <item x="380"/>
        <item x="383"/>
        <item x="388"/>
        <item x="379"/>
        <item x="382"/>
        <item x="386"/>
        <item x="389"/>
        <item x="395"/>
        <item x="387"/>
        <item x="393"/>
        <item x="381"/>
        <item x="390"/>
        <item x="384"/>
        <item x="385"/>
        <item x="394"/>
        <item x="391"/>
        <item x="392"/>
        <item x="440"/>
        <item x="441"/>
        <item x="444"/>
        <item x="445"/>
        <item x="446"/>
        <item x="473"/>
        <item x="484"/>
        <item x="485"/>
        <item x="486"/>
        <item x="505"/>
        <item x="506"/>
        <item x="507"/>
        <item x="514"/>
        <item x="516"/>
        <item x="517"/>
        <item x="518"/>
        <item x="539"/>
        <item x="552"/>
        <item x="540"/>
        <item x="560"/>
        <item x="565"/>
        <item x="561"/>
        <item x="221"/>
        <item x="222"/>
        <item x="225"/>
        <item x="223"/>
        <item x="226"/>
        <item x="224"/>
        <item x="227"/>
        <item x="228"/>
        <item x="229"/>
        <item x="230"/>
        <item x="231"/>
        <item x="77"/>
        <item x="81"/>
        <item x="72"/>
        <item x="76"/>
        <item x="82"/>
        <item x="86"/>
        <item x="66"/>
        <item x="73"/>
        <item x="75"/>
        <item x="80"/>
        <item x="78"/>
        <item x="83"/>
        <item x="62"/>
        <item x="57"/>
        <item x="59"/>
        <item x="61"/>
        <item x="60"/>
        <item x="65"/>
        <item x="69"/>
        <item x="67"/>
        <item x="84"/>
        <item x="88"/>
        <item x="79"/>
        <item x="85"/>
        <item x="87"/>
        <item x="63"/>
        <item x="64"/>
        <item x="58"/>
        <item x="71"/>
        <item x="70"/>
        <item x="68"/>
        <item x="200"/>
        <item x="195"/>
        <item x="205"/>
        <item x="214"/>
        <item x="201"/>
        <item x="206"/>
        <item x="207"/>
        <item x="210"/>
        <item x="211"/>
        <item x="215"/>
        <item x="212"/>
        <item x="196"/>
        <item x="202"/>
        <item x="203"/>
        <item x="216"/>
        <item x="218"/>
        <item x="197"/>
        <item x="219"/>
        <item x="198"/>
        <item x="208"/>
        <item x="217"/>
        <item x="220"/>
        <item x="199"/>
        <item x="204"/>
        <item x="209"/>
        <item x="213"/>
        <item x="457"/>
        <item x="563"/>
        <item x="564"/>
        <item x="548"/>
        <item x="520"/>
        <item x="562"/>
        <item x="475"/>
        <item x="456"/>
        <item x="497"/>
        <item x="515"/>
        <item x="442"/>
        <item x="495"/>
        <item x="571"/>
        <item x="569"/>
        <item x="570"/>
        <item x="566"/>
        <item x="509"/>
        <item x="568"/>
        <item x="496"/>
        <item x="508"/>
        <item x="553"/>
        <item x="567"/>
        <item x="235"/>
        <item x="242"/>
        <item x="236"/>
        <item x="243"/>
        <item x="250"/>
        <item x="251"/>
        <item x="244"/>
        <item x="245"/>
        <item x="252"/>
        <item x="253"/>
        <item x="237"/>
        <item x="254"/>
        <item x="232"/>
        <item x="233"/>
        <item x="234"/>
        <item x="238"/>
        <item x="239"/>
        <item x="240"/>
        <item x="241"/>
        <item x="246"/>
        <item x="247"/>
        <item x="248"/>
        <item x="249"/>
        <item x="458"/>
        <item x="521"/>
        <item x="459"/>
        <item x="549"/>
        <item x="461"/>
        <item x="522"/>
        <item x="523"/>
        <item x="524"/>
        <item x="309"/>
        <item x="304"/>
        <item x="305"/>
        <item x="310"/>
        <item x="308"/>
        <item x="306"/>
        <item x="307"/>
        <item x="487"/>
        <item x="463"/>
        <item x="498"/>
        <item x="525"/>
        <item x="464"/>
        <item x="488"/>
        <item x="465"/>
        <item x="466"/>
        <item x="526"/>
        <item x="476"/>
        <item x="499"/>
        <item x="510"/>
        <item x="467"/>
        <item x="527"/>
        <item x="528"/>
        <item x="529"/>
        <item x="489"/>
        <item x="550"/>
        <item x="490"/>
        <item x="161"/>
        <item x="194"/>
        <item x="162"/>
        <item x="163"/>
        <item x="164"/>
        <item x="165"/>
        <item x="166"/>
        <item x="167"/>
        <item x="168"/>
        <item x="169"/>
        <item x="170"/>
        <item x="175"/>
        <item x="172"/>
        <item x="171"/>
        <item x="173"/>
        <item x="174"/>
        <item x="176"/>
        <item x="177"/>
        <item x="178"/>
        <item x="179"/>
        <item x="180"/>
        <item x="181"/>
        <item x="182"/>
        <item x="183"/>
        <item x="185"/>
        <item x="184"/>
        <item x="186"/>
        <item x="188"/>
        <item x="187"/>
        <item x="189"/>
        <item x="190"/>
        <item x="191"/>
        <item x="192"/>
        <item x="193"/>
        <item x="413"/>
        <item x="414"/>
        <item x="416"/>
        <item x="418"/>
        <item x="427"/>
        <item x="430"/>
        <item x="428"/>
        <item x="417"/>
        <item x="431"/>
        <item x="429"/>
        <item x="412"/>
        <item x="419"/>
        <item x="420"/>
        <item x="421"/>
        <item x="422"/>
        <item x="423"/>
        <item x="424"/>
        <item x="425"/>
        <item x="426"/>
        <item x="415"/>
        <item x="411"/>
        <item x="492"/>
        <item x="491"/>
        <item x="551"/>
        <item x="531"/>
        <item x="554"/>
        <item x="500"/>
        <item x="530"/>
        <item x="477"/>
        <item x="501"/>
        <item x="469"/>
        <item x="470"/>
        <item x="478"/>
        <item x="532"/>
        <item x="533"/>
        <item x="581"/>
        <item x="578"/>
        <item x="579"/>
        <item x="580"/>
        <item x="89"/>
        <item x="90"/>
        <item x="91"/>
        <item x="92"/>
        <item x="94"/>
        <item x="95"/>
        <item x="96"/>
        <item x="97"/>
        <item x="98"/>
        <item x="104"/>
        <item x="105"/>
        <item x="106"/>
        <item x="107"/>
        <item x="108"/>
        <item x="103"/>
        <item x="109"/>
        <item x="93"/>
        <item x="110"/>
        <item x="99"/>
        <item x="100"/>
        <item x="101"/>
        <item x="102"/>
        <item x="111"/>
        <item x="479"/>
        <item x="502"/>
        <item x="534"/>
        <item x="555"/>
        <item x="468"/>
        <item x="462"/>
        <item x="460"/>
        <item x="582"/>
        <item x="255"/>
        <item x="269"/>
        <item x="270"/>
        <item x="256"/>
        <item x="257"/>
        <item x="271"/>
        <item x="258"/>
        <item x="259"/>
        <item x="272"/>
        <item x="273"/>
        <item x="274"/>
        <item x="265"/>
        <item x="283"/>
        <item x="285"/>
        <item x="286"/>
        <item x="287"/>
        <item x="288"/>
        <item x="290"/>
        <item x="291"/>
        <item x="292"/>
        <item x="293"/>
        <item x="294"/>
        <item x="266"/>
        <item x="295"/>
        <item x="296"/>
        <item x="297"/>
        <item x="298"/>
        <item x="299"/>
        <item x="300"/>
        <item x="301"/>
        <item x="302"/>
        <item x="303"/>
        <item x="289"/>
        <item x="284"/>
        <item x="260"/>
        <item x="261"/>
        <item x="262"/>
        <item x="264"/>
        <item x="263"/>
        <item x="267"/>
        <item x="268"/>
        <item x="275"/>
        <item x="276"/>
        <item x="277"/>
        <item x="278"/>
        <item x="279"/>
        <item x="280"/>
        <item x="281"/>
        <item x="282"/>
        <item x="535"/>
        <item x="480"/>
        <item x="481"/>
        <item x="503"/>
        <item x="504"/>
        <item x="556"/>
        <item x="116"/>
        <item x="120"/>
        <item x="122"/>
        <item x="115"/>
        <item x="112"/>
        <item x="121"/>
        <item x="117"/>
        <item x="113"/>
        <item x="118"/>
        <item x="114"/>
        <item x="119"/>
        <item x="41"/>
        <item x="42"/>
        <item x="43"/>
        <item x="44"/>
        <item x="47"/>
        <item x="45"/>
        <item x="48"/>
        <item x="46"/>
        <item x="49"/>
        <item x="361"/>
        <item x="360"/>
        <item x="358"/>
        <item x="370"/>
        <item x="362"/>
        <item x="363"/>
        <item x="364"/>
        <item x="1"/>
        <item x="2"/>
        <item x="3"/>
        <item x="5"/>
        <item x="4"/>
        <item x="50"/>
        <item x="51"/>
        <item x="52"/>
        <item x="55"/>
        <item x="53"/>
        <item x="54"/>
        <item x="56"/>
        <item x="396"/>
        <item x="398"/>
        <item x="405"/>
        <item x="397"/>
        <item x="399"/>
        <item x="402"/>
        <item x="403"/>
        <item x="404"/>
        <item x="400"/>
        <item x="401"/>
        <item x="316"/>
        <item x="317"/>
        <item x="318"/>
        <item x="327"/>
        <item x="335"/>
        <item x="336"/>
        <item x="345"/>
        <item x="346"/>
        <item x="347"/>
        <item x="348"/>
        <item x="349"/>
        <item x="350"/>
        <item x="352"/>
        <item x="366"/>
        <item x="377"/>
        <item x="357"/>
        <item x="359"/>
        <item x="369"/>
        <item x="353"/>
        <item x="365"/>
        <item x="355"/>
        <item x="354"/>
        <item x="368"/>
        <item x="374"/>
        <item x="378"/>
        <item x="367"/>
        <item x="371"/>
        <item x="372"/>
        <item x="356"/>
        <item x="375"/>
        <item x="373"/>
        <item x="376"/>
        <item x="319"/>
        <item x="320"/>
        <item x="321"/>
        <item x="322"/>
        <item x="328"/>
        <item x="329"/>
        <item x="330"/>
        <item x="331"/>
        <item x="337"/>
        <item x="338"/>
        <item x="339"/>
        <item x="340"/>
        <item x="341"/>
        <item x="343"/>
        <item x="131"/>
        <item x="126"/>
        <item x="123"/>
        <item x="125"/>
        <item x="124"/>
        <item x="127"/>
        <item x="128"/>
        <item x="129"/>
        <item x="130"/>
        <item x="323"/>
        <item x="324"/>
        <item x="325"/>
        <item x="326"/>
        <item x="344"/>
        <item x="333"/>
        <item x="334"/>
        <item x="342"/>
        <item x="332"/>
        <item x="410"/>
        <item x="407"/>
        <item x="408"/>
        <item x="409"/>
        <item x="406"/>
        <item x="311"/>
        <item x="312"/>
        <item x="313"/>
        <item x="314"/>
        <item x="315"/>
        <item x="436"/>
        <item x="437"/>
        <item x="447"/>
        <item x="448"/>
        <item x="449"/>
        <item x="450"/>
        <item x="451"/>
        <item x="452"/>
        <item x="453"/>
        <item x="454"/>
        <item x="455"/>
        <item x="474"/>
        <item x="432"/>
        <item x="433"/>
        <item x="434"/>
        <item x="435"/>
        <item x="519"/>
        <item x="541"/>
        <item x="542"/>
        <item x="543"/>
        <item x="544"/>
        <item x="545"/>
        <item x="546"/>
        <item x="547"/>
        <item x="572"/>
        <item x="573"/>
        <item x="574"/>
        <item x="575"/>
        <item x="576"/>
        <item x="577"/>
        <item m="1" x="583"/>
        <item x="74"/>
        <item x="351"/>
        <item x="144"/>
        <item x="6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 defaultSubtotal="0"/>
    <pivotField dataField="1" compact="0" outline="0" showAll="0"/>
    <pivotField compact="0" numFmtId="4" outline="0" showAll="0" defaultSubtotal="0"/>
    <pivotField compact="0" numFmtId="4" outline="0" showAll="0" defaultSubtotal="0"/>
    <pivotField dataField="1" compact="0" numFmtId="165" outline="0" showAll="0"/>
    <pivotField compact="0" outline="0" showAll="0"/>
    <pivotField dataField="1" compact="0" numFmtId="4" outline="0" showAl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5">
    <field x="2"/>
    <field x="0"/>
    <field x="6"/>
    <field x="8"/>
    <field x="7"/>
  </rowFields>
  <rowItems count="66">
    <i>
      <x v="3"/>
      <x/>
      <x v="1"/>
      <x/>
      <x v="31"/>
    </i>
    <i r="4">
      <x v="32"/>
    </i>
    <i r="4">
      <x v="227"/>
    </i>
    <i r="4">
      <x v="238"/>
    </i>
    <i r="4">
      <x v="404"/>
    </i>
    <i r="4">
      <x v="407"/>
    </i>
    <i r="4">
      <x v="408"/>
    </i>
    <i r="4">
      <x v="554"/>
    </i>
    <i t="default" r="1">
      <x/>
    </i>
    <i r="1">
      <x v="1"/>
      <x/>
      <x v="80"/>
      <x v="172"/>
    </i>
    <i r="2">
      <x v="1"/>
      <x/>
      <x v="215"/>
    </i>
    <i r="4">
      <x v="559"/>
    </i>
    <i r="4">
      <x v="561"/>
    </i>
    <i r="4">
      <x v="597"/>
    </i>
    <i r="3">
      <x v="47"/>
      <x v="581"/>
    </i>
    <i r="3">
      <x v="48"/>
      <x v="583"/>
    </i>
    <i r="3">
      <x v="49"/>
      <x v="526"/>
    </i>
    <i r="3">
      <x v="50"/>
      <x v="154"/>
    </i>
    <i r="3">
      <x v="51"/>
      <x v="318"/>
    </i>
    <i r="3">
      <x v="52"/>
      <x v="158"/>
    </i>
    <i r="3">
      <x v="53"/>
      <x v="528"/>
    </i>
    <i r="3">
      <x v="54"/>
      <x v="527"/>
    </i>
    <i r="3">
      <x v="55"/>
      <x v="68"/>
    </i>
    <i r="3">
      <x v="56"/>
      <x v="278"/>
    </i>
    <i r="3">
      <x v="57"/>
      <x v="61"/>
    </i>
    <i r="3">
      <x v="58"/>
      <x v="294"/>
    </i>
    <i r="3">
      <x v="59"/>
      <x v="226"/>
    </i>
    <i r="3">
      <x v="60"/>
      <x v="72"/>
    </i>
    <i r="3">
      <x v="61"/>
      <x v="323"/>
    </i>
    <i r="3">
      <x v="62"/>
      <x v="411"/>
    </i>
    <i r="3">
      <x v="63"/>
      <x v="221"/>
    </i>
    <i r="3">
      <x v="64"/>
      <x v="12"/>
    </i>
    <i r="3">
      <x v="65"/>
      <x v="69"/>
    </i>
    <i r="3">
      <x v="66"/>
      <x v="189"/>
    </i>
    <i r="3">
      <x v="67"/>
      <x v="326"/>
    </i>
    <i r="3">
      <x v="68"/>
      <x v="164"/>
    </i>
    <i r="3">
      <x v="69"/>
      <x v="542"/>
    </i>
    <i r="3">
      <x v="70"/>
      <x v="284"/>
    </i>
    <i r="3">
      <x v="71"/>
      <x v="322"/>
    </i>
    <i r="3">
      <x v="72"/>
      <x v="210"/>
    </i>
    <i r="3">
      <x v="73"/>
      <x v="312"/>
    </i>
    <i r="3">
      <x v="74"/>
      <x v="315"/>
    </i>
    <i r="3">
      <x v="75"/>
      <x v="242"/>
    </i>
    <i r="3">
      <x v="76"/>
      <x v="141"/>
    </i>
    <i r="3">
      <x v="77"/>
      <x v="107"/>
    </i>
    <i r="3">
      <x v="78"/>
      <x v="582"/>
    </i>
    <i r="3">
      <x v="79"/>
      <x v="223"/>
    </i>
    <i t="default" r="1">
      <x v="1"/>
    </i>
    <i t="default">
      <x v="3"/>
    </i>
    <i>
      <x v="10"/>
      <x/>
      <x v="1"/>
      <x/>
      <x v="403"/>
    </i>
    <i r="4">
      <x v="407"/>
    </i>
    <i r="4">
      <x v="475"/>
    </i>
    <i r="4">
      <x v="554"/>
    </i>
    <i t="default" r="1">
      <x/>
    </i>
    <i r="1">
      <x v="1"/>
      <x v="1"/>
      <x v="437"/>
      <x v="584"/>
    </i>
    <i r="3">
      <x v="438"/>
      <x v="186"/>
    </i>
    <i r="3">
      <x v="439"/>
      <x v="85"/>
    </i>
    <i r="3">
      <x v="440"/>
      <x v="385"/>
    </i>
    <i r="3">
      <x v="441"/>
      <x v="83"/>
    </i>
    <i r="3">
      <x v="442"/>
      <x v="187"/>
    </i>
    <i r="3">
      <x v="443"/>
      <x v="81"/>
    </i>
    <i r="3">
      <x v="444"/>
      <x v="82"/>
    </i>
    <i r="3">
      <x v="445"/>
      <x v="108"/>
    </i>
    <i t="default" r="1">
      <x v="1"/>
    </i>
    <i t="default">
      <x v="1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hier="-1"/>
  </pageFields>
  <dataFields count="4">
    <dataField name=" Antal håp" fld="17" baseField="8" baseItem="61" numFmtId="4"/>
    <dataField name=" Håp-ers inkl. hyra, tkr" fld="16" subtotal="average" baseField="6" baseItem="226" numFmtId="4"/>
    <dataField name="Total ers inkl. hyra 2020. tkr" fld="20" baseField="7" baseItem="73" numFmtId="3"/>
    <dataField name="Jmf 2019. tkr" fld="22" baseField="7" baseItem="73" numFmtId="3"/>
  </dataFields>
  <formats count="19">
    <format dxfId="276">
      <pivotArea type="all" dataOnly="0" outline="0" fieldPosition="0"/>
    </format>
    <format dxfId="275">
      <pivotArea field="8" type="button" dataOnly="0" labelOnly="1" outline="0" axis="axisRow" fieldPosition="3"/>
    </format>
    <format dxfId="274">
      <pivotArea dataOnly="0" labelOnly="1" grandRow="1" outline="0" fieldPosition="0"/>
    </format>
    <format dxfId="273">
      <pivotArea dataOnly="0" labelOnly="1" outline="0" fieldPosition="0">
        <references count="1">
          <reference field="7" count="0"/>
        </references>
      </pivotArea>
    </format>
    <format dxfId="272">
      <pivotArea dataOnly="0" labelOnly="1" outline="0" fieldPosition="0">
        <references count="1">
          <reference field="7" count="0"/>
        </references>
      </pivotArea>
    </format>
    <format dxfId="271">
      <pivotArea dataOnly="0" labelOnly="1" outline="0" fieldPosition="0">
        <references count="1">
          <reference field="8" count="0"/>
        </references>
      </pivotArea>
    </format>
    <format dxfId="270">
      <pivotArea field="2" type="button" dataOnly="0" labelOnly="1" outline="0" axis="axisRow" fieldPosition="0"/>
    </format>
    <format dxfId="269">
      <pivotArea field="7" type="button" dataOnly="0" labelOnly="1" outline="0" axis="axisRow" fieldPosition="4"/>
    </format>
    <format dxfId="268">
      <pivotArea field="8" type="button" dataOnly="0" labelOnly="1" outline="0" axis="axisRow" fieldPosition="3"/>
    </format>
    <format dxfId="2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6">
      <pivotArea dataOnly="0" labelOnly="1" outline="0" fieldPosition="0">
        <references count="1">
          <reference field="0" count="0"/>
        </references>
      </pivotArea>
    </format>
    <format dxfId="265">
      <pivotArea outline="0" fieldPosition="0">
        <references count="1">
          <reference field="4294967294" count="1">
            <x v="1"/>
          </reference>
        </references>
      </pivotArea>
    </format>
    <format dxfId="26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63">
      <pivotArea dataOnly="0" labelOnly="1" outline="0" fieldPosition="0">
        <references count="1">
          <reference field="2" count="0"/>
        </references>
      </pivotArea>
    </format>
    <format dxfId="262">
      <pivotArea outline="0" fieldPosition="0">
        <references count="1">
          <reference field="4294967294" count="1">
            <x v="0"/>
          </reference>
        </references>
      </pivotArea>
    </format>
    <format dxfId="261">
      <pivotArea field="6" type="button" dataOnly="0" labelOnly="1" outline="0" axis="axisRow" fieldPosition="2"/>
    </format>
    <format dxfId="260">
      <pivotArea outline="0" fieldPosition="0">
        <references count="1">
          <reference field="4294967294" count="1">
            <x v="2"/>
          </reference>
        </references>
      </pivotArea>
    </format>
    <format dxfId="259">
      <pivotArea outline="0" fieldPosition="0">
        <references count="1">
          <reference field="4294967294" count="1">
            <x v="3"/>
          </reference>
        </references>
      </pivotArea>
    </format>
    <format dxfId="258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AE6A1B-F7B0-4D89-8BAD-7899A5A86998}" name="Pivottabell13" cacheId="0" applyNumberFormats="0" applyBorderFormats="0" applyFontFormats="0" applyPatternFormats="0" applyAlignmentFormats="0" applyWidthHeightFormats="1" dataCaption="Värden" errorCaption=" " missingCaption="-" updatedVersion="6" minRefreshableVersion="3" showDrill="0" itemPrintTitles="1" createdVersion="4" indent="0" compact="0" compactData="0" gridDropZones="1" multipleFieldFilters="0">
  <location ref="A16:J149" firstHeaderRow="1" firstDataRow="2" firstDataCol="6"/>
  <pivotFields count="39">
    <pivotField axis="axisRow" compact="0" outline="0" showAll="0">
      <items count="4">
        <item x="0"/>
        <item x="1"/>
        <item x="2"/>
        <item t="default"/>
      </items>
    </pivotField>
    <pivotField compact="0" outline="0" showAll="0" defaultSubtotal="0"/>
    <pivotField axis="axisRow" compact="0" outline="0" showAll="0">
      <items count="33">
        <item x="17"/>
        <item x="18"/>
        <item x="19"/>
        <item h="1" m="1" x="31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t="default"/>
      </items>
    </pivotField>
    <pivotField compact="0" outline="0" showAll="0"/>
    <pivotField axis="axisRow" compact="0" outline="0" showAll="0">
      <items count="5">
        <item x="0"/>
        <item x="1"/>
        <item x="3"/>
        <item x="2"/>
        <item t="default"/>
      </items>
    </pivotField>
    <pivotField compact="0" outline="0" showAll="0" defaultSubtotal="0"/>
    <pivotField name="Kurs-ansvarig inst" axis="axisRow" compact="0" outline="0" showAll="0">
      <items count="27">
        <item x="11"/>
        <item x="3"/>
        <item m="1" x="25"/>
        <item x="0"/>
        <item x="1"/>
        <item x="2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axis="axisRow" compact="0" outline="0" showAll="0" sortType="ascending" defaultSubtotal="0">
      <items count="631">
        <item x="551"/>
        <item x="308"/>
        <item x="368"/>
        <item x="373"/>
        <item x="247"/>
        <item x="78"/>
        <item x="79"/>
        <item x="80"/>
        <item x="413"/>
        <item x="303"/>
        <item x="304"/>
        <item x="203"/>
        <item x="45"/>
        <item x="165"/>
        <item x="230"/>
        <item x="231"/>
        <item x="501"/>
        <item x="564"/>
        <item x="565"/>
        <item x="580"/>
        <item x="123"/>
        <item x="125"/>
        <item x="141"/>
        <item x="145"/>
        <item x="148"/>
        <item x="108"/>
        <item x="146"/>
        <item x="142"/>
        <item x="552"/>
        <item x="553"/>
        <item x="554"/>
        <item x="13"/>
        <item x="14"/>
        <item x="288"/>
        <item x="311"/>
        <item x="314"/>
        <item x="317"/>
        <item x="330"/>
        <item x="312"/>
        <item x="164"/>
        <item x="170"/>
        <item x="174"/>
        <item x="186"/>
        <item x="169"/>
        <item x="371"/>
        <item x="369"/>
        <item x="370"/>
        <item x="430"/>
        <item x="86"/>
        <item x="67"/>
        <item x="3"/>
        <item x="502"/>
        <item x="319"/>
        <item x="185"/>
        <item x="341"/>
        <item x="340"/>
        <item x="522"/>
        <item x="73"/>
        <item x="347"/>
        <item x="433"/>
        <item x="414"/>
        <item x="27"/>
        <item x="415"/>
        <item x="384"/>
        <item x="385"/>
        <item x="572"/>
        <item x="515"/>
        <item x="516"/>
        <item x="24"/>
        <item x="44"/>
        <item x="291"/>
        <item x="416"/>
        <item x="29"/>
        <item x="417"/>
        <item x="581"/>
        <item x="454"/>
        <item x="455"/>
        <item x="456"/>
        <item x="306"/>
        <item x="457"/>
        <item x="459"/>
        <item x="65"/>
        <item x="63"/>
        <item x="64"/>
        <item x="76"/>
        <item x="60"/>
        <item x="115"/>
        <item x="0"/>
        <item x="70"/>
        <item x="220"/>
        <item x="218"/>
        <item x="362"/>
        <item x="349"/>
        <item x="359"/>
        <item x="386"/>
        <item x="387"/>
        <item x="444"/>
        <item x="447"/>
        <item x="445"/>
        <item x="446"/>
        <item x="472"/>
        <item x="151"/>
        <item x="465"/>
        <item x="600"/>
        <item x="603"/>
        <item x="188"/>
        <item x="379"/>
        <item x="42"/>
        <item x="66"/>
        <item x="388"/>
        <item x="389"/>
        <item x="226"/>
        <item x="374"/>
        <item x="8"/>
        <item x="316"/>
        <item x="262"/>
        <item x="537"/>
        <item x="593"/>
        <item x="566"/>
        <item x="538"/>
        <item x="567"/>
        <item x="570"/>
        <item x="530"/>
        <item x="533"/>
        <item x="573"/>
        <item x="571"/>
        <item x="626"/>
        <item x="574"/>
        <item x="577"/>
        <item x="578"/>
        <item x="71"/>
        <item x="131"/>
        <item x="250"/>
        <item x="335"/>
        <item x="161"/>
        <item x="104"/>
        <item x="111"/>
        <item x="147"/>
        <item x="471"/>
        <item x="92"/>
        <item x="237"/>
        <item x="35"/>
        <item x="584"/>
        <item x="590"/>
        <item x="503"/>
        <item x="529"/>
        <item x="418"/>
        <item x="342"/>
        <item x="390"/>
        <item x="391"/>
        <item x="392"/>
        <item x="222"/>
        <item x="536"/>
        <item x="436"/>
        <item x="21"/>
        <item x="175"/>
        <item x="81"/>
        <item x="419"/>
        <item x="23"/>
        <item x="512"/>
        <item x="493"/>
        <item x="492"/>
        <item x="490"/>
        <item x="480"/>
        <item x="38"/>
        <item x="224"/>
        <item x="475"/>
        <item x="225"/>
        <item x="343"/>
        <item x="344"/>
        <item x="339"/>
        <item x="333"/>
        <item x="28"/>
        <item x="439"/>
        <item x="420"/>
        <item x="82"/>
        <item x="326"/>
        <item x="393"/>
        <item x="160"/>
        <item x="483"/>
        <item x="112"/>
        <item x="360"/>
        <item x="474"/>
        <item x="357"/>
        <item x="83"/>
        <item x="87"/>
        <item x="59"/>
        <item x="62"/>
        <item x="332"/>
        <item x="43"/>
        <item x="152"/>
        <item x="469"/>
        <item x="521"/>
        <item x="486"/>
        <item x="504"/>
        <item x="363"/>
        <item x="394"/>
        <item x="352"/>
        <item x="150"/>
        <item x="355"/>
        <item x="395"/>
        <item x="361"/>
        <item x="118"/>
        <item x="157"/>
        <item x="353"/>
        <item x="182"/>
        <item x="184"/>
        <item x="173"/>
        <item x="179"/>
        <item x="396"/>
        <item x="50"/>
        <item x="421"/>
        <item x="378"/>
        <item x="397"/>
        <item x="356"/>
        <item x="10"/>
        <item x="398"/>
        <item x="162"/>
        <item x="68"/>
        <item x="1"/>
        <item x="345"/>
        <item x="46"/>
        <item x="98"/>
        <item x="51"/>
        <item x="458"/>
        <item x="468"/>
        <item x="36"/>
        <item x="18"/>
        <item x="448"/>
        <item x="597"/>
        <item x="605"/>
        <item x="497"/>
        <item x="422"/>
        <item x="399"/>
        <item x="197"/>
        <item x="400"/>
        <item x="110"/>
        <item x="351"/>
        <item x="15"/>
        <item x="423"/>
        <item x="176"/>
        <item x="322"/>
        <item x="47"/>
        <item x="462"/>
        <item x="461"/>
        <item x="464"/>
        <item x="467"/>
        <item x="466"/>
        <item x="130"/>
        <item x="300"/>
        <item x="313"/>
        <item x="315"/>
        <item x="320"/>
        <item x="321"/>
        <item x="323"/>
        <item x="327"/>
        <item x="99"/>
        <item x="105"/>
        <item x="109"/>
        <item x="117"/>
        <item x="126"/>
        <item x="204"/>
        <item x="212"/>
        <item x="114"/>
        <item x="380"/>
        <item x="196"/>
        <item x="106"/>
        <item x="100"/>
        <item x="133"/>
        <item x="7"/>
        <item x="5"/>
        <item x="4"/>
        <item x="6"/>
        <item x="523"/>
        <item x="440"/>
        <item x="401"/>
        <item x="402"/>
        <item x="325"/>
        <item x="25"/>
        <item x="550"/>
        <item m="1" x="630"/>
        <item x="601"/>
        <item x="556"/>
        <item x="424"/>
        <item x="32"/>
        <item x="491"/>
        <item x="587"/>
        <item x="367"/>
        <item x="195"/>
        <item x="201"/>
        <item x="205"/>
        <item x="213"/>
        <item x="221"/>
        <item x="167"/>
        <item x="26"/>
        <item x="575"/>
        <item x="500"/>
        <item x="594"/>
        <item x="532"/>
        <item x="460"/>
        <item x="257"/>
        <item x="269"/>
        <item x="279"/>
        <item x="285"/>
        <item x="268"/>
        <item x="275"/>
        <item x="282"/>
        <item x="510"/>
        <item x="535"/>
        <item x="403"/>
        <item x="302"/>
        <item x="88"/>
        <item x="48"/>
        <item x="425"/>
        <item x="426"/>
        <item x="49"/>
        <item x="524"/>
        <item x="292"/>
        <item x="22"/>
        <item x="404"/>
        <item x="334"/>
        <item x="171"/>
        <item x="33"/>
        <item x="31"/>
        <item x="74"/>
        <item x="427"/>
        <item x="37"/>
        <item x="200"/>
        <item x="290"/>
        <item x="259"/>
        <item x="271"/>
        <item x="270"/>
        <item x="278"/>
        <item x="277"/>
        <item x="287"/>
        <item x="284"/>
        <item x="258"/>
        <item x="261"/>
        <item x="309"/>
        <item x="544"/>
        <item x="75"/>
        <item x="528"/>
        <item x="505"/>
        <item x="506"/>
        <item x="568"/>
        <item x="569"/>
        <item x="531"/>
        <item x="595"/>
        <item x="498"/>
        <item x="563"/>
        <item x="520"/>
        <item x="561"/>
        <item x="543"/>
        <item x="545"/>
        <item x="328"/>
        <item x="508"/>
        <item x="623"/>
        <item x="509"/>
        <item x="624"/>
        <item x="519"/>
        <item x="625"/>
        <item x="84"/>
        <item x="89"/>
        <item x="101"/>
        <item x="93"/>
        <item x="296"/>
        <item x="299"/>
        <item x="267"/>
        <item x="274"/>
        <item x="281"/>
        <item x="263"/>
        <item x="264"/>
        <item x="266"/>
        <item x="272"/>
        <item x="280"/>
        <item x="265"/>
        <item x="273"/>
        <item x="301"/>
        <item x="297"/>
        <item x="310"/>
        <item x="324"/>
        <item x="604"/>
        <item x="260"/>
        <item x="295"/>
        <item x="298"/>
        <item x="61"/>
        <item x="534"/>
        <item x="246"/>
        <item x="77"/>
        <item x="102"/>
        <item x="354"/>
        <item x="376"/>
        <item x="377"/>
        <item x="119"/>
        <item x="350"/>
        <item x="507"/>
        <item x="541"/>
        <item x="172"/>
        <item x="293"/>
        <item x="177"/>
        <item x="305"/>
        <item x="183"/>
        <item x="190"/>
        <item x="56"/>
        <item x="11"/>
        <item x="337"/>
        <item x="338"/>
        <item x="12"/>
        <item x="16"/>
        <item x="449"/>
        <item x="2"/>
        <item x="30"/>
        <item x="209"/>
        <item x="158"/>
        <item x="405"/>
        <item x="381"/>
        <item x="375"/>
        <item x="451"/>
        <item x="120"/>
        <item x="168"/>
        <item x="194"/>
        <item x="132"/>
        <item x="128"/>
        <item x="233"/>
        <item x="235"/>
        <item x="241"/>
        <item x="245"/>
        <item x="249"/>
        <item x="253"/>
        <item x="229"/>
        <item x="240"/>
        <item x="244"/>
        <item x="542"/>
        <item x="85"/>
        <item x="90"/>
        <item x="159"/>
        <item x="331"/>
        <item x="478"/>
        <item x="192"/>
        <item x="9"/>
        <item x="443"/>
        <item x="234"/>
        <item x="239"/>
        <item x="248"/>
        <item x="216"/>
        <item x="219"/>
        <item x="122"/>
        <item x="276"/>
        <item x="286"/>
        <item x="476"/>
        <item x="283"/>
        <item x="256"/>
        <item x="614"/>
        <item x="227"/>
        <item x="336"/>
        <item x="181"/>
        <item x="238"/>
        <item x="496"/>
        <item x="620"/>
        <item x="127"/>
        <item x="113"/>
        <item x="193"/>
        <item x="602"/>
        <item x="236"/>
        <item x="243"/>
        <item x="252"/>
        <item x="366"/>
        <item x="198"/>
        <item x="208"/>
        <item x="129"/>
        <item x="107"/>
        <item x="348"/>
        <item x="383"/>
        <item x="163"/>
        <item x="382"/>
        <item x="57"/>
        <item x="463"/>
        <item x="470"/>
        <item x="103"/>
        <item x="94"/>
        <item x="95"/>
        <item x="153"/>
        <item x="406"/>
        <item x="178"/>
        <item x="206"/>
        <item x="210"/>
        <item x="211"/>
        <item x="214"/>
        <item x="215"/>
        <item x="217"/>
        <item x="199"/>
        <item x="307"/>
        <item x="559"/>
        <item x="607"/>
        <item x="547"/>
        <item x="582"/>
        <item x="583"/>
        <item x="606"/>
        <item x="548"/>
        <item x="560"/>
        <item x="527"/>
        <item x="511"/>
        <item x="525"/>
        <item x="546"/>
        <item x="558"/>
        <item x="526"/>
        <item x="611"/>
        <item x="487"/>
        <item x="489"/>
        <item x="485"/>
        <item x="484"/>
        <item x="488"/>
        <item x="596"/>
        <item x="555"/>
        <item x="514"/>
        <item x="539"/>
        <item x="155"/>
        <item x="407"/>
        <item x="408"/>
        <item x="134"/>
        <item x="135"/>
        <item x="136"/>
        <item x="137"/>
        <item x="138"/>
        <item x="139"/>
        <item x="202"/>
        <item x="53"/>
        <item x="55"/>
        <item x="54"/>
        <item x="409"/>
        <item x="410"/>
        <item x="442"/>
        <item x="431"/>
        <item x="434"/>
        <item x="437"/>
        <item x="438"/>
        <item x="441"/>
        <item x="411"/>
        <item x="156"/>
        <item x="318"/>
        <item x="154"/>
        <item x="207"/>
        <item x="34"/>
        <item x="479"/>
        <item x="494"/>
        <item x="495"/>
        <item x="482"/>
        <item x="69"/>
        <item x="346"/>
        <item x="140"/>
        <item x="453"/>
        <item x="255"/>
        <item x="143"/>
        <item x="450"/>
        <item x="17"/>
        <item x="428"/>
        <item x="116"/>
        <item x="576"/>
        <item x="598"/>
        <item x="41"/>
        <item x="124"/>
        <item x="40"/>
        <item x="557"/>
        <item x="432"/>
        <item x="435"/>
        <item x="365"/>
        <item x="189"/>
        <item x="591"/>
        <item x="619"/>
        <item x="586"/>
        <item x="540"/>
        <item x="599"/>
        <item x="412"/>
        <item x="166"/>
        <item x="180"/>
        <item x="187"/>
        <item x="191"/>
        <item x="579"/>
        <item x="364"/>
        <item x="289"/>
        <item x="144"/>
        <item x="20"/>
        <item x="39"/>
        <item x="52"/>
        <item x="58"/>
        <item x="294"/>
        <item x="627"/>
        <item x="499"/>
        <item x="517"/>
        <item x="518"/>
        <item x="251"/>
        <item x="232"/>
        <item x="242"/>
        <item x="254"/>
        <item x="121"/>
        <item x="372"/>
        <item x="562"/>
        <item x="19"/>
        <item x="481"/>
        <item x="592"/>
        <item x="513"/>
        <item x="622"/>
        <item m="1" x="629"/>
        <item x="621"/>
        <item x="588"/>
        <item x="585"/>
        <item x="589"/>
        <item x="608"/>
        <item x="609"/>
        <item x="610"/>
        <item x="612"/>
        <item x="549"/>
        <item x="613"/>
        <item x="615"/>
        <item x="616"/>
        <item x="617"/>
        <item x="618"/>
        <item x="358"/>
        <item x="429"/>
        <item x="149"/>
        <item x="477"/>
        <item x="91"/>
        <item x="96"/>
        <item x="97"/>
        <item x="72"/>
        <item x="329"/>
        <item x="228"/>
        <item x="223"/>
        <item x="473"/>
        <item x="452"/>
        <item m="1" x="628"/>
      </items>
    </pivotField>
    <pivotField axis="axisRow" compact="0" outline="0" showAll="0" sortType="ascending" defaultSubtotal="0">
      <items count="584">
        <item x="0"/>
        <item x="438"/>
        <item x="439"/>
        <item x="443"/>
        <item x="471"/>
        <item x="472"/>
        <item x="482"/>
        <item x="483"/>
        <item x="493"/>
        <item x="494"/>
        <item x="511"/>
        <item x="512"/>
        <item x="513"/>
        <item x="538"/>
        <item x="537"/>
        <item x="536"/>
        <item x="558"/>
        <item x="559"/>
        <item x="557"/>
        <item x="150"/>
        <item x="156"/>
        <item x="157"/>
        <item x="132"/>
        <item x="140"/>
        <item x="145"/>
        <item x="151"/>
        <item x="158"/>
        <item x="146"/>
        <item x="133"/>
        <item x="134"/>
        <item x="141"/>
        <item x="142"/>
        <item x="147"/>
        <item x="148"/>
        <item x="149"/>
        <item x="152"/>
        <item x="153"/>
        <item x="154"/>
        <item x="155"/>
        <item x="135"/>
        <item x="136"/>
        <item x="143"/>
        <item x="159"/>
        <item x="160"/>
        <item x="137"/>
        <item x="138"/>
        <item x="139"/>
        <item x="7"/>
        <item x="37"/>
        <item x="38"/>
        <item x="8"/>
        <item x="9"/>
        <item x="10"/>
        <item x="39"/>
        <item x="40"/>
        <item x="11"/>
        <item x="12"/>
        <item x="14"/>
        <item x="13"/>
        <item x="23"/>
        <item x="16"/>
        <item x="18"/>
        <item x="17"/>
        <item x="31"/>
        <item x="30"/>
        <item x="29"/>
        <item x="28"/>
        <item x="24"/>
        <item x="25"/>
        <item x="21"/>
        <item x="19"/>
        <item x="20"/>
        <item x="35"/>
        <item x="33"/>
        <item x="34"/>
        <item x="32"/>
        <item x="22"/>
        <item x="27"/>
        <item x="26"/>
        <item x="36"/>
        <item x="15"/>
        <item x="380"/>
        <item x="383"/>
        <item x="388"/>
        <item x="379"/>
        <item x="382"/>
        <item x="386"/>
        <item x="389"/>
        <item x="395"/>
        <item x="387"/>
        <item x="393"/>
        <item x="381"/>
        <item x="390"/>
        <item x="384"/>
        <item x="385"/>
        <item x="394"/>
        <item x="391"/>
        <item x="392"/>
        <item x="440"/>
        <item x="441"/>
        <item x="444"/>
        <item x="445"/>
        <item x="446"/>
        <item x="473"/>
        <item x="484"/>
        <item x="485"/>
        <item x="486"/>
        <item x="505"/>
        <item x="506"/>
        <item x="507"/>
        <item x="514"/>
        <item x="516"/>
        <item x="517"/>
        <item x="518"/>
        <item x="539"/>
        <item x="552"/>
        <item x="540"/>
        <item x="560"/>
        <item x="565"/>
        <item x="561"/>
        <item x="221"/>
        <item x="222"/>
        <item x="225"/>
        <item x="223"/>
        <item x="226"/>
        <item x="224"/>
        <item x="227"/>
        <item x="228"/>
        <item x="229"/>
        <item x="230"/>
        <item x="231"/>
        <item x="77"/>
        <item x="81"/>
        <item x="72"/>
        <item x="76"/>
        <item x="82"/>
        <item x="86"/>
        <item x="66"/>
        <item x="73"/>
        <item x="75"/>
        <item x="80"/>
        <item x="78"/>
        <item x="83"/>
        <item x="62"/>
        <item x="57"/>
        <item x="59"/>
        <item x="61"/>
        <item x="60"/>
        <item x="65"/>
        <item x="69"/>
        <item x="67"/>
        <item x="84"/>
        <item x="88"/>
        <item x="79"/>
        <item x="85"/>
        <item x="87"/>
        <item x="63"/>
        <item x="64"/>
        <item x="58"/>
        <item x="71"/>
        <item x="70"/>
        <item x="68"/>
        <item x="200"/>
        <item x="195"/>
        <item x="205"/>
        <item x="214"/>
        <item x="201"/>
        <item x="206"/>
        <item x="207"/>
        <item x="210"/>
        <item x="211"/>
        <item x="215"/>
        <item x="212"/>
        <item x="196"/>
        <item x="202"/>
        <item x="203"/>
        <item x="216"/>
        <item x="218"/>
        <item x="197"/>
        <item x="219"/>
        <item x="198"/>
        <item x="208"/>
        <item x="217"/>
        <item x="220"/>
        <item x="199"/>
        <item x="204"/>
        <item x="209"/>
        <item x="213"/>
        <item x="457"/>
        <item x="563"/>
        <item x="564"/>
        <item x="548"/>
        <item x="520"/>
        <item x="562"/>
        <item x="475"/>
        <item x="456"/>
        <item x="497"/>
        <item x="515"/>
        <item x="442"/>
        <item x="495"/>
        <item x="571"/>
        <item x="569"/>
        <item x="570"/>
        <item x="566"/>
        <item x="509"/>
        <item x="568"/>
        <item x="496"/>
        <item x="508"/>
        <item x="553"/>
        <item x="567"/>
        <item x="235"/>
        <item x="242"/>
        <item x="236"/>
        <item x="243"/>
        <item x="250"/>
        <item x="251"/>
        <item x="244"/>
        <item x="245"/>
        <item x="252"/>
        <item x="253"/>
        <item x="237"/>
        <item x="254"/>
        <item x="232"/>
        <item x="233"/>
        <item x="234"/>
        <item x="238"/>
        <item x="239"/>
        <item x="240"/>
        <item x="241"/>
        <item x="246"/>
        <item x="247"/>
        <item x="248"/>
        <item x="249"/>
        <item x="458"/>
        <item x="521"/>
        <item x="459"/>
        <item x="549"/>
        <item x="461"/>
        <item x="522"/>
        <item x="523"/>
        <item x="524"/>
        <item x="309"/>
        <item x="304"/>
        <item x="305"/>
        <item x="310"/>
        <item x="308"/>
        <item x="306"/>
        <item x="307"/>
        <item x="487"/>
        <item x="463"/>
        <item x="498"/>
        <item x="525"/>
        <item x="464"/>
        <item x="488"/>
        <item x="465"/>
        <item x="466"/>
        <item x="526"/>
        <item x="476"/>
        <item x="499"/>
        <item x="510"/>
        <item x="467"/>
        <item x="527"/>
        <item x="528"/>
        <item x="529"/>
        <item x="489"/>
        <item x="550"/>
        <item x="490"/>
        <item x="161"/>
        <item x="194"/>
        <item x="162"/>
        <item x="163"/>
        <item x="164"/>
        <item x="165"/>
        <item x="166"/>
        <item x="167"/>
        <item x="168"/>
        <item x="169"/>
        <item x="170"/>
        <item x="175"/>
        <item x="172"/>
        <item x="171"/>
        <item x="173"/>
        <item x="174"/>
        <item x="176"/>
        <item x="177"/>
        <item x="178"/>
        <item x="179"/>
        <item x="180"/>
        <item x="181"/>
        <item x="182"/>
        <item x="183"/>
        <item x="185"/>
        <item x="184"/>
        <item x="186"/>
        <item x="188"/>
        <item x="187"/>
        <item x="189"/>
        <item x="190"/>
        <item x="191"/>
        <item x="192"/>
        <item x="193"/>
        <item x="413"/>
        <item x="414"/>
        <item x="416"/>
        <item x="418"/>
        <item x="427"/>
        <item x="430"/>
        <item x="428"/>
        <item x="417"/>
        <item x="431"/>
        <item x="429"/>
        <item x="412"/>
        <item x="419"/>
        <item x="420"/>
        <item x="421"/>
        <item x="422"/>
        <item x="423"/>
        <item x="424"/>
        <item x="425"/>
        <item x="426"/>
        <item x="415"/>
        <item x="411"/>
        <item x="492"/>
        <item x="491"/>
        <item x="551"/>
        <item x="531"/>
        <item x="554"/>
        <item x="500"/>
        <item x="530"/>
        <item x="477"/>
        <item x="501"/>
        <item x="469"/>
        <item x="470"/>
        <item x="478"/>
        <item x="532"/>
        <item x="533"/>
        <item x="581"/>
        <item x="578"/>
        <item x="579"/>
        <item x="580"/>
        <item x="89"/>
        <item x="90"/>
        <item x="91"/>
        <item x="92"/>
        <item x="94"/>
        <item x="95"/>
        <item x="96"/>
        <item x="97"/>
        <item x="98"/>
        <item x="104"/>
        <item x="105"/>
        <item x="106"/>
        <item x="107"/>
        <item x="108"/>
        <item x="103"/>
        <item x="109"/>
        <item x="93"/>
        <item x="110"/>
        <item x="99"/>
        <item x="100"/>
        <item x="101"/>
        <item x="102"/>
        <item x="111"/>
        <item x="479"/>
        <item x="502"/>
        <item x="534"/>
        <item x="555"/>
        <item x="468"/>
        <item x="462"/>
        <item x="460"/>
        <item x="582"/>
        <item x="255"/>
        <item x="269"/>
        <item x="270"/>
        <item x="256"/>
        <item x="257"/>
        <item x="271"/>
        <item x="258"/>
        <item x="259"/>
        <item x="272"/>
        <item x="273"/>
        <item x="274"/>
        <item x="265"/>
        <item x="283"/>
        <item x="285"/>
        <item x="286"/>
        <item x="287"/>
        <item x="288"/>
        <item x="290"/>
        <item x="291"/>
        <item x="292"/>
        <item x="293"/>
        <item x="294"/>
        <item x="266"/>
        <item x="295"/>
        <item x="296"/>
        <item x="297"/>
        <item x="298"/>
        <item x="299"/>
        <item x="300"/>
        <item x="301"/>
        <item x="302"/>
        <item x="303"/>
        <item x="289"/>
        <item x="284"/>
        <item x="260"/>
        <item x="261"/>
        <item x="262"/>
        <item x="264"/>
        <item x="263"/>
        <item x="267"/>
        <item x="268"/>
        <item x="275"/>
        <item x="276"/>
        <item x="277"/>
        <item x="278"/>
        <item x="279"/>
        <item x="280"/>
        <item x="281"/>
        <item x="282"/>
        <item x="535"/>
        <item x="480"/>
        <item x="481"/>
        <item x="503"/>
        <item x="504"/>
        <item x="556"/>
        <item x="116"/>
        <item x="120"/>
        <item x="122"/>
        <item x="115"/>
        <item x="112"/>
        <item x="121"/>
        <item x="117"/>
        <item x="113"/>
        <item x="118"/>
        <item x="114"/>
        <item x="119"/>
        <item x="41"/>
        <item x="42"/>
        <item x="43"/>
        <item x="44"/>
        <item x="47"/>
        <item x="45"/>
        <item x="48"/>
        <item x="46"/>
        <item x="49"/>
        <item x="361"/>
        <item x="360"/>
        <item x="358"/>
        <item x="370"/>
        <item x="362"/>
        <item x="363"/>
        <item x="364"/>
        <item x="1"/>
        <item x="2"/>
        <item x="3"/>
        <item x="5"/>
        <item x="4"/>
        <item x="50"/>
        <item x="51"/>
        <item x="52"/>
        <item x="55"/>
        <item x="53"/>
        <item x="54"/>
        <item x="56"/>
        <item x="396"/>
        <item x="398"/>
        <item x="405"/>
        <item x="397"/>
        <item x="399"/>
        <item x="402"/>
        <item x="403"/>
        <item x="404"/>
        <item x="400"/>
        <item x="401"/>
        <item x="316"/>
        <item x="317"/>
        <item x="318"/>
        <item x="327"/>
        <item x="335"/>
        <item x="336"/>
        <item x="345"/>
        <item x="346"/>
        <item x="347"/>
        <item x="348"/>
        <item x="349"/>
        <item x="350"/>
        <item x="352"/>
        <item x="366"/>
        <item x="377"/>
        <item x="357"/>
        <item x="359"/>
        <item x="369"/>
        <item x="353"/>
        <item x="365"/>
        <item x="355"/>
        <item x="354"/>
        <item x="368"/>
        <item x="374"/>
        <item x="378"/>
        <item x="367"/>
        <item x="371"/>
        <item x="372"/>
        <item x="356"/>
        <item x="375"/>
        <item x="373"/>
        <item x="376"/>
        <item x="319"/>
        <item x="320"/>
        <item x="321"/>
        <item x="322"/>
        <item x="328"/>
        <item x="329"/>
        <item x="330"/>
        <item x="331"/>
        <item x="337"/>
        <item x="338"/>
        <item x="339"/>
        <item x="340"/>
        <item x="341"/>
        <item x="343"/>
        <item x="131"/>
        <item x="126"/>
        <item x="123"/>
        <item x="125"/>
        <item x="124"/>
        <item x="127"/>
        <item x="128"/>
        <item x="129"/>
        <item x="130"/>
        <item x="323"/>
        <item x="324"/>
        <item x="325"/>
        <item x="326"/>
        <item x="344"/>
        <item x="333"/>
        <item x="334"/>
        <item x="342"/>
        <item x="332"/>
        <item x="410"/>
        <item x="407"/>
        <item x="408"/>
        <item x="409"/>
        <item x="406"/>
        <item x="311"/>
        <item x="312"/>
        <item x="313"/>
        <item x="314"/>
        <item x="315"/>
        <item x="436"/>
        <item x="437"/>
        <item x="447"/>
        <item x="448"/>
        <item x="449"/>
        <item x="450"/>
        <item x="451"/>
        <item x="452"/>
        <item x="453"/>
        <item x="454"/>
        <item x="455"/>
        <item x="474"/>
        <item x="432"/>
        <item x="433"/>
        <item x="434"/>
        <item x="435"/>
        <item x="519"/>
        <item x="541"/>
        <item x="542"/>
        <item x="543"/>
        <item x="544"/>
        <item x="545"/>
        <item x="546"/>
        <item x="547"/>
        <item x="572"/>
        <item x="573"/>
        <item x="574"/>
        <item x="575"/>
        <item x="576"/>
        <item x="577"/>
        <item m="1" x="583"/>
        <item x="74"/>
        <item x="351"/>
        <item x="144"/>
        <item x="6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 defaultSubtotal="0"/>
    <pivotField dataField="1" compact="0" outline="0" showAll="0"/>
    <pivotField compact="0" numFmtId="4" outline="0" showAll="0" defaultSubtotal="0"/>
    <pivotField compact="0" outline="0" showAll="0" defaultSubtotal="0"/>
    <pivotField dataField="1" compact="0" numFmtId="165" outline="0" showAll="0"/>
    <pivotField compact="0" outline="0" showAll="0"/>
    <pivotField dataField="1" compact="0" numFmtId="4" outline="0" showAl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132">
    <i>
      <x/>
      <x/>
      <x/>
      <x/>
      <x/>
      <x v="50"/>
    </i>
    <i r="5">
      <x v="87"/>
    </i>
    <i r="5">
      <x v="220"/>
    </i>
    <i r="5">
      <x v="410"/>
    </i>
    <i r="5">
      <x v="548"/>
    </i>
    <i t="default" r="3">
      <x/>
    </i>
    <i t="default" r="2">
      <x/>
    </i>
    <i t="default" r="1">
      <x/>
    </i>
    <i r="1">
      <x v="1"/>
      <x v="1"/>
      <x/>
      <x/>
      <x v="215"/>
    </i>
    <i r="5">
      <x v="561"/>
    </i>
    <i r="4">
      <x v="476"/>
      <x v="92"/>
    </i>
    <i r="4">
      <x v="477"/>
      <x v="394"/>
    </i>
    <i r="4">
      <x v="478"/>
      <x v="93"/>
    </i>
    <i r="4">
      <x v="479"/>
      <x v="287"/>
    </i>
    <i r="4">
      <x v="480"/>
      <x v="2"/>
    </i>
    <i r="4">
      <x v="481"/>
      <x v="580"/>
    </i>
    <i r="4">
      <x v="482"/>
      <x v="416"/>
    </i>
    <i r="4">
      <x v="483"/>
      <x v="391"/>
    </i>
    <i r="4">
      <x v="484"/>
      <x v="392"/>
    </i>
    <i r="4">
      <x v="485"/>
      <x v="212"/>
    </i>
    <i r="4">
      <x v="486"/>
      <x v="106"/>
    </i>
    <i r="4">
      <x v="581"/>
      <x v="58"/>
    </i>
    <i r="5">
      <x v="264"/>
    </i>
    <i r="5">
      <x v="287"/>
    </i>
    <i r="5">
      <x v="415"/>
    </i>
    <i r="5">
      <x v="471"/>
    </i>
    <i t="default" r="3">
      <x/>
    </i>
    <i t="default" r="2">
      <x v="1"/>
    </i>
    <i r="2">
      <x v="3"/>
      <x/>
      <x/>
      <x v="473"/>
    </i>
    <i r="5">
      <x v="561"/>
    </i>
    <i r="4">
      <x v="475"/>
      <x v="58"/>
    </i>
    <i r="5">
      <x v="471"/>
    </i>
    <i r="4">
      <x v="476"/>
      <x v="92"/>
    </i>
    <i r="4">
      <x v="477"/>
      <x v="394"/>
    </i>
    <i r="4">
      <x v="478"/>
      <x v="93"/>
    </i>
    <i r="4">
      <x v="479"/>
      <x v="287"/>
    </i>
    <i r="4">
      <x v="480"/>
      <x v="2"/>
    </i>
    <i r="4">
      <x v="481"/>
      <x v="580"/>
    </i>
    <i r="4">
      <x v="482"/>
      <x v="416"/>
    </i>
    <i r="4">
      <x v="483"/>
      <x v="391"/>
    </i>
    <i r="4">
      <x v="484"/>
      <x v="392"/>
    </i>
    <i r="4">
      <x v="485"/>
      <x v="212"/>
    </i>
    <i r="4">
      <x v="486"/>
      <x v="106"/>
    </i>
    <i r="4">
      <x v="581"/>
      <x v="264"/>
    </i>
    <i r="5">
      <x v="287"/>
    </i>
    <i r="5">
      <x v="415"/>
    </i>
    <i t="default" r="3">
      <x/>
    </i>
    <i t="default" r="2">
      <x v="3"/>
    </i>
    <i t="default" r="1">
      <x v="1"/>
    </i>
    <i t="default">
      <x/>
    </i>
    <i>
      <x v="1"/>
      <x/>
      <x/>
      <x/>
      <x/>
      <x v="50"/>
    </i>
    <i r="5">
      <x v="87"/>
    </i>
    <i r="5">
      <x v="219"/>
    </i>
    <i r="5">
      <x v="410"/>
    </i>
    <i r="5">
      <x v="548"/>
    </i>
    <i t="default" r="3">
      <x/>
    </i>
    <i t="default" r="2">
      <x/>
    </i>
    <i t="default" r="1">
      <x/>
    </i>
    <i r="1">
      <x v="1"/>
      <x v="1"/>
      <x/>
      <x/>
      <x v="215"/>
    </i>
    <i r="4">
      <x v="507"/>
      <x v="237"/>
    </i>
    <i r="4">
      <x v="508"/>
      <x v="197"/>
    </i>
    <i r="4">
      <x v="509"/>
      <x v="204"/>
    </i>
    <i r="4">
      <x v="510"/>
      <x v="390"/>
    </i>
    <i r="4">
      <x v="511"/>
      <x v="181"/>
    </i>
    <i r="4">
      <x v="512"/>
      <x v="201"/>
    </i>
    <i r="4">
      <x v="513"/>
      <x v="91"/>
    </i>
    <i r="4">
      <x v="514"/>
      <x v="195"/>
    </i>
    <i r="4">
      <x v="515"/>
      <x v="468"/>
    </i>
    <i r="4">
      <x v="516"/>
      <x v="45"/>
    </i>
    <i r="4">
      <x v="517"/>
      <x v="46"/>
    </i>
    <i r="4">
      <x v="518"/>
      <x v="44"/>
    </i>
    <i r="4">
      <x v="519"/>
      <x v="595"/>
    </i>
    <i r="4">
      <x v="520"/>
      <x v="112"/>
    </i>
    <i t="default" r="3">
      <x/>
    </i>
    <i t="default" r="2">
      <x v="1"/>
    </i>
    <i r="2">
      <x v="3"/>
      <x/>
      <x/>
      <x v="474"/>
    </i>
    <i r="4">
      <x v="507"/>
      <x v="237"/>
    </i>
    <i r="4">
      <x v="508"/>
      <x v="197"/>
    </i>
    <i r="4">
      <x v="509"/>
      <x v="204"/>
    </i>
    <i r="4">
      <x v="510"/>
      <x v="390"/>
    </i>
    <i r="4">
      <x v="511"/>
      <x v="181"/>
    </i>
    <i r="4">
      <x v="512"/>
      <x v="201"/>
    </i>
    <i r="4">
      <x v="513"/>
      <x v="91"/>
    </i>
    <i r="4">
      <x v="514"/>
      <x v="195"/>
    </i>
    <i r="4">
      <x v="515"/>
      <x v="468"/>
    </i>
    <i r="4">
      <x v="516"/>
      <x v="45"/>
    </i>
    <i r="4">
      <x v="517"/>
      <x v="46"/>
    </i>
    <i r="4">
      <x v="518"/>
      <x v="44"/>
    </i>
    <i r="4">
      <x v="519"/>
      <x v="595"/>
    </i>
    <i r="4">
      <x v="520"/>
      <x v="112"/>
    </i>
    <i t="default" r="3">
      <x/>
    </i>
    <i t="default" r="2">
      <x v="3"/>
    </i>
    <i t="default" r="1">
      <x v="1"/>
    </i>
    <i t="default">
      <x v="1"/>
    </i>
    <i>
      <x v="2"/>
      <x/>
      <x/>
      <x/>
      <x/>
      <x v="50"/>
    </i>
    <i r="5">
      <x v="219"/>
    </i>
    <i r="5">
      <x v="410"/>
    </i>
    <i r="5">
      <x v="548"/>
    </i>
    <i r="4">
      <x v="487"/>
      <x v="87"/>
    </i>
    <i t="default" r="3">
      <x/>
    </i>
    <i t="default" r="2">
      <x/>
    </i>
    <i t="default" r="1">
      <x/>
    </i>
    <i r="1">
      <x v="1"/>
      <x v="1"/>
      <x/>
      <x/>
      <x v="215"/>
    </i>
    <i r="5">
      <x v="561"/>
    </i>
    <i r="4">
      <x v="530"/>
      <x v="199"/>
    </i>
    <i r="4">
      <x v="531"/>
      <x v="214"/>
    </i>
    <i r="4">
      <x v="533"/>
      <x v="617"/>
    </i>
    <i r="4">
      <x v="534"/>
      <x v="101"/>
    </i>
    <i r="4">
      <x v="535"/>
      <x v="565"/>
    </i>
    <i r="4">
      <x v="536"/>
      <x v="466"/>
    </i>
    <i r="4">
      <x v="537"/>
      <x v="3"/>
    </i>
    <i r="4">
      <x v="538"/>
      <x v="578"/>
    </i>
    <i t="default" r="3">
      <x/>
    </i>
    <i r="3">
      <x v="1"/>
      <x v="532"/>
      <x v="183"/>
    </i>
    <i t="default" r="3">
      <x v="1"/>
    </i>
    <i t="default" r="2">
      <x v="1"/>
    </i>
    <i r="2">
      <x v="3"/>
      <x/>
      <x/>
      <x v="472"/>
    </i>
    <i r="4">
      <x v="530"/>
      <x v="199"/>
    </i>
    <i r="4">
      <x v="531"/>
      <x v="214"/>
    </i>
    <i r="4">
      <x v="533"/>
      <x v="617"/>
    </i>
    <i r="4">
      <x v="534"/>
      <x v="101"/>
    </i>
    <i r="4">
      <x v="535"/>
      <x v="565"/>
    </i>
    <i r="4">
      <x v="536"/>
      <x v="466"/>
    </i>
    <i r="4">
      <x v="537"/>
      <x v="3"/>
    </i>
    <i r="4">
      <x v="538"/>
      <x v="578"/>
    </i>
    <i t="default" r="3">
      <x/>
    </i>
    <i r="3">
      <x v="1"/>
      <x v="532"/>
      <x v="183"/>
    </i>
    <i t="default" r="3">
      <x v="1"/>
    </i>
    <i t="default" r="2">
      <x v="3"/>
    </i>
    <i t="default" r="1">
      <x v="1"/>
    </i>
    <i t="default"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Antal håp" fld="17" baseField="5" baseItem="565" numFmtId="2"/>
    <dataField name=" Håp-ers inkl. hyra, tkr" fld="16" subtotal="average" baseField="5" baseItem="842" numFmtId="2"/>
    <dataField name="Total ers inkl. hyra 2020. tkr" fld="20" baseField="7" baseItem="210" numFmtId="3"/>
    <dataField name="Jmf 2019. tkr" fld="22" baseField="7" baseItem="210" numFmtId="3"/>
  </dataFields>
  <formats count="19">
    <format dxfId="257">
      <pivotArea type="all" dataOnly="0" outline="0" fieldPosition="0"/>
    </format>
    <format dxfId="256">
      <pivotArea field="8" type="button" dataOnly="0" labelOnly="1" outline="0" axis="axisRow" fieldPosition="4"/>
    </format>
    <format dxfId="255">
      <pivotArea dataOnly="0" labelOnly="1" grandRow="1" outline="0" fieldPosition="0"/>
    </format>
    <format dxfId="254">
      <pivotArea dataOnly="0" labelOnly="1" outline="0" fieldPosition="0">
        <references count="1">
          <reference field="7" count="0"/>
        </references>
      </pivotArea>
    </format>
    <format dxfId="253">
      <pivotArea dataOnly="0" labelOnly="1" outline="0" fieldPosition="0">
        <references count="1">
          <reference field="2" count="0"/>
        </references>
      </pivotArea>
    </format>
    <format dxfId="252">
      <pivotArea dataOnly="0" labelOnly="1" outline="0" fieldPosition="0">
        <references count="1">
          <reference field="2" count="0"/>
        </references>
      </pivotArea>
    </format>
    <format dxfId="251">
      <pivotArea dataOnly="0" labelOnly="1" outline="0" fieldPosition="0">
        <references count="1">
          <reference field="7" count="0"/>
        </references>
      </pivotArea>
    </format>
    <format dxfId="250">
      <pivotArea dataOnly="0" labelOnly="1" outline="0" fieldPosition="0">
        <references count="1">
          <reference field="8" count="0"/>
        </references>
      </pivotArea>
    </format>
    <format dxfId="249">
      <pivotArea field="2" type="button" dataOnly="0" labelOnly="1" outline="0" axis="axisRow" fieldPosition="0"/>
    </format>
    <format dxfId="248">
      <pivotArea field="7" type="button" dataOnly="0" labelOnly="1" outline="0" axis="axisRow" fieldPosition="5"/>
    </format>
    <format dxfId="247">
      <pivotArea field="8" type="button" dataOnly="0" labelOnly="1" outline="0" axis="axisRow" fieldPosition="4"/>
    </format>
    <format dxfId="24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5">
      <pivotArea dataOnly="0" labelOnly="1" outline="0" fieldPosition="0">
        <references count="1">
          <reference field="0" count="0"/>
        </references>
      </pivotArea>
    </format>
    <format dxfId="24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43">
      <pivotArea outline="0" fieldPosition="0">
        <references count="1">
          <reference field="4294967294" count="1">
            <x v="1"/>
          </reference>
        </references>
      </pivotArea>
    </format>
    <format dxfId="242">
      <pivotArea field="6" type="button" dataOnly="0" labelOnly="1" outline="0" axis="axisRow" fieldPosition="3"/>
    </format>
    <format dxfId="241">
      <pivotArea outline="0" fieldPosition="0">
        <references count="1">
          <reference field="4294967294" count="1">
            <x v="2"/>
          </reference>
        </references>
      </pivotArea>
    </format>
    <format dxfId="240">
      <pivotArea outline="0" fieldPosition="0">
        <references count="1">
          <reference field="4294967294" count="1">
            <x v="3"/>
          </reference>
        </references>
      </pivotArea>
    </format>
    <format dxfId="239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6FEB264-EC3F-4A8E-97B2-ADAEE5A2A738}" name="Pivottabell2" cacheId="0" applyNumberFormats="0" applyBorderFormats="0" applyFontFormats="0" applyPatternFormats="0" applyAlignmentFormats="0" applyWidthHeightFormats="1" dataCaption="Värden" errorCaption=" " missingCaption="-" updatedVersion="6" minRefreshableVersion="3" showDrill="0" itemPrintTitles="1" createdVersion="4" indent="0" compact="0" compactData="0" gridDropZones="1" multipleFieldFilters="0">
  <location ref="A15:J140" firstHeaderRow="1" firstDataRow="2" firstDataCol="6" rowPageCount="1" colPageCount="1"/>
  <pivotFields count="39">
    <pivotField axis="axisRow" compact="0" outline="0" showAll="0">
      <items count="4">
        <item n="Programövergripande" x="0"/>
        <item n="Utbildningsuppdrag" x="1"/>
        <item x="2"/>
        <item t="default"/>
      </items>
    </pivotField>
    <pivotField axis="axisPage" compact="0" outline="0" multipleItemSelectionAllowed="1" showAll="0" defaultSubtotal="0">
      <items count="13">
        <item h="1" m="1" x="1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</items>
    </pivotField>
    <pivotField axis="axisRow" compact="0" outline="0" multipleItemSelectionAllowed="1" showAll="0" sortType="ascending">
      <items count="33">
        <item x="27"/>
        <item h="1" x="9"/>
        <item h="1" x="16"/>
        <item h="1" x="1"/>
        <item x="28"/>
        <item h="1" x="23"/>
        <item h="1" x="12"/>
        <item h="1" x="10"/>
        <item h="1" x="26"/>
        <item h="1" x="7"/>
        <item h="1" x="2"/>
        <item h="1" x="20"/>
        <item h="1" x="3"/>
        <item h="1" x="0"/>
        <item h="1" x="17"/>
        <item h="1" x="24"/>
        <item h="1" x="22"/>
        <item h="1" x="18"/>
        <item h="1" x="19"/>
        <item h="1" x="21"/>
        <item h="1" x="25"/>
        <item h="1" x="8"/>
        <item h="1" x="4"/>
        <item h="1" x="5"/>
        <item h="1" x="6"/>
        <item h="1" x="13"/>
        <item h="1" x="11"/>
        <item x="29"/>
        <item h="1" x="30"/>
        <item h="1" x="14"/>
        <item h="1" x="15"/>
        <item h="1" m="1" x="31"/>
        <item t="default"/>
      </items>
    </pivotField>
    <pivotField compact="0" outline="0" showAll="0"/>
    <pivotField name="Anslag/studie-avgifter" axis="axisRow" compact="0" outline="0" showAll="0">
      <items count="5">
        <item x="0"/>
        <item x="1"/>
        <item x="3"/>
        <item x="2"/>
        <item t="default"/>
      </items>
    </pivotField>
    <pivotField name="Moment-ansvarig inst" compact="0" outline="0" showAll="0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name="Kurs-ansvarig inst" axis="axisRow" compact="0" outline="0" showAll="0">
      <items count="27">
        <item x="0"/>
        <item m="1" x="25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axis="axisRow" compact="0" outline="0" showAll="0" sortType="ascending" defaultSubtotal="0">
      <items count="631">
        <item x="551"/>
        <item x="308"/>
        <item x="368"/>
        <item x="373"/>
        <item x="247"/>
        <item x="78"/>
        <item x="79"/>
        <item x="80"/>
        <item x="413"/>
        <item x="303"/>
        <item x="304"/>
        <item x="203"/>
        <item x="45"/>
        <item x="165"/>
        <item x="230"/>
        <item x="231"/>
        <item x="501"/>
        <item x="564"/>
        <item x="565"/>
        <item x="580"/>
        <item x="123"/>
        <item x="125"/>
        <item x="141"/>
        <item x="145"/>
        <item x="148"/>
        <item x="108"/>
        <item x="146"/>
        <item x="142"/>
        <item x="552"/>
        <item x="553"/>
        <item x="554"/>
        <item x="13"/>
        <item x="14"/>
        <item x="288"/>
        <item x="311"/>
        <item x="314"/>
        <item x="317"/>
        <item x="330"/>
        <item x="312"/>
        <item x="164"/>
        <item x="170"/>
        <item x="174"/>
        <item x="186"/>
        <item x="169"/>
        <item x="371"/>
        <item x="369"/>
        <item x="370"/>
        <item x="430"/>
        <item x="86"/>
        <item x="67"/>
        <item x="3"/>
        <item x="502"/>
        <item x="319"/>
        <item x="185"/>
        <item x="341"/>
        <item x="340"/>
        <item x="522"/>
        <item x="73"/>
        <item x="347"/>
        <item x="433"/>
        <item x="414"/>
        <item x="27"/>
        <item x="415"/>
        <item x="384"/>
        <item x="385"/>
        <item x="572"/>
        <item x="515"/>
        <item x="516"/>
        <item x="24"/>
        <item x="44"/>
        <item x="291"/>
        <item x="416"/>
        <item x="29"/>
        <item x="417"/>
        <item x="581"/>
        <item x="454"/>
        <item x="455"/>
        <item x="456"/>
        <item x="306"/>
        <item x="457"/>
        <item x="459"/>
        <item x="65"/>
        <item x="63"/>
        <item x="64"/>
        <item x="76"/>
        <item x="60"/>
        <item x="115"/>
        <item x="0"/>
        <item x="70"/>
        <item x="220"/>
        <item x="218"/>
        <item x="362"/>
        <item x="349"/>
        <item x="359"/>
        <item x="386"/>
        <item x="387"/>
        <item x="444"/>
        <item x="447"/>
        <item x="445"/>
        <item x="446"/>
        <item x="472"/>
        <item x="151"/>
        <item x="465"/>
        <item x="600"/>
        <item x="603"/>
        <item x="188"/>
        <item x="379"/>
        <item x="42"/>
        <item x="66"/>
        <item x="388"/>
        <item x="389"/>
        <item x="226"/>
        <item x="374"/>
        <item x="8"/>
        <item x="316"/>
        <item x="262"/>
        <item x="537"/>
        <item x="593"/>
        <item x="566"/>
        <item x="538"/>
        <item x="567"/>
        <item x="570"/>
        <item x="530"/>
        <item x="533"/>
        <item x="573"/>
        <item x="571"/>
        <item x="626"/>
        <item x="574"/>
        <item x="577"/>
        <item x="578"/>
        <item x="71"/>
        <item x="131"/>
        <item x="250"/>
        <item x="335"/>
        <item x="161"/>
        <item x="104"/>
        <item x="111"/>
        <item x="147"/>
        <item x="471"/>
        <item x="92"/>
        <item x="237"/>
        <item x="35"/>
        <item x="584"/>
        <item x="590"/>
        <item x="503"/>
        <item x="529"/>
        <item x="418"/>
        <item x="342"/>
        <item x="390"/>
        <item x="391"/>
        <item x="392"/>
        <item x="222"/>
        <item x="536"/>
        <item x="436"/>
        <item x="21"/>
        <item x="175"/>
        <item x="81"/>
        <item x="419"/>
        <item x="23"/>
        <item x="512"/>
        <item x="493"/>
        <item x="492"/>
        <item x="490"/>
        <item x="480"/>
        <item x="38"/>
        <item x="224"/>
        <item x="475"/>
        <item x="225"/>
        <item x="343"/>
        <item x="344"/>
        <item x="339"/>
        <item x="333"/>
        <item x="28"/>
        <item x="439"/>
        <item x="420"/>
        <item x="82"/>
        <item x="326"/>
        <item x="393"/>
        <item x="160"/>
        <item x="483"/>
        <item x="112"/>
        <item x="360"/>
        <item x="474"/>
        <item x="357"/>
        <item x="83"/>
        <item x="87"/>
        <item x="59"/>
        <item x="62"/>
        <item x="332"/>
        <item x="43"/>
        <item x="152"/>
        <item x="469"/>
        <item x="521"/>
        <item x="486"/>
        <item x="504"/>
        <item x="363"/>
        <item x="394"/>
        <item x="352"/>
        <item x="150"/>
        <item x="355"/>
        <item x="395"/>
        <item x="361"/>
        <item x="118"/>
        <item x="157"/>
        <item x="353"/>
        <item x="182"/>
        <item x="184"/>
        <item x="173"/>
        <item x="179"/>
        <item x="396"/>
        <item x="50"/>
        <item x="421"/>
        <item x="378"/>
        <item x="397"/>
        <item x="356"/>
        <item x="10"/>
        <item x="398"/>
        <item x="162"/>
        <item x="68"/>
        <item x="1"/>
        <item x="345"/>
        <item x="46"/>
        <item x="98"/>
        <item x="51"/>
        <item x="458"/>
        <item x="468"/>
        <item x="36"/>
        <item x="18"/>
        <item x="448"/>
        <item x="597"/>
        <item x="605"/>
        <item x="497"/>
        <item x="422"/>
        <item x="399"/>
        <item x="197"/>
        <item x="400"/>
        <item x="110"/>
        <item x="351"/>
        <item x="15"/>
        <item x="423"/>
        <item x="176"/>
        <item x="322"/>
        <item x="47"/>
        <item x="462"/>
        <item x="461"/>
        <item x="464"/>
        <item x="467"/>
        <item x="466"/>
        <item x="130"/>
        <item x="300"/>
        <item x="313"/>
        <item x="315"/>
        <item x="320"/>
        <item x="321"/>
        <item x="323"/>
        <item x="327"/>
        <item x="99"/>
        <item x="105"/>
        <item x="109"/>
        <item x="117"/>
        <item x="126"/>
        <item x="204"/>
        <item x="212"/>
        <item x="114"/>
        <item x="380"/>
        <item x="196"/>
        <item x="106"/>
        <item x="100"/>
        <item x="133"/>
        <item x="7"/>
        <item x="5"/>
        <item x="4"/>
        <item x="6"/>
        <item x="523"/>
        <item x="440"/>
        <item x="401"/>
        <item x="402"/>
        <item x="325"/>
        <item x="25"/>
        <item x="550"/>
        <item m="1" x="630"/>
        <item x="601"/>
        <item x="556"/>
        <item x="424"/>
        <item x="32"/>
        <item x="491"/>
        <item x="587"/>
        <item x="367"/>
        <item x="195"/>
        <item x="201"/>
        <item x="205"/>
        <item x="213"/>
        <item x="221"/>
        <item x="167"/>
        <item x="26"/>
        <item x="575"/>
        <item x="500"/>
        <item x="594"/>
        <item x="532"/>
        <item x="460"/>
        <item x="257"/>
        <item x="269"/>
        <item x="279"/>
        <item x="285"/>
        <item x="268"/>
        <item x="275"/>
        <item x="282"/>
        <item x="510"/>
        <item x="535"/>
        <item x="403"/>
        <item x="302"/>
        <item x="88"/>
        <item x="48"/>
        <item x="425"/>
        <item x="426"/>
        <item x="49"/>
        <item x="524"/>
        <item x="292"/>
        <item x="22"/>
        <item x="404"/>
        <item x="334"/>
        <item x="171"/>
        <item x="33"/>
        <item x="31"/>
        <item x="74"/>
        <item x="427"/>
        <item x="37"/>
        <item x="200"/>
        <item x="290"/>
        <item x="259"/>
        <item x="271"/>
        <item x="270"/>
        <item x="278"/>
        <item x="277"/>
        <item x="287"/>
        <item x="284"/>
        <item x="258"/>
        <item x="261"/>
        <item x="309"/>
        <item x="544"/>
        <item x="75"/>
        <item x="528"/>
        <item x="505"/>
        <item x="506"/>
        <item x="568"/>
        <item x="569"/>
        <item x="531"/>
        <item x="595"/>
        <item x="498"/>
        <item x="563"/>
        <item x="520"/>
        <item x="561"/>
        <item x="543"/>
        <item x="545"/>
        <item x="328"/>
        <item x="508"/>
        <item x="623"/>
        <item x="509"/>
        <item x="624"/>
        <item x="519"/>
        <item x="625"/>
        <item x="84"/>
        <item x="89"/>
        <item x="101"/>
        <item x="93"/>
        <item x="296"/>
        <item x="299"/>
        <item x="267"/>
        <item x="274"/>
        <item x="281"/>
        <item x="263"/>
        <item x="264"/>
        <item x="266"/>
        <item x="272"/>
        <item x="280"/>
        <item x="265"/>
        <item x="273"/>
        <item x="301"/>
        <item x="297"/>
        <item x="310"/>
        <item x="324"/>
        <item x="604"/>
        <item x="260"/>
        <item x="295"/>
        <item x="298"/>
        <item x="61"/>
        <item x="534"/>
        <item x="246"/>
        <item x="77"/>
        <item x="102"/>
        <item x="354"/>
        <item x="376"/>
        <item x="377"/>
        <item x="119"/>
        <item x="350"/>
        <item x="507"/>
        <item x="541"/>
        <item x="172"/>
        <item x="293"/>
        <item x="177"/>
        <item x="305"/>
        <item x="183"/>
        <item x="190"/>
        <item x="56"/>
        <item x="11"/>
        <item x="337"/>
        <item x="338"/>
        <item x="12"/>
        <item x="16"/>
        <item x="449"/>
        <item x="2"/>
        <item x="30"/>
        <item x="209"/>
        <item x="158"/>
        <item x="405"/>
        <item x="381"/>
        <item x="375"/>
        <item x="451"/>
        <item x="120"/>
        <item x="168"/>
        <item x="194"/>
        <item x="132"/>
        <item x="128"/>
        <item x="233"/>
        <item x="235"/>
        <item x="241"/>
        <item x="245"/>
        <item x="249"/>
        <item x="253"/>
        <item x="229"/>
        <item x="240"/>
        <item x="244"/>
        <item x="542"/>
        <item x="85"/>
        <item x="90"/>
        <item x="159"/>
        <item x="331"/>
        <item x="478"/>
        <item x="192"/>
        <item x="9"/>
        <item x="443"/>
        <item x="234"/>
        <item x="239"/>
        <item x="248"/>
        <item x="216"/>
        <item x="219"/>
        <item x="122"/>
        <item x="276"/>
        <item x="286"/>
        <item x="476"/>
        <item x="283"/>
        <item x="256"/>
        <item x="614"/>
        <item x="227"/>
        <item x="336"/>
        <item x="181"/>
        <item x="238"/>
        <item x="496"/>
        <item x="620"/>
        <item x="127"/>
        <item x="113"/>
        <item x="193"/>
        <item x="602"/>
        <item x="236"/>
        <item x="243"/>
        <item x="252"/>
        <item x="366"/>
        <item x="198"/>
        <item x="208"/>
        <item x="129"/>
        <item x="107"/>
        <item x="348"/>
        <item x="383"/>
        <item x="163"/>
        <item x="382"/>
        <item x="57"/>
        <item x="463"/>
        <item x="470"/>
        <item x="103"/>
        <item x="94"/>
        <item x="95"/>
        <item x="153"/>
        <item x="406"/>
        <item x="178"/>
        <item x="206"/>
        <item x="210"/>
        <item x="211"/>
        <item x="214"/>
        <item x="215"/>
        <item x="217"/>
        <item x="199"/>
        <item x="307"/>
        <item x="559"/>
        <item x="607"/>
        <item x="547"/>
        <item x="582"/>
        <item x="583"/>
        <item x="606"/>
        <item x="548"/>
        <item x="560"/>
        <item x="527"/>
        <item x="511"/>
        <item x="525"/>
        <item x="546"/>
        <item x="558"/>
        <item x="526"/>
        <item x="611"/>
        <item x="487"/>
        <item x="489"/>
        <item x="485"/>
        <item x="484"/>
        <item x="488"/>
        <item x="596"/>
        <item x="555"/>
        <item x="514"/>
        <item x="539"/>
        <item x="155"/>
        <item x="407"/>
        <item x="408"/>
        <item x="134"/>
        <item x="135"/>
        <item x="136"/>
        <item x="137"/>
        <item x="138"/>
        <item x="139"/>
        <item x="202"/>
        <item x="53"/>
        <item x="55"/>
        <item x="54"/>
        <item x="409"/>
        <item x="410"/>
        <item x="442"/>
        <item x="431"/>
        <item x="434"/>
        <item x="437"/>
        <item x="438"/>
        <item x="441"/>
        <item x="411"/>
        <item x="156"/>
        <item x="318"/>
        <item x="154"/>
        <item x="207"/>
        <item x="34"/>
        <item x="479"/>
        <item x="494"/>
        <item x="495"/>
        <item x="482"/>
        <item x="69"/>
        <item x="346"/>
        <item x="140"/>
        <item x="453"/>
        <item x="255"/>
        <item x="143"/>
        <item x="450"/>
        <item x="17"/>
        <item x="428"/>
        <item x="116"/>
        <item x="576"/>
        <item x="598"/>
        <item x="41"/>
        <item x="124"/>
        <item x="40"/>
        <item x="557"/>
        <item x="432"/>
        <item x="435"/>
        <item x="365"/>
        <item x="189"/>
        <item x="591"/>
        <item x="619"/>
        <item x="586"/>
        <item x="540"/>
        <item x="599"/>
        <item x="412"/>
        <item x="166"/>
        <item x="180"/>
        <item x="187"/>
        <item x="191"/>
        <item x="579"/>
        <item x="364"/>
        <item x="289"/>
        <item x="144"/>
        <item x="20"/>
        <item x="39"/>
        <item x="52"/>
        <item x="58"/>
        <item x="294"/>
        <item x="627"/>
        <item x="499"/>
        <item x="517"/>
        <item x="518"/>
        <item x="251"/>
        <item x="232"/>
        <item x="242"/>
        <item x="254"/>
        <item x="121"/>
        <item x="372"/>
        <item x="562"/>
        <item x="19"/>
        <item x="481"/>
        <item x="592"/>
        <item x="513"/>
        <item x="622"/>
        <item m="1" x="629"/>
        <item x="621"/>
        <item x="588"/>
        <item x="585"/>
        <item x="589"/>
        <item x="608"/>
        <item x="609"/>
        <item x="610"/>
        <item x="612"/>
        <item x="549"/>
        <item x="613"/>
        <item x="615"/>
        <item x="616"/>
        <item x="617"/>
        <item x="618"/>
        <item x="358"/>
        <item x="429"/>
        <item x="149"/>
        <item x="477"/>
        <item x="91"/>
        <item x="96"/>
        <item x="97"/>
        <item x="72"/>
        <item x="329"/>
        <item x="228"/>
        <item x="223"/>
        <item x="473"/>
        <item x="452"/>
        <item m="1" x="628"/>
      </items>
    </pivotField>
    <pivotField axis="axisRow" compact="0" outline="0" showAll="0" sortType="ascending" defaultSubtotal="0">
      <items count="584">
        <item x="0"/>
        <item x="438"/>
        <item x="439"/>
        <item x="443"/>
        <item x="471"/>
        <item x="472"/>
        <item x="482"/>
        <item x="483"/>
        <item x="493"/>
        <item x="494"/>
        <item x="511"/>
        <item x="512"/>
        <item x="513"/>
        <item x="538"/>
        <item x="537"/>
        <item x="536"/>
        <item x="558"/>
        <item x="559"/>
        <item x="557"/>
        <item x="150"/>
        <item x="156"/>
        <item x="157"/>
        <item x="132"/>
        <item x="140"/>
        <item x="145"/>
        <item x="151"/>
        <item x="158"/>
        <item x="146"/>
        <item x="133"/>
        <item x="134"/>
        <item x="141"/>
        <item x="142"/>
        <item x="147"/>
        <item x="148"/>
        <item x="149"/>
        <item x="152"/>
        <item x="153"/>
        <item x="154"/>
        <item x="155"/>
        <item x="135"/>
        <item x="136"/>
        <item x="143"/>
        <item x="159"/>
        <item x="160"/>
        <item x="137"/>
        <item x="138"/>
        <item x="139"/>
        <item x="7"/>
        <item x="37"/>
        <item x="38"/>
        <item x="8"/>
        <item x="9"/>
        <item x="10"/>
        <item x="39"/>
        <item x="40"/>
        <item x="11"/>
        <item x="12"/>
        <item x="14"/>
        <item x="13"/>
        <item x="23"/>
        <item x="16"/>
        <item x="18"/>
        <item x="17"/>
        <item x="31"/>
        <item x="30"/>
        <item x="29"/>
        <item x="28"/>
        <item x="24"/>
        <item x="25"/>
        <item x="21"/>
        <item x="19"/>
        <item x="20"/>
        <item x="35"/>
        <item x="33"/>
        <item x="34"/>
        <item x="32"/>
        <item x="22"/>
        <item x="27"/>
        <item x="26"/>
        <item x="36"/>
        <item x="15"/>
        <item x="380"/>
        <item x="383"/>
        <item x="388"/>
        <item x="379"/>
        <item x="382"/>
        <item x="386"/>
        <item x="389"/>
        <item x="395"/>
        <item x="387"/>
        <item x="393"/>
        <item x="381"/>
        <item x="390"/>
        <item x="384"/>
        <item x="385"/>
        <item x="394"/>
        <item x="391"/>
        <item x="392"/>
        <item x="440"/>
        <item x="441"/>
        <item x="444"/>
        <item x="445"/>
        <item x="446"/>
        <item x="473"/>
        <item x="484"/>
        <item x="485"/>
        <item x="486"/>
        <item x="505"/>
        <item x="506"/>
        <item x="507"/>
        <item x="514"/>
        <item x="516"/>
        <item x="517"/>
        <item x="518"/>
        <item x="539"/>
        <item x="552"/>
        <item x="540"/>
        <item x="560"/>
        <item x="565"/>
        <item x="561"/>
        <item x="221"/>
        <item x="222"/>
        <item x="225"/>
        <item x="223"/>
        <item x="226"/>
        <item x="224"/>
        <item x="227"/>
        <item x="228"/>
        <item x="229"/>
        <item x="230"/>
        <item x="231"/>
        <item x="77"/>
        <item x="81"/>
        <item x="72"/>
        <item x="76"/>
        <item x="82"/>
        <item x="86"/>
        <item x="66"/>
        <item x="73"/>
        <item x="75"/>
        <item x="80"/>
        <item x="78"/>
        <item x="83"/>
        <item x="62"/>
        <item x="57"/>
        <item x="59"/>
        <item x="61"/>
        <item x="60"/>
        <item x="65"/>
        <item x="69"/>
        <item x="67"/>
        <item x="84"/>
        <item x="88"/>
        <item x="79"/>
        <item x="85"/>
        <item x="87"/>
        <item x="63"/>
        <item x="64"/>
        <item x="58"/>
        <item x="71"/>
        <item x="70"/>
        <item x="68"/>
        <item x="200"/>
        <item x="195"/>
        <item x="205"/>
        <item x="214"/>
        <item x="201"/>
        <item x="206"/>
        <item x="207"/>
        <item x="210"/>
        <item x="211"/>
        <item x="215"/>
        <item x="212"/>
        <item x="196"/>
        <item x="202"/>
        <item x="203"/>
        <item x="216"/>
        <item x="218"/>
        <item x="197"/>
        <item x="219"/>
        <item x="198"/>
        <item x="208"/>
        <item x="217"/>
        <item x="220"/>
        <item x="199"/>
        <item x="204"/>
        <item x="209"/>
        <item x="213"/>
        <item x="457"/>
        <item x="563"/>
        <item x="564"/>
        <item x="548"/>
        <item x="520"/>
        <item x="562"/>
        <item x="475"/>
        <item x="456"/>
        <item x="497"/>
        <item x="515"/>
        <item x="442"/>
        <item x="495"/>
        <item x="571"/>
        <item x="569"/>
        <item x="570"/>
        <item x="566"/>
        <item x="509"/>
        <item x="568"/>
        <item x="496"/>
        <item x="508"/>
        <item x="553"/>
        <item x="567"/>
        <item x="235"/>
        <item x="242"/>
        <item x="236"/>
        <item x="243"/>
        <item x="250"/>
        <item x="251"/>
        <item x="244"/>
        <item x="245"/>
        <item x="252"/>
        <item x="253"/>
        <item x="237"/>
        <item x="254"/>
        <item x="232"/>
        <item x="233"/>
        <item x="234"/>
        <item x="238"/>
        <item x="239"/>
        <item x="240"/>
        <item x="241"/>
        <item x="246"/>
        <item x="247"/>
        <item x="248"/>
        <item x="249"/>
        <item x="458"/>
        <item x="521"/>
        <item x="459"/>
        <item x="549"/>
        <item x="461"/>
        <item x="522"/>
        <item x="523"/>
        <item x="524"/>
        <item x="309"/>
        <item x="304"/>
        <item x="305"/>
        <item x="310"/>
        <item x="308"/>
        <item x="306"/>
        <item x="307"/>
        <item x="487"/>
        <item x="463"/>
        <item x="498"/>
        <item x="525"/>
        <item x="464"/>
        <item x="488"/>
        <item x="465"/>
        <item x="466"/>
        <item x="526"/>
        <item x="476"/>
        <item x="499"/>
        <item x="510"/>
        <item x="467"/>
        <item x="527"/>
        <item x="528"/>
        <item x="529"/>
        <item x="489"/>
        <item x="550"/>
        <item x="490"/>
        <item x="161"/>
        <item x="194"/>
        <item x="162"/>
        <item x="163"/>
        <item x="164"/>
        <item x="165"/>
        <item x="166"/>
        <item x="167"/>
        <item x="168"/>
        <item x="169"/>
        <item x="170"/>
        <item x="175"/>
        <item x="172"/>
        <item x="171"/>
        <item x="173"/>
        <item x="174"/>
        <item x="176"/>
        <item x="177"/>
        <item x="178"/>
        <item x="179"/>
        <item x="180"/>
        <item x="181"/>
        <item x="182"/>
        <item x="183"/>
        <item x="185"/>
        <item x="184"/>
        <item x="186"/>
        <item x="188"/>
        <item x="187"/>
        <item x="189"/>
        <item x="190"/>
        <item x="191"/>
        <item x="192"/>
        <item x="193"/>
        <item x="413"/>
        <item x="414"/>
        <item x="416"/>
        <item x="418"/>
        <item x="427"/>
        <item x="430"/>
        <item x="428"/>
        <item x="417"/>
        <item x="431"/>
        <item x="429"/>
        <item x="412"/>
        <item x="419"/>
        <item x="420"/>
        <item x="421"/>
        <item x="422"/>
        <item x="423"/>
        <item x="424"/>
        <item x="425"/>
        <item x="426"/>
        <item x="415"/>
        <item x="411"/>
        <item x="492"/>
        <item x="491"/>
        <item x="551"/>
        <item x="531"/>
        <item x="554"/>
        <item x="500"/>
        <item x="530"/>
        <item x="477"/>
        <item x="501"/>
        <item x="469"/>
        <item x="470"/>
        <item x="478"/>
        <item x="532"/>
        <item x="533"/>
        <item x="581"/>
        <item x="578"/>
        <item x="579"/>
        <item x="580"/>
        <item x="89"/>
        <item x="90"/>
        <item x="91"/>
        <item x="92"/>
        <item x="94"/>
        <item x="95"/>
        <item x="96"/>
        <item x="97"/>
        <item x="98"/>
        <item x="104"/>
        <item x="105"/>
        <item x="106"/>
        <item x="107"/>
        <item x="108"/>
        <item x="103"/>
        <item x="109"/>
        <item x="93"/>
        <item x="110"/>
        <item x="99"/>
        <item x="100"/>
        <item x="101"/>
        <item x="102"/>
        <item x="111"/>
        <item x="479"/>
        <item x="502"/>
        <item x="534"/>
        <item x="555"/>
        <item x="468"/>
        <item x="462"/>
        <item x="460"/>
        <item x="582"/>
        <item x="255"/>
        <item x="269"/>
        <item x="270"/>
        <item x="256"/>
        <item x="257"/>
        <item x="271"/>
        <item x="258"/>
        <item x="259"/>
        <item x="272"/>
        <item x="273"/>
        <item x="274"/>
        <item x="265"/>
        <item x="283"/>
        <item x="285"/>
        <item x="286"/>
        <item x="287"/>
        <item x="288"/>
        <item x="290"/>
        <item x="291"/>
        <item x="292"/>
        <item x="293"/>
        <item x="294"/>
        <item x="266"/>
        <item x="295"/>
        <item x="296"/>
        <item x="297"/>
        <item x="298"/>
        <item x="299"/>
        <item x="300"/>
        <item x="301"/>
        <item x="302"/>
        <item x="303"/>
        <item x="289"/>
        <item x="284"/>
        <item x="260"/>
        <item x="261"/>
        <item x="262"/>
        <item x="264"/>
        <item x="263"/>
        <item x="267"/>
        <item x="268"/>
        <item x="275"/>
        <item x="276"/>
        <item x="277"/>
        <item x="278"/>
        <item x="279"/>
        <item x="280"/>
        <item x="281"/>
        <item x="282"/>
        <item x="535"/>
        <item x="480"/>
        <item x="481"/>
        <item x="503"/>
        <item x="504"/>
        <item x="556"/>
        <item x="116"/>
        <item x="120"/>
        <item x="122"/>
        <item x="115"/>
        <item x="112"/>
        <item x="121"/>
        <item x="117"/>
        <item x="113"/>
        <item x="118"/>
        <item x="114"/>
        <item x="119"/>
        <item x="41"/>
        <item x="42"/>
        <item x="43"/>
        <item x="44"/>
        <item x="47"/>
        <item x="45"/>
        <item x="48"/>
        <item x="46"/>
        <item x="49"/>
        <item x="361"/>
        <item x="360"/>
        <item x="358"/>
        <item x="370"/>
        <item x="362"/>
        <item x="363"/>
        <item x="364"/>
        <item x="1"/>
        <item x="2"/>
        <item x="3"/>
        <item x="5"/>
        <item x="4"/>
        <item x="50"/>
        <item x="51"/>
        <item x="52"/>
        <item x="55"/>
        <item x="53"/>
        <item x="54"/>
        <item x="56"/>
        <item x="396"/>
        <item x="398"/>
        <item x="405"/>
        <item x="397"/>
        <item x="399"/>
        <item x="402"/>
        <item x="403"/>
        <item x="404"/>
        <item x="400"/>
        <item x="401"/>
        <item x="316"/>
        <item x="317"/>
        <item x="318"/>
        <item x="327"/>
        <item x="335"/>
        <item x="336"/>
        <item x="345"/>
        <item x="346"/>
        <item x="347"/>
        <item x="348"/>
        <item x="349"/>
        <item x="350"/>
        <item x="352"/>
        <item x="366"/>
        <item x="377"/>
        <item x="357"/>
        <item x="359"/>
        <item x="369"/>
        <item x="353"/>
        <item x="365"/>
        <item x="355"/>
        <item x="354"/>
        <item x="368"/>
        <item x="374"/>
        <item x="378"/>
        <item x="367"/>
        <item x="371"/>
        <item x="372"/>
        <item x="356"/>
        <item x="375"/>
        <item x="373"/>
        <item x="376"/>
        <item x="319"/>
        <item x="320"/>
        <item x="321"/>
        <item x="322"/>
        <item x="328"/>
        <item x="329"/>
        <item x="330"/>
        <item x="331"/>
        <item x="337"/>
        <item x="338"/>
        <item x="339"/>
        <item x="340"/>
        <item x="341"/>
        <item x="343"/>
        <item x="131"/>
        <item x="126"/>
        <item x="123"/>
        <item x="125"/>
        <item x="124"/>
        <item x="127"/>
        <item x="128"/>
        <item x="129"/>
        <item x="130"/>
        <item x="323"/>
        <item x="324"/>
        <item x="325"/>
        <item x="326"/>
        <item x="344"/>
        <item x="333"/>
        <item x="334"/>
        <item x="342"/>
        <item x="332"/>
        <item x="410"/>
        <item x="407"/>
        <item x="408"/>
        <item x="409"/>
        <item x="406"/>
        <item x="311"/>
        <item x="312"/>
        <item x="313"/>
        <item x="314"/>
        <item x="315"/>
        <item x="436"/>
        <item x="437"/>
        <item x="447"/>
        <item x="448"/>
        <item x="449"/>
        <item x="450"/>
        <item x="451"/>
        <item x="452"/>
        <item x="453"/>
        <item x="454"/>
        <item x="455"/>
        <item x="474"/>
        <item x="432"/>
        <item x="433"/>
        <item x="434"/>
        <item x="435"/>
        <item x="519"/>
        <item x="541"/>
        <item x="542"/>
        <item x="543"/>
        <item x="544"/>
        <item x="545"/>
        <item x="546"/>
        <item x="547"/>
        <item x="572"/>
        <item x="573"/>
        <item x="574"/>
        <item x="575"/>
        <item x="576"/>
        <item x="577"/>
        <item m="1" x="583"/>
        <item x="74"/>
        <item x="351"/>
        <item x="14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 defaultSubtotal="0"/>
    <pivotField dataField="1" compact="0" outline="0" showAll="0"/>
    <pivotField compact="0" numFmtId="4" outline="0" showAll="0" defaultSubtotal="0"/>
    <pivotField compact="0" numFmtId="4" outline="0" showAll="0" defaultSubtotal="0"/>
    <pivotField dataField="1" compact="0" numFmtId="165" outline="0" showAll="0"/>
    <pivotField compact="0" outline="0" showAll="0"/>
    <pivotField dataField="1" compact="0" numFmtId="4" outline="0" showAl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124">
    <i>
      <x/>
      <x/>
      <x/>
      <x v="3"/>
      <x/>
      <x v="50"/>
    </i>
    <i r="5">
      <x v="87"/>
    </i>
    <i r="5">
      <x v="219"/>
    </i>
    <i r="5">
      <x v="410"/>
    </i>
    <i r="5">
      <x v="546"/>
    </i>
    <i r="5">
      <x v="598"/>
    </i>
    <i t="default" r="3">
      <x v="3"/>
    </i>
    <i t="default" r="2">
      <x/>
    </i>
    <i t="default" r="1">
      <x/>
    </i>
    <i r="1">
      <x v="1"/>
      <x v="1"/>
      <x v="2"/>
      <x v="2"/>
      <x v="13"/>
    </i>
    <i t="default" r="3">
      <x v="2"/>
    </i>
    <i r="3">
      <x v="3"/>
      <x/>
      <x v="215"/>
    </i>
    <i r="5">
      <x v="452"/>
    </i>
    <i r="5">
      <x v="557"/>
    </i>
    <i r="5">
      <x v="597"/>
    </i>
    <i r="4">
      <x v="1"/>
      <x v="179"/>
    </i>
    <i r="4">
      <x v="3"/>
      <x v="193"/>
    </i>
    <i r="4">
      <x v="4"/>
      <x v="307"/>
    </i>
    <i r="4">
      <x v="6"/>
      <x v="273"/>
    </i>
    <i r="4">
      <x v="7"/>
      <x v="316"/>
    </i>
    <i r="4">
      <x v="8"/>
      <x v="386"/>
    </i>
    <i r="4">
      <x v="9"/>
      <x v="308"/>
    </i>
    <i r="4">
      <x v="10"/>
      <x v="28"/>
    </i>
    <i r="4">
      <x v="11"/>
      <x v="29"/>
    </i>
    <i r="4">
      <x v="12"/>
      <x v="30"/>
    </i>
    <i r="4">
      <x v="13"/>
      <x v="74"/>
    </i>
    <i r="4">
      <x v="14"/>
      <x v="19"/>
    </i>
    <i r="4">
      <x v="15"/>
      <x v="577"/>
    </i>
    <i r="4">
      <x v="16"/>
      <x v="381"/>
    </i>
    <i r="4">
      <x v="17"/>
      <x v="230"/>
    </i>
    <i r="4">
      <x v="18"/>
      <x v="104"/>
    </i>
    <i t="default" r="3">
      <x v="3"/>
    </i>
    <i r="3">
      <x v="4"/>
      <x v="5"/>
      <x v="419"/>
    </i>
    <i t="default" r="3">
      <x v="4"/>
    </i>
    <i t="default" r="2">
      <x v="1"/>
    </i>
    <i t="default" r="1">
      <x v="1"/>
    </i>
    <i t="default">
      <x/>
    </i>
    <i>
      <x v="4"/>
      <x/>
      <x/>
      <x v="3"/>
      <x/>
      <x v="50"/>
    </i>
    <i r="5">
      <x v="87"/>
    </i>
    <i r="5">
      <x v="219"/>
    </i>
    <i r="5">
      <x v="410"/>
    </i>
    <i r="5">
      <x v="546"/>
    </i>
    <i r="5">
      <x v="598"/>
    </i>
    <i t="default" r="3">
      <x v="3"/>
    </i>
    <i t="default" r="2">
      <x/>
    </i>
    <i t="default" r="1">
      <x/>
    </i>
    <i r="1">
      <x v="1"/>
      <x v="1"/>
      <x v="2"/>
      <x v="106"/>
      <x v="500"/>
    </i>
    <i t="default" r="3">
      <x v="2"/>
    </i>
    <i r="3">
      <x v="3"/>
      <x/>
      <x v="215"/>
    </i>
    <i r="5">
      <x v="438"/>
    </i>
    <i r="5">
      <x v="597"/>
    </i>
    <i r="4">
      <x v="100"/>
      <x v="507"/>
    </i>
    <i r="4">
      <x v="101"/>
      <x v="511"/>
    </i>
    <i r="4">
      <x v="104"/>
      <x v="502"/>
    </i>
    <i r="4">
      <x v="107"/>
      <x v="503"/>
    </i>
    <i r="4">
      <x v="108"/>
      <x v="494"/>
    </i>
    <i r="4">
      <x v="110"/>
      <x v="513"/>
    </i>
    <i r="4">
      <x v="111"/>
      <x v="504"/>
    </i>
    <i r="4">
      <x v="112"/>
      <x v="492"/>
    </i>
    <i r="4">
      <x v="114"/>
      <x v="495"/>
    </i>
    <i r="4">
      <x v="115"/>
      <x v="512"/>
    </i>
    <i r="4">
      <x v="117"/>
      <x v="497"/>
    </i>
    <i r="4">
      <x v="118"/>
      <x v="506"/>
    </i>
    <i r="4">
      <x v="119"/>
      <x v="493"/>
    </i>
    <i t="default" r="3">
      <x v="3"/>
    </i>
    <i r="3">
      <x v="4"/>
      <x v="105"/>
      <x v="505"/>
    </i>
    <i r="4">
      <x v="116"/>
      <x v="496"/>
    </i>
    <i t="default" r="3">
      <x v="4"/>
    </i>
    <i r="3">
      <x v="5"/>
      <x v="102"/>
      <x v="508"/>
    </i>
    <i t="default" r="3">
      <x v="5"/>
    </i>
    <i r="3">
      <x v="6"/>
      <x v="98"/>
      <x v="510"/>
    </i>
    <i r="4">
      <x v="99"/>
      <x v="509"/>
    </i>
    <i r="4">
      <x v="103"/>
      <x v="501"/>
    </i>
    <i t="default" r="3">
      <x v="6"/>
    </i>
    <i r="3">
      <x v="22"/>
      <x v="109"/>
      <x v="498"/>
    </i>
    <i t="default" r="3">
      <x v="22"/>
    </i>
    <i r="3">
      <x v="23"/>
      <x v="113"/>
      <x v="499"/>
    </i>
    <i t="default" r="3">
      <x v="23"/>
    </i>
    <i t="default" r="2">
      <x v="1"/>
    </i>
    <i t="default" r="1">
      <x v="1"/>
    </i>
    <i t="default">
      <x v="4"/>
    </i>
    <i>
      <x v="27"/>
      <x/>
      <x/>
      <x v="3"/>
      <x/>
      <x v="50"/>
    </i>
    <i r="5">
      <x v="87"/>
    </i>
    <i r="5">
      <x v="219"/>
    </i>
    <i r="5">
      <x v="410"/>
    </i>
    <i r="5">
      <x v="546"/>
    </i>
    <i r="5">
      <x v="598"/>
    </i>
    <i t="default" r="3">
      <x v="3"/>
    </i>
    <i t="default" r="2">
      <x/>
    </i>
    <i t="default" r="1">
      <x/>
    </i>
    <i r="1">
      <x v="1"/>
      <x v="1"/>
      <x v="2"/>
      <x v="198"/>
      <x v="13"/>
    </i>
    <i t="default" r="3">
      <x v="2"/>
    </i>
    <i r="3">
      <x v="3"/>
      <x/>
      <x v="215"/>
    </i>
    <i r="5">
      <x v="439"/>
    </i>
    <i r="5">
      <x v="562"/>
    </i>
    <i r="5">
      <x v="597"/>
    </i>
    <i r="4">
      <x v="188"/>
      <x v="231"/>
    </i>
    <i r="4">
      <x v="189"/>
      <x v="608"/>
    </i>
    <i r="4">
      <x v="190"/>
      <x v="609"/>
    </i>
    <i r="4">
      <x v="191"/>
      <x v="599"/>
    </i>
    <i r="4">
      <x v="192"/>
      <x v="596"/>
    </i>
    <i r="4">
      <x v="193"/>
      <x v="607"/>
    </i>
    <i r="4">
      <x v="194"/>
      <x v="600"/>
    </i>
    <i r="4">
      <x v="195"/>
      <x v="457"/>
    </i>
    <i r="4">
      <x v="196"/>
      <x v="116"/>
    </i>
    <i r="4">
      <x v="199"/>
      <x v="151"/>
    </i>
    <i r="4">
      <x v="200"/>
      <x v="616"/>
    </i>
    <i r="4">
      <x v="201"/>
      <x v="614"/>
    </i>
    <i r="4">
      <x v="202"/>
      <x v="615"/>
    </i>
    <i r="4">
      <x v="203"/>
      <x v="610"/>
    </i>
    <i r="5">
      <x v="613"/>
    </i>
    <i r="4">
      <x v="205"/>
      <x v="612"/>
    </i>
    <i r="4">
      <x v="206"/>
      <x v="152"/>
    </i>
    <i r="4">
      <x v="207"/>
      <x v="611"/>
    </i>
    <i r="4">
      <x v="208"/>
      <x v="229"/>
    </i>
    <i r="4">
      <x v="209"/>
      <x v="116"/>
    </i>
    <i t="default" r="3">
      <x v="3"/>
    </i>
    <i r="3">
      <x v="12"/>
      <x v="197"/>
      <x v="282"/>
    </i>
    <i r="4">
      <x v="204"/>
      <x v="279"/>
    </i>
    <i t="default" r="3">
      <x v="12"/>
    </i>
    <i t="default" r="2">
      <x v="1"/>
    </i>
    <i t="default" r="1">
      <x v="1"/>
    </i>
    <i t="default">
      <x v="2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hier="-1"/>
  </pageFields>
  <dataFields count="4">
    <dataField name=" Antal håp" fld="17" baseField="6" baseItem="213" numFmtId="4"/>
    <dataField name=" Håp-ers inkl. hyra, tkr" fld="16" subtotal="average" baseField="6" baseItem="226" numFmtId="4"/>
    <dataField name="Total ers. inkl. hyra 2020, tkr" fld="20" baseField="7" baseItem="135" numFmtId="3"/>
    <dataField name="Jmf 2019. tkr" fld="22" baseField="7" baseItem="135" numFmtId="3"/>
  </dataFields>
  <formats count="23">
    <format dxfId="238">
      <pivotArea type="all" dataOnly="0" outline="0" fieldPosition="0"/>
    </format>
    <format dxfId="237">
      <pivotArea field="8" type="button" dataOnly="0" labelOnly="1" outline="0" axis="axisRow" fieldPosition="4"/>
    </format>
    <format dxfId="236">
      <pivotArea dataOnly="0" labelOnly="1" grandRow="1" outline="0" fieldPosition="0"/>
    </format>
    <format dxfId="235">
      <pivotArea dataOnly="0" labelOnly="1" outline="0" fieldPosition="0">
        <references count="1">
          <reference field="7" count="0"/>
        </references>
      </pivotArea>
    </format>
    <format dxfId="234">
      <pivotArea dataOnly="0" labelOnly="1" outline="0" fieldPosition="0">
        <references count="1">
          <reference field="7" count="0"/>
        </references>
      </pivotArea>
    </format>
    <format dxfId="233">
      <pivotArea dataOnly="0" labelOnly="1" outline="0" fieldPosition="0">
        <references count="1">
          <reference field="8" count="0"/>
        </references>
      </pivotArea>
    </format>
    <format dxfId="232">
      <pivotArea field="2" type="button" dataOnly="0" labelOnly="1" outline="0" axis="axisRow" fieldPosition="0"/>
    </format>
    <format dxfId="231">
      <pivotArea field="7" type="button" dataOnly="0" labelOnly="1" outline="0" axis="axisRow" fieldPosition="5"/>
    </format>
    <format dxfId="230">
      <pivotArea field="8" type="button" dataOnly="0" labelOnly="1" outline="0" axis="axisRow" fieldPosition="4"/>
    </format>
    <format dxfId="2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8">
      <pivotArea dataOnly="0" labelOnly="1" outline="0" fieldPosition="0">
        <references count="1">
          <reference field="0" count="0"/>
        </references>
      </pivotArea>
    </format>
    <format dxfId="227">
      <pivotArea outline="0" fieldPosition="0">
        <references count="1">
          <reference field="4294967294" count="1">
            <x v="1"/>
          </reference>
        </references>
      </pivotArea>
    </format>
    <format dxfId="22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25">
      <pivotArea outline="0" fieldPosition="0">
        <references count="1">
          <reference field="4294967294" count="1">
            <x v="0"/>
          </reference>
        </references>
      </pivotArea>
    </format>
    <format dxfId="224">
      <pivotArea field="6" type="button" dataOnly="0" labelOnly="1" outline="0" axis="axisRow" fieldPosition="3"/>
    </format>
    <format dxfId="223">
      <pivotArea field="5" type="button" dataOnly="0" labelOnly="1" outline="0"/>
    </format>
    <format dxfId="222">
      <pivotArea dataOnly="0" labelOnly="1" outline="0" fieldPosition="0">
        <references count="1">
          <reference field="2" count="0"/>
        </references>
      </pivotArea>
    </format>
    <format dxfId="221">
      <pivotArea field="4" type="button" dataOnly="0" labelOnly="1" outline="0" axis="axisRow" fieldPosition="2"/>
    </format>
    <format dxfId="220">
      <pivotArea outline="0" fieldPosition="0">
        <references count="1">
          <reference field="4294967294" count="1">
            <x v="2"/>
          </reference>
        </references>
      </pivotArea>
    </format>
    <format dxfId="21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18">
      <pivotArea dataOnly="0" outline="0" fieldPosition="0">
        <references count="1">
          <reference field="4294967294" count="1">
            <x v="3"/>
          </reference>
        </references>
      </pivotArea>
    </format>
    <format dxfId="217">
      <pivotArea outline="0" collapsedLevelsAreSubtotals="1" fieldPosition="0"/>
    </format>
    <format dxfId="216">
      <pivotArea outline="0" fieldPosition="0">
        <references count="1">
          <reference field="4294967294" count="2" selected="0">
            <x v="2"/>
            <x v="3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633E2E-2F66-4F9D-981D-CF691D95CEFD}" name="Pivottabell2" cacheId="0" applyNumberFormats="0" applyBorderFormats="0" applyFontFormats="0" applyPatternFormats="0" applyAlignmentFormats="0" applyWidthHeightFormats="1" dataCaption="Värden" errorCaption=" " missingCaption="-" updatedVersion="6" minRefreshableVersion="3" showDrill="0" itemPrintTitles="1" createdVersion="4" indent="0" compact="0" compactData="0" gridDropZones="1" multipleFieldFilters="0">
  <location ref="A11:J132" firstHeaderRow="1" firstDataRow="2" firstDataCol="6" rowPageCount="1" colPageCount="1"/>
  <pivotFields count="39">
    <pivotField axis="axisRow" compact="0" outline="0" showAll="0">
      <items count="4">
        <item x="0"/>
        <item x="1"/>
        <item x="2"/>
        <item t="default"/>
      </items>
    </pivotField>
    <pivotField axis="axisPage" compact="0" outline="0" multipleItemSelectionAllowed="1" showAll="0" defaultSubtotal="0">
      <items count="13">
        <item x="11"/>
        <item h="1" m="1" x="1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</items>
    </pivotField>
    <pivotField axis="axisRow" compact="0" outline="0" multipleItemSelectionAllowed="1" showAll="0" sortType="ascending">
      <items count="33">
        <item h="1" x="27"/>
        <item h="1" x="9"/>
        <item h="1" x="16"/>
        <item h="1" x="1"/>
        <item h="1" x="28"/>
        <item h="1" x="23"/>
        <item h="1" x="12"/>
        <item h="1" x="10"/>
        <item h="1" x="26"/>
        <item h="1" x="7"/>
        <item h="1" x="2"/>
        <item h="1" x="20"/>
        <item h="1" x="3"/>
        <item h="1" x="0"/>
        <item h="1" x="17"/>
        <item h="1" x="24"/>
        <item h="1" x="22"/>
        <item h="1" x="18"/>
        <item h="1" x="19"/>
        <item h="1" x="21"/>
        <item h="1" x="25"/>
        <item h="1" x="8"/>
        <item h="1" x="4"/>
        <item h="1" x="5"/>
        <item h="1" x="6"/>
        <item h="1" x="13"/>
        <item h="1" x="11"/>
        <item h="1" x="29"/>
        <item x="30"/>
        <item h="1" x="14"/>
        <item h="1" x="15"/>
        <item h="1" m="1" x="31"/>
        <item t="default"/>
      </items>
    </pivotField>
    <pivotField axis="axisRow" compact="0" outline="0" showAll="0">
      <items count="58">
        <item x="38"/>
        <item x="39"/>
        <item x="54"/>
        <item x="55"/>
        <item x="40"/>
        <item x="41"/>
        <item x="42"/>
        <item x="43"/>
        <item x="44"/>
        <item x="45"/>
        <item x="46"/>
        <item x="47"/>
        <item x="48"/>
        <item x="51"/>
        <item x="49"/>
        <item x="52"/>
        <item x="53"/>
        <item x="37"/>
        <item x="50"/>
        <item m="1" x="5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compact="0" outline="0" showAll="0" defaultSubtotal="0"/>
    <pivotField compact="0" outline="0" showAll="0" defaultSubtotal="0">
      <items count="20">
        <item x="0"/>
        <item x="19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name="Kurs-ansvarig inst" axis="axisRow" compact="0" outline="0" showAll="0" defaultSubtotal="0">
      <items count="26">
        <item x="5"/>
        <item x="4"/>
        <item x="11"/>
        <item x="22"/>
        <item x="2"/>
        <item x="1"/>
        <item x="21"/>
        <item x="15"/>
        <item x="3"/>
        <item x="24"/>
        <item m="1" x="25"/>
        <item x="0"/>
        <item x="6"/>
        <item x="7"/>
        <item x="8"/>
        <item x="9"/>
        <item x="10"/>
        <item x="12"/>
        <item x="13"/>
        <item x="14"/>
        <item x="16"/>
        <item x="17"/>
        <item x="18"/>
        <item x="19"/>
        <item x="20"/>
        <item x="23"/>
      </items>
    </pivotField>
    <pivotField axis="axisRow" compact="0" outline="0" showAll="0" sortType="ascending" defaultSubtotal="0">
      <items count="631">
        <item x="551"/>
        <item x="308"/>
        <item x="368"/>
        <item x="373"/>
        <item x="247"/>
        <item x="78"/>
        <item x="79"/>
        <item x="80"/>
        <item x="413"/>
        <item x="303"/>
        <item x="304"/>
        <item x="203"/>
        <item x="45"/>
        <item x="165"/>
        <item x="230"/>
        <item x="231"/>
        <item x="501"/>
        <item x="564"/>
        <item x="565"/>
        <item x="580"/>
        <item x="123"/>
        <item x="125"/>
        <item x="141"/>
        <item x="145"/>
        <item x="148"/>
        <item x="108"/>
        <item x="146"/>
        <item x="142"/>
        <item x="552"/>
        <item x="553"/>
        <item x="554"/>
        <item x="13"/>
        <item x="14"/>
        <item x="288"/>
        <item x="311"/>
        <item x="314"/>
        <item x="317"/>
        <item x="330"/>
        <item x="312"/>
        <item x="164"/>
        <item x="170"/>
        <item x="174"/>
        <item x="186"/>
        <item x="169"/>
        <item x="371"/>
        <item x="369"/>
        <item x="370"/>
        <item x="430"/>
        <item x="86"/>
        <item x="67"/>
        <item x="3"/>
        <item x="502"/>
        <item x="319"/>
        <item x="185"/>
        <item x="341"/>
        <item x="340"/>
        <item x="522"/>
        <item x="73"/>
        <item x="347"/>
        <item x="433"/>
        <item x="414"/>
        <item x="27"/>
        <item x="415"/>
        <item x="384"/>
        <item x="385"/>
        <item x="572"/>
        <item x="515"/>
        <item x="516"/>
        <item x="24"/>
        <item x="44"/>
        <item x="291"/>
        <item x="416"/>
        <item x="29"/>
        <item x="417"/>
        <item x="581"/>
        <item x="454"/>
        <item x="455"/>
        <item x="456"/>
        <item x="306"/>
        <item x="457"/>
        <item x="459"/>
        <item x="65"/>
        <item x="63"/>
        <item x="64"/>
        <item x="76"/>
        <item x="60"/>
        <item x="115"/>
        <item x="0"/>
        <item x="70"/>
        <item x="220"/>
        <item x="218"/>
        <item x="362"/>
        <item x="349"/>
        <item x="359"/>
        <item x="386"/>
        <item x="387"/>
        <item x="444"/>
        <item x="447"/>
        <item x="445"/>
        <item x="446"/>
        <item x="472"/>
        <item x="151"/>
        <item x="465"/>
        <item x="600"/>
        <item x="603"/>
        <item x="188"/>
        <item x="379"/>
        <item x="42"/>
        <item x="66"/>
        <item x="388"/>
        <item x="389"/>
        <item x="226"/>
        <item x="374"/>
        <item x="8"/>
        <item x="316"/>
        <item x="262"/>
        <item x="537"/>
        <item x="593"/>
        <item x="566"/>
        <item x="538"/>
        <item x="567"/>
        <item x="570"/>
        <item x="530"/>
        <item x="533"/>
        <item x="573"/>
        <item x="571"/>
        <item x="626"/>
        <item x="574"/>
        <item x="577"/>
        <item x="578"/>
        <item x="71"/>
        <item x="131"/>
        <item x="250"/>
        <item x="335"/>
        <item x="161"/>
        <item x="104"/>
        <item x="111"/>
        <item x="147"/>
        <item x="471"/>
        <item x="92"/>
        <item x="237"/>
        <item x="35"/>
        <item x="584"/>
        <item x="590"/>
        <item x="503"/>
        <item x="529"/>
        <item x="418"/>
        <item x="342"/>
        <item x="390"/>
        <item x="391"/>
        <item x="392"/>
        <item x="222"/>
        <item x="536"/>
        <item x="436"/>
        <item x="21"/>
        <item x="175"/>
        <item x="81"/>
        <item x="419"/>
        <item x="23"/>
        <item x="512"/>
        <item x="493"/>
        <item x="492"/>
        <item x="490"/>
        <item x="480"/>
        <item x="38"/>
        <item x="224"/>
        <item x="475"/>
        <item x="225"/>
        <item x="343"/>
        <item x="344"/>
        <item x="339"/>
        <item x="333"/>
        <item x="28"/>
        <item x="439"/>
        <item x="420"/>
        <item x="82"/>
        <item x="326"/>
        <item x="393"/>
        <item x="160"/>
        <item x="483"/>
        <item x="112"/>
        <item x="360"/>
        <item x="474"/>
        <item x="357"/>
        <item x="83"/>
        <item x="87"/>
        <item x="59"/>
        <item x="62"/>
        <item x="332"/>
        <item x="43"/>
        <item x="152"/>
        <item x="469"/>
        <item x="521"/>
        <item x="486"/>
        <item x="504"/>
        <item x="363"/>
        <item x="394"/>
        <item x="352"/>
        <item x="150"/>
        <item x="355"/>
        <item x="395"/>
        <item x="361"/>
        <item x="118"/>
        <item x="157"/>
        <item x="353"/>
        <item x="182"/>
        <item x="184"/>
        <item x="173"/>
        <item x="179"/>
        <item x="396"/>
        <item x="50"/>
        <item x="421"/>
        <item x="378"/>
        <item x="397"/>
        <item x="356"/>
        <item x="10"/>
        <item x="398"/>
        <item x="162"/>
        <item x="68"/>
        <item x="1"/>
        <item x="345"/>
        <item x="46"/>
        <item x="98"/>
        <item x="51"/>
        <item x="458"/>
        <item x="468"/>
        <item x="36"/>
        <item x="18"/>
        <item x="448"/>
        <item x="597"/>
        <item x="605"/>
        <item x="497"/>
        <item x="422"/>
        <item x="399"/>
        <item x="197"/>
        <item x="400"/>
        <item x="110"/>
        <item x="351"/>
        <item x="15"/>
        <item x="423"/>
        <item x="176"/>
        <item x="322"/>
        <item x="47"/>
        <item x="462"/>
        <item x="461"/>
        <item x="464"/>
        <item x="467"/>
        <item x="466"/>
        <item x="130"/>
        <item x="300"/>
        <item x="313"/>
        <item x="315"/>
        <item x="320"/>
        <item x="321"/>
        <item x="323"/>
        <item x="327"/>
        <item x="99"/>
        <item x="105"/>
        <item x="109"/>
        <item x="117"/>
        <item x="126"/>
        <item x="204"/>
        <item x="212"/>
        <item x="114"/>
        <item x="380"/>
        <item x="196"/>
        <item x="106"/>
        <item x="100"/>
        <item x="133"/>
        <item x="7"/>
        <item x="5"/>
        <item x="4"/>
        <item x="6"/>
        <item x="523"/>
        <item x="440"/>
        <item x="401"/>
        <item x="402"/>
        <item x="325"/>
        <item x="25"/>
        <item x="550"/>
        <item m="1" x="630"/>
        <item x="601"/>
        <item x="556"/>
        <item x="424"/>
        <item x="32"/>
        <item x="491"/>
        <item x="587"/>
        <item x="367"/>
        <item x="195"/>
        <item x="201"/>
        <item x="205"/>
        <item x="213"/>
        <item x="221"/>
        <item x="167"/>
        <item x="26"/>
        <item x="575"/>
        <item x="500"/>
        <item x="594"/>
        <item x="532"/>
        <item x="460"/>
        <item x="257"/>
        <item x="269"/>
        <item x="279"/>
        <item x="285"/>
        <item x="268"/>
        <item x="275"/>
        <item x="282"/>
        <item x="510"/>
        <item x="535"/>
        <item x="403"/>
        <item x="302"/>
        <item x="88"/>
        <item x="48"/>
        <item x="425"/>
        <item x="426"/>
        <item x="49"/>
        <item x="524"/>
        <item x="292"/>
        <item x="22"/>
        <item x="404"/>
        <item x="334"/>
        <item x="171"/>
        <item x="33"/>
        <item x="31"/>
        <item x="74"/>
        <item x="427"/>
        <item x="37"/>
        <item x="200"/>
        <item x="290"/>
        <item x="259"/>
        <item x="271"/>
        <item x="270"/>
        <item x="278"/>
        <item x="277"/>
        <item x="287"/>
        <item x="284"/>
        <item x="258"/>
        <item x="261"/>
        <item x="309"/>
        <item x="544"/>
        <item x="75"/>
        <item x="528"/>
        <item x="505"/>
        <item x="506"/>
        <item x="568"/>
        <item x="569"/>
        <item x="531"/>
        <item x="595"/>
        <item x="498"/>
        <item x="563"/>
        <item x="520"/>
        <item x="561"/>
        <item x="543"/>
        <item x="545"/>
        <item x="328"/>
        <item x="508"/>
        <item x="623"/>
        <item x="509"/>
        <item x="624"/>
        <item x="519"/>
        <item x="625"/>
        <item x="84"/>
        <item x="89"/>
        <item x="101"/>
        <item x="93"/>
        <item x="296"/>
        <item x="299"/>
        <item x="267"/>
        <item x="274"/>
        <item x="281"/>
        <item x="263"/>
        <item x="264"/>
        <item x="266"/>
        <item x="272"/>
        <item x="280"/>
        <item x="265"/>
        <item x="273"/>
        <item x="301"/>
        <item x="297"/>
        <item x="310"/>
        <item x="324"/>
        <item x="604"/>
        <item x="260"/>
        <item x="295"/>
        <item x="298"/>
        <item x="61"/>
        <item x="534"/>
        <item x="246"/>
        <item x="77"/>
        <item x="102"/>
        <item x="354"/>
        <item x="376"/>
        <item x="377"/>
        <item x="119"/>
        <item x="350"/>
        <item x="507"/>
        <item x="541"/>
        <item x="172"/>
        <item x="293"/>
        <item x="177"/>
        <item x="305"/>
        <item x="183"/>
        <item x="190"/>
        <item x="56"/>
        <item x="11"/>
        <item x="337"/>
        <item x="338"/>
        <item x="12"/>
        <item x="16"/>
        <item x="449"/>
        <item x="2"/>
        <item x="30"/>
        <item x="209"/>
        <item x="158"/>
        <item x="405"/>
        <item x="381"/>
        <item x="375"/>
        <item x="451"/>
        <item x="120"/>
        <item x="168"/>
        <item x="194"/>
        <item x="132"/>
        <item x="128"/>
        <item x="233"/>
        <item x="235"/>
        <item x="241"/>
        <item x="245"/>
        <item x="249"/>
        <item x="253"/>
        <item x="229"/>
        <item x="240"/>
        <item x="244"/>
        <item x="542"/>
        <item x="85"/>
        <item x="90"/>
        <item x="159"/>
        <item x="331"/>
        <item x="478"/>
        <item x="192"/>
        <item x="9"/>
        <item x="443"/>
        <item x="234"/>
        <item x="239"/>
        <item x="248"/>
        <item x="216"/>
        <item x="219"/>
        <item x="122"/>
        <item x="276"/>
        <item x="286"/>
        <item x="476"/>
        <item x="283"/>
        <item x="256"/>
        <item x="614"/>
        <item x="227"/>
        <item x="336"/>
        <item x="181"/>
        <item x="238"/>
        <item x="496"/>
        <item x="620"/>
        <item x="127"/>
        <item x="113"/>
        <item x="193"/>
        <item x="602"/>
        <item x="236"/>
        <item x="243"/>
        <item x="252"/>
        <item x="366"/>
        <item x="198"/>
        <item x="208"/>
        <item x="129"/>
        <item x="107"/>
        <item x="348"/>
        <item x="383"/>
        <item x="163"/>
        <item x="382"/>
        <item x="57"/>
        <item x="463"/>
        <item x="470"/>
        <item x="103"/>
        <item x="94"/>
        <item x="95"/>
        <item x="153"/>
        <item x="406"/>
        <item x="178"/>
        <item x="206"/>
        <item x="210"/>
        <item x="211"/>
        <item x="214"/>
        <item x="215"/>
        <item x="217"/>
        <item x="199"/>
        <item x="307"/>
        <item x="559"/>
        <item x="607"/>
        <item x="547"/>
        <item x="582"/>
        <item x="583"/>
        <item x="606"/>
        <item x="548"/>
        <item x="560"/>
        <item x="527"/>
        <item x="511"/>
        <item x="525"/>
        <item x="546"/>
        <item x="558"/>
        <item x="526"/>
        <item x="611"/>
        <item x="487"/>
        <item x="489"/>
        <item x="485"/>
        <item x="484"/>
        <item x="488"/>
        <item x="596"/>
        <item x="555"/>
        <item x="514"/>
        <item x="539"/>
        <item x="155"/>
        <item x="407"/>
        <item x="408"/>
        <item x="134"/>
        <item x="135"/>
        <item x="136"/>
        <item x="137"/>
        <item x="138"/>
        <item x="139"/>
        <item x="202"/>
        <item x="53"/>
        <item x="55"/>
        <item x="54"/>
        <item x="409"/>
        <item x="410"/>
        <item x="442"/>
        <item x="431"/>
        <item x="434"/>
        <item x="437"/>
        <item x="438"/>
        <item x="441"/>
        <item x="411"/>
        <item x="156"/>
        <item x="318"/>
        <item x="154"/>
        <item x="207"/>
        <item x="34"/>
        <item x="479"/>
        <item x="494"/>
        <item x="495"/>
        <item x="482"/>
        <item x="69"/>
        <item x="346"/>
        <item x="140"/>
        <item x="453"/>
        <item x="255"/>
        <item x="143"/>
        <item x="450"/>
        <item x="17"/>
        <item x="428"/>
        <item x="116"/>
        <item x="576"/>
        <item x="598"/>
        <item x="41"/>
        <item x="124"/>
        <item x="40"/>
        <item x="557"/>
        <item x="432"/>
        <item x="435"/>
        <item x="365"/>
        <item x="189"/>
        <item x="591"/>
        <item x="619"/>
        <item x="586"/>
        <item x="540"/>
        <item x="599"/>
        <item x="412"/>
        <item x="166"/>
        <item x="180"/>
        <item x="187"/>
        <item x="191"/>
        <item x="579"/>
        <item x="364"/>
        <item x="289"/>
        <item x="144"/>
        <item x="20"/>
        <item x="39"/>
        <item x="52"/>
        <item x="58"/>
        <item x="294"/>
        <item x="627"/>
        <item x="499"/>
        <item x="517"/>
        <item x="518"/>
        <item x="251"/>
        <item x="232"/>
        <item x="242"/>
        <item x="254"/>
        <item x="121"/>
        <item x="372"/>
        <item x="562"/>
        <item x="19"/>
        <item x="481"/>
        <item x="592"/>
        <item x="513"/>
        <item x="622"/>
        <item m="1" x="629"/>
        <item x="621"/>
        <item x="588"/>
        <item x="585"/>
        <item x="589"/>
        <item x="608"/>
        <item x="609"/>
        <item x="610"/>
        <item x="612"/>
        <item x="549"/>
        <item x="613"/>
        <item x="615"/>
        <item x="616"/>
        <item x="617"/>
        <item x="618"/>
        <item x="358"/>
        <item x="429"/>
        <item x="149"/>
        <item x="477"/>
        <item x="91"/>
        <item x="96"/>
        <item x="97"/>
        <item x="72"/>
        <item x="329"/>
        <item x="228"/>
        <item x="223"/>
        <item x="473"/>
        <item x="452"/>
        <item m="1" x="628"/>
      </items>
    </pivotField>
    <pivotField axis="axisRow" compact="0" outline="0" showAll="0" sortType="ascending" defaultSubtotal="0">
      <items count="584">
        <item x="0"/>
        <item x="438"/>
        <item x="439"/>
        <item x="443"/>
        <item x="471"/>
        <item x="472"/>
        <item x="482"/>
        <item x="483"/>
        <item x="493"/>
        <item x="494"/>
        <item x="511"/>
        <item x="512"/>
        <item x="513"/>
        <item x="538"/>
        <item x="537"/>
        <item x="536"/>
        <item x="558"/>
        <item x="559"/>
        <item x="557"/>
        <item x="150"/>
        <item x="156"/>
        <item x="157"/>
        <item x="132"/>
        <item x="140"/>
        <item x="145"/>
        <item x="151"/>
        <item x="158"/>
        <item x="146"/>
        <item x="133"/>
        <item x="134"/>
        <item x="141"/>
        <item x="142"/>
        <item x="147"/>
        <item x="148"/>
        <item x="149"/>
        <item x="152"/>
        <item x="153"/>
        <item x="154"/>
        <item x="155"/>
        <item x="135"/>
        <item x="136"/>
        <item x="143"/>
        <item x="159"/>
        <item x="160"/>
        <item x="137"/>
        <item x="138"/>
        <item x="139"/>
        <item x="7"/>
        <item x="37"/>
        <item x="38"/>
        <item x="8"/>
        <item x="9"/>
        <item x="10"/>
        <item x="39"/>
        <item x="40"/>
        <item x="11"/>
        <item x="12"/>
        <item x="14"/>
        <item x="13"/>
        <item x="23"/>
        <item x="16"/>
        <item x="18"/>
        <item x="17"/>
        <item x="31"/>
        <item x="30"/>
        <item x="29"/>
        <item x="28"/>
        <item x="24"/>
        <item x="25"/>
        <item x="21"/>
        <item x="19"/>
        <item x="20"/>
        <item x="35"/>
        <item x="33"/>
        <item x="34"/>
        <item x="32"/>
        <item x="22"/>
        <item x="27"/>
        <item x="26"/>
        <item x="36"/>
        <item x="15"/>
        <item x="380"/>
        <item x="383"/>
        <item x="388"/>
        <item x="379"/>
        <item x="382"/>
        <item x="386"/>
        <item x="389"/>
        <item x="395"/>
        <item x="387"/>
        <item x="393"/>
        <item x="381"/>
        <item x="390"/>
        <item x="384"/>
        <item x="385"/>
        <item x="394"/>
        <item x="391"/>
        <item x="392"/>
        <item x="440"/>
        <item x="441"/>
        <item x="444"/>
        <item x="445"/>
        <item x="446"/>
        <item x="473"/>
        <item x="484"/>
        <item x="485"/>
        <item x="486"/>
        <item x="505"/>
        <item x="506"/>
        <item x="507"/>
        <item x="514"/>
        <item x="516"/>
        <item x="517"/>
        <item x="518"/>
        <item x="539"/>
        <item x="552"/>
        <item x="540"/>
        <item x="560"/>
        <item x="565"/>
        <item x="561"/>
        <item x="221"/>
        <item x="222"/>
        <item x="225"/>
        <item x="223"/>
        <item x="226"/>
        <item x="224"/>
        <item x="227"/>
        <item x="228"/>
        <item x="229"/>
        <item x="230"/>
        <item x="231"/>
        <item x="77"/>
        <item x="81"/>
        <item x="72"/>
        <item x="76"/>
        <item x="82"/>
        <item x="86"/>
        <item x="66"/>
        <item x="73"/>
        <item x="75"/>
        <item x="80"/>
        <item x="78"/>
        <item x="83"/>
        <item x="62"/>
        <item x="57"/>
        <item x="59"/>
        <item x="61"/>
        <item x="60"/>
        <item x="65"/>
        <item x="69"/>
        <item x="67"/>
        <item x="84"/>
        <item x="88"/>
        <item x="79"/>
        <item x="85"/>
        <item x="87"/>
        <item x="63"/>
        <item x="64"/>
        <item x="58"/>
        <item x="71"/>
        <item x="70"/>
        <item x="68"/>
        <item x="200"/>
        <item x="195"/>
        <item x="205"/>
        <item x="214"/>
        <item x="201"/>
        <item x="206"/>
        <item x="207"/>
        <item x="210"/>
        <item x="211"/>
        <item x="215"/>
        <item x="212"/>
        <item x="196"/>
        <item x="202"/>
        <item x="203"/>
        <item x="216"/>
        <item x="218"/>
        <item x="197"/>
        <item x="219"/>
        <item x="198"/>
        <item x="208"/>
        <item x="217"/>
        <item x="220"/>
        <item x="199"/>
        <item x="204"/>
        <item x="209"/>
        <item x="213"/>
        <item x="457"/>
        <item x="563"/>
        <item x="564"/>
        <item x="548"/>
        <item x="520"/>
        <item x="562"/>
        <item x="475"/>
        <item x="456"/>
        <item x="497"/>
        <item x="515"/>
        <item x="442"/>
        <item x="495"/>
        <item x="571"/>
        <item x="569"/>
        <item x="570"/>
        <item x="566"/>
        <item x="509"/>
        <item x="568"/>
        <item x="496"/>
        <item x="508"/>
        <item x="553"/>
        <item x="567"/>
        <item x="235"/>
        <item x="242"/>
        <item x="236"/>
        <item x="243"/>
        <item x="250"/>
        <item x="251"/>
        <item x="244"/>
        <item x="245"/>
        <item x="252"/>
        <item x="253"/>
        <item x="237"/>
        <item x="254"/>
        <item x="232"/>
        <item x="233"/>
        <item x="234"/>
        <item x="238"/>
        <item x="239"/>
        <item x="240"/>
        <item x="241"/>
        <item x="246"/>
        <item x="247"/>
        <item x="248"/>
        <item x="249"/>
        <item x="458"/>
        <item x="521"/>
        <item x="459"/>
        <item x="549"/>
        <item x="461"/>
        <item x="522"/>
        <item x="523"/>
        <item x="524"/>
        <item x="309"/>
        <item x="304"/>
        <item x="305"/>
        <item x="310"/>
        <item x="308"/>
        <item x="306"/>
        <item x="307"/>
        <item x="487"/>
        <item x="463"/>
        <item x="498"/>
        <item x="525"/>
        <item x="464"/>
        <item x="488"/>
        <item x="465"/>
        <item x="466"/>
        <item x="526"/>
        <item x="476"/>
        <item x="499"/>
        <item x="510"/>
        <item x="467"/>
        <item x="527"/>
        <item x="528"/>
        <item x="529"/>
        <item x="489"/>
        <item x="550"/>
        <item x="490"/>
        <item x="161"/>
        <item x="194"/>
        <item x="162"/>
        <item x="163"/>
        <item x="164"/>
        <item x="165"/>
        <item x="166"/>
        <item x="167"/>
        <item x="168"/>
        <item x="169"/>
        <item x="170"/>
        <item x="175"/>
        <item x="172"/>
        <item x="171"/>
        <item x="173"/>
        <item x="174"/>
        <item x="176"/>
        <item x="177"/>
        <item x="178"/>
        <item x="179"/>
        <item x="180"/>
        <item x="181"/>
        <item x="182"/>
        <item x="183"/>
        <item x="185"/>
        <item x="184"/>
        <item x="186"/>
        <item x="188"/>
        <item x="187"/>
        <item x="189"/>
        <item x="190"/>
        <item x="191"/>
        <item x="192"/>
        <item x="193"/>
        <item x="413"/>
        <item x="414"/>
        <item x="416"/>
        <item x="418"/>
        <item x="427"/>
        <item x="430"/>
        <item x="428"/>
        <item x="417"/>
        <item x="431"/>
        <item x="429"/>
        <item x="412"/>
        <item x="419"/>
        <item x="420"/>
        <item x="421"/>
        <item x="422"/>
        <item x="423"/>
        <item x="424"/>
        <item x="425"/>
        <item x="426"/>
        <item x="415"/>
        <item x="411"/>
        <item x="492"/>
        <item x="491"/>
        <item x="551"/>
        <item x="531"/>
        <item x="554"/>
        <item x="500"/>
        <item x="530"/>
        <item x="477"/>
        <item x="501"/>
        <item x="469"/>
        <item x="470"/>
        <item x="478"/>
        <item x="532"/>
        <item x="533"/>
        <item x="581"/>
        <item x="578"/>
        <item x="579"/>
        <item x="580"/>
        <item x="89"/>
        <item x="90"/>
        <item x="91"/>
        <item x="92"/>
        <item x="94"/>
        <item x="95"/>
        <item x="96"/>
        <item x="97"/>
        <item x="98"/>
        <item x="104"/>
        <item x="105"/>
        <item x="106"/>
        <item x="107"/>
        <item x="108"/>
        <item x="103"/>
        <item x="109"/>
        <item x="93"/>
        <item x="110"/>
        <item x="99"/>
        <item x="100"/>
        <item x="101"/>
        <item x="102"/>
        <item x="111"/>
        <item x="479"/>
        <item x="502"/>
        <item x="534"/>
        <item x="555"/>
        <item x="468"/>
        <item x="462"/>
        <item x="460"/>
        <item x="582"/>
        <item x="255"/>
        <item x="269"/>
        <item x="270"/>
        <item x="256"/>
        <item x="257"/>
        <item x="271"/>
        <item x="258"/>
        <item x="259"/>
        <item x="272"/>
        <item x="273"/>
        <item x="274"/>
        <item x="265"/>
        <item x="283"/>
        <item x="285"/>
        <item x="286"/>
        <item x="287"/>
        <item x="288"/>
        <item x="290"/>
        <item x="291"/>
        <item x="292"/>
        <item x="293"/>
        <item x="294"/>
        <item x="266"/>
        <item x="295"/>
        <item x="296"/>
        <item x="297"/>
        <item x="298"/>
        <item x="299"/>
        <item x="300"/>
        <item x="301"/>
        <item x="302"/>
        <item x="303"/>
        <item x="289"/>
        <item x="284"/>
        <item x="260"/>
        <item x="261"/>
        <item x="262"/>
        <item x="264"/>
        <item x="263"/>
        <item x="267"/>
        <item x="268"/>
        <item x="275"/>
        <item x="276"/>
        <item x="277"/>
        <item x="278"/>
        <item x="279"/>
        <item x="280"/>
        <item x="281"/>
        <item x="282"/>
        <item x="535"/>
        <item x="480"/>
        <item x="481"/>
        <item x="503"/>
        <item x="504"/>
        <item x="556"/>
        <item x="116"/>
        <item x="120"/>
        <item x="122"/>
        <item x="115"/>
        <item x="112"/>
        <item x="121"/>
        <item x="117"/>
        <item x="113"/>
        <item x="118"/>
        <item x="114"/>
        <item x="119"/>
        <item x="41"/>
        <item x="42"/>
        <item x="43"/>
        <item x="44"/>
        <item x="47"/>
        <item x="45"/>
        <item x="48"/>
        <item x="46"/>
        <item x="49"/>
        <item x="361"/>
        <item x="360"/>
        <item x="358"/>
        <item x="370"/>
        <item x="362"/>
        <item x="363"/>
        <item x="364"/>
        <item x="1"/>
        <item x="2"/>
        <item x="3"/>
        <item x="5"/>
        <item x="4"/>
        <item x="50"/>
        <item x="51"/>
        <item x="52"/>
        <item x="55"/>
        <item x="53"/>
        <item x="54"/>
        <item x="56"/>
        <item x="396"/>
        <item x="398"/>
        <item x="405"/>
        <item x="397"/>
        <item x="399"/>
        <item x="402"/>
        <item x="403"/>
        <item x="404"/>
        <item x="400"/>
        <item x="401"/>
        <item x="316"/>
        <item x="317"/>
        <item x="318"/>
        <item x="327"/>
        <item x="335"/>
        <item x="336"/>
        <item x="345"/>
        <item x="346"/>
        <item x="347"/>
        <item x="348"/>
        <item x="349"/>
        <item x="350"/>
        <item x="352"/>
        <item x="366"/>
        <item x="377"/>
        <item x="357"/>
        <item x="359"/>
        <item x="369"/>
        <item x="353"/>
        <item x="365"/>
        <item x="355"/>
        <item x="354"/>
        <item x="368"/>
        <item x="374"/>
        <item x="378"/>
        <item x="367"/>
        <item x="371"/>
        <item x="372"/>
        <item x="356"/>
        <item x="375"/>
        <item x="373"/>
        <item x="376"/>
        <item x="319"/>
        <item x="320"/>
        <item x="321"/>
        <item x="322"/>
        <item x="328"/>
        <item x="329"/>
        <item x="330"/>
        <item x="331"/>
        <item x="337"/>
        <item x="338"/>
        <item x="339"/>
        <item x="340"/>
        <item x="341"/>
        <item x="343"/>
        <item x="131"/>
        <item x="126"/>
        <item x="123"/>
        <item x="125"/>
        <item x="124"/>
        <item x="127"/>
        <item x="128"/>
        <item x="129"/>
        <item x="130"/>
        <item x="323"/>
        <item x="324"/>
        <item x="325"/>
        <item x="326"/>
        <item x="344"/>
        <item x="333"/>
        <item x="334"/>
        <item x="342"/>
        <item x="332"/>
        <item x="410"/>
        <item x="407"/>
        <item x="408"/>
        <item x="409"/>
        <item x="406"/>
        <item x="311"/>
        <item x="312"/>
        <item x="313"/>
        <item x="314"/>
        <item x="315"/>
        <item x="436"/>
        <item x="437"/>
        <item x="447"/>
        <item x="448"/>
        <item x="449"/>
        <item x="450"/>
        <item x="451"/>
        <item x="452"/>
        <item x="453"/>
        <item x="454"/>
        <item x="455"/>
        <item x="474"/>
        <item x="432"/>
        <item x="433"/>
        <item x="434"/>
        <item x="435"/>
        <item x="519"/>
        <item x="541"/>
        <item x="542"/>
        <item x="543"/>
        <item x="544"/>
        <item x="545"/>
        <item x="546"/>
        <item x="547"/>
        <item x="572"/>
        <item x="573"/>
        <item x="574"/>
        <item x="575"/>
        <item x="576"/>
        <item x="577"/>
        <item m="1" x="583"/>
        <item x="74"/>
        <item x="351"/>
        <item x="144"/>
        <item x="6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 defaultSubtotal="0"/>
    <pivotField dataField="1" compact="0" outline="0" showAll="0"/>
    <pivotField compact="0" numFmtId="4" outline="0" showAll="0" defaultSubtotal="0"/>
    <pivotField compact="0" numFmtId="4" outline="0" showAll="0" defaultSubtotal="0"/>
    <pivotField dataField="1" compact="0" numFmtId="165" outline="0" showAll="0"/>
    <pivotField compact="0" outline="0" showAll="0"/>
    <pivotField dataField="1" compact="0" numFmtId="4" outline="0" showAl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6">
    <field x="2"/>
    <field x="3"/>
    <field x="0"/>
    <field x="6"/>
    <field x="8"/>
    <field x="7"/>
  </rowFields>
  <rowItems count="120">
    <i>
      <x v="28"/>
      <x v="5"/>
      <x/>
      <x v="4"/>
      <x/>
      <x v="50"/>
    </i>
    <i r="5">
      <x v="87"/>
    </i>
    <i r="5">
      <x v="219"/>
    </i>
    <i r="5">
      <x v="410"/>
    </i>
    <i r="5">
      <x v="546"/>
    </i>
    <i r="5">
      <x v="598"/>
    </i>
    <i t="default" r="2">
      <x/>
    </i>
    <i r="2">
      <x v="1"/>
      <x v="4"/>
      <x/>
      <x v="439"/>
    </i>
    <i r="5">
      <x v="597"/>
    </i>
    <i t="default" r="2">
      <x v="1"/>
    </i>
    <i t="default" r="1">
      <x v="5"/>
    </i>
    <i r="1">
      <x v="6"/>
      <x v="1"/>
      <x v="5"/>
      <x v="369"/>
      <x v="296"/>
    </i>
    <i r="3">
      <x v="9"/>
      <x v="233"/>
      <x v="348"/>
    </i>
    <i r="4">
      <x v="234"/>
      <x v="349"/>
    </i>
    <i r="4">
      <x v="235"/>
      <x v="587"/>
    </i>
    <i r="4">
      <x v="236"/>
      <x v="117"/>
    </i>
    <i t="default" r="2">
      <x v="1"/>
    </i>
    <i t="default" r="1">
      <x v="6"/>
    </i>
    <i r="1">
      <x v="7"/>
      <x v="1"/>
      <x v="4"/>
      <x v="237"/>
      <x v="16"/>
    </i>
    <i r="4">
      <x v="238"/>
      <x v="17"/>
    </i>
    <i r="4">
      <x v="239"/>
      <x v="18"/>
    </i>
    <i r="4">
      <x v="240"/>
      <x v="118"/>
    </i>
    <i r="4">
      <x v="368"/>
      <x v="587"/>
    </i>
    <i r="3">
      <x v="5"/>
      <x v="369"/>
      <x v="296"/>
    </i>
    <i t="default" r="2">
      <x v="1"/>
    </i>
    <i t="default" r="1">
      <x v="7"/>
    </i>
    <i r="1">
      <x v="8"/>
      <x v="1"/>
      <x v="4"/>
      <x/>
      <x v="557"/>
    </i>
    <i r="4">
      <x v="249"/>
      <x v="51"/>
    </i>
    <i r="4">
      <x v="250"/>
      <x v="119"/>
    </i>
    <i r="4">
      <x v="368"/>
      <x v="587"/>
    </i>
    <i r="3">
      <x v="7"/>
      <x v="248"/>
      <x v="341"/>
    </i>
    <i r="4">
      <x v="251"/>
      <x v="119"/>
    </i>
    <i t="default" r="2">
      <x v="1"/>
    </i>
    <i t="default" r="1">
      <x v="8"/>
    </i>
    <i r="1">
      <x v="9"/>
      <x v="1"/>
      <x v="4"/>
      <x/>
      <x v="557"/>
    </i>
    <i r="4">
      <x v="254"/>
      <x v="194"/>
    </i>
    <i r="4">
      <x v="255"/>
      <x v="342"/>
    </i>
    <i r="4">
      <x v="256"/>
      <x v="120"/>
    </i>
    <i r="4">
      <x v="257"/>
      <x v="514"/>
    </i>
    <i r="5">
      <x v="515"/>
    </i>
    <i r="4">
      <x v="258"/>
      <x v="570"/>
    </i>
    <i r="4">
      <x v="259"/>
      <x/>
    </i>
    <i r="4">
      <x v="368"/>
      <x v="587"/>
    </i>
    <i r="3">
      <x v="5"/>
      <x v="252"/>
      <x v="144"/>
    </i>
    <i r="4">
      <x v="253"/>
      <x v="145"/>
    </i>
    <i t="default" r="2">
      <x v="1"/>
    </i>
    <i r="2">
      <x v="2"/>
      <x v="5"/>
      <x v="253"/>
      <x v="145"/>
    </i>
    <i t="default" r="2">
      <x v="2"/>
    </i>
    <i t="default" r="1">
      <x v="9"/>
    </i>
    <i r="1">
      <x v="10"/>
      <x v="1"/>
      <x v="4"/>
      <x v="260"/>
      <x v="343"/>
    </i>
    <i r="4">
      <x v="261"/>
      <x v="344"/>
    </i>
    <i r="4">
      <x v="262"/>
      <x v="345"/>
    </i>
    <i r="4">
      <x v="263"/>
      <x v="121"/>
    </i>
    <i r="4">
      <x v="368"/>
      <x v="587"/>
    </i>
    <i r="3">
      <x v="5"/>
      <x v="369"/>
      <x v="296"/>
    </i>
    <i t="default" r="2">
      <x v="1"/>
    </i>
    <i t="default" r="1">
      <x v="10"/>
    </i>
    <i r="1">
      <x v="11"/>
      <x v="1"/>
      <x v="4"/>
      <x/>
      <x v="557"/>
    </i>
    <i r="4">
      <x v="264"/>
      <x v="122"/>
    </i>
    <i r="4">
      <x v="266"/>
      <x v="346"/>
    </i>
    <i r="4">
      <x v="367"/>
      <x v="395"/>
    </i>
    <i r="4">
      <x v="368"/>
      <x v="587"/>
    </i>
    <i r="3">
      <x v="9"/>
      <x v="265"/>
      <x v="297"/>
    </i>
    <i t="default" r="2">
      <x v="1"/>
    </i>
    <i t="default" r="1">
      <x v="11"/>
    </i>
    <i r="1">
      <x v="12"/>
      <x v="1"/>
      <x v="4"/>
      <x/>
      <x v="557"/>
    </i>
    <i r="4">
      <x v="322"/>
      <x v="123"/>
    </i>
    <i r="4">
      <x v="324"/>
      <x v="347"/>
    </i>
    <i r="4">
      <x v="367"/>
      <x v="395"/>
    </i>
    <i r="4">
      <x v="368"/>
      <x v="587"/>
    </i>
    <i r="3">
      <x v="9"/>
      <x v="323"/>
      <x v="298"/>
    </i>
    <i t="default" r="2">
      <x v="1"/>
    </i>
    <i t="default" r="1">
      <x v="12"/>
    </i>
    <i r="1">
      <x v="13"/>
      <x v="1"/>
      <x v="4"/>
      <x/>
      <x v="558"/>
    </i>
    <i r="4">
      <x v="325"/>
      <x v="65"/>
    </i>
    <i r="4">
      <x v="326"/>
      <x v="571"/>
    </i>
    <i r="4">
      <x v="327"/>
      <x v="396"/>
    </i>
    <i r="4">
      <x v="328"/>
      <x v="103"/>
    </i>
    <i r="5">
      <x v="124"/>
    </i>
    <i r="5">
      <x v="125"/>
    </i>
    <i r="4">
      <x v="329"/>
      <x v="66"/>
    </i>
    <i r="5">
      <x v="67"/>
    </i>
    <i r="4">
      <x v="330"/>
      <x v="432"/>
    </i>
    <i r="4">
      <x v="368"/>
      <x v="588"/>
    </i>
    <i r="5">
      <x v="589"/>
    </i>
    <i t="default" r="2">
      <x v="1"/>
    </i>
    <i t="default" r="1">
      <x v="13"/>
    </i>
    <i r="1">
      <x v="14"/>
      <x v="1"/>
      <x v="4"/>
      <x v="331"/>
      <x v="355"/>
    </i>
    <i r="4">
      <x v="332"/>
      <x v="357"/>
    </i>
    <i r="4">
      <x v="333"/>
      <x v="359"/>
    </i>
    <i r="4">
      <x v="334"/>
      <x v="127"/>
    </i>
    <i r="4">
      <x v="368"/>
      <x v="587"/>
    </i>
    <i r="3">
      <x v="5"/>
      <x v="335"/>
      <x v="295"/>
    </i>
    <i r="4">
      <x v="369"/>
      <x v="296"/>
    </i>
    <i r="3">
      <x v="9"/>
      <x v="336"/>
      <x v="126"/>
    </i>
    <i r="4">
      <x v="337"/>
      <x v="356"/>
    </i>
    <i r="4">
      <x v="338"/>
      <x v="358"/>
    </i>
    <i r="4">
      <x v="339"/>
      <x v="360"/>
    </i>
    <i r="4">
      <x v="370"/>
      <x v="586"/>
    </i>
    <i t="default" r="2">
      <x v="1"/>
    </i>
    <i t="default" r="1">
      <x v="14"/>
    </i>
    <i r="1">
      <x v="15"/>
      <x v="1"/>
      <x v="4"/>
      <x/>
      <x v="557"/>
    </i>
    <i r="4">
      <x v="363"/>
      <x v="350"/>
    </i>
    <i r="4">
      <x v="364"/>
      <x v="352"/>
    </i>
    <i r="4">
      <x v="365"/>
      <x v="128"/>
    </i>
    <i r="4">
      <x v="366"/>
      <x v="281"/>
    </i>
    <i r="4">
      <x v="368"/>
      <x v="587"/>
    </i>
    <i t="default" r="2">
      <x v="1"/>
    </i>
    <i t="default" r="1">
      <x v="15"/>
    </i>
    <i r="1">
      <x v="16"/>
      <x v="1"/>
      <x v="4"/>
      <x/>
      <x v="557"/>
    </i>
    <i r="4">
      <x v="420"/>
      <x v="129"/>
    </i>
    <i r="4">
      <x v="421"/>
      <x v="192"/>
    </i>
    <i r="4">
      <x v="422"/>
      <x v="56"/>
    </i>
    <i r="4">
      <x v="423"/>
      <x v="339"/>
    </i>
    <i r="4">
      <x v="424"/>
      <x v="353"/>
    </i>
    <i r="4">
      <x v="425"/>
      <x v="462"/>
    </i>
    <i t="default" r="2">
      <x v="1"/>
    </i>
    <i t="default" r="1">
      <x v="16"/>
    </i>
    <i t="default">
      <x v="2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hier="-1"/>
  </pageFields>
  <dataFields count="4">
    <dataField name=" Antal håp" fld="17" baseField="8" baseItem="934" numFmtId="4"/>
    <dataField name=" Håp-ers inkl. hyra, tkr" fld="16" subtotal="average" baseField="6" baseItem="226" numFmtId="4"/>
    <dataField name="Total ers inkl. hyra 2020. tkr" fld="20" baseField="7" baseItem="135" numFmtId="3"/>
    <dataField name="Jmf 2019. tkr" fld="22" baseField="7" baseItem="135" numFmtId="3"/>
  </dataFields>
  <formats count="19">
    <format dxfId="215">
      <pivotArea type="all" dataOnly="0" outline="0" fieldPosition="0"/>
    </format>
    <format dxfId="214">
      <pivotArea field="8" type="button" dataOnly="0" labelOnly="1" outline="0" axis="axisRow" fieldPosition="4"/>
    </format>
    <format dxfId="213">
      <pivotArea dataOnly="0" labelOnly="1" grandRow="1" outline="0" fieldPosition="0"/>
    </format>
    <format dxfId="212">
      <pivotArea dataOnly="0" labelOnly="1" outline="0" fieldPosition="0">
        <references count="1">
          <reference field="7" count="0"/>
        </references>
      </pivotArea>
    </format>
    <format dxfId="211">
      <pivotArea dataOnly="0" labelOnly="1" outline="0" fieldPosition="0">
        <references count="1">
          <reference field="7" count="0"/>
        </references>
      </pivotArea>
    </format>
    <format dxfId="210">
      <pivotArea dataOnly="0" labelOnly="1" outline="0" fieldPosition="0">
        <references count="1">
          <reference field="8" count="0"/>
        </references>
      </pivotArea>
    </format>
    <format dxfId="209">
      <pivotArea field="2" type="button" dataOnly="0" labelOnly="1" outline="0" axis="axisRow" fieldPosition="0"/>
    </format>
    <format dxfId="208">
      <pivotArea field="7" type="button" dataOnly="0" labelOnly="1" outline="0" axis="axisRow" fieldPosition="5"/>
    </format>
    <format dxfId="207">
      <pivotArea field="8" type="button" dataOnly="0" labelOnly="1" outline="0" axis="axisRow" fieldPosition="4"/>
    </format>
    <format dxfId="20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5">
      <pivotArea dataOnly="0" labelOnly="1" outline="0" fieldPosition="0">
        <references count="1">
          <reference field="0" count="0"/>
        </references>
      </pivotArea>
    </format>
    <format dxfId="204">
      <pivotArea outline="0" fieldPosition="0">
        <references count="1">
          <reference field="4294967294" count="1">
            <x v="1"/>
          </reference>
        </references>
      </pivotArea>
    </format>
    <format dxfId="20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02">
      <pivotArea outline="0" fieldPosition="0">
        <references count="1">
          <reference field="4294967294" count="1">
            <x v="0"/>
          </reference>
        </references>
      </pivotArea>
    </format>
    <format dxfId="201">
      <pivotArea field="6" type="button" dataOnly="0" labelOnly="1" outline="0" axis="axisRow" fieldPosition="3"/>
    </format>
    <format dxfId="200">
      <pivotArea field="5" type="button" dataOnly="0" labelOnly="1" outline="0"/>
    </format>
    <format dxfId="199">
      <pivotArea outline="0" fieldPosition="0">
        <references count="1">
          <reference field="4294967294" count="1">
            <x v="2"/>
          </reference>
        </references>
      </pivotArea>
    </format>
    <format dxfId="198">
      <pivotArea outline="0" fieldPosition="0">
        <references count="1">
          <reference field="4294967294" count="1">
            <x v="3"/>
          </reference>
        </references>
      </pivotArea>
    </format>
    <format dxfId="197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962604-8201-437B-96EA-86F1D45F57BB}" name="Pivottabell3" cacheId="0" applyNumberFormats="0" applyBorderFormats="0" applyFontFormats="0" applyPatternFormats="0" applyAlignmentFormats="0" applyWidthHeightFormats="1" dataCaption="Värden" errorCaption=" " missingCaption="-" updatedVersion="6" minRefreshableVersion="3" showDrill="0" itemPrintTitles="1" createdVersion="4" indent="0" compact="0" compactData="0" gridDropZones="1" multipleFieldFilters="0">
  <location ref="A7:I28" firstHeaderRow="1" firstDataRow="2" firstDataCol="5" rowPageCount="1" colPageCount="1"/>
  <pivotFields count="39">
    <pivotField axis="axisRow" compact="0" outline="0" showAll="0" defaultSubtotal="0">
      <items count="3">
        <item x="0"/>
        <item x="1"/>
        <item x="2"/>
      </items>
    </pivotField>
    <pivotField axis="axisPage" compact="0" outline="0" multipleItemSelectionAllowed="1" showAll="0" defaultSubtotal="0">
      <items count="13">
        <item x="11"/>
        <item h="1" m="1" x="1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</items>
    </pivotField>
    <pivotField compact="0" outline="0" showAll="0">
      <items count="33">
        <item h="1" x="27"/>
        <item h="1" x="29"/>
        <item h="1" x="30"/>
        <item x="12"/>
        <item h="1" m="1" x="31"/>
        <item h="1" x="28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t="default"/>
      </items>
    </pivotField>
    <pivotField axis="axisRow" compact="0" outline="0" showAll="0">
      <items count="58">
        <item h="1" x="38"/>
        <item h="1" x="39"/>
        <item x="37"/>
        <item h="1" x="54"/>
        <item h="1" x="55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51"/>
        <item h="1" x="49"/>
        <item h="1" x="52"/>
        <item h="1" x="53"/>
        <item h="1" x="50"/>
        <item h="1" m="1" x="56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t="default"/>
      </items>
    </pivotField>
    <pivotField compact="0" outline="0" showAll="0" defaultSubtotal="0"/>
    <pivotField compact="0" outline="0" showAll="0" defaultSubtotal="0"/>
    <pivotField name="Kurs-ansvarig inst" axis="axisRow" compact="0" outline="0" showAll="0" defaultSubtotal="0">
      <items count="26">
        <item x="5"/>
        <item x="4"/>
        <item x="11"/>
        <item x="22"/>
        <item x="2"/>
        <item x="1"/>
        <item x="21"/>
        <item x="15"/>
        <item x="3"/>
        <item x="24"/>
        <item m="1" x="25"/>
        <item x="0"/>
        <item x="6"/>
        <item x="7"/>
        <item x="8"/>
        <item x="9"/>
        <item x="10"/>
        <item x="12"/>
        <item x="13"/>
        <item x="14"/>
        <item x="16"/>
        <item x="17"/>
        <item x="18"/>
        <item x="19"/>
        <item x="20"/>
        <item x="23"/>
      </items>
    </pivotField>
    <pivotField axis="axisRow" compact="0" outline="0" showAll="0" defaultSubtotal="0">
      <items count="631">
        <item x="501"/>
        <item x="564"/>
        <item x="565"/>
        <item x="522"/>
        <item x="0"/>
        <item x="603"/>
        <item x="222"/>
        <item x="521"/>
        <item x="504"/>
        <item x="10"/>
        <item x="497"/>
        <item x="500"/>
        <item x="544"/>
        <item x="528"/>
        <item x="505"/>
        <item x="506"/>
        <item x="568"/>
        <item x="569"/>
        <item x="498"/>
        <item x="563"/>
        <item x="520"/>
        <item x="543"/>
        <item x="545"/>
        <item x="604"/>
        <item x="534"/>
        <item x="507"/>
        <item x="168"/>
        <item x="496"/>
        <item x="576"/>
        <item x="557"/>
        <item x="579"/>
        <item x="499"/>
        <item x="592"/>
        <item x="513"/>
        <item x="503"/>
        <item x="529"/>
        <item x="550"/>
        <item x="601"/>
        <item x="602"/>
        <item m="1" x="628"/>
        <item x="609"/>
        <item x="608"/>
        <item x="483"/>
        <item x="487"/>
        <item x="510"/>
        <item x="535"/>
        <item x="19"/>
        <item x="486"/>
        <item x="523"/>
        <item x="524"/>
        <item x="610"/>
        <item x="562"/>
        <item x="537"/>
        <item x="556"/>
        <item x="598"/>
        <item x="572"/>
        <item x="541"/>
        <item x="515"/>
        <item x="517"/>
        <item x="571"/>
        <item x="599"/>
        <item x="516"/>
        <item x="542"/>
        <item x="518"/>
        <item x="580"/>
        <item x="581"/>
        <item x="192"/>
        <item x="165"/>
        <item x="502"/>
        <item x="552"/>
        <item x="553"/>
        <item x="554"/>
        <item x="484"/>
        <item x="485"/>
        <item x="488"/>
        <item x="489"/>
        <item x="511"/>
        <item x="525"/>
        <item x="526"/>
        <item x="527"/>
        <item x="546"/>
        <item x="547"/>
        <item x="548"/>
        <item x="555"/>
        <item x="558"/>
        <item x="559"/>
        <item x="560"/>
        <item x="582"/>
        <item x="583"/>
        <item x="596"/>
        <item x="593"/>
        <item x="566"/>
        <item x="538"/>
        <item x="567"/>
        <item x="570"/>
        <item x="530"/>
        <item x="533"/>
        <item x="573"/>
        <item x="600"/>
        <item x="508"/>
        <item x="509"/>
        <item x="519"/>
        <item x="574"/>
        <item x="577"/>
        <item x="578"/>
        <item x="490"/>
        <item x="479"/>
        <item x="480"/>
        <item x="491"/>
        <item x="492"/>
        <item x="493"/>
        <item x="2"/>
        <item x="3"/>
        <item x="1"/>
        <item x="9"/>
        <item x="481"/>
        <item x="482"/>
        <item x="614"/>
        <item x="605"/>
        <item x="606"/>
        <item x="607"/>
        <item x="611"/>
        <item x="478"/>
        <item x="561"/>
        <item x="585"/>
        <item x="586"/>
        <item x="587"/>
        <item x="589"/>
        <item x="590"/>
        <item x="591"/>
        <item x="619"/>
        <item x="620"/>
        <item x="616"/>
        <item x="618"/>
        <item x="594"/>
        <item x="531"/>
        <item x="532"/>
        <item x="595"/>
        <item x="584"/>
        <item x="617"/>
        <item x="612"/>
        <item x="615"/>
        <item x="613"/>
        <item x="536"/>
        <item x="575"/>
        <item x="494"/>
        <item x="495"/>
        <item x="512"/>
        <item x="588"/>
        <item x="549"/>
        <item x="597"/>
        <item x="514"/>
        <item x="540"/>
        <item x="551"/>
        <item x="539"/>
        <item x="237"/>
        <item x="621"/>
        <item x="622"/>
        <item m="1" x="629"/>
        <item m="1" x="630"/>
        <item x="627"/>
        <item x="623"/>
        <item x="624"/>
        <item x="625"/>
        <item x="626"/>
        <item x="4"/>
        <item x="5"/>
        <item x="6"/>
        <item x="7"/>
        <item x="8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6"/>
        <item x="167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</items>
    </pivotField>
    <pivotField axis="axisRow" compact="0" outline="0" showAll="0" sortType="ascending" defaultSubtotal="0">
      <items count="584">
        <item x="0"/>
        <item x="438"/>
        <item x="439"/>
        <item x="443"/>
        <item x="471"/>
        <item x="472"/>
        <item x="482"/>
        <item x="483"/>
        <item x="493"/>
        <item x="494"/>
        <item x="511"/>
        <item x="512"/>
        <item x="513"/>
        <item x="538"/>
        <item x="537"/>
        <item x="536"/>
        <item x="558"/>
        <item x="559"/>
        <item x="557"/>
        <item x="150"/>
        <item x="156"/>
        <item x="157"/>
        <item x="132"/>
        <item x="140"/>
        <item x="145"/>
        <item x="151"/>
        <item x="158"/>
        <item x="146"/>
        <item x="133"/>
        <item x="134"/>
        <item x="141"/>
        <item x="142"/>
        <item x="147"/>
        <item x="148"/>
        <item x="149"/>
        <item x="152"/>
        <item x="153"/>
        <item x="154"/>
        <item x="155"/>
        <item x="135"/>
        <item x="136"/>
        <item x="143"/>
        <item x="159"/>
        <item x="160"/>
        <item x="137"/>
        <item x="138"/>
        <item x="139"/>
        <item x="7"/>
        <item x="37"/>
        <item x="38"/>
        <item x="8"/>
        <item x="9"/>
        <item x="10"/>
        <item x="39"/>
        <item x="40"/>
        <item x="11"/>
        <item x="12"/>
        <item x="14"/>
        <item x="13"/>
        <item x="23"/>
        <item x="16"/>
        <item x="18"/>
        <item x="17"/>
        <item x="31"/>
        <item x="30"/>
        <item x="29"/>
        <item x="28"/>
        <item x="24"/>
        <item x="25"/>
        <item x="21"/>
        <item x="19"/>
        <item x="20"/>
        <item x="35"/>
        <item x="33"/>
        <item x="34"/>
        <item x="32"/>
        <item x="22"/>
        <item x="27"/>
        <item x="26"/>
        <item x="36"/>
        <item x="15"/>
        <item x="380"/>
        <item x="383"/>
        <item x="388"/>
        <item x="379"/>
        <item x="382"/>
        <item x="386"/>
        <item x="389"/>
        <item x="395"/>
        <item x="387"/>
        <item x="393"/>
        <item x="381"/>
        <item x="390"/>
        <item x="384"/>
        <item x="385"/>
        <item x="394"/>
        <item x="391"/>
        <item x="392"/>
        <item x="440"/>
        <item x="441"/>
        <item x="444"/>
        <item x="445"/>
        <item x="446"/>
        <item x="473"/>
        <item x="484"/>
        <item x="485"/>
        <item x="486"/>
        <item x="505"/>
        <item x="506"/>
        <item x="507"/>
        <item x="514"/>
        <item x="516"/>
        <item x="517"/>
        <item x="518"/>
        <item x="539"/>
        <item x="552"/>
        <item x="540"/>
        <item x="560"/>
        <item x="565"/>
        <item x="561"/>
        <item x="221"/>
        <item x="222"/>
        <item x="225"/>
        <item x="223"/>
        <item x="226"/>
        <item x="224"/>
        <item x="227"/>
        <item x="228"/>
        <item x="229"/>
        <item x="230"/>
        <item x="231"/>
        <item x="77"/>
        <item x="81"/>
        <item x="72"/>
        <item x="76"/>
        <item x="82"/>
        <item x="86"/>
        <item x="66"/>
        <item x="73"/>
        <item x="75"/>
        <item x="80"/>
        <item x="78"/>
        <item x="83"/>
        <item x="62"/>
        <item x="57"/>
        <item x="59"/>
        <item x="61"/>
        <item x="60"/>
        <item x="65"/>
        <item x="69"/>
        <item x="67"/>
        <item x="84"/>
        <item x="88"/>
        <item x="79"/>
        <item x="85"/>
        <item x="87"/>
        <item x="63"/>
        <item x="64"/>
        <item x="58"/>
        <item x="71"/>
        <item x="70"/>
        <item x="68"/>
        <item x="200"/>
        <item x="195"/>
        <item x="205"/>
        <item x="214"/>
        <item x="201"/>
        <item x="206"/>
        <item x="207"/>
        <item x="210"/>
        <item x="211"/>
        <item x="215"/>
        <item x="212"/>
        <item x="196"/>
        <item x="202"/>
        <item x="203"/>
        <item x="216"/>
        <item x="218"/>
        <item x="197"/>
        <item x="219"/>
        <item x="198"/>
        <item x="208"/>
        <item x="217"/>
        <item x="220"/>
        <item x="199"/>
        <item x="204"/>
        <item x="209"/>
        <item x="213"/>
        <item x="457"/>
        <item x="563"/>
        <item x="564"/>
        <item x="548"/>
        <item x="520"/>
        <item x="562"/>
        <item x="475"/>
        <item x="456"/>
        <item x="497"/>
        <item x="515"/>
        <item x="442"/>
        <item x="495"/>
        <item x="571"/>
        <item x="569"/>
        <item x="570"/>
        <item x="566"/>
        <item x="509"/>
        <item x="568"/>
        <item x="496"/>
        <item x="508"/>
        <item x="553"/>
        <item x="567"/>
        <item x="235"/>
        <item x="242"/>
        <item x="236"/>
        <item x="243"/>
        <item x="250"/>
        <item x="251"/>
        <item x="244"/>
        <item x="245"/>
        <item x="252"/>
        <item x="253"/>
        <item x="237"/>
        <item x="254"/>
        <item x="232"/>
        <item x="233"/>
        <item x="234"/>
        <item x="238"/>
        <item x="239"/>
        <item x="240"/>
        <item x="241"/>
        <item x="246"/>
        <item x="247"/>
        <item x="248"/>
        <item x="249"/>
        <item x="458"/>
        <item x="521"/>
        <item x="459"/>
        <item x="549"/>
        <item x="461"/>
        <item x="522"/>
        <item x="523"/>
        <item x="524"/>
        <item x="309"/>
        <item x="304"/>
        <item x="305"/>
        <item x="310"/>
        <item x="308"/>
        <item x="306"/>
        <item x="307"/>
        <item x="487"/>
        <item x="463"/>
        <item x="498"/>
        <item x="525"/>
        <item x="464"/>
        <item x="488"/>
        <item x="465"/>
        <item x="466"/>
        <item x="526"/>
        <item x="476"/>
        <item x="499"/>
        <item x="510"/>
        <item x="467"/>
        <item x="527"/>
        <item x="528"/>
        <item x="529"/>
        <item x="489"/>
        <item x="550"/>
        <item x="490"/>
        <item x="161"/>
        <item x="194"/>
        <item x="162"/>
        <item x="163"/>
        <item x="164"/>
        <item x="165"/>
        <item x="166"/>
        <item x="167"/>
        <item x="168"/>
        <item x="169"/>
        <item x="170"/>
        <item x="175"/>
        <item x="172"/>
        <item x="171"/>
        <item x="173"/>
        <item x="174"/>
        <item x="176"/>
        <item x="177"/>
        <item x="178"/>
        <item x="179"/>
        <item x="180"/>
        <item x="181"/>
        <item x="182"/>
        <item x="183"/>
        <item x="185"/>
        <item x="184"/>
        <item x="186"/>
        <item x="188"/>
        <item x="187"/>
        <item x="189"/>
        <item x="190"/>
        <item x="191"/>
        <item x="192"/>
        <item x="193"/>
        <item x="413"/>
        <item x="414"/>
        <item x="416"/>
        <item x="418"/>
        <item x="427"/>
        <item x="430"/>
        <item x="428"/>
        <item x="417"/>
        <item x="431"/>
        <item x="429"/>
        <item x="412"/>
        <item x="419"/>
        <item x="420"/>
        <item x="421"/>
        <item x="422"/>
        <item x="423"/>
        <item x="424"/>
        <item x="425"/>
        <item x="426"/>
        <item x="415"/>
        <item x="411"/>
        <item x="492"/>
        <item x="491"/>
        <item x="551"/>
        <item x="531"/>
        <item x="554"/>
        <item x="500"/>
        <item x="530"/>
        <item x="477"/>
        <item x="501"/>
        <item x="469"/>
        <item x="470"/>
        <item x="478"/>
        <item x="532"/>
        <item x="533"/>
        <item x="581"/>
        <item x="578"/>
        <item x="579"/>
        <item x="580"/>
        <item x="89"/>
        <item x="90"/>
        <item x="91"/>
        <item x="92"/>
        <item x="94"/>
        <item x="95"/>
        <item x="96"/>
        <item x="97"/>
        <item x="98"/>
        <item x="104"/>
        <item x="105"/>
        <item x="106"/>
        <item x="107"/>
        <item x="108"/>
        <item x="103"/>
        <item x="109"/>
        <item x="93"/>
        <item x="110"/>
        <item x="99"/>
        <item x="100"/>
        <item x="101"/>
        <item x="102"/>
        <item x="111"/>
        <item x="479"/>
        <item x="502"/>
        <item x="534"/>
        <item x="555"/>
        <item x="468"/>
        <item x="462"/>
        <item x="460"/>
        <item x="582"/>
        <item x="255"/>
        <item x="269"/>
        <item x="270"/>
        <item x="256"/>
        <item x="257"/>
        <item x="271"/>
        <item x="258"/>
        <item x="259"/>
        <item x="272"/>
        <item x="273"/>
        <item x="274"/>
        <item x="265"/>
        <item x="283"/>
        <item x="285"/>
        <item x="286"/>
        <item x="287"/>
        <item x="288"/>
        <item x="290"/>
        <item x="291"/>
        <item x="292"/>
        <item x="293"/>
        <item x="294"/>
        <item x="266"/>
        <item x="295"/>
        <item x="296"/>
        <item x="297"/>
        <item x="298"/>
        <item x="299"/>
        <item x="300"/>
        <item x="301"/>
        <item x="302"/>
        <item x="303"/>
        <item x="289"/>
        <item x="284"/>
        <item x="260"/>
        <item x="261"/>
        <item x="262"/>
        <item x="264"/>
        <item x="263"/>
        <item x="267"/>
        <item x="268"/>
        <item x="275"/>
        <item x="276"/>
        <item x="277"/>
        <item x="278"/>
        <item x="279"/>
        <item x="280"/>
        <item x="281"/>
        <item x="282"/>
        <item x="535"/>
        <item x="480"/>
        <item x="481"/>
        <item x="503"/>
        <item x="504"/>
        <item x="556"/>
        <item x="116"/>
        <item x="120"/>
        <item x="122"/>
        <item x="115"/>
        <item x="112"/>
        <item x="121"/>
        <item x="117"/>
        <item x="113"/>
        <item x="118"/>
        <item x="114"/>
        <item x="119"/>
        <item x="41"/>
        <item x="42"/>
        <item x="43"/>
        <item x="44"/>
        <item x="47"/>
        <item x="45"/>
        <item x="48"/>
        <item x="46"/>
        <item x="49"/>
        <item x="361"/>
        <item x="360"/>
        <item x="358"/>
        <item x="370"/>
        <item x="362"/>
        <item x="363"/>
        <item x="364"/>
        <item x="1"/>
        <item x="2"/>
        <item x="3"/>
        <item x="5"/>
        <item x="4"/>
        <item x="50"/>
        <item x="51"/>
        <item x="52"/>
        <item x="55"/>
        <item x="53"/>
        <item x="54"/>
        <item x="56"/>
        <item x="396"/>
        <item x="398"/>
        <item x="405"/>
        <item x="397"/>
        <item x="399"/>
        <item x="402"/>
        <item x="403"/>
        <item x="404"/>
        <item x="400"/>
        <item x="401"/>
        <item x="316"/>
        <item x="317"/>
        <item x="318"/>
        <item x="327"/>
        <item x="335"/>
        <item x="336"/>
        <item x="345"/>
        <item x="346"/>
        <item x="347"/>
        <item x="348"/>
        <item x="349"/>
        <item x="350"/>
        <item x="352"/>
        <item x="366"/>
        <item x="377"/>
        <item x="357"/>
        <item x="359"/>
        <item x="369"/>
        <item x="353"/>
        <item x="365"/>
        <item x="355"/>
        <item x="354"/>
        <item x="368"/>
        <item x="374"/>
        <item x="378"/>
        <item x="367"/>
        <item x="371"/>
        <item x="372"/>
        <item x="356"/>
        <item x="375"/>
        <item x="373"/>
        <item x="376"/>
        <item x="319"/>
        <item x="320"/>
        <item x="321"/>
        <item x="322"/>
        <item x="328"/>
        <item x="329"/>
        <item x="330"/>
        <item x="331"/>
        <item x="337"/>
        <item x="338"/>
        <item x="339"/>
        <item x="340"/>
        <item x="341"/>
        <item x="343"/>
        <item x="131"/>
        <item x="126"/>
        <item x="123"/>
        <item x="125"/>
        <item x="124"/>
        <item x="127"/>
        <item x="128"/>
        <item x="129"/>
        <item x="130"/>
        <item x="323"/>
        <item x="324"/>
        <item x="325"/>
        <item x="326"/>
        <item x="344"/>
        <item x="333"/>
        <item x="334"/>
        <item x="342"/>
        <item x="332"/>
        <item x="410"/>
        <item x="407"/>
        <item x="408"/>
        <item x="409"/>
        <item x="406"/>
        <item x="311"/>
        <item x="312"/>
        <item x="313"/>
        <item x="314"/>
        <item x="315"/>
        <item x="436"/>
        <item x="437"/>
        <item x="447"/>
        <item x="448"/>
        <item x="449"/>
        <item x="450"/>
        <item x="451"/>
        <item x="452"/>
        <item x="453"/>
        <item x="454"/>
        <item x="455"/>
        <item x="474"/>
        <item x="432"/>
        <item x="433"/>
        <item x="434"/>
        <item x="435"/>
        <item x="519"/>
        <item x="541"/>
        <item x="542"/>
        <item x="543"/>
        <item x="544"/>
        <item x="545"/>
        <item x="546"/>
        <item x="547"/>
        <item x="572"/>
        <item x="573"/>
        <item x="574"/>
        <item x="575"/>
        <item x="576"/>
        <item x="577"/>
        <item m="1" x="583"/>
        <item x="74"/>
        <item x="351"/>
        <item x="144"/>
        <item x="6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 defaultSubtotal="0"/>
    <pivotField dataField="1" compact="0" outline="0" showAll="0"/>
    <pivotField compact="0" numFmtId="4" outline="0" showAll="0" defaultSubtotal="0"/>
    <pivotField compact="0" numFmtId="4" outline="0" showAll="0" defaultSubtotal="0"/>
    <pivotField dataField="1" compact="0" numFmtId="165" outline="0" showAll="0"/>
    <pivotField compact="0" outline="0" showAll="0"/>
    <pivotField dataField="1" compact="0" numFmtId="4" outline="0" showAl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5">
    <field x="3"/>
    <field x="0"/>
    <field x="6"/>
    <field x="8"/>
    <field x="7"/>
  </rowFields>
  <rowItems count="20">
    <i>
      <x v="2"/>
      <x/>
      <x v="4"/>
      <x/>
      <x v="4"/>
    </i>
    <i r="4">
      <x v="111"/>
    </i>
    <i r="4">
      <x v="113"/>
    </i>
    <i r="3">
      <x v="583"/>
      <x v="112"/>
    </i>
    <i r="1">
      <x v="1"/>
      <x v="4"/>
      <x/>
      <x v="46"/>
    </i>
    <i r="4">
      <x v="122"/>
    </i>
    <i r="3">
      <x v="549"/>
      <x v="106"/>
    </i>
    <i r="3">
      <x v="550"/>
      <x v="107"/>
    </i>
    <i r="3">
      <x v="551"/>
      <x v="105"/>
    </i>
    <i r="3">
      <x v="552"/>
      <x v="108"/>
    </i>
    <i r="3">
      <x v="553"/>
      <x v="109"/>
    </i>
    <i r="3">
      <x v="554"/>
      <x v="110"/>
    </i>
    <i r="3">
      <x v="555"/>
      <x v="105"/>
    </i>
    <i r="3">
      <x v="556"/>
      <x v="145"/>
    </i>
    <i r="3">
      <x v="557"/>
      <x v="109"/>
    </i>
    <i r="3">
      <x v="558"/>
      <x v="146"/>
    </i>
    <i r="3">
      <x v="559"/>
      <x v="107"/>
    </i>
    <i r="3">
      <x v="560"/>
      <x v="147"/>
    </i>
    <i t="default"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hier="-1"/>
  </pageFields>
  <dataFields count="4">
    <dataField name=" Antal håp" fld="17" baseField="5" baseItem="565" numFmtId="2"/>
    <dataField name=" Håp-ers inkl. hyra, tkr" fld="16" subtotal="average" baseField="2" baseItem="34" numFmtId="4"/>
    <dataField name="Total ers inkl. hyra 2020. tkr" fld="20" baseField="7" baseItem="83" numFmtId="3"/>
    <dataField name="Jmf 2019. tkr" fld="22" baseField="7" baseItem="83" numFmtId="3"/>
  </dataFields>
  <formats count="17">
    <format dxfId="196">
      <pivotArea type="all" dataOnly="0" outline="0" fieldPosition="0"/>
    </format>
    <format dxfId="195">
      <pivotArea field="8" type="button" dataOnly="0" labelOnly="1" outline="0" axis="axisRow" fieldPosition="3"/>
    </format>
    <format dxfId="194">
      <pivotArea dataOnly="0" labelOnly="1" grandRow="1" outline="0" fieldPosition="0"/>
    </format>
    <format dxfId="193">
      <pivotArea dataOnly="0" labelOnly="1" outline="0" fieldPosition="0">
        <references count="1">
          <reference field="7" count="0"/>
        </references>
      </pivotArea>
    </format>
    <format dxfId="192">
      <pivotArea dataOnly="0" labelOnly="1" outline="0" fieldPosition="0">
        <references count="1">
          <reference field="7" count="0"/>
        </references>
      </pivotArea>
    </format>
    <format dxfId="191">
      <pivotArea field="2" type="button" dataOnly="0" labelOnly="1" outline="0"/>
    </format>
    <format dxfId="190">
      <pivotArea field="7" type="button" dataOnly="0" labelOnly="1" outline="0" axis="axisRow" fieldPosition="4"/>
    </format>
    <format dxfId="189">
      <pivotArea field="8" type="button" dataOnly="0" labelOnly="1" outline="0" axis="axisRow" fieldPosition="3"/>
    </format>
    <format dxfId="18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7">
      <pivotArea outline="0" fieldPosition="0">
        <references count="1">
          <reference field="4294967294" count="1">
            <x v="1"/>
          </reference>
        </references>
      </pivotArea>
    </format>
    <format dxfId="186">
      <pivotArea dataOnly="0" labelOnly="1" outline="0" fieldPosition="0">
        <references count="1">
          <reference field="0" count="0"/>
        </references>
      </pivotArea>
    </format>
    <format dxfId="18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4">
      <pivotArea dataOnly="0" labelOnly="1" outline="0" fieldPosition="0">
        <references count="1">
          <reference field="3" count="0"/>
        </references>
      </pivotArea>
    </format>
    <format dxfId="183">
      <pivotArea field="6" type="button" dataOnly="0" labelOnly="1" outline="0" axis="axisRow" fieldPosition="2"/>
    </format>
    <format dxfId="182">
      <pivotArea outline="0" fieldPosition="0">
        <references count="1">
          <reference field="4294967294" count="1">
            <x v="2"/>
          </reference>
        </references>
      </pivotArea>
    </format>
    <format dxfId="181">
      <pivotArea outline="0" fieldPosition="0">
        <references count="1">
          <reference field="4294967294" count="1">
            <x v="3"/>
          </reference>
        </references>
      </pivotArea>
    </format>
    <format dxfId="180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CC7213-06DE-4957-8A68-B54B93AD42FB}" name="Pivottabell4" cacheId="0" applyNumberFormats="0" applyBorderFormats="0" applyFontFormats="0" applyPatternFormats="0" applyAlignmentFormats="0" applyWidthHeightFormats="1" dataCaption="Värden" errorCaption=" " missingCaption="-" updatedVersion="6" minRefreshableVersion="3" showDrill="0" itemPrintTitles="1" createdVersion="4" indent="0" compact="0" compactData="0" gridDropZones="1" multipleFieldFilters="0">
  <location ref="A7:I30" firstHeaderRow="1" firstDataRow="2" firstDataCol="5" rowPageCount="1" colPageCount="1"/>
  <pivotFields count="39">
    <pivotField axis="axisRow" compact="0" outline="0" showAll="0" defaultSubtotal="0">
      <items count="3">
        <item x="0"/>
        <item x="1"/>
        <item x="2"/>
      </items>
    </pivotField>
    <pivotField axis="axisPage" compact="0" outline="0" multipleItemSelectionAllowed="1" showAll="0" defaultSubtotal="0">
      <items count="13">
        <item x="11"/>
        <item h="1" m="1" x="1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</items>
    </pivotField>
    <pivotField compact="0" outline="0" showAll="0">
      <items count="33">
        <item h="1" x="27"/>
        <item h="1" x="29"/>
        <item h="1" x="30"/>
        <item x="12"/>
        <item h="1" m="1" x="31"/>
        <item h="1" x="28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t="default"/>
      </items>
    </pivotField>
    <pivotField axis="axisRow" compact="0" outline="0" showAll="0">
      <items count="58">
        <item h="1" x="38"/>
        <item h="1" x="39"/>
        <item h="1" x="37"/>
        <item x="54"/>
        <item h="1" x="55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51"/>
        <item h="1" x="49"/>
        <item h="1" x="52"/>
        <item h="1" x="53"/>
        <item h="1" x="50"/>
        <item h="1" m="1" x="56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t="default"/>
      </items>
    </pivotField>
    <pivotField compact="0" outline="0" showAll="0" defaultSubtotal="0"/>
    <pivotField compact="0" outline="0" showAll="0" defaultSubtotal="0"/>
    <pivotField name="Kurs-ansvarig inst" axis="axisRow" compact="0" outline="0" showAll="0" defaultSubtotal="0">
      <items count="26">
        <item x="5"/>
        <item x="4"/>
        <item x="11"/>
        <item x="22"/>
        <item x="2"/>
        <item x="1"/>
        <item x="21"/>
        <item x="15"/>
        <item x="3"/>
        <item x="24"/>
        <item m="1" x="25"/>
        <item x="0"/>
        <item x="6"/>
        <item x="7"/>
        <item x="8"/>
        <item x="9"/>
        <item x="10"/>
        <item x="12"/>
        <item x="13"/>
        <item x="14"/>
        <item x="16"/>
        <item x="17"/>
        <item x="18"/>
        <item x="19"/>
        <item x="20"/>
        <item x="23"/>
      </items>
    </pivotField>
    <pivotField axis="axisRow" compact="0" outline="0" showAll="0" defaultSubtotal="0">
      <items count="631">
        <item x="501"/>
        <item x="564"/>
        <item x="565"/>
        <item x="522"/>
        <item x="0"/>
        <item x="603"/>
        <item x="222"/>
        <item x="521"/>
        <item x="504"/>
        <item x="10"/>
        <item x="497"/>
        <item x="500"/>
        <item x="544"/>
        <item x="528"/>
        <item x="505"/>
        <item x="506"/>
        <item x="568"/>
        <item x="569"/>
        <item x="498"/>
        <item x="563"/>
        <item x="520"/>
        <item x="543"/>
        <item x="545"/>
        <item x="604"/>
        <item x="534"/>
        <item x="507"/>
        <item x="168"/>
        <item x="496"/>
        <item x="576"/>
        <item x="557"/>
        <item x="579"/>
        <item x="499"/>
        <item x="592"/>
        <item x="513"/>
        <item x="503"/>
        <item x="529"/>
        <item x="550"/>
        <item x="601"/>
        <item x="602"/>
        <item m="1" x="628"/>
        <item x="609"/>
        <item x="608"/>
        <item x="483"/>
        <item x="487"/>
        <item x="510"/>
        <item x="535"/>
        <item x="19"/>
        <item x="486"/>
        <item x="523"/>
        <item x="524"/>
        <item x="610"/>
        <item x="562"/>
        <item x="537"/>
        <item x="556"/>
        <item x="598"/>
        <item x="572"/>
        <item x="541"/>
        <item x="515"/>
        <item x="517"/>
        <item x="571"/>
        <item x="599"/>
        <item x="516"/>
        <item x="542"/>
        <item x="518"/>
        <item x="580"/>
        <item x="581"/>
        <item x="192"/>
        <item x="165"/>
        <item x="502"/>
        <item x="552"/>
        <item x="553"/>
        <item x="554"/>
        <item x="484"/>
        <item x="485"/>
        <item x="488"/>
        <item x="489"/>
        <item x="511"/>
        <item x="525"/>
        <item x="526"/>
        <item x="527"/>
        <item x="546"/>
        <item x="547"/>
        <item x="548"/>
        <item x="555"/>
        <item x="558"/>
        <item x="559"/>
        <item x="560"/>
        <item x="582"/>
        <item x="583"/>
        <item x="596"/>
        <item x="593"/>
        <item x="566"/>
        <item x="538"/>
        <item x="567"/>
        <item x="570"/>
        <item x="530"/>
        <item x="533"/>
        <item x="573"/>
        <item x="600"/>
        <item x="508"/>
        <item x="509"/>
        <item x="519"/>
        <item x="574"/>
        <item x="577"/>
        <item x="578"/>
        <item x="490"/>
        <item x="479"/>
        <item x="480"/>
        <item x="491"/>
        <item x="492"/>
        <item x="493"/>
        <item x="2"/>
        <item x="3"/>
        <item x="1"/>
        <item x="9"/>
        <item x="481"/>
        <item x="482"/>
        <item x="614"/>
        <item x="605"/>
        <item x="606"/>
        <item x="607"/>
        <item x="611"/>
        <item x="478"/>
        <item x="561"/>
        <item x="585"/>
        <item x="586"/>
        <item x="587"/>
        <item x="589"/>
        <item x="590"/>
        <item x="591"/>
        <item x="619"/>
        <item x="620"/>
        <item x="616"/>
        <item x="618"/>
        <item x="594"/>
        <item x="531"/>
        <item x="532"/>
        <item x="595"/>
        <item x="584"/>
        <item x="617"/>
        <item x="612"/>
        <item x="615"/>
        <item x="613"/>
        <item x="536"/>
        <item x="575"/>
        <item x="494"/>
        <item x="495"/>
        <item x="512"/>
        <item x="588"/>
        <item x="549"/>
        <item x="597"/>
        <item x="514"/>
        <item x="540"/>
        <item x="551"/>
        <item x="539"/>
        <item x="237"/>
        <item x="621"/>
        <item x="622"/>
        <item m="1" x="629"/>
        <item m="1" x="630"/>
        <item x="627"/>
        <item x="623"/>
        <item x="624"/>
        <item x="625"/>
        <item x="626"/>
        <item x="4"/>
        <item x="5"/>
        <item x="6"/>
        <item x="7"/>
        <item x="8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6"/>
        <item x="167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</items>
    </pivotField>
    <pivotField axis="axisRow" compact="0" outline="0" showAll="0" sortType="ascending" defaultSubtotal="0">
      <items count="584">
        <item x="0"/>
        <item x="438"/>
        <item x="439"/>
        <item x="443"/>
        <item x="471"/>
        <item x="472"/>
        <item x="482"/>
        <item x="483"/>
        <item x="493"/>
        <item x="494"/>
        <item x="511"/>
        <item x="512"/>
        <item x="513"/>
        <item x="538"/>
        <item x="537"/>
        <item x="536"/>
        <item x="558"/>
        <item x="559"/>
        <item x="557"/>
        <item x="150"/>
        <item x="156"/>
        <item x="157"/>
        <item x="132"/>
        <item x="140"/>
        <item x="145"/>
        <item x="151"/>
        <item x="158"/>
        <item x="146"/>
        <item x="133"/>
        <item x="134"/>
        <item x="141"/>
        <item x="142"/>
        <item x="147"/>
        <item x="148"/>
        <item x="149"/>
        <item x="152"/>
        <item x="153"/>
        <item x="154"/>
        <item x="155"/>
        <item x="135"/>
        <item x="136"/>
        <item x="143"/>
        <item x="159"/>
        <item x="160"/>
        <item x="137"/>
        <item x="138"/>
        <item x="139"/>
        <item x="7"/>
        <item x="37"/>
        <item x="38"/>
        <item x="8"/>
        <item x="9"/>
        <item x="10"/>
        <item x="39"/>
        <item x="40"/>
        <item x="11"/>
        <item x="12"/>
        <item x="14"/>
        <item x="13"/>
        <item x="23"/>
        <item x="16"/>
        <item x="18"/>
        <item x="17"/>
        <item x="31"/>
        <item x="30"/>
        <item x="29"/>
        <item x="28"/>
        <item x="24"/>
        <item x="25"/>
        <item x="21"/>
        <item x="19"/>
        <item x="20"/>
        <item x="35"/>
        <item x="33"/>
        <item x="34"/>
        <item x="32"/>
        <item x="22"/>
        <item x="27"/>
        <item x="26"/>
        <item x="36"/>
        <item x="15"/>
        <item x="380"/>
        <item x="383"/>
        <item x="388"/>
        <item x="379"/>
        <item x="382"/>
        <item x="386"/>
        <item x="389"/>
        <item x="395"/>
        <item x="387"/>
        <item x="393"/>
        <item x="381"/>
        <item x="390"/>
        <item x="384"/>
        <item x="385"/>
        <item x="394"/>
        <item x="391"/>
        <item x="392"/>
        <item x="440"/>
        <item x="441"/>
        <item x="444"/>
        <item x="445"/>
        <item x="446"/>
        <item x="473"/>
        <item x="484"/>
        <item x="485"/>
        <item x="486"/>
        <item x="505"/>
        <item x="506"/>
        <item x="507"/>
        <item x="514"/>
        <item x="516"/>
        <item x="517"/>
        <item x="518"/>
        <item x="539"/>
        <item x="552"/>
        <item x="540"/>
        <item x="560"/>
        <item x="565"/>
        <item x="561"/>
        <item x="221"/>
        <item x="222"/>
        <item x="225"/>
        <item x="223"/>
        <item x="226"/>
        <item x="224"/>
        <item x="227"/>
        <item x="228"/>
        <item x="229"/>
        <item x="230"/>
        <item x="231"/>
        <item x="77"/>
        <item x="81"/>
        <item x="72"/>
        <item x="76"/>
        <item x="82"/>
        <item x="86"/>
        <item x="66"/>
        <item x="73"/>
        <item x="75"/>
        <item x="80"/>
        <item x="78"/>
        <item x="83"/>
        <item x="62"/>
        <item x="57"/>
        <item x="59"/>
        <item x="61"/>
        <item x="60"/>
        <item x="65"/>
        <item x="69"/>
        <item x="67"/>
        <item x="84"/>
        <item x="88"/>
        <item x="79"/>
        <item x="85"/>
        <item x="87"/>
        <item x="63"/>
        <item x="64"/>
        <item x="58"/>
        <item x="71"/>
        <item x="70"/>
        <item x="68"/>
        <item x="200"/>
        <item x="195"/>
        <item x="205"/>
        <item x="214"/>
        <item x="201"/>
        <item x="206"/>
        <item x="207"/>
        <item x="210"/>
        <item x="211"/>
        <item x="215"/>
        <item x="212"/>
        <item x="196"/>
        <item x="202"/>
        <item x="203"/>
        <item x="216"/>
        <item x="218"/>
        <item x="197"/>
        <item x="219"/>
        <item x="198"/>
        <item x="208"/>
        <item x="217"/>
        <item x="220"/>
        <item x="199"/>
        <item x="204"/>
        <item x="209"/>
        <item x="213"/>
        <item x="457"/>
        <item x="563"/>
        <item x="564"/>
        <item x="548"/>
        <item x="520"/>
        <item x="562"/>
        <item x="475"/>
        <item x="456"/>
        <item x="497"/>
        <item x="515"/>
        <item x="442"/>
        <item x="495"/>
        <item x="571"/>
        <item x="569"/>
        <item x="570"/>
        <item x="566"/>
        <item x="509"/>
        <item x="568"/>
        <item x="496"/>
        <item x="508"/>
        <item x="553"/>
        <item x="567"/>
        <item x="235"/>
        <item x="242"/>
        <item x="236"/>
        <item x="243"/>
        <item x="250"/>
        <item x="251"/>
        <item x="244"/>
        <item x="245"/>
        <item x="252"/>
        <item x="253"/>
        <item x="237"/>
        <item x="254"/>
        <item x="232"/>
        <item x="233"/>
        <item x="234"/>
        <item x="238"/>
        <item x="239"/>
        <item x="240"/>
        <item x="241"/>
        <item x="246"/>
        <item x="247"/>
        <item x="248"/>
        <item x="249"/>
        <item x="458"/>
        <item x="521"/>
        <item x="459"/>
        <item x="549"/>
        <item x="461"/>
        <item x="522"/>
        <item x="523"/>
        <item x="524"/>
        <item x="309"/>
        <item x="304"/>
        <item x="305"/>
        <item x="310"/>
        <item x="308"/>
        <item x="306"/>
        <item x="307"/>
        <item x="487"/>
        <item x="463"/>
        <item x="498"/>
        <item x="525"/>
        <item x="464"/>
        <item x="488"/>
        <item x="465"/>
        <item x="466"/>
        <item x="526"/>
        <item x="476"/>
        <item x="499"/>
        <item x="510"/>
        <item x="467"/>
        <item x="527"/>
        <item x="528"/>
        <item x="529"/>
        <item x="489"/>
        <item x="550"/>
        <item x="490"/>
        <item x="161"/>
        <item x="194"/>
        <item x="162"/>
        <item x="163"/>
        <item x="164"/>
        <item x="165"/>
        <item x="166"/>
        <item x="167"/>
        <item x="168"/>
        <item x="169"/>
        <item x="170"/>
        <item x="175"/>
        <item x="172"/>
        <item x="171"/>
        <item x="173"/>
        <item x="174"/>
        <item x="176"/>
        <item x="177"/>
        <item x="178"/>
        <item x="179"/>
        <item x="180"/>
        <item x="181"/>
        <item x="182"/>
        <item x="183"/>
        <item x="185"/>
        <item x="184"/>
        <item x="186"/>
        <item x="188"/>
        <item x="187"/>
        <item x="189"/>
        <item x="190"/>
        <item x="191"/>
        <item x="192"/>
        <item x="193"/>
        <item x="413"/>
        <item x="414"/>
        <item x="416"/>
        <item x="418"/>
        <item x="427"/>
        <item x="430"/>
        <item x="428"/>
        <item x="417"/>
        <item x="431"/>
        <item x="429"/>
        <item x="412"/>
        <item x="419"/>
        <item x="420"/>
        <item x="421"/>
        <item x="422"/>
        <item x="423"/>
        <item x="424"/>
        <item x="425"/>
        <item x="426"/>
        <item x="415"/>
        <item x="411"/>
        <item x="492"/>
        <item x="491"/>
        <item x="551"/>
        <item x="531"/>
        <item x="554"/>
        <item x="500"/>
        <item x="530"/>
        <item x="477"/>
        <item x="501"/>
        <item x="469"/>
        <item x="470"/>
        <item x="478"/>
        <item x="532"/>
        <item x="533"/>
        <item x="581"/>
        <item x="578"/>
        <item x="579"/>
        <item x="580"/>
        <item x="89"/>
        <item x="90"/>
        <item x="91"/>
        <item x="92"/>
        <item x="94"/>
        <item x="95"/>
        <item x="96"/>
        <item x="97"/>
        <item x="98"/>
        <item x="104"/>
        <item x="105"/>
        <item x="106"/>
        <item x="107"/>
        <item x="108"/>
        <item x="103"/>
        <item x="109"/>
        <item x="93"/>
        <item x="110"/>
        <item x="99"/>
        <item x="100"/>
        <item x="101"/>
        <item x="102"/>
        <item x="111"/>
        <item x="479"/>
        <item x="502"/>
        <item x="534"/>
        <item x="555"/>
        <item x="468"/>
        <item x="462"/>
        <item x="460"/>
        <item x="582"/>
        <item x="255"/>
        <item x="269"/>
        <item x="270"/>
        <item x="256"/>
        <item x="257"/>
        <item x="271"/>
        <item x="258"/>
        <item x="259"/>
        <item x="272"/>
        <item x="273"/>
        <item x="274"/>
        <item x="265"/>
        <item x="283"/>
        <item x="285"/>
        <item x="286"/>
        <item x="287"/>
        <item x="288"/>
        <item x="290"/>
        <item x="291"/>
        <item x="292"/>
        <item x="293"/>
        <item x="294"/>
        <item x="266"/>
        <item x="295"/>
        <item x="296"/>
        <item x="297"/>
        <item x="298"/>
        <item x="299"/>
        <item x="300"/>
        <item x="301"/>
        <item x="302"/>
        <item x="303"/>
        <item x="289"/>
        <item x="284"/>
        <item x="260"/>
        <item x="261"/>
        <item x="262"/>
        <item x="264"/>
        <item x="263"/>
        <item x="267"/>
        <item x="268"/>
        <item x="275"/>
        <item x="276"/>
        <item x="277"/>
        <item x="278"/>
        <item x="279"/>
        <item x="280"/>
        <item x="281"/>
        <item x="282"/>
        <item x="535"/>
        <item x="480"/>
        <item x="481"/>
        <item x="503"/>
        <item x="504"/>
        <item x="556"/>
        <item x="116"/>
        <item x="120"/>
        <item x="122"/>
        <item x="115"/>
        <item x="112"/>
        <item x="121"/>
        <item x="117"/>
        <item x="113"/>
        <item x="118"/>
        <item x="114"/>
        <item x="119"/>
        <item x="41"/>
        <item x="42"/>
        <item x="43"/>
        <item x="44"/>
        <item x="47"/>
        <item x="45"/>
        <item x="48"/>
        <item x="46"/>
        <item x="49"/>
        <item x="361"/>
        <item x="360"/>
        <item x="358"/>
        <item x="370"/>
        <item x="362"/>
        <item x="363"/>
        <item x="364"/>
        <item x="1"/>
        <item x="2"/>
        <item x="3"/>
        <item x="5"/>
        <item x="4"/>
        <item x="50"/>
        <item x="51"/>
        <item x="52"/>
        <item x="55"/>
        <item x="53"/>
        <item x="54"/>
        <item x="56"/>
        <item x="396"/>
        <item x="398"/>
        <item x="405"/>
        <item x="397"/>
        <item x="399"/>
        <item x="402"/>
        <item x="403"/>
        <item x="404"/>
        <item x="400"/>
        <item x="401"/>
        <item x="316"/>
        <item x="317"/>
        <item x="318"/>
        <item x="327"/>
        <item x="335"/>
        <item x="336"/>
        <item x="345"/>
        <item x="346"/>
        <item x="347"/>
        <item x="348"/>
        <item x="349"/>
        <item x="350"/>
        <item x="352"/>
        <item x="366"/>
        <item x="377"/>
        <item x="357"/>
        <item x="359"/>
        <item x="369"/>
        <item x="353"/>
        <item x="365"/>
        <item x="355"/>
        <item x="354"/>
        <item x="368"/>
        <item x="374"/>
        <item x="378"/>
        <item x="367"/>
        <item x="371"/>
        <item x="372"/>
        <item x="356"/>
        <item x="375"/>
        <item x="373"/>
        <item x="376"/>
        <item x="319"/>
        <item x="320"/>
        <item x="321"/>
        <item x="322"/>
        <item x="328"/>
        <item x="329"/>
        <item x="330"/>
        <item x="331"/>
        <item x="337"/>
        <item x="338"/>
        <item x="339"/>
        <item x="340"/>
        <item x="341"/>
        <item x="343"/>
        <item x="131"/>
        <item x="126"/>
        <item x="123"/>
        <item x="125"/>
        <item x="124"/>
        <item x="127"/>
        <item x="128"/>
        <item x="129"/>
        <item x="130"/>
        <item x="323"/>
        <item x="324"/>
        <item x="325"/>
        <item x="326"/>
        <item x="344"/>
        <item x="333"/>
        <item x="334"/>
        <item x="342"/>
        <item x="332"/>
        <item x="410"/>
        <item x="407"/>
        <item x="408"/>
        <item x="409"/>
        <item x="406"/>
        <item x="311"/>
        <item x="312"/>
        <item x="313"/>
        <item x="314"/>
        <item x="315"/>
        <item x="436"/>
        <item x="437"/>
        <item x="447"/>
        <item x="448"/>
        <item x="449"/>
        <item x="450"/>
        <item x="451"/>
        <item x="452"/>
        <item x="453"/>
        <item x="454"/>
        <item x="455"/>
        <item x="474"/>
        <item x="432"/>
        <item x="433"/>
        <item x="434"/>
        <item x="435"/>
        <item x="519"/>
        <item x="541"/>
        <item x="542"/>
        <item x="543"/>
        <item x="544"/>
        <item x="545"/>
        <item x="546"/>
        <item x="547"/>
        <item x="572"/>
        <item x="573"/>
        <item x="574"/>
        <item x="575"/>
        <item x="576"/>
        <item x="577"/>
        <item m="1" x="583"/>
        <item x="74"/>
        <item x="351"/>
        <item x="144"/>
        <item x="6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 defaultSubtotal="0"/>
    <pivotField dataField="1" compact="0" outline="0" showAll="0"/>
    <pivotField compact="0" numFmtId="4" outline="0" showAll="0" defaultSubtotal="0"/>
    <pivotField compact="0" numFmtId="4" outline="0" showAll="0" defaultSubtotal="0"/>
    <pivotField dataField="1" compact="0" numFmtId="165" outline="0" showAll="0"/>
    <pivotField compact="0" outline="0" showAll="0"/>
    <pivotField dataField="1" compact="0" numFmtId="4" outline="0" showAl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5">
    <field x="3"/>
    <field x="0"/>
    <field x="6"/>
    <field x="8"/>
    <field x="7"/>
  </rowFields>
  <rowItems count="22">
    <i>
      <x v="3"/>
      <x/>
      <x v="4"/>
      <x/>
      <x v="4"/>
    </i>
    <i r="4">
      <x v="111"/>
    </i>
    <i r="4">
      <x v="112"/>
    </i>
    <i r="4">
      <x v="113"/>
    </i>
    <i r="1">
      <x v="1"/>
      <x v="4"/>
      <x v="565"/>
      <x v="123"/>
    </i>
    <i r="3">
      <x v="566"/>
      <x v="138"/>
    </i>
    <i r="3">
      <x v="567"/>
      <x v="124"/>
    </i>
    <i r="3">
      <x v="568"/>
      <x v="125"/>
    </i>
    <i r="3">
      <x v="569"/>
      <x v="126"/>
    </i>
    <i r="3">
      <x v="570"/>
      <x v="127"/>
    </i>
    <i r="4">
      <x v="148"/>
    </i>
    <i r="3">
      <x v="571"/>
      <x v="128"/>
    </i>
    <i r="3">
      <x v="572"/>
      <x v="129"/>
    </i>
    <i r="3">
      <x v="573"/>
      <x v="130"/>
    </i>
    <i r="3">
      <x v="574"/>
      <x v="131"/>
    </i>
    <i r="3">
      <x v="575"/>
      <x v="123"/>
    </i>
    <i r="3">
      <x v="577"/>
      <x v="156"/>
    </i>
    <i r="3">
      <x v="578"/>
      <x v="157"/>
    </i>
    <i r="3">
      <x v="583"/>
      <x v="46"/>
    </i>
    <i r="2">
      <x v="5"/>
      <x v="576"/>
      <x v="155"/>
    </i>
    <i t="default"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hier="-1"/>
  </pageFields>
  <dataFields count="4">
    <dataField name=" Antal håp" fld="17" baseField="5" baseItem="565" numFmtId="2"/>
    <dataField name=" Håp-ers inkl. hyra, tkr" fld="16" subtotal="average" baseField="2" baseItem="34" numFmtId="4"/>
    <dataField name="Total ers inkl. hyra 2020. tkr" fld="20" baseField="7" baseItem="83" numFmtId="3"/>
    <dataField name="Jmf 2019. tkr" fld="22" baseField="7" baseItem="83" numFmtId="3"/>
  </dataFields>
  <formats count="17">
    <format dxfId="179">
      <pivotArea type="all" dataOnly="0" outline="0" fieldPosition="0"/>
    </format>
    <format dxfId="178">
      <pivotArea field="8" type="button" dataOnly="0" labelOnly="1" outline="0" axis="axisRow" fieldPosition="3"/>
    </format>
    <format dxfId="177">
      <pivotArea dataOnly="0" labelOnly="1" grandRow="1" outline="0" fieldPosition="0"/>
    </format>
    <format dxfId="176">
      <pivotArea dataOnly="0" labelOnly="1" outline="0" fieldPosition="0">
        <references count="1">
          <reference field="7" count="0"/>
        </references>
      </pivotArea>
    </format>
    <format dxfId="175">
      <pivotArea dataOnly="0" labelOnly="1" outline="0" fieldPosition="0">
        <references count="1">
          <reference field="7" count="0"/>
        </references>
      </pivotArea>
    </format>
    <format dxfId="174">
      <pivotArea field="2" type="button" dataOnly="0" labelOnly="1" outline="0"/>
    </format>
    <format dxfId="173">
      <pivotArea field="7" type="button" dataOnly="0" labelOnly="1" outline="0" axis="axisRow" fieldPosition="4"/>
    </format>
    <format dxfId="172">
      <pivotArea field="8" type="button" dataOnly="0" labelOnly="1" outline="0" axis="axisRow" fieldPosition="3"/>
    </format>
    <format dxfId="17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0">
      <pivotArea outline="0" fieldPosition="0">
        <references count="1">
          <reference field="4294967294" count="1">
            <x v="1"/>
          </reference>
        </references>
      </pivotArea>
    </format>
    <format dxfId="169">
      <pivotArea dataOnly="0" labelOnly="1" outline="0" fieldPosition="0">
        <references count="1">
          <reference field="0" count="0"/>
        </references>
      </pivotArea>
    </format>
    <format dxfId="16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7">
      <pivotArea dataOnly="0" labelOnly="1" outline="0" fieldPosition="0">
        <references count="1">
          <reference field="3" count="0"/>
        </references>
      </pivotArea>
    </format>
    <format dxfId="166">
      <pivotArea field="6" type="button" dataOnly="0" labelOnly="1" outline="0" axis="axisRow" fieldPosition="2"/>
    </format>
    <format dxfId="165">
      <pivotArea outline="0" fieldPosition="0">
        <references count="1">
          <reference field="4294967294" count="1">
            <x v="2"/>
          </reference>
        </references>
      </pivotArea>
    </format>
    <format dxfId="164">
      <pivotArea outline="0" fieldPosition="0">
        <references count="1">
          <reference field="4294967294" count="1">
            <x v="3"/>
          </reference>
        </references>
      </pivotArea>
    </format>
    <format dxfId="163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BFBBA9F-7745-4B78-838F-89415B8C0E94}" name="Pivottabell5" cacheId="0" applyNumberFormats="0" applyBorderFormats="0" applyFontFormats="0" applyPatternFormats="0" applyAlignmentFormats="0" applyWidthHeightFormats="1" dataCaption="Värden" errorCaption=" " missingCaption="-" updatedVersion="6" minRefreshableVersion="3" showDrill="0" itemPrintTitles="1" createdVersion="4" indent="0" compact="0" compactData="0" gridDropZones="1" multipleFieldFilters="0">
  <location ref="A17:J133" firstHeaderRow="1" firstDataRow="2" firstDataCol="6" rowPageCount="1" colPageCount="1"/>
  <pivotFields count="39">
    <pivotField axis="axisRow" compact="0" outline="0" showAll="0">
      <items count="4">
        <item x="0"/>
        <item x="1"/>
        <item x="2"/>
        <item t="default"/>
      </items>
    </pivotField>
    <pivotField axis="axisPage" compact="0" outline="0" multipleItemSelectionAllowed="1" showAll="0" defaultSubtotal="0">
      <items count="13">
        <item x="8"/>
        <item h="1" m="1" x="12"/>
        <item h="1" x="0"/>
        <item h="1" x="1"/>
        <item h="1" x="2"/>
        <item h="1" x="3"/>
        <item h="1" x="4"/>
        <item h="1" x="5"/>
        <item h="1" x="6"/>
        <item h="1" x="7"/>
        <item h="1" x="9"/>
        <item h="1" x="10"/>
        <item h="1" x="11"/>
      </items>
    </pivotField>
    <pivotField axis="axisRow" compact="0" outline="0" multipleItemSelectionAllowed="1" showAll="0" sortType="ascending">
      <items count="33">
        <item x="27"/>
        <item x="9"/>
        <item x="16"/>
        <item x="1"/>
        <item x="28"/>
        <item x="23"/>
        <item x="12"/>
        <item x="10"/>
        <item x="26"/>
        <item x="7"/>
        <item x="2"/>
        <item x="20"/>
        <item x="3"/>
        <item x="0"/>
        <item x="17"/>
        <item x="24"/>
        <item x="22"/>
        <item x="18"/>
        <item x="19"/>
        <item x="21"/>
        <item x="25"/>
        <item x="8"/>
        <item x="4"/>
        <item x="5"/>
        <item x="6"/>
        <item x="13"/>
        <item x="11"/>
        <item x="29"/>
        <item x="30"/>
        <item x="14"/>
        <item x="15"/>
        <item m="1" x="31"/>
        <item t="default"/>
      </items>
    </pivotField>
    <pivotField compact="0" outline="0" showAll="0"/>
    <pivotField name="Anslag/ studieavgift" axis="axisRow" compact="0" outline="0" showAll="0">
      <items count="5">
        <item x="0"/>
        <item x="1"/>
        <item x="3"/>
        <item x="2"/>
        <item t="default"/>
      </items>
    </pivotField>
    <pivotField compact="0" outline="0" showAll="0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name="Kurs-ansvarig inst" axis="axisRow" compact="0" outline="0" showAll="0">
      <items count="27">
        <item x="8"/>
        <item x="16"/>
        <item m="1" x="25"/>
        <item x="17"/>
        <item x="0"/>
        <item x="1"/>
        <item x="2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18"/>
        <item x="19"/>
        <item x="20"/>
        <item x="21"/>
        <item x="22"/>
        <item x="23"/>
        <item x="24"/>
        <item t="default"/>
      </items>
    </pivotField>
    <pivotField axis="axisRow" compact="0" outline="0" showAll="0" sortType="ascending" defaultSubtotal="0">
      <items count="631">
        <item x="551"/>
        <item x="308"/>
        <item x="368"/>
        <item x="373"/>
        <item x="247"/>
        <item x="78"/>
        <item x="79"/>
        <item x="80"/>
        <item x="413"/>
        <item x="303"/>
        <item x="304"/>
        <item x="203"/>
        <item x="45"/>
        <item x="165"/>
        <item x="230"/>
        <item x="231"/>
        <item x="501"/>
        <item x="564"/>
        <item x="565"/>
        <item x="580"/>
        <item x="123"/>
        <item x="125"/>
        <item x="141"/>
        <item x="145"/>
        <item x="148"/>
        <item x="108"/>
        <item x="146"/>
        <item x="142"/>
        <item x="552"/>
        <item x="553"/>
        <item x="554"/>
        <item x="13"/>
        <item x="14"/>
        <item x="288"/>
        <item x="311"/>
        <item x="314"/>
        <item x="317"/>
        <item x="330"/>
        <item x="312"/>
        <item x="164"/>
        <item x="170"/>
        <item x="174"/>
        <item x="186"/>
        <item x="169"/>
        <item x="371"/>
        <item x="369"/>
        <item x="370"/>
        <item x="430"/>
        <item x="86"/>
        <item x="67"/>
        <item x="3"/>
        <item x="502"/>
        <item x="319"/>
        <item x="185"/>
        <item x="341"/>
        <item x="340"/>
        <item x="522"/>
        <item x="73"/>
        <item x="347"/>
        <item x="433"/>
        <item x="414"/>
        <item x="27"/>
        <item x="415"/>
        <item x="384"/>
        <item x="385"/>
        <item x="572"/>
        <item x="515"/>
        <item x="516"/>
        <item x="24"/>
        <item x="44"/>
        <item x="291"/>
        <item x="416"/>
        <item x="29"/>
        <item x="417"/>
        <item x="581"/>
        <item x="454"/>
        <item x="455"/>
        <item x="456"/>
        <item x="306"/>
        <item x="457"/>
        <item x="459"/>
        <item x="65"/>
        <item x="63"/>
        <item x="64"/>
        <item x="76"/>
        <item x="60"/>
        <item x="115"/>
        <item x="0"/>
        <item x="70"/>
        <item x="220"/>
        <item x="218"/>
        <item x="362"/>
        <item x="349"/>
        <item x="359"/>
        <item x="386"/>
        <item x="387"/>
        <item x="444"/>
        <item x="447"/>
        <item x="445"/>
        <item x="446"/>
        <item x="472"/>
        <item x="151"/>
        <item x="465"/>
        <item x="600"/>
        <item x="603"/>
        <item x="188"/>
        <item x="379"/>
        <item x="42"/>
        <item x="66"/>
        <item x="388"/>
        <item x="389"/>
        <item x="226"/>
        <item x="374"/>
        <item x="8"/>
        <item x="316"/>
        <item x="262"/>
        <item x="537"/>
        <item x="593"/>
        <item x="566"/>
        <item x="538"/>
        <item x="567"/>
        <item x="570"/>
        <item x="530"/>
        <item x="533"/>
        <item x="573"/>
        <item x="571"/>
        <item x="626"/>
        <item x="574"/>
        <item x="577"/>
        <item x="578"/>
        <item x="71"/>
        <item x="131"/>
        <item x="250"/>
        <item x="335"/>
        <item x="161"/>
        <item x="104"/>
        <item x="111"/>
        <item x="147"/>
        <item x="471"/>
        <item x="92"/>
        <item x="237"/>
        <item x="35"/>
        <item x="584"/>
        <item x="590"/>
        <item x="503"/>
        <item x="529"/>
        <item x="418"/>
        <item x="342"/>
        <item x="390"/>
        <item x="391"/>
        <item x="392"/>
        <item x="222"/>
        <item x="536"/>
        <item x="436"/>
        <item x="21"/>
        <item x="175"/>
        <item x="81"/>
        <item x="419"/>
        <item x="23"/>
        <item x="512"/>
        <item x="493"/>
        <item x="492"/>
        <item x="490"/>
        <item x="480"/>
        <item x="38"/>
        <item x="224"/>
        <item x="475"/>
        <item x="225"/>
        <item x="343"/>
        <item x="344"/>
        <item x="339"/>
        <item x="333"/>
        <item x="28"/>
        <item x="439"/>
        <item x="420"/>
        <item x="82"/>
        <item x="326"/>
        <item x="393"/>
        <item x="160"/>
        <item x="483"/>
        <item x="112"/>
        <item x="360"/>
        <item x="474"/>
        <item x="357"/>
        <item x="83"/>
        <item x="87"/>
        <item x="59"/>
        <item x="62"/>
        <item x="332"/>
        <item x="43"/>
        <item x="152"/>
        <item x="469"/>
        <item x="521"/>
        <item x="486"/>
        <item x="504"/>
        <item x="363"/>
        <item x="394"/>
        <item x="352"/>
        <item x="150"/>
        <item x="355"/>
        <item x="395"/>
        <item x="361"/>
        <item x="118"/>
        <item x="157"/>
        <item x="353"/>
        <item x="182"/>
        <item x="184"/>
        <item x="173"/>
        <item x="179"/>
        <item x="396"/>
        <item x="50"/>
        <item x="421"/>
        <item x="378"/>
        <item x="397"/>
        <item x="356"/>
        <item x="10"/>
        <item x="398"/>
        <item x="162"/>
        <item x="68"/>
        <item x="1"/>
        <item x="345"/>
        <item x="46"/>
        <item x="98"/>
        <item x="51"/>
        <item x="458"/>
        <item x="468"/>
        <item x="36"/>
        <item x="18"/>
        <item x="448"/>
        <item x="597"/>
        <item x="605"/>
        <item x="497"/>
        <item x="422"/>
        <item x="399"/>
        <item x="197"/>
        <item x="400"/>
        <item x="110"/>
        <item x="351"/>
        <item x="15"/>
        <item x="423"/>
        <item x="176"/>
        <item x="322"/>
        <item x="47"/>
        <item x="462"/>
        <item x="461"/>
        <item x="464"/>
        <item x="467"/>
        <item x="466"/>
        <item x="130"/>
        <item x="300"/>
        <item x="313"/>
        <item x="315"/>
        <item x="320"/>
        <item x="321"/>
        <item x="323"/>
        <item x="327"/>
        <item x="99"/>
        <item x="105"/>
        <item x="109"/>
        <item x="117"/>
        <item x="126"/>
        <item x="204"/>
        <item x="212"/>
        <item x="114"/>
        <item x="380"/>
        <item x="196"/>
        <item x="106"/>
        <item x="100"/>
        <item x="133"/>
        <item x="7"/>
        <item x="5"/>
        <item x="4"/>
        <item x="6"/>
        <item x="523"/>
        <item x="440"/>
        <item x="401"/>
        <item x="402"/>
        <item x="325"/>
        <item x="25"/>
        <item x="550"/>
        <item m="1" x="630"/>
        <item x="601"/>
        <item x="556"/>
        <item x="424"/>
        <item x="32"/>
        <item x="491"/>
        <item x="587"/>
        <item x="367"/>
        <item x="195"/>
        <item x="201"/>
        <item x="205"/>
        <item x="213"/>
        <item x="221"/>
        <item x="167"/>
        <item x="26"/>
        <item x="575"/>
        <item x="500"/>
        <item x="594"/>
        <item x="532"/>
        <item x="460"/>
        <item x="257"/>
        <item x="269"/>
        <item x="279"/>
        <item x="285"/>
        <item x="268"/>
        <item x="275"/>
        <item x="282"/>
        <item x="510"/>
        <item x="535"/>
        <item x="403"/>
        <item x="302"/>
        <item x="88"/>
        <item x="48"/>
        <item x="425"/>
        <item x="426"/>
        <item x="49"/>
        <item x="524"/>
        <item x="292"/>
        <item x="22"/>
        <item x="404"/>
        <item x="334"/>
        <item x="171"/>
        <item x="33"/>
        <item x="31"/>
        <item x="74"/>
        <item x="427"/>
        <item x="37"/>
        <item x="200"/>
        <item x="290"/>
        <item x="259"/>
        <item x="271"/>
        <item x="270"/>
        <item x="278"/>
        <item x="277"/>
        <item x="287"/>
        <item x="284"/>
        <item x="258"/>
        <item x="261"/>
        <item x="309"/>
        <item x="544"/>
        <item x="75"/>
        <item x="528"/>
        <item x="505"/>
        <item x="506"/>
        <item x="568"/>
        <item x="569"/>
        <item x="531"/>
        <item x="595"/>
        <item x="498"/>
        <item x="563"/>
        <item x="520"/>
        <item x="561"/>
        <item x="543"/>
        <item x="545"/>
        <item x="328"/>
        <item x="508"/>
        <item x="623"/>
        <item x="509"/>
        <item x="624"/>
        <item x="519"/>
        <item x="625"/>
        <item x="84"/>
        <item x="89"/>
        <item x="101"/>
        <item x="93"/>
        <item x="296"/>
        <item x="299"/>
        <item x="267"/>
        <item x="274"/>
        <item x="281"/>
        <item x="263"/>
        <item x="264"/>
        <item x="266"/>
        <item x="272"/>
        <item x="280"/>
        <item x="265"/>
        <item x="273"/>
        <item x="301"/>
        <item x="297"/>
        <item x="310"/>
        <item x="324"/>
        <item x="604"/>
        <item x="260"/>
        <item x="295"/>
        <item x="298"/>
        <item x="61"/>
        <item x="534"/>
        <item x="246"/>
        <item x="77"/>
        <item x="102"/>
        <item x="354"/>
        <item x="376"/>
        <item x="377"/>
        <item x="119"/>
        <item x="350"/>
        <item x="507"/>
        <item x="541"/>
        <item x="172"/>
        <item x="293"/>
        <item x="177"/>
        <item x="305"/>
        <item x="183"/>
        <item x="190"/>
        <item x="56"/>
        <item x="11"/>
        <item x="337"/>
        <item x="338"/>
        <item x="12"/>
        <item x="16"/>
        <item x="449"/>
        <item x="2"/>
        <item x="30"/>
        <item x="209"/>
        <item x="158"/>
        <item x="405"/>
        <item x="381"/>
        <item x="375"/>
        <item x="451"/>
        <item x="120"/>
        <item x="168"/>
        <item x="194"/>
        <item x="132"/>
        <item x="128"/>
        <item x="233"/>
        <item x="235"/>
        <item x="241"/>
        <item x="245"/>
        <item x="249"/>
        <item x="253"/>
        <item x="229"/>
        <item x="240"/>
        <item x="244"/>
        <item x="542"/>
        <item x="85"/>
        <item x="90"/>
        <item x="159"/>
        <item x="331"/>
        <item x="478"/>
        <item x="192"/>
        <item x="9"/>
        <item x="443"/>
        <item x="234"/>
        <item x="239"/>
        <item x="248"/>
        <item x="216"/>
        <item x="219"/>
        <item x="122"/>
        <item x="276"/>
        <item x="286"/>
        <item x="476"/>
        <item x="283"/>
        <item x="256"/>
        <item x="614"/>
        <item x="227"/>
        <item x="336"/>
        <item x="181"/>
        <item x="238"/>
        <item x="496"/>
        <item x="620"/>
        <item x="127"/>
        <item x="113"/>
        <item x="193"/>
        <item x="602"/>
        <item x="236"/>
        <item x="243"/>
        <item x="252"/>
        <item x="366"/>
        <item x="198"/>
        <item x="208"/>
        <item x="129"/>
        <item x="107"/>
        <item x="348"/>
        <item x="383"/>
        <item x="163"/>
        <item x="382"/>
        <item x="57"/>
        <item x="463"/>
        <item x="470"/>
        <item x="103"/>
        <item x="94"/>
        <item x="95"/>
        <item x="153"/>
        <item x="406"/>
        <item x="178"/>
        <item x="206"/>
        <item x="210"/>
        <item x="211"/>
        <item x="214"/>
        <item x="215"/>
        <item x="217"/>
        <item x="199"/>
        <item x="307"/>
        <item x="559"/>
        <item x="607"/>
        <item x="547"/>
        <item x="582"/>
        <item x="583"/>
        <item x="606"/>
        <item x="548"/>
        <item x="560"/>
        <item x="527"/>
        <item x="511"/>
        <item x="525"/>
        <item x="546"/>
        <item x="558"/>
        <item x="526"/>
        <item x="611"/>
        <item x="487"/>
        <item x="489"/>
        <item x="485"/>
        <item x="484"/>
        <item x="488"/>
        <item x="596"/>
        <item x="555"/>
        <item x="514"/>
        <item x="539"/>
        <item x="155"/>
        <item x="407"/>
        <item x="408"/>
        <item x="134"/>
        <item x="135"/>
        <item x="136"/>
        <item x="137"/>
        <item x="138"/>
        <item x="139"/>
        <item x="202"/>
        <item x="53"/>
        <item x="55"/>
        <item x="54"/>
        <item x="409"/>
        <item x="410"/>
        <item x="442"/>
        <item x="431"/>
        <item x="434"/>
        <item x="437"/>
        <item x="438"/>
        <item x="441"/>
        <item x="411"/>
        <item x="156"/>
        <item x="318"/>
        <item x="154"/>
        <item x="207"/>
        <item x="34"/>
        <item x="479"/>
        <item x="494"/>
        <item x="495"/>
        <item x="482"/>
        <item x="69"/>
        <item x="346"/>
        <item x="140"/>
        <item x="453"/>
        <item x="255"/>
        <item x="143"/>
        <item x="450"/>
        <item x="17"/>
        <item x="428"/>
        <item x="116"/>
        <item x="576"/>
        <item x="598"/>
        <item x="41"/>
        <item x="124"/>
        <item x="40"/>
        <item x="557"/>
        <item x="432"/>
        <item x="435"/>
        <item x="365"/>
        <item x="189"/>
        <item x="591"/>
        <item x="619"/>
        <item x="586"/>
        <item x="540"/>
        <item x="599"/>
        <item x="412"/>
        <item x="166"/>
        <item x="180"/>
        <item x="187"/>
        <item x="191"/>
        <item x="579"/>
        <item x="364"/>
        <item x="289"/>
        <item x="144"/>
        <item x="20"/>
        <item x="39"/>
        <item x="52"/>
        <item x="58"/>
        <item x="294"/>
        <item x="627"/>
        <item x="499"/>
        <item x="517"/>
        <item x="518"/>
        <item x="251"/>
        <item x="232"/>
        <item x="242"/>
        <item x="254"/>
        <item x="121"/>
        <item x="372"/>
        <item x="562"/>
        <item x="19"/>
        <item x="481"/>
        <item x="592"/>
        <item x="513"/>
        <item x="622"/>
        <item m="1" x="629"/>
        <item x="621"/>
        <item x="588"/>
        <item x="585"/>
        <item x="589"/>
        <item x="608"/>
        <item x="609"/>
        <item x="610"/>
        <item x="612"/>
        <item x="549"/>
        <item x="613"/>
        <item x="615"/>
        <item x="616"/>
        <item x="617"/>
        <item x="618"/>
        <item x="358"/>
        <item x="429"/>
        <item x="149"/>
        <item x="477"/>
        <item x="91"/>
        <item x="96"/>
        <item x="97"/>
        <item x="72"/>
        <item x="329"/>
        <item x="228"/>
        <item x="223"/>
        <item x="473"/>
        <item x="452"/>
        <item m="1" x="628"/>
      </items>
    </pivotField>
    <pivotField axis="axisRow" compact="0" outline="0" showAll="0" sortType="ascending" defaultSubtotal="0">
      <items count="584">
        <item x="0"/>
        <item x="438"/>
        <item x="439"/>
        <item x="443"/>
        <item x="471"/>
        <item x="472"/>
        <item x="482"/>
        <item x="483"/>
        <item x="493"/>
        <item x="494"/>
        <item x="511"/>
        <item x="512"/>
        <item x="513"/>
        <item x="538"/>
        <item x="537"/>
        <item x="536"/>
        <item x="558"/>
        <item x="559"/>
        <item x="557"/>
        <item x="150"/>
        <item x="156"/>
        <item x="157"/>
        <item x="132"/>
        <item x="140"/>
        <item x="145"/>
        <item x="151"/>
        <item x="158"/>
        <item x="146"/>
        <item x="133"/>
        <item x="134"/>
        <item x="141"/>
        <item x="142"/>
        <item x="147"/>
        <item x="148"/>
        <item x="149"/>
        <item x="152"/>
        <item x="153"/>
        <item x="154"/>
        <item x="155"/>
        <item x="135"/>
        <item x="136"/>
        <item x="143"/>
        <item x="159"/>
        <item x="160"/>
        <item x="137"/>
        <item x="138"/>
        <item x="139"/>
        <item x="7"/>
        <item x="37"/>
        <item x="38"/>
        <item x="8"/>
        <item x="9"/>
        <item x="10"/>
        <item x="39"/>
        <item x="40"/>
        <item x="11"/>
        <item x="12"/>
        <item x="14"/>
        <item x="13"/>
        <item x="23"/>
        <item x="16"/>
        <item x="18"/>
        <item x="17"/>
        <item x="31"/>
        <item x="30"/>
        <item x="29"/>
        <item x="28"/>
        <item x="24"/>
        <item x="25"/>
        <item x="21"/>
        <item x="19"/>
        <item x="20"/>
        <item x="35"/>
        <item x="33"/>
        <item x="34"/>
        <item x="32"/>
        <item x="22"/>
        <item x="27"/>
        <item x="26"/>
        <item x="36"/>
        <item x="15"/>
        <item x="380"/>
        <item x="383"/>
        <item x="388"/>
        <item x="379"/>
        <item x="382"/>
        <item x="386"/>
        <item x="389"/>
        <item x="395"/>
        <item x="387"/>
        <item x="393"/>
        <item x="381"/>
        <item x="390"/>
        <item x="384"/>
        <item x="385"/>
        <item x="394"/>
        <item x="391"/>
        <item x="392"/>
        <item x="440"/>
        <item x="441"/>
        <item x="444"/>
        <item x="445"/>
        <item x="446"/>
        <item x="473"/>
        <item x="484"/>
        <item x="485"/>
        <item x="486"/>
        <item x="505"/>
        <item x="506"/>
        <item x="507"/>
        <item x="514"/>
        <item x="516"/>
        <item x="517"/>
        <item x="518"/>
        <item x="539"/>
        <item x="552"/>
        <item x="540"/>
        <item x="560"/>
        <item x="565"/>
        <item x="561"/>
        <item x="221"/>
        <item x="222"/>
        <item x="225"/>
        <item x="223"/>
        <item x="226"/>
        <item x="224"/>
        <item x="227"/>
        <item x="228"/>
        <item x="229"/>
        <item x="230"/>
        <item x="231"/>
        <item x="77"/>
        <item x="81"/>
        <item x="72"/>
        <item x="76"/>
        <item x="82"/>
        <item x="86"/>
        <item x="66"/>
        <item x="73"/>
        <item x="75"/>
        <item x="80"/>
        <item x="78"/>
        <item x="83"/>
        <item x="62"/>
        <item x="57"/>
        <item x="59"/>
        <item x="61"/>
        <item x="60"/>
        <item x="65"/>
        <item x="69"/>
        <item x="67"/>
        <item x="84"/>
        <item x="88"/>
        <item x="79"/>
        <item x="85"/>
        <item x="87"/>
        <item x="63"/>
        <item x="64"/>
        <item x="58"/>
        <item x="71"/>
        <item x="70"/>
        <item x="68"/>
        <item x="200"/>
        <item x="195"/>
        <item x="205"/>
        <item x="214"/>
        <item x="201"/>
        <item x="206"/>
        <item x="207"/>
        <item x="210"/>
        <item x="211"/>
        <item x="215"/>
        <item x="212"/>
        <item x="196"/>
        <item x="202"/>
        <item x="203"/>
        <item x="216"/>
        <item x="218"/>
        <item x="197"/>
        <item x="219"/>
        <item x="198"/>
        <item x="208"/>
        <item x="217"/>
        <item x="220"/>
        <item x="199"/>
        <item x="204"/>
        <item x="209"/>
        <item x="213"/>
        <item x="457"/>
        <item x="563"/>
        <item x="564"/>
        <item x="548"/>
        <item x="520"/>
        <item x="562"/>
        <item x="475"/>
        <item x="456"/>
        <item x="497"/>
        <item x="515"/>
        <item x="442"/>
        <item x="495"/>
        <item x="571"/>
        <item x="569"/>
        <item x="570"/>
        <item x="566"/>
        <item x="509"/>
        <item x="568"/>
        <item x="496"/>
        <item x="508"/>
        <item x="553"/>
        <item x="567"/>
        <item x="235"/>
        <item x="242"/>
        <item x="236"/>
        <item x="243"/>
        <item x="250"/>
        <item x="251"/>
        <item x="244"/>
        <item x="245"/>
        <item x="252"/>
        <item x="253"/>
        <item x="237"/>
        <item x="254"/>
        <item x="232"/>
        <item x="233"/>
        <item x="234"/>
        <item x="238"/>
        <item x="239"/>
        <item x="240"/>
        <item x="241"/>
        <item x="246"/>
        <item x="247"/>
        <item x="248"/>
        <item x="249"/>
        <item x="458"/>
        <item x="521"/>
        <item x="459"/>
        <item x="549"/>
        <item x="461"/>
        <item x="522"/>
        <item x="523"/>
        <item x="524"/>
        <item x="309"/>
        <item x="304"/>
        <item x="305"/>
        <item x="310"/>
        <item x="308"/>
        <item x="306"/>
        <item x="307"/>
        <item x="487"/>
        <item x="463"/>
        <item x="498"/>
        <item x="525"/>
        <item x="464"/>
        <item x="488"/>
        <item x="465"/>
        <item x="466"/>
        <item x="526"/>
        <item x="476"/>
        <item x="499"/>
        <item x="510"/>
        <item x="467"/>
        <item x="527"/>
        <item x="528"/>
        <item x="529"/>
        <item x="489"/>
        <item x="550"/>
        <item x="490"/>
        <item x="161"/>
        <item x="194"/>
        <item x="162"/>
        <item x="163"/>
        <item x="164"/>
        <item x="165"/>
        <item x="166"/>
        <item x="167"/>
        <item x="168"/>
        <item x="169"/>
        <item x="170"/>
        <item x="175"/>
        <item x="172"/>
        <item x="171"/>
        <item x="173"/>
        <item x="174"/>
        <item x="176"/>
        <item x="177"/>
        <item x="178"/>
        <item x="179"/>
        <item x="180"/>
        <item x="181"/>
        <item x="182"/>
        <item x="183"/>
        <item x="185"/>
        <item x="184"/>
        <item x="186"/>
        <item x="188"/>
        <item x="187"/>
        <item x="189"/>
        <item x="190"/>
        <item x="191"/>
        <item x="192"/>
        <item x="193"/>
        <item x="413"/>
        <item x="414"/>
        <item x="416"/>
        <item x="418"/>
        <item x="427"/>
        <item x="430"/>
        <item x="428"/>
        <item x="417"/>
        <item x="431"/>
        <item x="429"/>
        <item x="412"/>
        <item x="419"/>
        <item x="420"/>
        <item x="421"/>
        <item x="422"/>
        <item x="423"/>
        <item x="424"/>
        <item x="425"/>
        <item x="426"/>
        <item x="415"/>
        <item x="411"/>
        <item x="492"/>
        <item x="491"/>
        <item x="551"/>
        <item x="531"/>
        <item x="554"/>
        <item x="500"/>
        <item x="530"/>
        <item x="477"/>
        <item x="501"/>
        <item x="469"/>
        <item x="470"/>
        <item x="478"/>
        <item x="532"/>
        <item x="533"/>
        <item x="581"/>
        <item x="578"/>
        <item x="579"/>
        <item x="580"/>
        <item x="89"/>
        <item x="90"/>
        <item x="91"/>
        <item x="92"/>
        <item x="94"/>
        <item x="95"/>
        <item x="96"/>
        <item x="97"/>
        <item x="98"/>
        <item x="104"/>
        <item x="105"/>
        <item x="106"/>
        <item x="107"/>
        <item x="108"/>
        <item x="103"/>
        <item x="109"/>
        <item x="93"/>
        <item x="110"/>
        <item x="99"/>
        <item x="100"/>
        <item x="101"/>
        <item x="102"/>
        <item x="111"/>
        <item x="479"/>
        <item x="502"/>
        <item x="534"/>
        <item x="555"/>
        <item x="468"/>
        <item x="462"/>
        <item x="460"/>
        <item x="582"/>
        <item x="255"/>
        <item x="269"/>
        <item x="270"/>
        <item x="256"/>
        <item x="257"/>
        <item x="271"/>
        <item x="258"/>
        <item x="259"/>
        <item x="272"/>
        <item x="273"/>
        <item x="274"/>
        <item x="265"/>
        <item x="283"/>
        <item x="285"/>
        <item x="286"/>
        <item x="287"/>
        <item x="288"/>
        <item x="290"/>
        <item x="291"/>
        <item x="292"/>
        <item x="293"/>
        <item x="294"/>
        <item x="266"/>
        <item x="295"/>
        <item x="296"/>
        <item x="297"/>
        <item x="298"/>
        <item x="299"/>
        <item x="300"/>
        <item x="301"/>
        <item x="302"/>
        <item x="303"/>
        <item x="289"/>
        <item x="284"/>
        <item x="260"/>
        <item x="261"/>
        <item x="262"/>
        <item x="264"/>
        <item x="263"/>
        <item x="267"/>
        <item x="268"/>
        <item x="275"/>
        <item x="276"/>
        <item x="277"/>
        <item x="278"/>
        <item x="279"/>
        <item x="280"/>
        <item x="281"/>
        <item x="282"/>
        <item x="535"/>
        <item x="480"/>
        <item x="481"/>
        <item x="503"/>
        <item x="504"/>
        <item x="556"/>
        <item x="116"/>
        <item x="120"/>
        <item x="122"/>
        <item x="115"/>
        <item x="112"/>
        <item x="121"/>
        <item x="117"/>
        <item x="113"/>
        <item x="118"/>
        <item x="114"/>
        <item x="119"/>
        <item x="41"/>
        <item x="42"/>
        <item x="43"/>
        <item x="44"/>
        <item x="47"/>
        <item x="45"/>
        <item x="48"/>
        <item x="46"/>
        <item x="49"/>
        <item x="361"/>
        <item x="360"/>
        <item x="358"/>
        <item x="370"/>
        <item x="362"/>
        <item x="363"/>
        <item x="364"/>
        <item x="1"/>
        <item x="2"/>
        <item x="3"/>
        <item x="5"/>
        <item x="4"/>
        <item x="50"/>
        <item x="51"/>
        <item x="52"/>
        <item x="55"/>
        <item x="53"/>
        <item x="54"/>
        <item x="56"/>
        <item x="396"/>
        <item x="398"/>
        <item x="405"/>
        <item x="397"/>
        <item x="399"/>
        <item x="402"/>
        <item x="403"/>
        <item x="404"/>
        <item x="400"/>
        <item x="401"/>
        <item x="316"/>
        <item x="317"/>
        <item x="318"/>
        <item x="327"/>
        <item x="335"/>
        <item x="336"/>
        <item x="345"/>
        <item x="346"/>
        <item x="347"/>
        <item x="348"/>
        <item x="349"/>
        <item x="350"/>
        <item x="352"/>
        <item x="366"/>
        <item x="377"/>
        <item x="357"/>
        <item x="359"/>
        <item x="369"/>
        <item x="353"/>
        <item x="365"/>
        <item x="355"/>
        <item x="354"/>
        <item x="368"/>
        <item x="374"/>
        <item x="378"/>
        <item x="367"/>
        <item x="371"/>
        <item x="372"/>
        <item x="356"/>
        <item x="375"/>
        <item x="373"/>
        <item x="376"/>
        <item x="319"/>
        <item x="320"/>
        <item x="321"/>
        <item x="322"/>
        <item x="328"/>
        <item x="329"/>
        <item x="330"/>
        <item x="331"/>
        <item x="337"/>
        <item x="338"/>
        <item x="339"/>
        <item x="340"/>
        <item x="341"/>
        <item x="343"/>
        <item x="131"/>
        <item x="126"/>
        <item x="123"/>
        <item x="125"/>
        <item x="124"/>
        <item x="127"/>
        <item x="128"/>
        <item x="129"/>
        <item x="130"/>
        <item x="323"/>
        <item x="324"/>
        <item x="325"/>
        <item x="326"/>
        <item x="344"/>
        <item x="333"/>
        <item x="334"/>
        <item x="342"/>
        <item x="332"/>
        <item x="410"/>
        <item x="407"/>
        <item x="408"/>
        <item x="409"/>
        <item x="406"/>
        <item x="311"/>
        <item x="312"/>
        <item x="313"/>
        <item x="314"/>
        <item x="315"/>
        <item x="436"/>
        <item x="437"/>
        <item x="447"/>
        <item x="448"/>
        <item x="449"/>
        <item x="450"/>
        <item x="451"/>
        <item x="452"/>
        <item x="453"/>
        <item x="454"/>
        <item x="455"/>
        <item x="474"/>
        <item x="432"/>
        <item x="433"/>
        <item x="434"/>
        <item x="435"/>
        <item x="519"/>
        <item x="541"/>
        <item x="542"/>
        <item x="543"/>
        <item x="544"/>
        <item x="545"/>
        <item x="546"/>
        <item x="547"/>
        <item x="572"/>
        <item x="573"/>
        <item x="574"/>
        <item x="575"/>
        <item x="576"/>
        <item x="577"/>
        <item m="1" x="583"/>
        <item x="74"/>
        <item x="351"/>
        <item x="144"/>
        <item x="6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 defaultSubtotal="0"/>
    <pivotField dataField="1" compact="0" outline="0" showAll="0"/>
    <pivotField compact="0" numFmtId="4" outline="0" showAll="0" defaultSubtotal="0"/>
    <pivotField compact="0" numFmtId="4" outline="0" showAll="0" defaultSubtotal="0"/>
    <pivotField dataField="1" compact="0" numFmtId="165" outline="0" showAll="0"/>
    <pivotField compact="0" outline="0" showAll="0"/>
    <pivotField dataField="1" compact="0" numFmtId="4" outline="0" showAl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115">
    <i>
      <x v="11"/>
      <x/>
      <x/>
      <x v="1"/>
      <x/>
      <x v="50"/>
    </i>
    <i r="5">
      <x v="87"/>
    </i>
    <i r="5">
      <x v="403"/>
    </i>
    <i r="5">
      <x v="410"/>
    </i>
    <i r="5">
      <x v="549"/>
    </i>
    <i t="default" r="3">
      <x v="1"/>
    </i>
    <i t="default" r="2">
      <x/>
    </i>
    <i t="default" r="1">
      <x/>
    </i>
    <i r="1">
      <x v="1"/>
      <x v="1"/>
      <x v="1"/>
      <x/>
      <x v="215"/>
    </i>
    <i r="4">
      <x v="446"/>
      <x v="177"/>
    </i>
    <i r="4">
      <x v="447"/>
      <x v="151"/>
    </i>
    <i r="4">
      <x v="448"/>
      <x v="110"/>
    </i>
    <i r="4">
      <x v="449"/>
      <x v="319"/>
    </i>
    <i r="4">
      <x v="450"/>
      <x v="196"/>
    </i>
    <i r="4">
      <x v="451"/>
      <x v="209"/>
    </i>
    <i r="4">
      <x v="452"/>
      <x v="213"/>
    </i>
    <i t="default" r="3">
      <x v="1"/>
    </i>
    <i t="default" r="2">
      <x v="1"/>
    </i>
    <i r="2">
      <x v="3"/>
      <x v="1"/>
      <x v="446"/>
      <x v="177"/>
    </i>
    <i r="4">
      <x v="447"/>
      <x v="151"/>
    </i>
    <i r="4">
      <x v="448"/>
      <x v="110"/>
    </i>
    <i r="4">
      <x v="449"/>
      <x v="319"/>
    </i>
    <i r="4">
      <x v="450"/>
      <x v="196"/>
    </i>
    <i r="4">
      <x v="451"/>
      <x v="209"/>
    </i>
    <i r="4">
      <x v="452"/>
      <x v="213"/>
    </i>
    <i r="4">
      <x v="583"/>
      <x v="439"/>
    </i>
    <i t="default" r="3">
      <x v="1"/>
    </i>
    <i t="default" r="2">
      <x v="3"/>
    </i>
    <i t="default" r="1">
      <x v="1"/>
    </i>
    <i t="default">
      <x v="11"/>
    </i>
    <i>
      <x v="16"/>
      <x/>
      <x/>
      <x v="1"/>
      <x/>
      <x v="50"/>
    </i>
    <i r="5">
      <x v="87"/>
    </i>
    <i r="5">
      <x v="219"/>
    </i>
    <i r="5">
      <x v="410"/>
    </i>
    <i r="5">
      <x v="549"/>
    </i>
    <i t="default" r="3">
      <x v="1"/>
    </i>
    <i t="default" r="2">
      <x/>
    </i>
    <i t="default" r="1">
      <x/>
    </i>
    <i r="1">
      <x v="1"/>
      <x v="1"/>
      <x/>
      <x v="492"/>
      <x v="309"/>
    </i>
    <i r="4">
      <x v="495"/>
      <x v="94"/>
    </i>
    <i r="4">
      <x v="500"/>
      <x v="235"/>
    </i>
    <i t="default" r="3">
      <x/>
    </i>
    <i r="3">
      <x v="1"/>
      <x/>
      <x v="215"/>
    </i>
    <i r="5">
      <x v="276"/>
    </i>
    <i r="5">
      <x v="439"/>
    </i>
    <i r="4">
      <x v="488"/>
      <x v="233"/>
    </i>
    <i r="4">
      <x v="489"/>
      <x v="572"/>
    </i>
    <i r="4">
      <x v="490"/>
      <x v="109"/>
    </i>
    <i r="4">
      <x v="491"/>
      <x v="148"/>
    </i>
    <i r="5">
      <x v="149"/>
    </i>
    <i r="4">
      <x v="493"/>
      <x v="63"/>
    </i>
    <i r="4">
      <x v="494"/>
      <x v="216"/>
    </i>
    <i r="4">
      <x v="496"/>
      <x v="64"/>
    </i>
    <i r="4">
      <x v="497"/>
      <x v="275"/>
    </i>
    <i r="4">
      <x v="498"/>
      <x v="529"/>
    </i>
    <i r="4">
      <x v="499"/>
      <x v="594"/>
    </i>
    <i r="4">
      <x v="501"/>
      <x v="414"/>
    </i>
    <i r="4">
      <x v="503"/>
      <x v="95"/>
    </i>
    <i r="4">
      <x v="504"/>
      <x v="530"/>
    </i>
    <i r="4">
      <x v="505"/>
      <x v="518"/>
    </i>
    <i r="4">
      <x v="506"/>
      <x v="537"/>
    </i>
    <i t="default" r="3">
      <x v="1"/>
    </i>
    <i r="3">
      <x v="3"/>
      <x v="502"/>
      <x v="482"/>
    </i>
    <i t="default" r="3">
      <x v="3"/>
    </i>
    <i t="default" r="2">
      <x v="1"/>
    </i>
    <i r="2">
      <x v="3"/>
      <x/>
      <x v="492"/>
      <x v="309"/>
    </i>
    <i r="4">
      <x v="495"/>
      <x v="94"/>
    </i>
    <i r="4">
      <x v="500"/>
      <x v="235"/>
    </i>
    <i t="default" r="3">
      <x/>
    </i>
    <i r="3">
      <x v="1"/>
      <x/>
      <x v="276"/>
    </i>
    <i r="4">
      <x v="488"/>
      <x v="233"/>
    </i>
    <i r="4">
      <x v="489"/>
      <x v="572"/>
    </i>
    <i r="4">
      <x v="490"/>
      <x v="109"/>
    </i>
    <i r="4">
      <x v="491"/>
      <x v="148"/>
    </i>
    <i r="5">
      <x v="149"/>
    </i>
    <i r="4">
      <x v="493"/>
      <x v="63"/>
    </i>
    <i r="4">
      <x v="494"/>
      <x v="216"/>
    </i>
    <i r="4">
      <x v="495"/>
      <x v="94"/>
    </i>
    <i r="4">
      <x v="496"/>
      <x v="64"/>
    </i>
    <i r="4">
      <x v="497"/>
      <x v="275"/>
    </i>
    <i r="4">
      <x v="498"/>
      <x v="529"/>
    </i>
    <i r="4">
      <x v="499"/>
      <x v="594"/>
    </i>
    <i r="4">
      <x v="501"/>
      <x v="414"/>
    </i>
    <i r="4">
      <x v="503"/>
      <x v="95"/>
    </i>
    <i r="4">
      <x v="504"/>
      <x v="530"/>
    </i>
    <i r="4">
      <x v="505"/>
      <x v="517"/>
    </i>
    <i r="4">
      <x v="506"/>
      <x v="537"/>
    </i>
    <i t="default" r="3">
      <x v="1"/>
    </i>
    <i r="3">
      <x v="3"/>
      <x v="502"/>
      <x v="482"/>
    </i>
    <i t="default" r="3">
      <x v="3"/>
    </i>
    <i t="default" r="2">
      <x v="3"/>
    </i>
    <i t="default" r="1">
      <x v="1"/>
    </i>
    <i t="default">
      <x v="16"/>
    </i>
    <i>
      <x v="19"/>
      <x/>
      <x/>
      <x v="1"/>
      <x/>
      <x v="50"/>
    </i>
    <i r="5">
      <x v="87"/>
    </i>
    <i r="5">
      <x v="219"/>
    </i>
    <i r="5">
      <x v="410"/>
    </i>
    <i r="5">
      <x v="549"/>
    </i>
    <i t="default" r="3">
      <x v="1"/>
    </i>
    <i t="default" r="2">
      <x/>
    </i>
    <i t="default" r="1">
      <x/>
    </i>
    <i r="1">
      <x v="1"/>
      <x v="1"/>
      <x v="1"/>
      <x v="581"/>
      <x v="101"/>
    </i>
    <i r="5">
      <x v="150"/>
    </i>
    <i r="5">
      <x v="200"/>
    </i>
    <i t="default" r="3">
      <x v="1"/>
    </i>
    <i t="default" r="2">
      <x v="1"/>
    </i>
    <i r="2">
      <x v="3"/>
      <x v="1"/>
      <x v="581"/>
      <x v="101"/>
    </i>
    <i r="5">
      <x v="150"/>
    </i>
    <i r="5">
      <x v="200"/>
    </i>
    <i r="4">
      <x v="583"/>
      <x v="439"/>
    </i>
    <i t="default" r="3">
      <x v="1"/>
    </i>
    <i t="default" r="2">
      <x v="3"/>
    </i>
    <i t="default" r="1">
      <x v="1"/>
    </i>
    <i t="default">
      <x v="1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hier="-1"/>
  </pageFields>
  <dataFields count="4">
    <dataField name=" Antal håp" fld="17" baseField="8" baseItem="934" numFmtId="4"/>
    <dataField name=" Håp-ers inkl. hyra, tkr" fld="16" subtotal="average" baseField="6" baseItem="226" numFmtId="4"/>
    <dataField name="Total ers inkl. hyra 2020. tkr" fld="20" baseField="7" baseItem="210" numFmtId="3"/>
    <dataField name="Jmf 2019. tkr" fld="22" baseField="7" baseItem="135" numFmtId="3"/>
  </dataFields>
  <formats count="21">
    <format dxfId="162">
      <pivotArea type="all" dataOnly="0" outline="0" fieldPosition="0"/>
    </format>
    <format dxfId="161">
      <pivotArea field="8" type="button" dataOnly="0" labelOnly="1" outline="0" axis="axisRow" fieldPosition="4"/>
    </format>
    <format dxfId="160">
      <pivotArea dataOnly="0" labelOnly="1" grandRow="1" outline="0" fieldPosition="0"/>
    </format>
    <format dxfId="159">
      <pivotArea dataOnly="0" labelOnly="1" outline="0" fieldPosition="0">
        <references count="1">
          <reference field="7" count="0"/>
        </references>
      </pivotArea>
    </format>
    <format dxfId="158">
      <pivotArea dataOnly="0" labelOnly="1" outline="0" fieldPosition="0">
        <references count="1">
          <reference field="7" count="0"/>
        </references>
      </pivotArea>
    </format>
    <format dxfId="157">
      <pivotArea dataOnly="0" labelOnly="1" outline="0" fieldPosition="0">
        <references count="1">
          <reference field="8" count="0"/>
        </references>
      </pivotArea>
    </format>
    <format dxfId="156">
      <pivotArea field="2" type="button" dataOnly="0" labelOnly="1" outline="0" axis="axisRow" fieldPosition="0"/>
    </format>
    <format dxfId="155">
      <pivotArea field="7" type="button" dataOnly="0" labelOnly="1" outline="0" axis="axisRow" fieldPosition="5"/>
    </format>
    <format dxfId="154">
      <pivotArea field="8" type="button" dataOnly="0" labelOnly="1" outline="0" axis="axisRow" fieldPosition="4"/>
    </format>
    <format dxfId="15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2">
      <pivotArea dataOnly="0" labelOnly="1" outline="0" fieldPosition="0">
        <references count="1">
          <reference field="0" count="0"/>
        </references>
      </pivotArea>
    </format>
    <format dxfId="151">
      <pivotArea outline="0" fieldPosition="0">
        <references count="1">
          <reference field="4294967294" count="1">
            <x v="1"/>
          </reference>
        </references>
      </pivotArea>
    </format>
    <format dxfId="15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9">
      <pivotArea outline="0" fieldPosition="0">
        <references count="1">
          <reference field="4294967294" count="1">
            <x v="0"/>
          </reference>
        </references>
      </pivotArea>
    </format>
    <format dxfId="148">
      <pivotArea field="6" type="button" dataOnly="0" labelOnly="1" outline="0" axis="axisRow" fieldPosition="3"/>
    </format>
    <format dxfId="147">
      <pivotArea field="5" type="button" dataOnly="0" labelOnly="1" outline="0"/>
    </format>
    <format dxfId="146">
      <pivotArea dataOnly="0" labelOnly="1" outline="0" fieldPosition="0">
        <references count="1">
          <reference field="2" count="0"/>
        </references>
      </pivotArea>
    </format>
    <format dxfId="145">
      <pivotArea field="4" type="button" dataOnly="0" labelOnly="1" outline="0" axis="axisRow" fieldPosition="2"/>
    </format>
    <format dxfId="144">
      <pivotArea outline="0" fieldPosition="0">
        <references count="1">
          <reference field="4294967294" count="1">
            <x v="2"/>
          </reference>
        </references>
      </pivotArea>
    </format>
    <format dxfId="143">
      <pivotArea outline="0" fieldPosition="0">
        <references count="1">
          <reference field="4294967294" count="1">
            <x v="3"/>
          </reference>
        </references>
      </pivotArea>
    </format>
    <format dxfId="142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66349A-3878-47F4-A8D4-DAF6CB26B813}" name="Pivottabell6" cacheId="0" applyNumberFormats="0" applyBorderFormats="0" applyFontFormats="0" applyPatternFormats="0" applyAlignmentFormats="0" applyWidthHeightFormats="1" dataCaption="Värden" errorCaption=" " missingCaption="-" updatedVersion="6" minRefreshableVersion="3" showDrill="0" itemPrintTitles="1" createdVersion="4" indent="0" compact="0" compactData="0" gridDropZones="1" multipleFieldFilters="0">
  <location ref="A17:J188" firstHeaderRow="1" firstDataRow="2" firstDataCol="6" rowPageCount="1" colPageCount="1"/>
  <pivotFields count="39">
    <pivotField name="Rubrik, budgetblad" axis="axisRow" compact="0" outline="0" showAll="0">
      <items count="4">
        <item x="0"/>
        <item x="1"/>
        <item x="2"/>
        <item t="default"/>
      </items>
    </pivotField>
    <pivotField axis="axisPage" compact="0" outline="0" multipleItemSelectionAllowed="1" showAll="0" defaultSubtotal="0">
      <items count="13">
        <item h="1" m="1" x="12"/>
        <item x="9"/>
        <item h="1" x="0"/>
        <item h="1" x="1"/>
        <item h="1" x="2"/>
        <item h="1" x="3"/>
        <item h="1" x="4"/>
        <item h="1" x="5"/>
        <item h="1" x="6"/>
        <item h="1" x="7"/>
        <item h="1" x="8"/>
        <item h="1" x="10"/>
        <item h="1" x="11"/>
      </items>
    </pivotField>
    <pivotField axis="axisRow" compact="0" outline="0" showAll="0">
      <items count="33">
        <item x="23"/>
        <item x="24"/>
        <item m="1" x="31"/>
        <item n="Master, molekylära tekniker i livsveten-skaperna" x="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6"/>
        <item x="27"/>
        <item x="28"/>
        <item x="29"/>
        <item x="30"/>
        <item t="default"/>
      </items>
    </pivotField>
    <pivotField compact="0" outline="0" showAll="0"/>
    <pivotField name="Anslag/ studieavgift" axis="axisRow" compact="0" outline="0" showAll="0">
      <items count="5">
        <item x="0"/>
        <item x="1"/>
        <item x="3"/>
        <item x="2"/>
        <item t="default"/>
      </items>
    </pivotField>
    <pivotField compact="0" outline="0" showAll="0" defaultSubtotal="0"/>
    <pivotField name="Kurs-ansvarig inst" axis="axisRow" compact="0" outline="0" showAll="0">
      <items count="27">
        <item x="6"/>
        <item x="13"/>
        <item x="5"/>
        <item x="4"/>
        <item x="20"/>
        <item x="8"/>
        <item x="11"/>
        <item x="9"/>
        <item x="0"/>
        <item x="1"/>
        <item x="21"/>
        <item x="17"/>
        <item x="7"/>
        <item x="18"/>
        <item x="19"/>
        <item m="1" x="25"/>
        <item x="2"/>
        <item x="3"/>
        <item x="10"/>
        <item x="12"/>
        <item x="14"/>
        <item x="15"/>
        <item x="16"/>
        <item x="22"/>
        <item x="23"/>
        <item x="24"/>
        <item t="default"/>
      </items>
    </pivotField>
    <pivotField axis="axisRow" compact="0" outline="0" showAll="0" sortType="ascending" defaultSubtotal="0">
      <items count="631">
        <item x="551"/>
        <item x="308"/>
        <item x="368"/>
        <item x="373"/>
        <item x="247"/>
        <item x="78"/>
        <item x="79"/>
        <item x="80"/>
        <item x="413"/>
        <item x="303"/>
        <item x="304"/>
        <item x="203"/>
        <item x="45"/>
        <item x="165"/>
        <item x="230"/>
        <item x="231"/>
        <item x="501"/>
        <item x="564"/>
        <item x="565"/>
        <item x="580"/>
        <item x="123"/>
        <item x="125"/>
        <item x="141"/>
        <item x="145"/>
        <item x="148"/>
        <item x="108"/>
        <item x="146"/>
        <item x="142"/>
        <item x="552"/>
        <item x="553"/>
        <item x="554"/>
        <item x="13"/>
        <item x="14"/>
        <item x="288"/>
        <item x="311"/>
        <item x="314"/>
        <item x="317"/>
        <item x="330"/>
        <item x="312"/>
        <item x="164"/>
        <item x="170"/>
        <item x="174"/>
        <item x="186"/>
        <item x="169"/>
        <item x="371"/>
        <item x="369"/>
        <item x="370"/>
        <item x="430"/>
        <item x="86"/>
        <item x="67"/>
        <item x="3"/>
        <item x="502"/>
        <item x="319"/>
        <item x="185"/>
        <item x="341"/>
        <item x="340"/>
        <item x="522"/>
        <item x="73"/>
        <item x="347"/>
        <item x="433"/>
        <item x="414"/>
        <item x="27"/>
        <item x="415"/>
        <item x="384"/>
        <item x="385"/>
        <item x="572"/>
        <item x="515"/>
        <item x="516"/>
        <item x="24"/>
        <item x="44"/>
        <item x="291"/>
        <item x="416"/>
        <item x="29"/>
        <item x="417"/>
        <item x="581"/>
        <item x="454"/>
        <item x="455"/>
        <item x="456"/>
        <item x="306"/>
        <item x="457"/>
        <item x="459"/>
        <item x="65"/>
        <item x="63"/>
        <item x="64"/>
        <item x="76"/>
        <item x="60"/>
        <item x="115"/>
        <item x="0"/>
        <item x="70"/>
        <item x="220"/>
        <item x="218"/>
        <item x="362"/>
        <item x="349"/>
        <item x="359"/>
        <item x="386"/>
        <item x="387"/>
        <item x="444"/>
        <item x="447"/>
        <item x="445"/>
        <item x="446"/>
        <item x="472"/>
        <item x="151"/>
        <item x="465"/>
        <item x="600"/>
        <item x="603"/>
        <item x="188"/>
        <item x="379"/>
        <item x="42"/>
        <item x="66"/>
        <item x="388"/>
        <item x="389"/>
        <item x="226"/>
        <item x="374"/>
        <item x="8"/>
        <item x="316"/>
        <item x="262"/>
        <item x="537"/>
        <item x="593"/>
        <item x="566"/>
        <item x="538"/>
        <item x="567"/>
        <item x="570"/>
        <item x="530"/>
        <item x="533"/>
        <item x="573"/>
        <item x="571"/>
        <item x="626"/>
        <item x="574"/>
        <item x="577"/>
        <item x="578"/>
        <item x="71"/>
        <item x="131"/>
        <item x="250"/>
        <item x="335"/>
        <item x="161"/>
        <item x="104"/>
        <item x="111"/>
        <item x="147"/>
        <item x="471"/>
        <item x="92"/>
        <item x="237"/>
        <item x="35"/>
        <item x="584"/>
        <item x="590"/>
        <item x="503"/>
        <item x="529"/>
        <item x="418"/>
        <item x="342"/>
        <item x="390"/>
        <item x="391"/>
        <item x="392"/>
        <item x="222"/>
        <item x="536"/>
        <item x="436"/>
        <item x="21"/>
        <item x="175"/>
        <item x="81"/>
        <item x="419"/>
        <item x="23"/>
        <item x="512"/>
        <item x="493"/>
        <item x="492"/>
        <item x="490"/>
        <item x="480"/>
        <item x="38"/>
        <item x="224"/>
        <item x="475"/>
        <item x="225"/>
        <item x="343"/>
        <item x="344"/>
        <item x="339"/>
        <item x="333"/>
        <item x="28"/>
        <item x="439"/>
        <item x="420"/>
        <item x="82"/>
        <item x="326"/>
        <item x="393"/>
        <item x="160"/>
        <item x="483"/>
        <item x="112"/>
        <item x="360"/>
        <item x="474"/>
        <item x="357"/>
        <item x="83"/>
        <item x="87"/>
        <item x="59"/>
        <item x="62"/>
        <item x="332"/>
        <item x="43"/>
        <item x="152"/>
        <item x="469"/>
        <item x="521"/>
        <item x="486"/>
        <item x="504"/>
        <item x="363"/>
        <item x="394"/>
        <item x="352"/>
        <item x="150"/>
        <item x="355"/>
        <item x="395"/>
        <item x="361"/>
        <item x="118"/>
        <item x="157"/>
        <item x="353"/>
        <item x="182"/>
        <item x="184"/>
        <item x="173"/>
        <item x="179"/>
        <item x="396"/>
        <item x="50"/>
        <item x="421"/>
        <item x="378"/>
        <item x="397"/>
        <item x="356"/>
        <item x="10"/>
        <item x="398"/>
        <item x="162"/>
        <item x="68"/>
        <item x="1"/>
        <item x="345"/>
        <item x="46"/>
        <item x="98"/>
        <item x="51"/>
        <item x="458"/>
        <item x="468"/>
        <item x="36"/>
        <item x="18"/>
        <item x="448"/>
        <item x="597"/>
        <item x="605"/>
        <item x="497"/>
        <item x="422"/>
        <item x="399"/>
        <item x="197"/>
        <item x="400"/>
        <item x="110"/>
        <item x="351"/>
        <item x="15"/>
        <item x="423"/>
        <item x="176"/>
        <item x="322"/>
        <item x="47"/>
        <item x="462"/>
        <item x="461"/>
        <item x="464"/>
        <item x="467"/>
        <item x="466"/>
        <item x="130"/>
        <item x="300"/>
        <item x="313"/>
        <item x="315"/>
        <item x="320"/>
        <item x="321"/>
        <item x="323"/>
        <item x="327"/>
        <item x="99"/>
        <item x="105"/>
        <item x="109"/>
        <item x="117"/>
        <item x="126"/>
        <item x="204"/>
        <item x="212"/>
        <item x="114"/>
        <item x="380"/>
        <item x="196"/>
        <item x="106"/>
        <item x="100"/>
        <item x="133"/>
        <item x="7"/>
        <item x="5"/>
        <item x="4"/>
        <item x="6"/>
        <item x="523"/>
        <item x="440"/>
        <item x="401"/>
        <item x="402"/>
        <item x="325"/>
        <item x="25"/>
        <item x="550"/>
        <item m="1" x="630"/>
        <item x="601"/>
        <item x="556"/>
        <item x="424"/>
        <item x="32"/>
        <item x="491"/>
        <item x="587"/>
        <item x="367"/>
        <item x="195"/>
        <item x="201"/>
        <item x="205"/>
        <item x="213"/>
        <item x="221"/>
        <item x="167"/>
        <item x="26"/>
        <item x="575"/>
        <item x="500"/>
        <item x="594"/>
        <item x="532"/>
        <item x="460"/>
        <item x="257"/>
        <item x="269"/>
        <item x="279"/>
        <item x="285"/>
        <item x="268"/>
        <item x="275"/>
        <item x="282"/>
        <item x="510"/>
        <item x="535"/>
        <item x="403"/>
        <item x="302"/>
        <item x="88"/>
        <item x="48"/>
        <item x="425"/>
        <item x="426"/>
        <item x="49"/>
        <item x="524"/>
        <item x="292"/>
        <item x="22"/>
        <item x="404"/>
        <item x="334"/>
        <item x="171"/>
        <item x="33"/>
        <item x="31"/>
        <item x="74"/>
        <item x="427"/>
        <item x="37"/>
        <item x="200"/>
        <item x="290"/>
        <item x="259"/>
        <item x="271"/>
        <item x="270"/>
        <item x="278"/>
        <item x="277"/>
        <item x="287"/>
        <item x="284"/>
        <item x="258"/>
        <item x="261"/>
        <item x="309"/>
        <item x="544"/>
        <item x="75"/>
        <item x="528"/>
        <item x="505"/>
        <item x="506"/>
        <item x="568"/>
        <item x="569"/>
        <item x="531"/>
        <item x="595"/>
        <item x="498"/>
        <item x="563"/>
        <item x="520"/>
        <item x="561"/>
        <item x="543"/>
        <item x="545"/>
        <item x="328"/>
        <item x="508"/>
        <item x="623"/>
        <item x="509"/>
        <item x="624"/>
        <item x="519"/>
        <item x="625"/>
        <item x="84"/>
        <item x="89"/>
        <item x="101"/>
        <item x="93"/>
        <item x="296"/>
        <item x="299"/>
        <item x="267"/>
        <item x="274"/>
        <item x="281"/>
        <item x="263"/>
        <item x="264"/>
        <item x="266"/>
        <item x="272"/>
        <item x="280"/>
        <item x="265"/>
        <item x="273"/>
        <item x="301"/>
        <item x="297"/>
        <item x="310"/>
        <item x="324"/>
        <item x="604"/>
        <item x="260"/>
        <item x="295"/>
        <item x="298"/>
        <item x="61"/>
        <item x="534"/>
        <item x="246"/>
        <item x="77"/>
        <item x="102"/>
        <item x="354"/>
        <item x="376"/>
        <item x="377"/>
        <item x="119"/>
        <item x="350"/>
        <item x="507"/>
        <item x="541"/>
        <item x="172"/>
        <item x="293"/>
        <item x="177"/>
        <item x="305"/>
        <item x="183"/>
        <item x="190"/>
        <item x="56"/>
        <item x="11"/>
        <item x="337"/>
        <item x="338"/>
        <item x="12"/>
        <item x="16"/>
        <item x="449"/>
        <item x="2"/>
        <item x="30"/>
        <item x="209"/>
        <item x="158"/>
        <item x="405"/>
        <item x="381"/>
        <item x="375"/>
        <item x="451"/>
        <item x="120"/>
        <item x="168"/>
        <item x="194"/>
        <item x="132"/>
        <item x="128"/>
        <item x="233"/>
        <item x="235"/>
        <item x="241"/>
        <item x="245"/>
        <item x="249"/>
        <item x="253"/>
        <item x="229"/>
        <item x="240"/>
        <item x="244"/>
        <item x="542"/>
        <item x="85"/>
        <item x="90"/>
        <item x="159"/>
        <item x="331"/>
        <item x="478"/>
        <item x="192"/>
        <item x="9"/>
        <item x="443"/>
        <item x="234"/>
        <item x="239"/>
        <item x="248"/>
        <item x="216"/>
        <item x="219"/>
        <item x="122"/>
        <item x="276"/>
        <item x="286"/>
        <item x="476"/>
        <item x="283"/>
        <item x="256"/>
        <item x="614"/>
        <item x="227"/>
        <item x="336"/>
        <item x="181"/>
        <item x="238"/>
        <item x="496"/>
        <item x="620"/>
        <item x="127"/>
        <item x="113"/>
        <item x="193"/>
        <item x="602"/>
        <item x="236"/>
        <item x="243"/>
        <item x="252"/>
        <item x="366"/>
        <item x="198"/>
        <item x="208"/>
        <item x="129"/>
        <item x="107"/>
        <item x="348"/>
        <item x="383"/>
        <item x="163"/>
        <item x="382"/>
        <item x="57"/>
        <item x="463"/>
        <item x="470"/>
        <item x="103"/>
        <item x="94"/>
        <item x="95"/>
        <item x="153"/>
        <item x="406"/>
        <item x="178"/>
        <item x="206"/>
        <item x="210"/>
        <item x="211"/>
        <item x="214"/>
        <item x="215"/>
        <item x="217"/>
        <item x="199"/>
        <item x="307"/>
        <item x="559"/>
        <item x="607"/>
        <item x="547"/>
        <item x="582"/>
        <item x="583"/>
        <item x="606"/>
        <item x="548"/>
        <item x="560"/>
        <item x="527"/>
        <item x="511"/>
        <item x="525"/>
        <item x="546"/>
        <item x="558"/>
        <item x="526"/>
        <item x="611"/>
        <item x="487"/>
        <item x="489"/>
        <item x="485"/>
        <item x="484"/>
        <item x="488"/>
        <item x="596"/>
        <item x="555"/>
        <item x="514"/>
        <item x="539"/>
        <item x="155"/>
        <item x="407"/>
        <item x="408"/>
        <item x="134"/>
        <item x="135"/>
        <item x="136"/>
        <item x="137"/>
        <item x="138"/>
        <item x="139"/>
        <item x="202"/>
        <item x="53"/>
        <item x="55"/>
        <item x="54"/>
        <item x="409"/>
        <item x="410"/>
        <item x="442"/>
        <item x="431"/>
        <item x="434"/>
        <item x="437"/>
        <item x="438"/>
        <item x="441"/>
        <item x="411"/>
        <item x="156"/>
        <item x="318"/>
        <item x="154"/>
        <item x="207"/>
        <item x="34"/>
        <item x="479"/>
        <item x="494"/>
        <item x="495"/>
        <item x="482"/>
        <item x="69"/>
        <item x="346"/>
        <item x="140"/>
        <item x="453"/>
        <item x="255"/>
        <item x="143"/>
        <item x="450"/>
        <item x="17"/>
        <item x="428"/>
        <item x="116"/>
        <item x="576"/>
        <item x="598"/>
        <item x="41"/>
        <item x="124"/>
        <item x="40"/>
        <item x="557"/>
        <item x="432"/>
        <item x="435"/>
        <item x="365"/>
        <item x="189"/>
        <item x="591"/>
        <item x="619"/>
        <item x="586"/>
        <item x="540"/>
        <item x="599"/>
        <item x="412"/>
        <item x="166"/>
        <item x="180"/>
        <item x="187"/>
        <item x="191"/>
        <item x="579"/>
        <item x="364"/>
        <item x="289"/>
        <item x="144"/>
        <item x="20"/>
        <item x="39"/>
        <item x="52"/>
        <item x="58"/>
        <item x="294"/>
        <item x="627"/>
        <item x="499"/>
        <item x="517"/>
        <item x="518"/>
        <item x="251"/>
        <item x="232"/>
        <item x="242"/>
        <item x="254"/>
        <item x="121"/>
        <item x="372"/>
        <item x="562"/>
        <item x="19"/>
        <item x="481"/>
        <item x="592"/>
        <item x="513"/>
        <item x="622"/>
        <item m="1" x="629"/>
        <item x="621"/>
        <item x="588"/>
        <item x="585"/>
        <item x="589"/>
        <item x="608"/>
        <item x="609"/>
        <item x="610"/>
        <item x="612"/>
        <item x="549"/>
        <item x="613"/>
        <item x="615"/>
        <item x="616"/>
        <item x="617"/>
        <item x="618"/>
        <item x="358"/>
        <item x="429"/>
        <item x="149"/>
        <item x="477"/>
        <item x="91"/>
        <item x="96"/>
        <item x="97"/>
        <item x="72"/>
        <item x="329"/>
        <item x="228"/>
        <item x="223"/>
        <item x="473"/>
        <item x="452"/>
        <item m="1" x="628"/>
      </items>
    </pivotField>
    <pivotField axis="axisRow" compact="0" outline="0" showAll="0" sortType="ascending" defaultSubtotal="0">
      <items count="584">
        <item x="0"/>
        <item x="438"/>
        <item x="439"/>
        <item x="443"/>
        <item x="471"/>
        <item x="472"/>
        <item x="482"/>
        <item x="483"/>
        <item x="493"/>
        <item x="494"/>
        <item x="511"/>
        <item x="512"/>
        <item x="513"/>
        <item x="538"/>
        <item x="537"/>
        <item x="536"/>
        <item x="558"/>
        <item x="559"/>
        <item x="557"/>
        <item x="150"/>
        <item x="156"/>
        <item x="157"/>
        <item x="132"/>
        <item x="140"/>
        <item x="145"/>
        <item x="151"/>
        <item x="158"/>
        <item x="146"/>
        <item x="133"/>
        <item x="134"/>
        <item x="141"/>
        <item x="142"/>
        <item x="147"/>
        <item x="148"/>
        <item x="149"/>
        <item x="152"/>
        <item x="153"/>
        <item x="154"/>
        <item x="155"/>
        <item x="135"/>
        <item x="136"/>
        <item x="143"/>
        <item x="159"/>
        <item x="160"/>
        <item x="137"/>
        <item x="138"/>
        <item x="139"/>
        <item x="7"/>
        <item x="37"/>
        <item x="38"/>
        <item x="8"/>
        <item x="9"/>
        <item x="10"/>
        <item x="39"/>
        <item x="40"/>
        <item x="11"/>
        <item x="12"/>
        <item x="14"/>
        <item x="13"/>
        <item x="23"/>
        <item x="16"/>
        <item x="18"/>
        <item x="17"/>
        <item x="31"/>
        <item x="30"/>
        <item x="29"/>
        <item x="28"/>
        <item x="24"/>
        <item x="25"/>
        <item x="21"/>
        <item x="19"/>
        <item x="20"/>
        <item x="35"/>
        <item x="33"/>
        <item x="34"/>
        <item x="32"/>
        <item x="22"/>
        <item x="27"/>
        <item x="26"/>
        <item x="36"/>
        <item x="15"/>
        <item x="380"/>
        <item x="383"/>
        <item x="388"/>
        <item x="379"/>
        <item x="382"/>
        <item x="386"/>
        <item x="389"/>
        <item x="395"/>
        <item x="387"/>
        <item x="393"/>
        <item x="381"/>
        <item x="390"/>
        <item x="384"/>
        <item x="385"/>
        <item x="394"/>
        <item x="391"/>
        <item x="392"/>
        <item x="440"/>
        <item x="441"/>
        <item x="444"/>
        <item x="445"/>
        <item x="446"/>
        <item x="473"/>
        <item x="484"/>
        <item x="485"/>
        <item x="486"/>
        <item x="505"/>
        <item x="506"/>
        <item x="507"/>
        <item x="514"/>
        <item x="516"/>
        <item x="517"/>
        <item x="518"/>
        <item x="539"/>
        <item x="552"/>
        <item x="540"/>
        <item x="560"/>
        <item x="565"/>
        <item x="561"/>
        <item x="221"/>
        <item x="222"/>
        <item x="225"/>
        <item x="223"/>
        <item x="226"/>
        <item x="224"/>
        <item x="227"/>
        <item x="228"/>
        <item x="229"/>
        <item x="230"/>
        <item x="231"/>
        <item x="77"/>
        <item x="81"/>
        <item x="72"/>
        <item x="76"/>
        <item x="82"/>
        <item x="86"/>
        <item x="66"/>
        <item x="73"/>
        <item x="75"/>
        <item x="80"/>
        <item x="78"/>
        <item x="83"/>
        <item x="62"/>
        <item x="57"/>
        <item x="59"/>
        <item x="61"/>
        <item x="60"/>
        <item x="65"/>
        <item x="69"/>
        <item x="67"/>
        <item x="84"/>
        <item x="88"/>
        <item x="79"/>
        <item x="85"/>
        <item x="87"/>
        <item x="63"/>
        <item x="64"/>
        <item x="58"/>
        <item x="71"/>
        <item x="70"/>
        <item x="68"/>
        <item x="200"/>
        <item x="195"/>
        <item x="205"/>
        <item x="214"/>
        <item x="201"/>
        <item x="206"/>
        <item x="207"/>
        <item x="210"/>
        <item x="211"/>
        <item x="215"/>
        <item x="212"/>
        <item x="196"/>
        <item x="202"/>
        <item x="203"/>
        <item x="216"/>
        <item x="218"/>
        <item x="197"/>
        <item x="219"/>
        <item x="198"/>
        <item x="208"/>
        <item x="217"/>
        <item x="220"/>
        <item x="199"/>
        <item x="204"/>
        <item x="209"/>
        <item x="213"/>
        <item x="457"/>
        <item x="563"/>
        <item x="564"/>
        <item x="548"/>
        <item x="520"/>
        <item x="562"/>
        <item x="475"/>
        <item x="456"/>
        <item x="497"/>
        <item x="515"/>
        <item x="442"/>
        <item x="495"/>
        <item x="571"/>
        <item x="569"/>
        <item x="570"/>
        <item x="566"/>
        <item x="509"/>
        <item x="568"/>
        <item x="496"/>
        <item x="508"/>
        <item x="553"/>
        <item x="567"/>
        <item x="235"/>
        <item x="242"/>
        <item x="236"/>
        <item x="243"/>
        <item x="250"/>
        <item x="251"/>
        <item x="244"/>
        <item x="245"/>
        <item x="252"/>
        <item x="253"/>
        <item x="237"/>
        <item x="254"/>
        <item x="232"/>
        <item x="233"/>
        <item x="234"/>
        <item x="238"/>
        <item x="239"/>
        <item x="240"/>
        <item x="241"/>
        <item x="246"/>
        <item x="247"/>
        <item x="248"/>
        <item x="249"/>
        <item x="458"/>
        <item x="521"/>
        <item x="459"/>
        <item x="549"/>
        <item x="461"/>
        <item x="522"/>
        <item x="523"/>
        <item x="524"/>
        <item x="309"/>
        <item x="304"/>
        <item x="305"/>
        <item x="310"/>
        <item x="308"/>
        <item x="306"/>
        <item x="307"/>
        <item x="487"/>
        <item x="463"/>
        <item x="498"/>
        <item x="525"/>
        <item x="464"/>
        <item x="488"/>
        <item x="465"/>
        <item x="466"/>
        <item x="526"/>
        <item x="476"/>
        <item x="499"/>
        <item x="510"/>
        <item x="467"/>
        <item x="527"/>
        <item x="528"/>
        <item x="529"/>
        <item x="489"/>
        <item x="550"/>
        <item x="490"/>
        <item x="161"/>
        <item x="194"/>
        <item x="162"/>
        <item x="163"/>
        <item x="164"/>
        <item x="165"/>
        <item x="166"/>
        <item x="167"/>
        <item x="168"/>
        <item x="169"/>
        <item x="170"/>
        <item x="175"/>
        <item x="172"/>
        <item x="171"/>
        <item x="173"/>
        <item x="174"/>
        <item x="176"/>
        <item x="177"/>
        <item x="178"/>
        <item x="179"/>
        <item x="180"/>
        <item x="181"/>
        <item x="182"/>
        <item x="183"/>
        <item x="185"/>
        <item x="184"/>
        <item x="186"/>
        <item x="188"/>
        <item x="187"/>
        <item x="189"/>
        <item x="190"/>
        <item x="191"/>
        <item x="192"/>
        <item x="193"/>
        <item x="413"/>
        <item x="414"/>
        <item x="416"/>
        <item x="418"/>
        <item x="427"/>
        <item x="430"/>
        <item x="428"/>
        <item x="417"/>
        <item x="431"/>
        <item x="429"/>
        <item x="412"/>
        <item x="419"/>
        <item x="420"/>
        <item x="421"/>
        <item x="422"/>
        <item x="423"/>
        <item x="424"/>
        <item x="425"/>
        <item x="426"/>
        <item x="415"/>
        <item x="411"/>
        <item x="492"/>
        <item x="491"/>
        <item x="551"/>
        <item x="531"/>
        <item x="554"/>
        <item x="500"/>
        <item x="530"/>
        <item x="477"/>
        <item x="501"/>
        <item x="469"/>
        <item x="470"/>
        <item x="478"/>
        <item x="532"/>
        <item x="533"/>
        <item x="581"/>
        <item x="578"/>
        <item x="579"/>
        <item x="580"/>
        <item x="89"/>
        <item x="90"/>
        <item x="91"/>
        <item x="92"/>
        <item x="94"/>
        <item x="95"/>
        <item x="96"/>
        <item x="97"/>
        <item x="98"/>
        <item x="104"/>
        <item x="105"/>
        <item x="106"/>
        <item x="107"/>
        <item x="108"/>
        <item x="103"/>
        <item x="109"/>
        <item x="93"/>
        <item x="110"/>
        <item x="99"/>
        <item x="100"/>
        <item x="101"/>
        <item x="102"/>
        <item x="111"/>
        <item x="479"/>
        <item x="502"/>
        <item x="534"/>
        <item x="555"/>
        <item x="468"/>
        <item x="462"/>
        <item x="460"/>
        <item x="582"/>
        <item x="255"/>
        <item x="269"/>
        <item x="270"/>
        <item x="256"/>
        <item x="257"/>
        <item x="271"/>
        <item x="258"/>
        <item x="259"/>
        <item x="272"/>
        <item x="273"/>
        <item x="274"/>
        <item x="265"/>
        <item x="283"/>
        <item x="285"/>
        <item x="286"/>
        <item x="287"/>
        <item x="288"/>
        <item x="290"/>
        <item x="291"/>
        <item x="292"/>
        <item x="293"/>
        <item x="294"/>
        <item x="266"/>
        <item x="295"/>
        <item x="296"/>
        <item x="297"/>
        <item x="298"/>
        <item x="299"/>
        <item x="300"/>
        <item x="301"/>
        <item x="302"/>
        <item x="303"/>
        <item x="289"/>
        <item x="284"/>
        <item x="260"/>
        <item x="261"/>
        <item x="262"/>
        <item x="264"/>
        <item x="263"/>
        <item x="267"/>
        <item x="268"/>
        <item x="275"/>
        <item x="276"/>
        <item x="277"/>
        <item x="278"/>
        <item x="279"/>
        <item x="280"/>
        <item x="281"/>
        <item x="282"/>
        <item x="535"/>
        <item x="480"/>
        <item x="481"/>
        <item x="503"/>
        <item x="504"/>
        <item x="556"/>
        <item x="116"/>
        <item x="120"/>
        <item x="122"/>
        <item x="115"/>
        <item x="112"/>
        <item x="121"/>
        <item x="117"/>
        <item x="113"/>
        <item x="118"/>
        <item x="114"/>
        <item x="119"/>
        <item x="41"/>
        <item x="42"/>
        <item x="43"/>
        <item x="44"/>
        <item x="47"/>
        <item x="45"/>
        <item x="48"/>
        <item x="46"/>
        <item x="49"/>
        <item x="361"/>
        <item x="360"/>
        <item x="358"/>
        <item x="370"/>
        <item x="362"/>
        <item x="363"/>
        <item x="364"/>
        <item x="1"/>
        <item x="2"/>
        <item x="3"/>
        <item x="5"/>
        <item x="4"/>
        <item x="50"/>
        <item x="51"/>
        <item x="52"/>
        <item x="55"/>
        <item x="53"/>
        <item x="54"/>
        <item x="56"/>
        <item x="396"/>
        <item x="398"/>
        <item x="405"/>
        <item x="397"/>
        <item x="399"/>
        <item x="402"/>
        <item x="403"/>
        <item x="404"/>
        <item x="400"/>
        <item x="401"/>
        <item x="316"/>
        <item x="317"/>
        <item x="318"/>
        <item x="327"/>
        <item x="335"/>
        <item x="336"/>
        <item x="345"/>
        <item x="346"/>
        <item x="347"/>
        <item x="348"/>
        <item x="349"/>
        <item x="350"/>
        <item x="352"/>
        <item x="366"/>
        <item x="377"/>
        <item x="357"/>
        <item x="359"/>
        <item x="369"/>
        <item x="353"/>
        <item x="365"/>
        <item x="355"/>
        <item x="354"/>
        <item x="368"/>
        <item x="374"/>
        <item x="378"/>
        <item x="367"/>
        <item x="371"/>
        <item x="372"/>
        <item x="356"/>
        <item x="375"/>
        <item x="373"/>
        <item x="376"/>
        <item x="319"/>
        <item x="320"/>
        <item x="321"/>
        <item x="322"/>
        <item x="328"/>
        <item x="329"/>
        <item x="330"/>
        <item x="331"/>
        <item x="337"/>
        <item x="338"/>
        <item x="339"/>
        <item x="340"/>
        <item x="341"/>
        <item x="343"/>
        <item x="131"/>
        <item x="126"/>
        <item x="123"/>
        <item x="125"/>
        <item x="124"/>
        <item x="127"/>
        <item x="128"/>
        <item x="129"/>
        <item x="130"/>
        <item x="323"/>
        <item x="324"/>
        <item x="325"/>
        <item x="326"/>
        <item x="344"/>
        <item x="333"/>
        <item x="334"/>
        <item x="342"/>
        <item x="332"/>
        <item x="410"/>
        <item x="407"/>
        <item x="408"/>
        <item x="409"/>
        <item x="406"/>
        <item x="311"/>
        <item x="312"/>
        <item x="313"/>
        <item x="314"/>
        <item x="315"/>
        <item x="436"/>
        <item x="437"/>
        <item x="447"/>
        <item x="448"/>
        <item x="449"/>
        <item x="450"/>
        <item x="451"/>
        <item x="452"/>
        <item x="453"/>
        <item x="454"/>
        <item x="455"/>
        <item x="474"/>
        <item x="432"/>
        <item x="433"/>
        <item x="434"/>
        <item x="435"/>
        <item x="519"/>
        <item x="541"/>
        <item x="542"/>
        <item x="543"/>
        <item x="544"/>
        <item x="545"/>
        <item x="546"/>
        <item x="547"/>
        <item x="572"/>
        <item x="573"/>
        <item x="574"/>
        <item x="575"/>
        <item x="576"/>
        <item x="577"/>
        <item m="1" x="583"/>
        <item x="74"/>
        <item x="351"/>
        <item x="144"/>
        <item x="6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 defaultSubtotal="0"/>
    <pivotField dataField="1" compact="0" outline="0" showAll="0"/>
    <pivotField compact="0" numFmtId="4" outline="0" showAll="0" defaultSubtotal="0"/>
    <pivotField compact="0" numFmtId="4" outline="0" showAll="0" defaultSubtotal="0"/>
    <pivotField dataField="1" compact="0" numFmtId="165" outline="0" showAll="0"/>
    <pivotField compact="0" outline="0" showAll="0"/>
    <pivotField dataField="1" compact="0" numFmtId="4" outline="0" showAl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170">
    <i>
      <x/>
      <x/>
      <x/>
      <x/>
      <x/>
      <x v="410"/>
    </i>
    <i t="default" r="3">
      <x/>
    </i>
    <i r="3">
      <x v="13"/>
      <x/>
      <x v="50"/>
    </i>
    <i r="5">
      <x v="87"/>
    </i>
    <i r="5">
      <x v="219"/>
    </i>
    <i r="5">
      <x v="549"/>
    </i>
    <i t="default" r="3">
      <x v="13"/>
    </i>
    <i r="3">
      <x v="14"/>
      <x/>
      <x v="410"/>
    </i>
    <i t="default" r="3">
      <x v="14"/>
    </i>
    <i t="default" r="2">
      <x/>
    </i>
    <i t="default" r="1">
      <x/>
    </i>
    <i r="1">
      <x v="1"/>
      <x v="1"/>
      <x/>
      <x v="82"/>
      <x v="101"/>
    </i>
    <i r="4">
      <x v="89"/>
      <x v="211"/>
    </i>
    <i t="default" r="3">
      <x/>
    </i>
    <i r="3">
      <x v="1"/>
      <x v="81"/>
      <x v="60"/>
    </i>
    <i r="4">
      <x v="83"/>
      <x v="232"/>
    </i>
    <i r="4">
      <x v="84"/>
      <x v="8"/>
    </i>
    <i r="4">
      <x v="87"/>
      <x v="239"/>
    </i>
    <i t="default" r="3">
      <x v="1"/>
    </i>
    <i r="3">
      <x v="2"/>
      <x v="93"/>
      <x v="146"/>
    </i>
    <i r="4">
      <x v="94"/>
      <x v="157"/>
    </i>
    <i t="default" r="3">
      <x v="2"/>
    </i>
    <i r="3">
      <x v="3"/>
      <x v="90"/>
      <x v="325"/>
    </i>
    <i t="default" r="3">
      <x v="3"/>
    </i>
    <i r="3">
      <x v="4"/>
      <x v="85"/>
      <x v="71"/>
    </i>
    <i t="default" r="3">
      <x v="4"/>
    </i>
    <i r="3">
      <x v="5"/>
      <x v="91"/>
      <x v="62"/>
    </i>
    <i t="default" r="3">
      <x v="5"/>
    </i>
    <i r="3">
      <x v="6"/>
      <x v="92"/>
      <x v="283"/>
    </i>
    <i t="default" r="3">
      <x v="6"/>
    </i>
    <i r="3">
      <x v="8"/>
      <x v="86"/>
      <x v="174"/>
    </i>
    <i t="default" r="3">
      <x v="8"/>
    </i>
    <i r="3">
      <x v="9"/>
      <x v="88"/>
      <x v="618"/>
    </i>
    <i r="4">
      <x v="95"/>
      <x v="385"/>
    </i>
    <i t="default" r="3">
      <x v="9"/>
    </i>
    <i r="3">
      <x v="11"/>
      <x v="96"/>
      <x v="313"/>
    </i>
    <i t="default" r="3">
      <x v="11"/>
    </i>
    <i r="3">
      <x v="12"/>
      <x v="97"/>
      <x v="314"/>
    </i>
    <i t="default" r="3">
      <x v="12"/>
    </i>
    <i r="3">
      <x v="13"/>
      <x/>
      <x v="73"/>
    </i>
    <i r="5">
      <x v="215"/>
    </i>
    <i r="5">
      <x v="555"/>
    </i>
    <i t="default" r="3">
      <x v="13"/>
    </i>
    <i t="default" r="2">
      <x v="1"/>
    </i>
    <i r="2">
      <x v="3"/>
      <x/>
      <x v="82"/>
      <x v="101"/>
    </i>
    <i r="4">
      <x v="89"/>
      <x v="211"/>
    </i>
    <i t="default" r="3">
      <x/>
    </i>
    <i r="3">
      <x v="1"/>
      <x v="81"/>
      <x v="60"/>
    </i>
    <i r="4">
      <x v="83"/>
      <x v="232"/>
    </i>
    <i r="4">
      <x v="84"/>
      <x v="8"/>
    </i>
    <i r="4">
      <x v="87"/>
      <x v="239"/>
    </i>
    <i t="default" r="3">
      <x v="1"/>
    </i>
    <i r="3">
      <x v="2"/>
      <x v="93"/>
      <x v="146"/>
    </i>
    <i r="4">
      <x v="94"/>
      <x v="157"/>
    </i>
    <i t="default" r="3">
      <x v="2"/>
    </i>
    <i r="3">
      <x v="3"/>
      <x v="90"/>
      <x v="325"/>
    </i>
    <i t="default" r="3">
      <x v="3"/>
    </i>
    <i r="3">
      <x v="4"/>
      <x v="85"/>
      <x v="71"/>
    </i>
    <i t="default" r="3">
      <x v="4"/>
    </i>
    <i r="3">
      <x v="5"/>
      <x v="91"/>
      <x v="62"/>
    </i>
    <i t="default" r="3">
      <x v="5"/>
    </i>
    <i r="3">
      <x v="6"/>
      <x v="92"/>
      <x v="283"/>
    </i>
    <i t="default" r="3">
      <x v="6"/>
    </i>
    <i r="3">
      <x v="8"/>
      <x v="86"/>
      <x v="174"/>
    </i>
    <i t="default" r="3">
      <x v="8"/>
    </i>
    <i r="3">
      <x v="9"/>
      <x v="88"/>
      <x v="618"/>
    </i>
    <i r="4">
      <x v="95"/>
      <x v="385"/>
    </i>
    <i t="default" r="3">
      <x v="9"/>
    </i>
    <i r="3">
      <x v="11"/>
      <x v="96"/>
      <x v="313"/>
    </i>
    <i t="default" r="3">
      <x v="11"/>
    </i>
    <i r="3">
      <x v="12"/>
      <x v="97"/>
      <x v="314"/>
    </i>
    <i t="default" r="3">
      <x v="12"/>
    </i>
    <i r="3">
      <x v="13"/>
      <x/>
      <x v="73"/>
    </i>
    <i r="5">
      <x v="473"/>
    </i>
    <i r="5">
      <x v="555"/>
    </i>
    <i t="default" r="3">
      <x v="13"/>
    </i>
    <i t="default" r="2">
      <x v="3"/>
    </i>
    <i t="default" r="1">
      <x v="1"/>
    </i>
    <i t="default">
      <x/>
    </i>
    <i>
      <x v="1"/>
      <x/>
      <x/>
      <x v="11"/>
      <x/>
      <x v="410"/>
    </i>
    <i t="default" r="3">
      <x v="11"/>
    </i>
    <i r="3">
      <x v="13"/>
      <x/>
      <x v="50"/>
    </i>
    <i r="5">
      <x v="87"/>
    </i>
    <i r="5">
      <x v="219"/>
    </i>
    <i r="5">
      <x v="549"/>
    </i>
    <i t="default" r="3">
      <x v="13"/>
    </i>
    <i r="3">
      <x v="14"/>
      <x/>
      <x v="410"/>
    </i>
    <i t="default" r="3">
      <x v="14"/>
    </i>
    <i t="default" r="2">
      <x/>
    </i>
    <i t="default" r="1">
      <x/>
    </i>
    <i r="1">
      <x v="1"/>
      <x v="1"/>
      <x/>
      <x v="470"/>
      <x v="153"/>
    </i>
    <i t="default" r="3">
      <x/>
    </i>
    <i r="3">
      <x v="1"/>
      <x v="466"/>
      <x v="59"/>
    </i>
    <i t="default" r="3">
      <x v="1"/>
    </i>
    <i r="3">
      <x v="5"/>
      <x v="473"/>
      <x v="62"/>
    </i>
    <i t="default" r="3">
      <x v="5"/>
    </i>
    <i r="3">
      <x v="7"/>
      <x v="474"/>
      <x v="516"/>
    </i>
    <i t="default" r="3">
      <x v="7"/>
    </i>
    <i r="3">
      <x v="8"/>
      <x v="467"/>
      <x v="101"/>
    </i>
    <i r="4">
      <x v="468"/>
      <x v="532"/>
    </i>
    <i r="4">
      <x v="469"/>
      <x v="533"/>
    </i>
    <i r="4">
      <x v="471"/>
      <x v="534"/>
    </i>
    <i r="4">
      <x v="472"/>
      <x v="535"/>
    </i>
    <i t="default" r="3">
      <x v="8"/>
    </i>
    <i r="3">
      <x v="11"/>
      <x v="465"/>
      <x v="47"/>
    </i>
    <i t="default" r="3">
      <x v="11"/>
    </i>
    <i r="3">
      <x v="13"/>
      <x/>
      <x v="215"/>
    </i>
    <i r="5">
      <x v="563"/>
    </i>
    <i r="5">
      <x v="564"/>
    </i>
    <i t="default" r="3">
      <x v="13"/>
    </i>
    <i t="default" r="2">
      <x v="1"/>
    </i>
    <i r="2">
      <x v="3"/>
      <x/>
      <x v="470"/>
      <x v="153"/>
    </i>
    <i t="default" r="3">
      <x/>
    </i>
    <i r="3">
      <x v="1"/>
      <x v="466"/>
      <x v="59"/>
    </i>
    <i t="default" r="3">
      <x v="1"/>
    </i>
    <i r="3">
      <x v="5"/>
      <x v="473"/>
      <x v="62"/>
    </i>
    <i t="default" r="3">
      <x v="5"/>
    </i>
    <i r="3">
      <x v="7"/>
      <x v="474"/>
      <x v="516"/>
    </i>
    <i t="default" r="3">
      <x v="7"/>
    </i>
    <i r="3">
      <x v="8"/>
      <x v="467"/>
      <x v="101"/>
    </i>
    <i r="4">
      <x v="468"/>
      <x v="532"/>
    </i>
    <i r="4">
      <x v="469"/>
      <x v="533"/>
    </i>
    <i r="4">
      <x v="471"/>
      <x v="534"/>
    </i>
    <i r="4">
      <x v="472"/>
      <x v="535"/>
    </i>
    <i t="default" r="3">
      <x v="8"/>
    </i>
    <i r="3">
      <x v="11"/>
      <x v="465"/>
      <x v="47"/>
    </i>
    <i t="default" r="3">
      <x v="11"/>
    </i>
    <i r="3">
      <x v="13"/>
      <x/>
      <x v="473"/>
    </i>
    <i r="5">
      <x v="563"/>
    </i>
    <i r="5">
      <x v="564"/>
    </i>
    <i t="default" r="3">
      <x v="13"/>
    </i>
    <i t="default" r="2">
      <x v="3"/>
    </i>
    <i t="default" r="1">
      <x v="1"/>
    </i>
    <i t="default">
      <x v="1"/>
    </i>
    <i>
      <x v="3"/>
      <x/>
      <x/>
      <x v="13"/>
      <x/>
      <x v="50"/>
    </i>
    <i r="5">
      <x v="87"/>
    </i>
    <i r="5">
      <x v="219"/>
    </i>
    <i r="5">
      <x v="549"/>
    </i>
    <i t="default" r="3">
      <x v="13"/>
    </i>
    <i r="3">
      <x v="14"/>
      <x/>
      <x v="410"/>
    </i>
    <i t="default" r="3">
      <x v="14"/>
    </i>
    <i t="default" r="2">
      <x/>
    </i>
    <i t="default" r="1">
      <x/>
    </i>
    <i r="1">
      <x v="1"/>
      <x v="1"/>
      <x v="4"/>
      <x v="541"/>
      <x v="536"/>
    </i>
    <i t="default" r="3">
      <x v="4"/>
    </i>
    <i r="3">
      <x v="8"/>
      <x v="539"/>
      <x v="101"/>
    </i>
    <i r="4">
      <x v="542"/>
      <x v="531"/>
    </i>
    <i t="default" r="3">
      <x v="8"/>
    </i>
    <i r="3">
      <x v="10"/>
      <x v="543"/>
      <x v="173"/>
    </i>
    <i t="default" r="3">
      <x v="10"/>
    </i>
    <i r="3">
      <x v="11"/>
      <x v="540"/>
      <x v="274"/>
    </i>
    <i t="default" r="3">
      <x v="11"/>
    </i>
    <i r="3">
      <x v="13"/>
      <x/>
      <x v="440"/>
    </i>
    <i t="default" r="3">
      <x v="13"/>
    </i>
    <i t="default" r="2">
      <x v="1"/>
    </i>
    <i r="2">
      <x v="3"/>
      <x v="4"/>
      <x v="541"/>
      <x v="536"/>
    </i>
    <i t="default" r="3">
      <x v="4"/>
    </i>
    <i r="3">
      <x v="8"/>
      <x v="539"/>
      <x v="101"/>
    </i>
    <i r="4">
      <x v="542"/>
      <x v="531"/>
    </i>
    <i t="default" r="3">
      <x v="8"/>
    </i>
    <i r="3">
      <x v="10"/>
      <x v="543"/>
      <x v="173"/>
    </i>
    <i t="default" r="3">
      <x v="10"/>
    </i>
    <i r="3">
      <x v="11"/>
      <x v="540"/>
      <x v="274"/>
    </i>
    <i t="default" r="3">
      <x v="11"/>
    </i>
    <i r="3">
      <x v="13"/>
      <x/>
      <x v="473"/>
    </i>
    <i t="default" r="3">
      <x v="13"/>
    </i>
    <i t="default" r="2">
      <x v="3"/>
    </i>
    <i t="default" r="1">
      <x v="1"/>
    </i>
    <i t="default"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hier="-1"/>
  </pageFields>
  <dataFields count="4">
    <dataField name=" Antal håp" fld="17" baseField="5" baseItem="565" numFmtId="2"/>
    <dataField name=" Håp-ers inkl. hyra, tkr" fld="16" subtotal="average" baseField="6" baseItem="0" numFmtId="2"/>
    <dataField name="Total ers inkl. hyra 2020. tkr" fld="20" baseField="7" baseItem="873" numFmtId="3"/>
    <dataField name="Jmf 2019. tkr" fld="22" baseField="7" baseItem="873" numFmtId="3"/>
  </dataFields>
  <formats count="20">
    <format dxfId="141">
      <pivotArea type="all" dataOnly="0" outline="0" fieldPosition="0"/>
    </format>
    <format dxfId="140">
      <pivotArea field="8" type="button" dataOnly="0" labelOnly="1" outline="0" axis="axisRow" fieldPosition="4"/>
    </format>
    <format dxfId="139">
      <pivotArea dataOnly="0" labelOnly="1" grandRow="1" outline="0" fieldPosition="0"/>
    </format>
    <format dxfId="138">
      <pivotArea dataOnly="0" labelOnly="1" outline="0" fieldPosition="0">
        <references count="1">
          <reference field="7" count="0"/>
        </references>
      </pivotArea>
    </format>
    <format dxfId="137">
      <pivotArea dataOnly="0" labelOnly="1" outline="0" fieldPosition="0">
        <references count="1">
          <reference field="8" count="0"/>
        </references>
      </pivotArea>
    </format>
    <format dxfId="136">
      <pivotArea field="2" type="button" dataOnly="0" labelOnly="1" outline="0" axis="axisRow" fieldPosition="0"/>
    </format>
    <format dxfId="135">
      <pivotArea field="7" type="button" dataOnly="0" labelOnly="1" outline="0" axis="axisRow" fieldPosition="5"/>
    </format>
    <format dxfId="134">
      <pivotArea field="8" type="button" dataOnly="0" labelOnly="1" outline="0" axis="axisRow" fieldPosition="4"/>
    </format>
    <format dxfId="13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2">
      <pivotArea dataOnly="0" labelOnly="1" outline="0" fieldPosition="0">
        <references count="1">
          <reference field="0" count="0"/>
        </references>
      </pivotArea>
    </format>
    <format dxfId="131">
      <pivotArea field="0" type="button" dataOnly="0" labelOnly="1" outline="0" axis="axisRow" fieldPosition="1"/>
    </format>
    <format dxfId="130">
      <pivotArea dataOnly="0" labelOnly="1" outline="0" fieldPosition="0">
        <references count="1">
          <reference field="7" count="0"/>
        </references>
      </pivotArea>
    </format>
    <format dxfId="129">
      <pivotArea outline="0" fieldPosition="0">
        <references count="1">
          <reference field="4294967294" count="1">
            <x v="1"/>
          </reference>
        </references>
      </pivotArea>
    </format>
    <format dxfId="12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7">
      <pivotArea dataOnly="0" labelOnly="1" outline="0" fieldPosition="0">
        <references count="1">
          <reference field="2" count="0"/>
        </references>
      </pivotArea>
    </format>
    <format dxfId="126">
      <pivotArea field="4" type="button" dataOnly="0" labelOnly="1" outline="0" axis="axisRow" fieldPosition="2"/>
    </format>
    <format dxfId="125">
      <pivotArea field="6" type="button" dataOnly="0" labelOnly="1" outline="0" axis="axisRow" fieldPosition="3"/>
    </format>
    <format dxfId="124">
      <pivotArea outline="0" fieldPosition="0">
        <references count="1">
          <reference field="4294967294" count="1">
            <x v="2"/>
          </reference>
        </references>
      </pivotArea>
    </format>
    <format dxfId="123">
      <pivotArea outline="0" fieldPosition="0">
        <references count="1">
          <reference field="4294967294" count="1">
            <x v="3"/>
          </reference>
        </references>
      </pivotArea>
    </format>
    <format dxfId="122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636032-9271-4B38-BF9C-2EED20DFA669}" name="Pivottabell8" cacheId="0" applyNumberFormats="0" applyBorderFormats="0" applyFontFormats="0" applyPatternFormats="0" applyAlignmentFormats="0" applyWidthHeightFormats="1" dataCaption="Värden" errorCaption=" " missingCaption="-" updatedVersion="6" minRefreshableVersion="3" showDrill="0" itemPrintTitles="1" createdVersion="4" indent="0" compact="0" compactData="0" gridDropZones="1" multipleFieldFilters="0">
  <location ref="A9:I56" firstHeaderRow="1" firstDataRow="2" firstDataCol="5" rowPageCount="1" colPageCount="1"/>
  <pivotFields count="39">
    <pivotField axis="axisRow" compact="0" outline="0" showAll="0">
      <items count="4">
        <item h="1" x="0"/>
        <item x="1"/>
        <item h="1" x="2"/>
        <item t="default"/>
      </items>
    </pivotField>
    <pivotField axis="axisPage" compact="0" outline="0" multipleItemSelectionAllowed="1" showAll="0" defaultSubtotal="0">
      <items count="13">
        <item x="10"/>
        <item h="1" m="1" x="1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1"/>
      </items>
    </pivotField>
    <pivotField axis="axisRow" compact="0" outline="0" multipleItemSelectionAllowed="1" showAll="0" sortType="ascending">
      <items count="33">
        <item h="1" x="27"/>
        <item h="1" x="9"/>
        <item h="1" x="16"/>
        <item h="1" x="1"/>
        <item h="1" x="28"/>
        <item h="1" x="23"/>
        <item h="1" x="12"/>
        <item h="1" x="10"/>
        <item x="26"/>
        <item h="1" x="7"/>
        <item h="1" x="2"/>
        <item h="1" x="20"/>
        <item h="1" x="3"/>
        <item h="1" x="0"/>
        <item h="1" x="17"/>
        <item h="1" x="24"/>
        <item h="1" x="22"/>
        <item h="1" x="18"/>
        <item h="1" x="19"/>
        <item h="1" x="21"/>
        <item h="1" x="25"/>
        <item h="1" x="8"/>
        <item h="1" x="4"/>
        <item h="1" x="5"/>
        <item h="1" x="6"/>
        <item h="1" x="13"/>
        <item h="1" x="11"/>
        <item h="1" x="29"/>
        <item h="1" x="30"/>
        <item h="1" x="14"/>
        <item h="1" x="15"/>
        <item m="1" x="31"/>
        <item t="default"/>
      </items>
    </pivotField>
    <pivotField compact="0" outline="0" showAll="0"/>
    <pivotField compact="0" outline="0" showAll="0" defaultSubtotal="0"/>
    <pivotField name=" Kursansvarig inst" axis="axisRow" compact="0" outline="0" showAll="0">
      <items count="21">
        <item x="2"/>
        <item x="7"/>
        <item x="8"/>
        <item x="17"/>
        <item x="10"/>
        <item x="6"/>
        <item x="3"/>
        <item x="12"/>
        <item x="15"/>
        <item x="14"/>
        <item x="13"/>
        <item x="4"/>
        <item x="16"/>
        <item x="11"/>
        <item x="5"/>
        <item x="0"/>
        <item x="1"/>
        <item x="9"/>
        <item x="18"/>
        <item x="19"/>
        <item t="default"/>
      </items>
    </pivotField>
    <pivotField compact="0" outline="0" showAll="0" defaultSubtotal="0"/>
    <pivotField axis="axisRow" compact="0" outline="0" showAll="0" sortType="ascending" defaultSubtotal="0">
      <items count="631">
        <item x="551"/>
        <item x="308"/>
        <item x="368"/>
        <item x="373"/>
        <item x="247"/>
        <item x="78"/>
        <item x="79"/>
        <item x="80"/>
        <item x="413"/>
        <item x="303"/>
        <item x="304"/>
        <item x="203"/>
        <item x="45"/>
        <item x="165"/>
        <item x="230"/>
        <item x="231"/>
        <item x="501"/>
        <item x="564"/>
        <item x="565"/>
        <item x="580"/>
        <item x="123"/>
        <item x="125"/>
        <item x="141"/>
        <item x="145"/>
        <item x="148"/>
        <item x="108"/>
        <item x="146"/>
        <item x="142"/>
        <item x="552"/>
        <item x="553"/>
        <item x="554"/>
        <item x="13"/>
        <item x="14"/>
        <item x="288"/>
        <item x="311"/>
        <item x="314"/>
        <item x="317"/>
        <item x="330"/>
        <item x="312"/>
        <item x="164"/>
        <item x="170"/>
        <item x="174"/>
        <item x="186"/>
        <item x="169"/>
        <item x="371"/>
        <item x="369"/>
        <item x="370"/>
        <item x="430"/>
        <item x="86"/>
        <item x="67"/>
        <item x="3"/>
        <item x="502"/>
        <item x="319"/>
        <item x="185"/>
        <item x="341"/>
        <item x="340"/>
        <item x="522"/>
        <item x="73"/>
        <item x="347"/>
        <item x="433"/>
        <item x="414"/>
        <item x="27"/>
        <item x="415"/>
        <item x="384"/>
        <item x="385"/>
        <item x="572"/>
        <item x="515"/>
        <item x="516"/>
        <item x="24"/>
        <item x="44"/>
        <item x="291"/>
        <item x="416"/>
        <item x="29"/>
        <item x="417"/>
        <item x="581"/>
        <item x="454"/>
        <item x="455"/>
        <item x="456"/>
        <item x="306"/>
        <item x="457"/>
        <item x="459"/>
        <item x="65"/>
        <item x="63"/>
        <item x="64"/>
        <item x="76"/>
        <item x="60"/>
        <item x="115"/>
        <item x="0"/>
        <item x="70"/>
        <item x="220"/>
        <item x="218"/>
        <item x="362"/>
        <item x="349"/>
        <item x="359"/>
        <item x="386"/>
        <item x="387"/>
        <item x="444"/>
        <item x="447"/>
        <item x="445"/>
        <item x="446"/>
        <item x="472"/>
        <item x="151"/>
        <item x="465"/>
        <item x="600"/>
        <item x="603"/>
        <item x="188"/>
        <item x="379"/>
        <item x="42"/>
        <item x="66"/>
        <item x="388"/>
        <item x="389"/>
        <item x="226"/>
        <item x="374"/>
        <item x="8"/>
        <item x="316"/>
        <item x="262"/>
        <item x="537"/>
        <item x="593"/>
        <item x="566"/>
        <item x="538"/>
        <item x="567"/>
        <item x="570"/>
        <item x="530"/>
        <item x="533"/>
        <item x="573"/>
        <item x="571"/>
        <item x="626"/>
        <item x="574"/>
        <item x="577"/>
        <item x="578"/>
        <item x="71"/>
        <item x="131"/>
        <item x="250"/>
        <item x="335"/>
        <item x="161"/>
        <item x="104"/>
        <item x="111"/>
        <item x="147"/>
        <item x="471"/>
        <item x="92"/>
        <item x="237"/>
        <item x="35"/>
        <item x="584"/>
        <item x="590"/>
        <item x="503"/>
        <item x="529"/>
        <item x="418"/>
        <item x="342"/>
        <item x="390"/>
        <item x="391"/>
        <item x="392"/>
        <item x="222"/>
        <item x="536"/>
        <item x="436"/>
        <item x="21"/>
        <item x="175"/>
        <item x="81"/>
        <item x="419"/>
        <item x="23"/>
        <item x="512"/>
        <item x="493"/>
        <item x="492"/>
        <item x="490"/>
        <item x="480"/>
        <item x="38"/>
        <item x="224"/>
        <item x="475"/>
        <item x="225"/>
        <item x="343"/>
        <item x="344"/>
        <item x="339"/>
        <item x="333"/>
        <item x="28"/>
        <item x="439"/>
        <item x="420"/>
        <item x="82"/>
        <item x="326"/>
        <item x="393"/>
        <item x="160"/>
        <item x="483"/>
        <item x="112"/>
        <item x="360"/>
        <item x="474"/>
        <item x="357"/>
        <item x="83"/>
        <item x="87"/>
        <item x="59"/>
        <item x="62"/>
        <item x="332"/>
        <item x="43"/>
        <item x="152"/>
        <item x="469"/>
        <item x="521"/>
        <item x="486"/>
        <item x="504"/>
        <item x="363"/>
        <item x="394"/>
        <item x="352"/>
        <item x="150"/>
        <item x="355"/>
        <item x="395"/>
        <item x="361"/>
        <item x="118"/>
        <item x="157"/>
        <item x="353"/>
        <item x="182"/>
        <item x="184"/>
        <item x="173"/>
        <item x="179"/>
        <item x="396"/>
        <item x="50"/>
        <item x="421"/>
        <item x="378"/>
        <item x="397"/>
        <item x="356"/>
        <item x="10"/>
        <item x="398"/>
        <item x="162"/>
        <item x="68"/>
        <item x="1"/>
        <item x="345"/>
        <item x="46"/>
        <item x="98"/>
        <item x="51"/>
        <item x="458"/>
        <item x="468"/>
        <item x="36"/>
        <item x="18"/>
        <item x="448"/>
        <item x="597"/>
        <item x="605"/>
        <item x="497"/>
        <item x="422"/>
        <item x="399"/>
        <item x="197"/>
        <item x="400"/>
        <item x="110"/>
        <item x="351"/>
        <item x="15"/>
        <item x="423"/>
        <item x="176"/>
        <item x="322"/>
        <item x="47"/>
        <item x="462"/>
        <item x="461"/>
        <item x="464"/>
        <item x="467"/>
        <item x="466"/>
        <item x="130"/>
        <item x="300"/>
        <item x="313"/>
        <item x="315"/>
        <item x="320"/>
        <item x="321"/>
        <item x="323"/>
        <item x="327"/>
        <item x="99"/>
        <item x="105"/>
        <item x="109"/>
        <item x="117"/>
        <item x="126"/>
        <item x="204"/>
        <item x="212"/>
        <item x="114"/>
        <item x="380"/>
        <item x="196"/>
        <item x="106"/>
        <item x="100"/>
        <item x="133"/>
        <item x="7"/>
        <item x="5"/>
        <item x="4"/>
        <item x="6"/>
        <item x="523"/>
        <item x="440"/>
        <item x="401"/>
        <item x="402"/>
        <item x="325"/>
        <item x="25"/>
        <item x="550"/>
        <item m="1" x="630"/>
        <item x="601"/>
        <item x="556"/>
        <item x="424"/>
        <item x="32"/>
        <item x="491"/>
        <item x="587"/>
        <item x="367"/>
        <item x="195"/>
        <item x="201"/>
        <item x="205"/>
        <item x="213"/>
        <item x="221"/>
        <item x="167"/>
        <item x="26"/>
        <item x="575"/>
        <item x="500"/>
        <item x="594"/>
        <item x="532"/>
        <item x="460"/>
        <item x="257"/>
        <item x="269"/>
        <item x="279"/>
        <item x="285"/>
        <item x="268"/>
        <item x="275"/>
        <item x="282"/>
        <item x="510"/>
        <item x="535"/>
        <item x="403"/>
        <item x="302"/>
        <item x="88"/>
        <item x="48"/>
        <item x="425"/>
        <item x="426"/>
        <item x="49"/>
        <item x="524"/>
        <item x="292"/>
        <item x="22"/>
        <item x="404"/>
        <item x="334"/>
        <item x="171"/>
        <item x="33"/>
        <item x="31"/>
        <item x="74"/>
        <item x="427"/>
        <item x="37"/>
        <item x="200"/>
        <item x="290"/>
        <item x="259"/>
        <item x="271"/>
        <item x="270"/>
        <item x="278"/>
        <item x="277"/>
        <item x="287"/>
        <item x="284"/>
        <item x="258"/>
        <item x="261"/>
        <item x="309"/>
        <item x="544"/>
        <item x="75"/>
        <item x="528"/>
        <item x="505"/>
        <item x="506"/>
        <item x="568"/>
        <item x="569"/>
        <item x="531"/>
        <item x="595"/>
        <item x="498"/>
        <item x="563"/>
        <item x="520"/>
        <item x="561"/>
        <item x="543"/>
        <item x="545"/>
        <item x="328"/>
        <item x="508"/>
        <item x="623"/>
        <item x="509"/>
        <item x="624"/>
        <item x="519"/>
        <item x="625"/>
        <item x="84"/>
        <item x="89"/>
        <item x="101"/>
        <item x="93"/>
        <item x="296"/>
        <item x="299"/>
        <item x="267"/>
        <item x="274"/>
        <item x="281"/>
        <item x="263"/>
        <item x="264"/>
        <item x="266"/>
        <item x="272"/>
        <item x="280"/>
        <item x="265"/>
        <item x="273"/>
        <item x="301"/>
        <item x="297"/>
        <item x="310"/>
        <item x="324"/>
        <item x="604"/>
        <item x="260"/>
        <item x="295"/>
        <item x="298"/>
        <item x="61"/>
        <item x="534"/>
        <item x="246"/>
        <item x="77"/>
        <item x="102"/>
        <item x="354"/>
        <item x="376"/>
        <item x="377"/>
        <item x="119"/>
        <item x="350"/>
        <item x="507"/>
        <item x="541"/>
        <item x="172"/>
        <item x="293"/>
        <item x="177"/>
        <item x="305"/>
        <item x="183"/>
        <item x="190"/>
        <item x="56"/>
        <item x="11"/>
        <item x="337"/>
        <item x="338"/>
        <item x="12"/>
        <item x="16"/>
        <item x="449"/>
        <item x="2"/>
        <item x="30"/>
        <item x="209"/>
        <item x="158"/>
        <item x="405"/>
        <item x="381"/>
        <item x="375"/>
        <item x="451"/>
        <item x="120"/>
        <item x="168"/>
        <item x="194"/>
        <item x="132"/>
        <item x="128"/>
        <item x="233"/>
        <item x="235"/>
        <item x="241"/>
        <item x="245"/>
        <item x="249"/>
        <item x="253"/>
        <item x="229"/>
        <item x="240"/>
        <item x="244"/>
        <item x="542"/>
        <item x="85"/>
        <item x="90"/>
        <item x="159"/>
        <item x="331"/>
        <item x="478"/>
        <item x="192"/>
        <item x="9"/>
        <item x="443"/>
        <item x="234"/>
        <item x="239"/>
        <item x="248"/>
        <item x="216"/>
        <item x="219"/>
        <item x="122"/>
        <item x="276"/>
        <item x="286"/>
        <item x="476"/>
        <item x="283"/>
        <item x="256"/>
        <item x="614"/>
        <item x="227"/>
        <item x="336"/>
        <item x="181"/>
        <item x="238"/>
        <item x="496"/>
        <item x="620"/>
        <item x="127"/>
        <item x="113"/>
        <item x="193"/>
        <item x="602"/>
        <item x="236"/>
        <item x="243"/>
        <item x="252"/>
        <item x="366"/>
        <item x="198"/>
        <item x="208"/>
        <item x="129"/>
        <item x="107"/>
        <item x="348"/>
        <item x="383"/>
        <item x="163"/>
        <item x="382"/>
        <item x="57"/>
        <item x="463"/>
        <item x="470"/>
        <item x="103"/>
        <item x="94"/>
        <item x="95"/>
        <item x="153"/>
        <item x="406"/>
        <item x="178"/>
        <item x="206"/>
        <item x="210"/>
        <item x="211"/>
        <item x="214"/>
        <item x="215"/>
        <item x="217"/>
        <item x="199"/>
        <item x="307"/>
        <item x="559"/>
        <item x="607"/>
        <item x="547"/>
        <item x="582"/>
        <item x="583"/>
        <item x="606"/>
        <item x="548"/>
        <item x="560"/>
        <item x="527"/>
        <item x="511"/>
        <item x="525"/>
        <item x="546"/>
        <item x="558"/>
        <item x="526"/>
        <item x="611"/>
        <item x="487"/>
        <item x="489"/>
        <item x="485"/>
        <item x="484"/>
        <item x="488"/>
        <item x="596"/>
        <item x="555"/>
        <item x="514"/>
        <item x="539"/>
        <item x="155"/>
        <item x="407"/>
        <item x="408"/>
        <item x="134"/>
        <item x="135"/>
        <item x="136"/>
        <item x="137"/>
        <item x="138"/>
        <item x="139"/>
        <item x="202"/>
        <item x="53"/>
        <item x="55"/>
        <item x="54"/>
        <item x="409"/>
        <item x="410"/>
        <item x="442"/>
        <item x="431"/>
        <item x="434"/>
        <item x="437"/>
        <item x="438"/>
        <item x="441"/>
        <item x="411"/>
        <item x="156"/>
        <item x="318"/>
        <item x="154"/>
        <item x="207"/>
        <item x="34"/>
        <item x="479"/>
        <item x="494"/>
        <item x="495"/>
        <item x="482"/>
        <item x="69"/>
        <item x="346"/>
        <item x="140"/>
        <item x="453"/>
        <item x="255"/>
        <item x="143"/>
        <item x="450"/>
        <item x="17"/>
        <item x="428"/>
        <item x="116"/>
        <item x="576"/>
        <item x="598"/>
        <item x="41"/>
        <item x="124"/>
        <item x="40"/>
        <item x="557"/>
        <item x="432"/>
        <item x="435"/>
        <item x="365"/>
        <item x="189"/>
        <item x="591"/>
        <item x="619"/>
        <item x="586"/>
        <item x="540"/>
        <item x="599"/>
        <item x="412"/>
        <item x="166"/>
        <item x="180"/>
        <item x="187"/>
        <item x="191"/>
        <item x="579"/>
        <item x="364"/>
        <item x="289"/>
        <item x="144"/>
        <item x="20"/>
        <item x="39"/>
        <item x="52"/>
        <item x="58"/>
        <item x="294"/>
        <item x="627"/>
        <item x="499"/>
        <item x="517"/>
        <item x="518"/>
        <item x="251"/>
        <item x="232"/>
        <item x="242"/>
        <item x="254"/>
        <item x="121"/>
        <item x="372"/>
        <item x="562"/>
        <item x="19"/>
        <item x="481"/>
        <item x="592"/>
        <item x="513"/>
        <item x="622"/>
        <item m="1" x="629"/>
        <item x="621"/>
        <item x="588"/>
        <item x="585"/>
        <item x="589"/>
        <item x="608"/>
        <item x="609"/>
        <item x="610"/>
        <item x="612"/>
        <item x="549"/>
        <item x="613"/>
        <item x="615"/>
        <item x="616"/>
        <item x="617"/>
        <item x="618"/>
        <item x="358"/>
        <item x="429"/>
        <item x="149"/>
        <item x="477"/>
        <item x="91"/>
        <item x="96"/>
        <item x="97"/>
        <item x="72"/>
        <item x="329"/>
        <item x="228"/>
        <item x="223"/>
        <item x="473"/>
        <item x="452"/>
        <item m="1" x="628"/>
      </items>
    </pivotField>
    <pivotField axis="axisRow" compact="0" outline="0" showAll="0" sortType="ascending" defaultSubtotal="0">
      <items count="584">
        <item x="0"/>
        <item x="438"/>
        <item x="439"/>
        <item x="443"/>
        <item x="471"/>
        <item x="472"/>
        <item x="482"/>
        <item x="483"/>
        <item x="493"/>
        <item x="494"/>
        <item x="511"/>
        <item x="512"/>
        <item x="513"/>
        <item x="538"/>
        <item x="537"/>
        <item x="536"/>
        <item x="558"/>
        <item x="559"/>
        <item x="557"/>
        <item x="150"/>
        <item x="156"/>
        <item x="157"/>
        <item x="132"/>
        <item x="140"/>
        <item x="145"/>
        <item x="151"/>
        <item x="158"/>
        <item x="146"/>
        <item x="133"/>
        <item x="134"/>
        <item x="141"/>
        <item x="142"/>
        <item x="147"/>
        <item x="148"/>
        <item x="149"/>
        <item x="152"/>
        <item x="153"/>
        <item x="154"/>
        <item x="155"/>
        <item x="135"/>
        <item x="136"/>
        <item x="143"/>
        <item x="159"/>
        <item x="160"/>
        <item x="137"/>
        <item x="138"/>
        <item x="139"/>
        <item x="7"/>
        <item x="37"/>
        <item x="38"/>
        <item x="8"/>
        <item x="9"/>
        <item x="10"/>
        <item x="39"/>
        <item x="40"/>
        <item x="11"/>
        <item x="12"/>
        <item x="14"/>
        <item x="13"/>
        <item x="23"/>
        <item x="16"/>
        <item x="18"/>
        <item x="17"/>
        <item x="31"/>
        <item x="30"/>
        <item x="29"/>
        <item x="28"/>
        <item x="24"/>
        <item x="25"/>
        <item x="21"/>
        <item x="19"/>
        <item x="20"/>
        <item x="35"/>
        <item x="33"/>
        <item x="34"/>
        <item x="32"/>
        <item x="22"/>
        <item x="27"/>
        <item x="26"/>
        <item x="36"/>
        <item x="15"/>
        <item x="380"/>
        <item x="383"/>
        <item x="388"/>
        <item x="379"/>
        <item x="382"/>
        <item x="386"/>
        <item x="389"/>
        <item x="395"/>
        <item x="387"/>
        <item x="393"/>
        <item x="381"/>
        <item x="390"/>
        <item x="384"/>
        <item x="385"/>
        <item x="394"/>
        <item x="391"/>
        <item x="392"/>
        <item x="440"/>
        <item x="441"/>
        <item x="444"/>
        <item x="445"/>
        <item x="446"/>
        <item x="473"/>
        <item x="484"/>
        <item x="485"/>
        <item x="486"/>
        <item x="505"/>
        <item x="506"/>
        <item x="507"/>
        <item x="514"/>
        <item x="516"/>
        <item x="517"/>
        <item x="518"/>
        <item x="539"/>
        <item x="552"/>
        <item x="540"/>
        <item x="560"/>
        <item x="565"/>
        <item x="561"/>
        <item x="221"/>
        <item x="222"/>
        <item x="225"/>
        <item x="223"/>
        <item x="226"/>
        <item x="224"/>
        <item x="227"/>
        <item x="228"/>
        <item x="229"/>
        <item x="230"/>
        <item x="231"/>
        <item x="77"/>
        <item x="81"/>
        <item x="72"/>
        <item x="76"/>
        <item x="82"/>
        <item x="86"/>
        <item x="66"/>
        <item x="73"/>
        <item x="75"/>
        <item x="80"/>
        <item x="78"/>
        <item x="83"/>
        <item x="62"/>
        <item x="57"/>
        <item x="59"/>
        <item x="61"/>
        <item x="60"/>
        <item x="65"/>
        <item x="69"/>
        <item x="67"/>
        <item x="84"/>
        <item x="88"/>
        <item x="79"/>
        <item x="85"/>
        <item x="87"/>
        <item x="63"/>
        <item x="64"/>
        <item x="58"/>
        <item x="71"/>
        <item x="70"/>
        <item x="68"/>
        <item x="200"/>
        <item x="195"/>
        <item x="205"/>
        <item x="214"/>
        <item x="201"/>
        <item x="206"/>
        <item x="207"/>
        <item x="210"/>
        <item x="211"/>
        <item x="215"/>
        <item x="212"/>
        <item x="196"/>
        <item x="202"/>
        <item x="203"/>
        <item x="216"/>
        <item x="218"/>
        <item x="197"/>
        <item x="219"/>
        <item x="198"/>
        <item x="208"/>
        <item x="217"/>
        <item x="220"/>
        <item x="199"/>
        <item x="204"/>
        <item x="209"/>
        <item x="213"/>
        <item x="457"/>
        <item x="563"/>
        <item x="564"/>
        <item x="548"/>
        <item x="520"/>
        <item x="562"/>
        <item x="475"/>
        <item x="456"/>
        <item x="497"/>
        <item x="515"/>
        <item x="442"/>
        <item x="495"/>
        <item x="571"/>
        <item x="569"/>
        <item x="570"/>
        <item x="566"/>
        <item x="509"/>
        <item x="568"/>
        <item x="496"/>
        <item x="508"/>
        <item x="553"/>
        <item x="567"/>
        <item x="235"/>
        <item x="242"/>
        <item x="236"/>
        <item x="243"/>
        <item x="250"/>
        <item x="251"/>
        <item x="244"/>
        <item x="245"/>
        <item x="252"/>
        <item x="253"/>
        <item x="237"/>
        <item x="254"/>
        <item x="232"/>
        <item x="233"/>
        <item x="234"/>
        <item x="238"/>
        <item x="239"/>
        <item x="240"/>
        <item x="241"/>
        <item x="246"/>
        <item x="247"/>
        <item x="248"/>
        <item x="249"/>
        <item x="458"/>
        <item x="521"/>
        <item x="459"/>
        <item x="549"/>
        <item x="461"/>
        <item x="522"/>
        <item x="523"/>
        <item x="524"/>
        <item x="309"/>
        <item x="304"/>
        <item x="305"/>
        <item x="310"/>
        <item x="308"/>
        <item x="306"/>
        <item x="307"/>
        <item x="487"/>
        <item x="463"/>
        <item x="498"/>
        <item x="525"/>
        <item x="464"/>
        <item x="488"/>
        <item x="465"/>
        <item x="466"/>
        <item x="526"/>
        <item x="476"/>
        <item x="499"/>
        <item x="510"/>
        <item x="467"/>
        <item x="527"/>
        <item x="528"/>
        <item x="529"/>
        <item x="489"/>
        <item x="550"/>
        <item x="490"/>
        <item x="161"/>
        <item x="194"/>
        <item x="162"/>
        <item x="163"/>
        <item x="164"/>
        <item x="165"/>
        <item x="166"/>
        <item x="167"/>
        <item x="168"/>
        <item x="169"/>
        <item x="170"/>
        <item x="175"/>
        <item x="172"/>
        <item x="171"/>
        <item x="173"/>
        <item x="174"/>
        <item x="176"/>
        <item x="177"/>
        <item x="178"/>
        <item x="179"/>
        <item x="180"/>
        <item x="181"/>
        <item x="182"/>
        <item x="183"/>
        <item x="185"/>
        <item x="184"/>
        <item x="186"/>
        <item x="188"/>
        <item x="187"/>
        <item x="189"/>
        <item x="190"/>
        <item x="191"/>
        <item x="192"/>
        <item x="193"/>
        <item x="413"/>
        <item x="414"/>
        <item x="416"/>
        <item x="418"/>
        <item x="427"/>
        <item x="430"/>
        <item x="428"/>
        <item x="417"/>
        <item x="431"/>
        <item x="429"/>
        <item x="412"/>
        <item x="419"/>
        <item x="420"/>
        <item x="421"/>
        <item x="422"/>
        <item x="423"/>
        <item x="424"/>
        <item x="425"/>
        <item x="426"/>
        <item x="415"/>
        <item x="411"/>
        <item x="492"/>
        <item x="491"/>
        <item x="551"/>
        <item x="531"/>
        <item x="554"/>
        <item x="500"/>
        <item x="530"/>
        <item x="477"/>
        <item x="501"/>
        <item x="469"/>
        <item x="470"/>
        <item x="478"/>
        <item x="532"/>
        <item x="533"/>
        <item x="581"/>
        <item x="578"/>
        <item x="579"/>
        <item x="580"/>
        <item x="89"/>
        <item x="90"/>
        <item x="91"/>
        <item x="92"/>
        <item x="94"/>
        <item x="95"/>
        <item x="96"/>
        <item x="97"/>
        <item x="98"/>
        <item x="104"/>
        <item x="105"/>
        <item x="106"/>
        <item x="107"/>
        <item x="108"/>
        <item x="103"/>
        <item x="109"/>
        <item x="93"/>
        <item x="110"/>
        <item x="99"/>
        <item x="100"/>
        <item x="101"/>
        <item x="102"/>
        <item x="111"/>
        <item x="479"/>
        <item x="502"/>
        <item x="534"/>
        <item x="555"/>
        <item x="468"/>
        <item x="462"/>
        <item x="460"/>
        <item x="582"/>
        <item x="255"/>
        <item x="269"/>
        <item x="270"/>
        <item x="256"/>
        <item x="257"/>
        <item x="271"/>
        <item x="258"/>
        <item x="259"/>
        <item x="272"/>
        <item x="273"/>
        <item x="274"/>
        <item x="265"/>
        <item x="283"/>
        <item x="285"/>
        <item x="286"/>
        <item x="287"/>
        <item x="288"/>
        <item x="290"/>
        <item x="291"/>
        <item x="292"/>
        <item x="293"/>
        <item x="294"/>
        <item x="266"/>
        <item x="295"/>
        <item x="296"/>
        <item x="297"/>
        <item x="298"/>
        <item x="299"/>
        <item x="300"/>
        <item x="301"/>
        <item x="302"/>
        <item x="303"/>
        <item x="289"/>
        <item x="284"/>
        <item x="260"/>
        <item x="261"/>
        <item x="262"/>
        <item x="264"/>
        <item x="263"/>
        <item x="267"/>
        <item x="268"/>
        <item x="275"/>
        <item x="276"/>
        <item x="277"/>
        <item x="278"/>
        <item x="279"/>
        <item x="280"/>
        <item x="281"/>
        <item x="282"/>
        <item x="535"/>
        <item x="480"/>
        <item x="481"/>
        <item x="503"/>
        <item x="504"/>
        <item x="556"/>
        <item x="116"/>
        <item x="120"/>
        <item x="122"/>
        <item x="115"/>
        <item x="112"/>
        <item x="121"/>
        <item x="117"/>
        <item x="113"/>
        <item x="118"/>
        <item x="114"/>
        <item x="119"/>
        <item x="41"/>
        <item x="42"/>
        <item x="43"/>
        <item x="44"/>
        <item x="47"/>
        <item x="45"/>
        <item x="48"/>
        <item x="46"/>
        <item x="49"/>
        <item x="361"/>
        <item x="360"/>
        <item x="358"/>
        <item x="370"/>
        <item x="362"/>
        <item x="363"/>
        <item x="364"/>
        <item x="1"/>
        <item x="2"/>
        <item x="3"/>
        <item x="5"/>
        <item x="4"/>
        <item x="50"/>
        <item x="51"/>
        <item x="52"/>
        <item x="55"/>
        <item x="53"/>
        <item x="54"/>
        <item x="56"/>
        <item x="396"/>
        <item x="398"/>
        <item x="405"/>
        <item x="397"/>
        <item x="399"/>
        <item x="402"/>
        <item x="403"/>
        <item x="404"/>
        <item x="400"/>
        <item x="401"/>
        <item x="316"/>
        <item x="317"/>
        <item x="318"/>
        <item x="327"/>
        <item x="335"/>
        <item x="336"/>
        <item x="345"/>
        <item x="346"/>
        <item x="347"/>
        <item x="348"/>
        <item x="349"/>
        <item x="350"/>
        <item x="352"/>
        <item x="366"/>
        <item x="377"/>
        <item x="357"/>
        <item x="359"/>
        <item x="369"/>
        <item x="353"/>
        <item x="365"/>
        <item x="355"/>
        <item x="354"/>
        <item x="368"/>
        <item x="374"/>
        <item x="378"/>
        <item x="367"/>
        <item x="371"/>
        <item x="372"/>
        <item x="356"/>
        <item x="375"/>
        <item x="373"/>
        <item x="376"/>
        <item x="319"/>
        <item x="320"/>
        <item x="321"/>
        <item x="322"/>
        <item x="328"/>
        <item x="329"/>
        <item x="330"/>
        <item x="331"/>
        <item x="337"/>
        <item x="338"/>
        <item x="339"/>
        <item x="340"/>
        <item x="341"/>
        <item x="343"/>
        <item x="131"/>
        <item x="126"/>
        <item x="123"/>
        <item x="125"/>
        <item x="124"/>
        <item x="127"/>
        <item x="128"/>
        <item x="129"/>
        <item x="130"/>
        <item x="323"/>
        <item x="324"/>
        <item x="325"/>
        <item x="326"/>
        <item x="344"/>
        <item x="333"/>
        <item x="334"/>
        <item x="342"/>
        <item x="332"/>
        <item x="410"/>
        <item x="407"/>
        <item x="408"/>
        <item x="409"/>
        <item x="406"/>
        <item x="311"/>
        <item x="312"/>
        <item x="313"/>
        <item x="314"/>
        <item x="315"/>
        <item x="436"/>
        <item x="437"/>
        <item x="447"/>
        <item x="448"/>
        <item x="449"/>
        <item x="450"/>
        <item x="451"/>
        <item x="452"/>
        <item x="453"/>
        <item x="454"/>
        <item x="455"/>
        <item x="474"/>
        <item x="432"/>
        <item x="433"/>
        <item x="434"/>
        <item x="435"/>
        <item x="519"/>
        <item x="541"/>
        <item x="542"/>
        <item x="543"/>
        <item x="544"/>
        <item x="545"/>
        <item x="546"/>
        <item x="547"/>
        <item x="572"/>
        <item x="573"/>
        <item x="574"/>
        <item x="575"/>
        <item x="576"/>
        <item x="577"/>
        <item m="1" x="583"/>
        <item x="74"/>
        <item x="351"/>
        <item x="144"/>
        <item x="6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 defaultSubtotal="0"/>
    <pivotField dataField="1" compact="0" outline="0" showAll="0"/>
    <pivotField compact="0" numFmtId="4" outline="0" showAll="0" defaultSubtotal="0"/>
    <pivotField compact="0" numFmtId="4" outline="0" showAll="0" defaultSubtotal="0"/>
    <pivotField dataField="1" compact="0" numFmtId="165" outline="0" showAll="0"/>
    <pivotField compact="0" outline="0" showAll="0"/>
    <pivotField dataField="1" compact="0" numFmtId="4" outline="0" showAl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5">
    <field x="2"/>
    <field x="0"/>
    <field x="5"/>
    <field x="8"/>
    <field x="7"/>
  </rowFields>
  <rowItems count="46">
    <i>
      <x v="8"/>
      <x v="1"/>
      <x/>
      <x v="311"/>
      <x v="75"/>
    </i>
    <i t="default" r="2">
      <x/>
    </i>
    <i r="2">
      <x v="1"/>
      <x v="301"/>
      <x v="76"/>
    </i>
    <i r="3">
      <x v="303"/>
      <x v="224"/>
    </i>
    <i t="default" r="2">
      <x v="1"/>
    </i>
    <i r="2">
      <x v="2"/>
      <x v="302"/>
      <x v="77"/>
    </i>
    <i t="default" r="2">
      <x v="2"/>
    </i>
    <i r="2">
      <x v="3"/>
      <x v="309"/>
      <x v="191"/>
    </i>
    <i t="default" r="2">
      <x v="3"/>
    </i>
    <i r="2">
      <x v="4"/>
      <x v="304"/>
      <x v="299"/>
    </i>
    <i r="3">
      <x v="305"/>
      <x v="102"/>
    </i>
    <i t="default" r="2">
      <x v="4"/>
    </i>
    <i r="2">
      <x v="5"/>
      <x v="308"/>
      <x v="80"/>
    </i>
    <i r="3">
      <x v="314"/>
      <x v="243"/>
    </i>
    <i r="3">
      <x v="317"/>
      <x v="245"/>
    </i>
    <i t="default" r="2">
      <x v="5"/>
    </i>
    <i r="2">
      <x v="6"/>
      <x v="306"/>
      <x v="225"/>
    </i>
    <i r="3">
      <x v="321"/>
      <x v="550"/>
    </i>
    <i t="default" r="2">
      <x v="6"/>
    </i>
    <i r="2">
      <x v="7"/>
      <x v="313"/>
      <x v="243"/>
    </i>
    <i t="default" r="2">
      <x v="7"/>
    </i>
    <i r="2">
      <x v="8"/>
      <x v="319"/>
      <x v="245"/>
    </i>
    <i t="default" r="2">
      <x v="8"/>
    </i>
    <i r="2">
      <x v="9"/>
      <x v="316"/>
      <x v="245"/>
    </i>
    <i t="default" r="2">
      <x v="9"/>
    </i>
    <i r="2">
      <x v="10"/>
      <x v="315"/>
      <x v="243"/>
    </i>
    <i t="default" r="2">
      <x v="10"/>
    </i>
    <i r="2">
      <x v="11"/>
      <x v="310"/>
      <x v="246"/>
    </i>
    <i t="default" r="2">
      <x v="11"/>
    </i>
    <i r="2">
      <x v="12"/>
      <x v="307"/>
      <x v="247"/>
    </i>
    <i t="default" r="2">
      <x v="12"/>
    </i>
    <i r="2">
      <x v="13"/>
      <x v="312"/>
      <x v="244"/>
    </i>
    <i r="3">
      <x v="318"/>
      <x v="245"/>
    </i>
    <i t="default" r="2">
      <x v="13"/>
    </i>
    <i r="2">
      <x v="16"/>
      <x/>
      <x v="100"/>
    </i>
    <i r="4">
      <x v="138"/>
    </i>
    <i r="4">
      <x v="215"/>
    </i>
    <i r="4">
      <x v="476"/>
    </i>
    <i r="4">
      <x v="477"/>
    </i>
    <i r="4">
      <x v="628"/>
    </i>
    <i t="default" r="2">
      <x v="16"/>
    </i>
    <i r="2">
      <x v="17"/>
      <x v="320"/>
      <x v="79"/>
    </i>
    <i t="default" r="2">
      <x v="17"/>
    </i>
    <i t="default" r="1">
      <x v="1"/>
    </i>
    <i t="default">
      <x v="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hier="-1"/>
  </pageFields>
  <dataFields count="4">
    <dataField name=" Antal håp" fld="17" baseField="8" baseItem="195" numFmtId="4"/>
    <dataField name=" Snitt-håp, tkr" fld="38" subtotal="average" baseField="7" baseItem="728" numFmtId="2"/>
    <dataField name="Total ers inkl. hyra 2020. tkr" fld="20" baseField="7" baseItem="187" numFmtId="3"/>
    <dataField name="Jmf 2019. tkr" fld="22" baseField="7" baseItem="187" numFmtId="3"/>
  </dataFields>
  <formats count="17">
    <format dxfId="121">
      <pivotArea type="all" dataOnly="0" outline="0" fieldPosition="0"/>
    </format>
    <format dxfId="120">
      <pivotArea field="8" type="button" dataOnly="0" labelOnly="1" outline="0" axis="axisRow" fieldPosition="3"/>
    </format>
    <format dxfId="119">
      <pivotArea dataOnly="0" labelOnly="1" grandRow="1" outline="0" fieldPosition="0"/>
    </format>
    <format dxfId="118">
      <pivotArea dataOnly="0" labelOnly="1" outline="0" fieldPosition="0">
        <references count="1">
          <reference field="7" count="0"/>
        </references>
      </pivotArea>
    </format>
    <format dxfId="117">
      <pivotArea dataOnly="0" labelOnly="1" outline="0" fieldPosition="0">
        <references count="1">
          <reference field="7" count="0"/>
        </references>
      </pivotArea>
    </format>
    <format dxfId="116">
      <pivotArea dataOnly="0" labelOnly="1" outline="0" fieldPosition="0">
        <references count="1">
          <reference field="8" count="0"/>
        </references>
      </pivotArea>
    </format>
    <format dxfId="115">
      <pivotArea field="2" type="button" dataOnly="0" labelOnly="1" outline="0" axis="axisRow" fieldPosition="0"/>
    </format>
    <format dxfId="114">
      <pivotArea field="7" type="button" dataOnly="0" labelOnly="1" outline="0" axis="axisRow" fieldPosition="4"/>
    </format>
    <format dxfId="113">
      <pivotArea field="8" type="button" dataOnly="0" labelOnly="1" outline="0" axis="axisRow" fieldPosition="3"/>
    </format>
    <format dxfId="1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1">
      <pivotArea dataOnly="0" labelOnly="1" outline="0" fieldPosition="0">
        <references count="1">
          <reference field="0" count="0"/>
        </references>
      </pivotArea>
    </format>
    <format dxfId="110">
      <pivotArea outline="0" fieldPosition="0">
        <references count="1">
          <reference field="4294967294" count="1">
            <x v="0"/>
          </reference>
        </references>
      </pivotArea>
    </format>
    <format dxfId="109">
      <pivotArea outline="0" fieldPosition="0">
        <references count="1">
          <reference field="4294967294" count="1">
            <x v="1"/>
          </reference>
        </references>
      </pivotArea>
    </format>
    <format dxfId="10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7">
      <pivotArea outline="0" fieldPosition="0">
        <references count="1">
          <reference field="4294967294" count="1">
            <x v="2"/>
          </reference>
        </references>
      </pivotArea>
    </format>
    <format dxfId="106">
      <pivotArea outline="0" fieldPosition="0">
        <references count="1">
          <reference field="4294967294" count="1">
            <x v="3"/>
          </reference>
        </references>
      </pivotArea>
    </format>
    <format dxfId="105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34B03E-BDA0-448A-B138-695998141569}" name="Pivottabell9" cacheId="0" applyNumberFormats="0" applyBorderFormats="0" applyFontFormats="0" applyPatternFormats="0" applyAlignmentFormats="0" applyWidthHeightFormats="1" dataCaption="Värden" errorCaption=" " missingCaption="-" updatedVersion="6" minRefreshableVersion="3" showDrill="0" itemPrintTitles="1" createdVersion="4" indent="0" compact="0" compactData="0" gridDropZones="1" multipleFieldFilters="0">
  <location ref="A11:I160" firstHeaderRow="1" firstDataRow="2" firstDataCol="5" rowPageCount="1" colPageCount="1"/>
  <pivotFields count="39">
    <pivotField axis="axisRow" compact="0" outline="0" showAll="0">
      <items count="4">
        <item x="0"/>
        <item x="1"/>
        <item x="2"/>
        <item t="default"/>
      </items>
    </pivotField>
    <pivotField axis="axisPage" compact="0" outline="0" multipleItemSelectionAllowed="1" showAll="0" defaultSubtotal="0">
      <items count="13">
        <item h="1" m="1" x="12"/>
        <item x="10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1"/>
      </items>
    </pivotField>
    <pivotField axis="axisRow" compact="0" outline="0" multipleItemSelectionAllowed="1" showAll="0" sortType="ascending">
      <items count="33">
        <item h="1" x="27"/>
        <item h="1" x="9"/>
        <item h="1" x="16"/>
        <item h="1" x="1"/>
        <item h="1" x="28"/>
        <item h="1" x="23"/>
        <item h="1" x="12"/>
        <item h="1" x="10"/>
        <item x="26"/>
        <item h="1" x="7"/>
        <item h="1" x="2"/>
        <item h="1" x="20"/>
        <item h="1" x="3"/>
        <item h="1" x="0"/>
        <item h="1" x="17"/>
        <item h="1" x="24"/>
        <item h="1" x="22"/>
        <item h="1" x="18"/>
        <item h="1" x="19"/>
        <item h="1" x="21"/>
        <item h="1" x="25"/>
        <item h="1" x="8"/>
        <item h="1" x="4"/>
        <item h="1" x="5"/>
        <item h="1" x="6"/>
        <item h="1" x="13"/>
        <item h="1" x="11"/>
        <item h="1" x="29"/>
        <item h="1" x="30"/>
        <item h="1" x="14"/>
        <item h="1" x="15"/>
        <item m="1" x="31"/>
        <item t="default"/>
      </items>
    </pivotField>
    <pivotField compact="0" outline="0" showAll="0"/>
    <pivotField compact="0" outline="0" showAll="0" defaultSubtotal="0"/>
    <pivotField name=" Kursansvarig inst" compact="0" outline="0" showAll="0" defaultSubtotal="0"/>
    <pivotField name="Inst, tolftedel" axis="axisRow" compact="0" outline="0" showAll="0">
      <items count="27">
        <item x="6"/>
        <item x="13"/>
        <item x="5"/>
        <item x="4"/>
        <item x="20"/>
        <item x="8"/>
        <item x="23"/>
        <item x="22"/>
        <item x="2"/>
        <item x="1"/>
        <item x="14"/>
        <item x="10"/>
        <item x="21"/>
        <item x="17"/>
        <item x="15"/>
        <item x="7"/>
        <item x="3"/>
        <item x="16"/>
        <item x="24"/>
        <item x="19"/>
        <item m="1" x="25"/>
        <item x="18"/>
        <item x="0"/>
        <item x="9"/>
        <item x="11"/>
        <item x="12"/>
        <item t="default"/>
      </items>
    </pivotField>
    <pivotField axis="axisRow" compact="0" outline="0" showAll="0" sortType="ascending" defaultSubtotal="0">
      <items count="631">
        <item x="551"/>
        <item x="308"/>
        <item x="368"/>
        <item x="373"/>
        <item x="247"/>
        <item x="78"/>
        <item x="79"/>
        <item x="80"/>
        <item x="413"/>
        <item x="303"/>
        <item x="304"/>
        <item x="203"/>
        <item x="45"/>
        <item x="165"/>
        <item x="230"/>
        <item x="231"/>
        <item x="501"/>
        <item x="564"/>
        <item x="565"/>
        <item x="580"/>
        <item x="123"/>
        <item x="125"/>
        <item x="141"/>
        <item x="145"/>
        <item x="148"/>
        <item x="108"/>
        <item x="146"/>
        <item x="142"/>
        <item x="552"/>
        <item x="553"/>
        <item x="554"/>
        <item x="13"/>
        <item x="14"/>
        <item x="288"/>
        <item x="311"/>
        <item x="314"/>
        <item x="317"/>
        <item x="330"/>
        <item x="312"/>
        <item x="164"/>
        <item x="170"/>
        <item x="174"/>
        <item x="186"/>
        <item x="169"/>
        <item x="371"/>
        <item x="369"/>
        <item x="370"/>
        <item x="430"/>
        <item x="86"/>
        <item x="67"/>
        <item x="3"/>
        <item x="502"/>
        <item x="319"/>
        <item x="185"/>
        <item x="341"/>
        <item x="340"/>
        <item x="522"/>
        <item x="73"/>
        <item x="347"/>
        <item x="433"/>
        <item x="414"/>
        <item x="27"/>
        <item x="415"/>
        <item x="384"/>
        <item x="385"/>
        <item x="572"/>
        <item x="515"/>
        <item x="516"/>
        <item x="24"/>
        <item x="44"/>
        <item x="291"/>
        <item x="416"/>
        <item x="29"/>
        <item x="417"/>
        <item x="581"/>
        <item x="454"/>
        <item x="455"/>
        <item x="456"/>
        <item x="306"/>
        <item x="457"/>
        <item x="459"/>
        <item x="65"/>
        <item x="63"/>
        <item x="64"/>
        <item x="76"/>
        <item x="60"/>
        <item x="115"/>
        <item x="0"/>
        <item x="70"/>
        <item x="220"/>
        <item x="218"/>
        <item x="362"/>
        <item x="349"/>
        <item x="359"/>
        <item x="386"/>
        <item x="387"/>
        <item x="447"/>
        <item x="445"/>
        <item x="446"/>
        <item x="472"/>
        <item x="151"/>
        <item x="465"/>
        <item x="600"/>
        <item x="603"/>
        <item x="188"/>
        <item x="379"/>
        <item x="42"/>
        <item x="66"/>
        <item x="388"/>
        <item x="389"/>
        <item x="226"/>
        <item x="374"/>
        <item x="8"/>
        <item x="316"/>
        <item x="262"/>
        <item x="537"/>
        <item x="593"/>
        <item x="566"/>
        <item x="538"/>
        <item x="567"/>
        <item x="570"/>
        <item x="530"/>
        <item x="533"/>
        <item x="573"/>
        <item x="571"/>
        <item x="626"/>
        <item x="574"/>
        <item x="577"/>
        <item x="578"/>
        <item x="71"/>
        <item x="131"/>
        <item x="250"/>
        <item x="335"/>
        <item x="161"/>
        <item x="104"/>
        <item x="111"/>
        <item x="147"/>
        <item x="471"/>
        <item x="92"/>
        <item x="237"/>
        <item x="35"/>
        <item x="584"/>
        <item x="590"/>
        <item x="503"/>
        <item x="529"/>
        <item x="418"/>
        <item x="342"/>
        <item x="390"/>
        <item x="391"/>
        <item x="392"/>
        <item x="222"/>
        <item x="536"/>
        <item x="436"/>
        <item x="21"/>
        <item x="175"/>
        <item x="81"/>
        <item x="419"/>
        <item x="23"/>
        <item x="512"/>
        <item x="493"/>
        <item x="492"/>
        <item x="490"/>
        <item x="480"/>
        <item x="38"/>
        <item x="224"/>
        <item x="475"/>
        <item x="225"/>
        <item x="343"/>
        <item x="344"/>
        <item x="339"/>
        <item x="333"/>
        <item x="28"/>
        <item x="439"/>
        <item x="420"/>
        <item x="82"/>
        <item x="326"/>
        <item x="393"/>
        <item x="160"/>
        <item x="483"/>
        <item x="112"/>
        <item x="360"/>
        <item x="474"/>
        <item x="357"/>
        <item x="83"/>
        <item x="87"/>
        <item x="59"/>
        <item x="62"/>
        <item x="332"/>
        <item x="43"/>
        <item x="152"/>
        <item x="469"/>
        <item x="521"/>
        <item x="486"/>
        <item x="504"/>
        <item x="363"/>
        <item x="394"/>
        <item x="352"/>
        <item x="150"/>
        <item x="355"/>
        <item x="395"/>
        <item x="361"/>
        <item x="118"/>
        <item x="157"/>
        <item x="353"/>
        <item x="182"/>
        <item x="184"/>
        <item x="173"/>
        <item x="179"/>
        <item x="396"/>
        <item x="50"/>
        <item x="421"/>
        <item x="378"/>
        <item x="397"/>
        <item x="356"/>
        <item x="10"/>
        <item x="398"/>
        <item x="162"/>
        <item x="68"/>
        <item x="1"/>
        <item x="345"/>
        <item x="46"/>
        <item x="98"/>
        <item x="51"/>
        <item x="458"/>
        <item x="468"/>
        <item x="36"/>
        <item x="18"/>
        <item x="448"/>
        <item x="597"/>
        <item x="605"/>
        <item x="497"/>
        <item x="422"/>
        <item x="399"/>
        <item x="197"/>
        <item x="400"/>
        <item x="110"/>
        <item x="351"/>
        <item x="15"/>
        <item x="423"/>
        <item x="176"/>
        <item x="322"/>
        <item x="47"/>
        <item x="462"/>
        <item x="461"/>
        <item x="464"/>
        <item x="467"/>
        <item x="466"/>
        <item x="130"/>
        <item x="300"/>
        <item x="313"/>
        <item x="315"/>
        <item x="320"/>
        <item x="321"/>
        <item x="323"/>
        <item x="327"/>
        <item x="99"/>
        <item x="105"/>
        <item x="109"/>
        <item x="117"/>
        <item x="126"/>
        <item x="204"/>
        <item x="212"/>
        <item x="114"/>
        <item x="380"/>
        <item x="196"/>
        <item x="106"/>
        <item x="100"/>
        <item x="133"/>
        <item x="7"/>
        <item x="5"/>
        <item x="4"/>
        <item x="6"/>
        <item x="523"/>
        <item x="440"/>
        <item x="401"/>
        <item x="402"/>
        <item x="325"/>
        <item x="25"/>
        <item x="550"/>
        <item m="1" x="630"/>
        <item x="601"/>
        <item x="556"/>
        <item x="424"/>
        <item x="32"/>
        <item x="491"/>
        <item x="587"/>
        <item x="367"/>
        <item x="195"/>
        <item x="201"/>
        <item x="205"/>
        <item x="213"/>
        <item x="221"/>
        <item x="167"/>
        <item x="26"/>
        <item x="575"/>
        <item x="500"/>
        <item x="594"/>
        <item x="532"/>
        <item x="460"/>
        <item x="257"/>
        <item x="269"/>
        <item x="279"/>
        <item x="285"/>
        <item x="268"/>
        <item x="275"/>
        <item x="282"/>
        <item x="510"/>
        <item x="535"/>
        <item x="403"/>
        <item x="302"/>
        <item x="88"/>
        <item x="48"/>
        <item x="425"/>
        <item x="426"/>
        <item x="49"/>
        <item x="524"/>
        <item x="292"/>
        <item x="22"/>
        <item x="404"/>
        <item x="334"/>
        <item x="171"/>
        <item x="33"/>
        <item x="31"/>
        <item x="74"/>
        <item x="427"/>
        <item x="37"/>
        <item x="200"/>
        <item x="290"/>
        <item x="259"/>
        <item x="271"/>
        <item x="270"/>
        <item x="278"/>
        <item x="277"/>
        <item x="287"/>
        <item x="284"/>
        <item x="258"/>
        <item x="261"/>
        <item x="309"/>
        <item x="544"/>
        <item x="75"/>
        <item x="528"/>
        <item x="505"/>
        <item x="506"/>
        <item x="568"/>
        <item x="569"/>
        <item x="531"/>
        <item x="595"/>
        <item x="498"/>
        <item x="563"/>
        <item x="520"/>
        <item x="561"/>
        <item x="543"/>
        <item x="545"/>
        <item x="328"/>
        <item x="508"/>
        <item x="623"/>
        <item x="509"/>
        <item x="624"/>
        <item x="519"/>
        <item x="625"/>
        <item x="84"/>
        <item x="89"/>
        <item x="101"/>
        <item x="93"/>
        <item x="296"/>
        <item x="299"/>
        <item x="267"/>
        <item x="274"/>
        <item x="281"/>
        <item x="263"/>
        <item x="264"/>
        <item x="266"/>
        <item x="272"/>
        <item x="280"/>
        <item x="265"/>
        <item x="273"/>
        <item x="301"/>
        <item x="297"/>
        <item x="310"/>
        <item x="324"/>
        <item x="604"/>
        <item x="260"/>
        <item x="295"/>
        <item x="298"/>
        <item x="61"/>
        <item x="534"/>
        <item x="246"/>
        <item x="77"/>
        <item x="102"/>
        <item x="354"/>
        <item x="376"/>
        <item x="377"/>
        <item x="119"/>
        <item x="350"/>
        <item x="507"/>
        <item x="541"/>
        <item x="172"/>
        <item x="293"/>
        <item x="177"/>
        <item x="305"/>
        <item x="183"/>
        <item x="190"/>
        <item x="56"/>
        <item x="11"/>
        <item x="337"/>
        <item x="338"/>
        <item x="12"/>
        <item n="Programintroduktion" x="444"/>
        <item x="16"/>
        <item x="449"/>
        <item x="2"/>
        <item x="30"/>
        <item x="209"/>
        <item x="158"/>
        <item x="405"/>
        <item x="381"/>
        <item x="375"/>
        <item x="451"/>
        <item x="120"/>
        <item x="168"/>
        <item x="194"/>
        <item x="132"/>
        <item x="128"/>
        <item x="233"/>
        <item x="235"/>
        <item x="241"/>
        <item x="245"/>
        <item x="249"/>
        <item x="253"/>
        <item x="229"/>
        <item x="240"/>
        <item x="244"/>
        <item x="542"/>
        <item x="85"/>
        <item x="90"/>
        <item x="159"/>
        <item x="331"/>
        <item x="478"/>
        <item x="192"/>
        <item x="9"/>
        <item x="443"/>
        <item x="234"/>
        <item x="239"/>
        <item x="248"/>
        <item x="216"/>
        <item x="219"/>
        <item x="122"/>
        <item x="276"/>
        <item x="286"/>
        <item x="476"/>
        <item x="283"/>
        <item x="256"/>
        <item x="614"/>
        <item x="227"/>
        <item x="336"/>
        <item x="181"/>
        <item x="238"/>
        <item x="496"/>
        <item x="620"/>
        <item x="127"/>
        <item x="113"/>
        <item x="193"/>
        <item x="602"/>
        <item x="236"/>
        <item x="243"/>
        <item x="252"/>
        <item x="366"/>
        <item x="198"/>
        <item x="208"/>
        <item x="129"/>
        <item x="107"/>
        <item x="348"/>
        <item x="383"/>
        <item x="163"/>
        <item x="382"/>
        <item x="57"/>
        <item x="463"/>
        <item x="470"/>
        <item x="103"/>
        <item x="94"/>
        <item x="95"/>
        <item x="153"/>
        <item x="406"/>
        <item x="178"/>
        <item x="206"/>
        <item x="210"/>
        <item x="211"/>
        <item x="214"/>
        <item x="215"/>
        <item x="217"/>
        <item x="199"/>
        <item x="307"/>
        <item x="559"/>
        <item x="607"/>
        <item x="547"/>
        <item x="582"/>
        <item x="583"/>
        <item x="606"/>
        <item x="548"/>
        <item x="560"/>
        <item x="527"/>
        <item x="511"/>
        <item x="525"/>
        <item x="546"/>
        <item x="558"/>
        <item x="526"/>
        <item x="611"/>
        <item x="487"/>
        <item x="489"/>
        <item x="485"/>
        <item x="484"/>
        <item x="488"/>
        <item x="596"/>
        <item x="555"/>
        <item x="514"/>
        <item x="539"/>
        <item x="155"/>
        <item x="407"/>
        <item x="408"/>
        <item x="134"/>
        <item x="135"/>
        <item x="136"/>
        <item x="137"/>
        <item x="138"/>
        <item x="139"/>
        <item x="202"/>
        <item x="53"/>
        <item x="55"/>
        <item x="54"/>
        <item x="409"/>
        <item x="410"/>
        <item x="442"/>
        <item x="431"/>
        <item x="434"/>
        <item x="437"/>
        <item x="438"/>
        <item x="441"/>
        <item x="411"/>
        <item x="156"/>
        <item x="318"/>
        <item x="154"/>
        <item x="207"/>
        <item x="34"/>
        <item x="479"/>
        <item x="494"/>
        <item x="495"/>
        <item x="482"/>
        <item x="69"/>
        <item x="346"/>
        <item x="140"/>
        <item x="453"/>
        <item x="255"/>
        <item x="143"/>
        <item x="450"/>
        <item x="17"/>
        <item x="428"/>
        <item x="116"/>
        <item x="576"/>
        <item x="598"/>
        <item x="41"/>
        <item x="124"/>
        <item x="40"/>
        <item x="557"/>
        <item x="432"/>
        <item x="435"/>
        <item x="365"/>
        <item x="189"/>
        <item x="591"/>
        <item x="619"/>
        <item x="586"/>
        <item x="540"/>
        <item x="599"/>
        <item x="412"/>
        <item x="166"/>
        <item x="180"/>
        <item x="187"/>
        <item x="191"/>
        <item x="579"/>
        <item x="364"/>
        <item x="289"/>
        <item x="144"/>
        <item x="20"/>
        <item x="39"/>
        <item x="52"/>
        <item x="58"/>
        <item x="294"/>
        <item x="627"/>
        <item x="499"/>
        <item x="517"/>
        <item x="518"/>
        <item x="251"/>
        <item x="232"/>
        <item x="242"/>
        <item x="254"/>
        <item x="121"/>
        <item x="372"/>
        <item x="562"/>
        <item x="19"/>
        <item x="481"/>
        <item x="592"/>
        <item x="513"/>
        <item x="622"/>
        <item m="1" x="629"/>
        <item x="621"/>
        <item x="588"/>
        <item x="585"/>
        <item x="589"/>
        <item x="608"/>
        <item x="609"/>
        <item x="610"/>
        <item x="612"/>
        <item x="549"/>
        <item x="613"/>
        <item x="615"/>
        <item x="616"/>
        <item x="617"/>
        <item x="618"/>
        <item x="358"/>
        <item x="429"/>
        <item x="149"/>
        <item x="477"/>
        <item x="91"/>
        <item x="96"/>
        <item x="97"/>
        <item x="72"/>
        <item x="329"/>
        <item x="228"/>
        <item x="223"/>
        <item x="473"/>
        <item x="452"/>
        <item m="1" x="628"/>
      </items>
    </pivotField>
    <pivotField axis="axisRow" compact="0" outline="0" showAll="0" defaultSubtotal="0">
      <items count="584">
        <item x="0"/>
        <item x="413"/>
        <item x="414"/>
        <item x="416"/>
        <item x="418"/>
        <item x="427"/>
        <item x="430"/>
        <item x="428"/>
        <item x="417"/>
        <item x="431"/>
        <item x="429"/>
        <item x="412"/>
        <item x="419"/>
        <item x="420"/>
        <item x="421"/>
        <item x="422"/>
        <item x="423"/>
        <item x="424"/>
        <item x="425"/>
        <item x="426"/>
        <item x="415"/>
        <item x="411"/>
        <item x="432"/>
        <item x="433"/>
        <item x="434"/>
        <item x="435"/>
        <item x="6"/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m="1" x="583"/>
        <item x="578"/>
        <item x="579"/>
        <item x="580"/>
        <item x="581"/>
        <item x="582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 defaultSubtotal="0"/>
    <pivotField dataField="1" compact="0" outline="0" showAll="0"/>
    <pivotField compact="0" numFmtId="4" outline="0" showAll="0" defaultSubtotal="0"/>
    <pivotField compact="0" numFmtId="4" outline="0" showAll="0" defaultSubtotal="0"/>
    <pivotField dataField="1" compact="0" numFmtId="165" outline="0" showAll="0"/>
    <pivotField compact="0" outline="0" showAll="0"/>
    <pivotField dataField="1" compact="0" numFmtId="4" outline="0" showAl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5">
    <field x="2"/>
    <field x="0"/>
    <field x="6"/>
    <field x="8"/>
    <field x="7"/>
  </rowFields>
  <rowItems count="148">
    <i>
      <x v="8"/>
      <x/>
      <x v="1"/>
      <x/>
      <x v="407"/>
    </i>
    <i t="default" r="2">
      <x v="1"/>
    </i>
    <i r="2">
      <x v="7"/>
      <x/>
      <x v="96"/>
    </i>
    <i t="default" r="2">
      <x v="7"/>
    </i>
    <i r="2">
      <x v="8"/>
      <x/>
      <x v="98"/>
    </i>
    <i r="4">
      <x v="407"/>
    </i>
    <i t="default" r="2">
      <x v="8"/>
    </i>
    <i r="2">
      <x v="14"/>
      <x/>
      <x v="97"/>
    </i>
    <i t="default" r="2">
      <x v="14"/>
    </i>
    <i r="2">
      <x v="19"/>
      <x/>
      <x v="406"/>
    </i>
    <i t="default" r="2">
      <x v="19"/>
    </i>
    <i r="2">
      <x v="21"/>
      <x/>
      <x v="50"/>
    </i>
    <i r="4">
      <x v="87"/>
    </i>
    <i r="4">
      <x v="218"/>
    </i>
    <i r="4">
      <x v="227"/>
    </i>
    <i r="4">
      <x v="407"/>
    </i>
    <i r="4">
      <x v="409"/>
    </i>
    <i r="4">
      <x v="417"/>
    </i>
    <i r="4">
      <x v="549"/>
    </i>
    <i r="4">
      <x v="553"/>
    </i>
    <i r="4">
      <x v="629"/>
    </i>
    <i t="default" r="2">
      <x v="21"/>
    </i>
    <i t="default" r="1">
      <x/>
    </i>
    <i r="1">
      <x v="1"/>
      <x/>
      <x v="1"/>
      <x v="76"/>
    </i>
    <i r="3">
      <x v="8"/>
      <x v="80"/>
    </i>
    <i r="3">
      <x v="20"/>
      <x v="79"/>
    </i>
    <i t="default" r="2">
      <x/>
    </i>
    <i r="2">
      <x v="1"/>
      <x v="1"/>
      <x v="76"/>
    </i>
    <i r="3">
      <x v="11"/>
      <x v="75"/>
    </i>
    <i t="default" r="2">
      <x v="1"/>
    </i>
    <i r="2">
      <x v="2"/>
      <x v="1"/>
      <x v="76"/>
    </i>
    <i r="3">
      <x v="2"/>
      <x v="77"/>
    </i>
    <i r="3">
      <x v="3"/>
      <x v="223"/>
    </i>
    <i r="3">
      <x v="8"/>
      <x v="80"/>
    </i>
    <i r="3">
      <x v="11"/>
      <x v="75"/>
    </i>
    <i r="3">
      <x v="16"/>
      <x v="244"/>
    </i>
    <i r="3">
      <x v="20"/>
      <x v="79"/>
    </i>
    <i t="default" r="2">
      <x v="2"/>
    </i>
    <i r="2">
      <x v="3"/>
      <x v="1"/>
      <x v="76"/>
    </i>
    <i r="3">
      <x v="2"/>
      <x v="77"/>
    </i>
    <i r="3">
      <x v="11"/>
      <x v="75"/>
    </i>
    <i t="default" r="2">
      <x v="3"/>
    </i>
    <i r="2">
      <x v="4"/>
      <x v="11"/>
      <x v="75"/>
    </i>
    <i t="default" r="2">
      <x v="4"/>
    </i>
    <i r="2">
      <x v="5"/>
      <x v="9"/>
      <x v="190"/>
    </i>
    <i t="default" r="2">
      <x v="5"/>
    </i>
    <i r="2">
      <x v="6"/>
      <x v="4"/>
      <x v="298"/>
    </i>
    <i r="3">
      <x v="5"/>
      <x v="101"/>
    </i>
    <i r="3">
      <x v="21"/>
      <x v="550"/>
    </i>
    <i t="default" r="2">
      <x v="6"/>
    </i>
    <i r="2">
      <x v="7"/>
      <x v="3"/>
      <x v="223"/>
    </i>
    <i r="3">
      <x v="8"/>
      <x v="80"/>
    </i>
    <i r="3">
      <x v="10"/>
      <x v="245"/>
    </i>
    <i r="3">
      <x v="14"/>
      <x v="242"/>
    </i>
    <i r="3">
      <x v="17"/>
      <x v="244"/>
    </i>
    <i t="default" r="2">
      <x v="7"/>
    </i>
    <i r="2">
      <x v="8"/>
      <x v="1"/>
      <x v="76"/>
    </i>
    <i r="3">
      <x v="2"/>
      <x v="77"/>
    </i>
    <i r="3">
      <x v="3"/>
      <x v="223"/>
    </i>
    <i r="3">
      <x v="6"/>
      <x v="224"/>
    </i>
    <i r="3">
      <x v="7"/>
      <x v="246"/>
    </i>
    <i r="3">
      <x v="8"/>
      <x v="80"/>
    </i>
    <i r="3">
      <x v="9"/>
      <x v="190"/>
    </i>
    <i r="3">
      <x v="11"/>
      <x v="75"/>
    </i>
    <i r="3">
      <x v="12"/>
      <x v="243"/>
    </i>
    <i r="3">
      <x v="13"/>
      <x v="242"/>
    </i>
    <i r="3">
      <x v="14"/>
      <x v="242"/>
    </i>
    <i r="3">
      <x v="15"/>
      <x v="242"/>
    </i>
    <i r="3">
      <x v="16"/>
      <x v="244"/>
    </i>
    <i r="3">
      <x v="17"/>
      <x v="244"/>
    </i>
    <i r="3">
      <x v="18"/>
      <x v="244"/>
    </i>
    <i r="3">
      <x v="19"/>
      <x v="244"/>
    </i>
    <i r="3">
      <x v="20"/>
      <x v="79"/>
    </i>
    <i r="3">
      <x v="21"/>
      <x v="550"/>
    </i>
    <i t="default" r="2">
      <x v="8"/>
    </i>
    <i r="2">
      <x v="9"/>
      <x v="8"/>
      <x v="80"/>
    </i>
    <i r="3">
      <x v="12"/>
      <x v="243"/>
    </i>
    <i r="3">
      <x v="13"/>
      <x v="242"/>
    </i>
    <i r="3">
      <x v="20"/>
      <x v="79"/>
    </i>
    <i t="default" r="2">
      <x v="9"/>
    </i>
    <i r="2">
      <x v="10"/>
      <x v="3"/>
      <x v="223"/>
    </i>
    <i r="3">
      <x v="8"/>
      <x v="80"/>
    </i>
    <i r="3">
      <x v="12"/>
      <x v="243"/>
    </i>
    <i r="3">
      <x v="13"/>
      <x v="242"/>
    </i>
    <i t="default" r="2">
      <x v="10"/>
    </i>
    <i r="2">
      <x v="11"/>
      <x v="1"/>
      <x v="76"/>
    </i>
    <i r="3">
      <x v="2"/>
      <x v="77"/>
    </i>
    <i r="3">
      <x v="3"/>
      <x v="223"/>
    </i>
    <i r="3">
      <x v="5"/>
      <x v="101"/>
    </i>
    <i r="3">
      <x v="6"/>
      <x v="224"/>
    </i>
    <i r="3">
      <x v="7"/>
      <x v="246"/>
    </i>
    <i r="3">
      <x v="8"/>
      <x v="80"/>
    </i>
    <i r="3">
      <x v="9"/>
      <x v="190"/>
    </i>
    <i r="3">
      <x v="10"/>
      <x v="245"/>
    </i>
    <i r="3">
      <x v="12"/>
      <x v="243"/>
    </i>
    <i r="3">
      <x v="13"/>
      <x v="242"/>
    </i>
    <i r="3">
      <x v="14"/>
      <x v="242"/>
    </i>
    <i r="3">
      <x v="15"/>
      <x v="242"/>
    </i>
    <i r="3">
      <x v="16"/>
      <x v="244"/>
    </i>
    <i r="3">
      <x v="17"/>
      <x v="244"/>
    </i>
    <i r="3">
      <x v="18"/>
      <x v="244"/>
    </i>
    <i r="3">
      <x v="19"/>
      <x v="244"/>
    </i>
    <i r="3">
      <x v="20"/>
      <x v="79"/>
    </i>
    <i r="3">
      <x v="21"/>
      <x v="550"/>
    </i>
    <i t="default" r="2">
      <x v="11"/>
    </i>
    <i r="2">
      <x v="12"/>
      <x v="8"/>
      <x v="80"/>
    </i>
    <i r="3">
      <x v="10"/>
      <x v="245"/>
    </i>
    <i r="3">
      <x v="15"/>
      <x v="242"/>
    </i>
    <i r="3">
      <x v="16"/>
      <x v="244"/>
    </i>
    <i t="default" r="2">
      <x v="12"/>
    </i>
    <i r="2">
      <x v="13"/>
      <x v="3"/>
      <x v="223"/>
    </i>
    <i r="3">
      <x v="8"/>
      <x v="80"/>
    </i>
    <i r="3">
      <x v="12"/>
      <x v="243"/>
    </i>
    <i r="3">
      <x v="13"/>
      <x v="242"/>
    </i>
    <i r="3">
      <x v="14"/>
      <x v="242"/>
    </i>
    <i r="3">
      <x v="15"/>
      <x v="242"/>
    </i>
    <i t="default" r="2">
      <x v="13"/>
    </i>
    <i r="2">
      <x v="14"/>
      <x v="10"/>
      <x v="245"/>
    </i>
    <i t="default" r="2">
      <x v="14"/>
    </i>
    <i r="2">
      <x v="15"/>
      <x v="16"/>
      <x v="244"/>
    </i>
    <i r="3">
      <x v="17"/>
      <x v="244"/>
    </i>
    <i r="3">
      <x v="18"/>
      <x v="244"/>
    </i>
    <i r="3">
      <x v="19"/>
      <x v="244"/>
    </i>
    <i r="3">
      <x v="20"/>
      <x v="79"/>
    </i>
    <i t="default" r="2">
      <x v="15"/>
    </i>
    <i r="2">
      <x v="16"/>
      <x v="2"/>
      <x v="77"/>
    </i>
    <i r="3">
      <x v="7"/>
      <x v="246"/>
    </i>
    <i r="3">
      <x v="10"/>
      <x v="245"/>
    </i>
    <i t="default" r="2">
      <x v="16"/>
    </i>
    <i r="2">
      <x v="17"/>
      <x v="9"/>
      <x v="190"/>
    </i>
    <i t="default" r="2">
      <x v="17"/>
    </i>
    <i r="2">
      <x v="18"/>
      <x v="3"/>
      <x v="223"/>
    </i>
    <i r="3">
      <x v="7"/>
      <x v="246"/>
    </i>
    <i r="3">
      <x v="8"/>
      <x v="80"/>
    </i>
    <i r="3">
      <x v="10"/>
      <x v="245"/>
    </i>
    <i r="3">
      <x v="12"/>
      <x v="243"/>
    </i>
    <i r="3">
      <x v="18"/>
      <x v="244"/>
    </i>
    <i t="default" r="2">
      <x v="18"/>
    </i>
    <i r="2">
      <x v="21"/>
      <x/>
      <x v="99"/>
    </i>
    <i r="4">
      <x v="137"/>
    </i>
    <i r="4">
      <x v="214"/>
    </i>
    <i r="4">
      <x v="476"/>
    </i>
    <i r="4">
      <x v="477"/>
    </i>
    <i r="4">
      <x v="628"/>
    </i>
    <i t="default" r="2">
      <x v="21"/>
    </i>
    <i t="default" r="1">
      <x v="1"/>
    </i>
    <i t="default">
      <x v="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hier="-1"/>
  </pageFields>
  <dataFields count="4">
    <dataField name=" Antal håp" fld="17" baseField="8" baseItem="195" numFmtId="4"/>
    <dataField name=" Håp-ers inkl. hyra, tkr" fld="16" subtotal="average" baseField="6" baseItem="226" numFmtId="4"/>
    <dataField name="Total ers inkl. hyra 2020. tkr" fld="20" baseField="7" baseItem="239" numFmtId="3"/>
    <dataField name="Jmf 2019. tkr" fld="22" baseField="7" baseItem="239" numFmtId="3"/>
  </dataFields>
  <formats count="68">
    <format dxfId="104">
      <pivotArea type="all" dataOnly="0" outline="0" fieldPosition="0"/>
    </format>
    <format dxfId="103">
      <pivotArea field="8" type="button" dataOnly="0" labelOnly="1" outline="0" axis="axisRow" fieldPosition="3"/>
    </format>
    <format dxfId="102">
      <pivotArea dataOnly="0" labelOnly="1" grandRow="1" outline="0" fieldPosition="0"/>
    </format>
    <format dxfId="101">
      <pivotArea dataOnly="0" labelOnly="1" outline="0" fieldPosition="0">
        <references count="1">
          <reference field="7" count="0"/>
        </references>
      </pivotArea>
    </format>
    <format dxfId="100">
      <pivotArea dataOnly="0" labelOnly="1" outline="0" fieldPosition="0">
        <references count="1">
          <reference field="7" count="0"/>
        </references>
      </pivotArea>
    </format>
    <format dxfId="99">
      <pivotArea dataOnly="0" labelOnly="1" outline="0" fieldPosition="0">
        <references count="1">
          <reference field="8" count="0"/>
        </references>
      </pivotArea>
    </format>
    <format dxfId="98">
      <pivotArea field="2" type="button" dataOnly="0" labelOnly="1" outline="0" axis="axisRow" fieldPosition="0"/>
    </format>
    <format dxfId="97">
      <pivotArea field="7" type="button" dataOnly="0" labelOnly="1" outline="0" axis="axisRow" fieldPosition="4"/>
    </format>
    <format dxfId="96">
      <pivotArea field="8" type="button" dataOnly="0" labelOnly="1" outline="0" axis="axisRow" fieldPosition="3"/>
    </format>
    <format dxfId="9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4">
      <pivotArea dataOnly="0" labelOnly="1" outline="0" fieldPosition="0">
        <references count="1">
          <reference field="0" count="0"/>
        </references>
      </pivotArea>
    </format>
    <format dxfId="93">
      <pivotArea outline="0" fieldPosition="0">
        <references count="1">
          <reference field="4294967294" count="1">
            <x v="1"/>
          </reference>
        </references>
      </pivotArea>
    </format>
    <format dxfId="9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1">
      <pivotArea outline="0" fieldPosition="0">
        <references count="1">
          <reference field="4294967294" count="1">
            <x v="0"/>
          </reference>
        </references>
      </pivotArea>
    </format>
    <format dxfId="90">
      <pivotArea field="6" type="button" dataOnly="0" labelOnly="1" outline="0" axis="axisRow" fieldPosition="2"/>
    </format>
    <format dxfId="89">
      <pivotArea outline="0" fieldPosition="0">
        <references count="1">
          <reference field="4294967294" count="1">
            <x v="2"/>
          </reference>
        </references>
      </pivotArea>
    </format>
    <format dxfId="88">
      <pivotArea outline="0" fieldPosition="0">
        <references count="1">
          <reference field="4294967294" count="1">
            <x v="3"/>
          </reference>
        </references>
      </pivotArea>
    </format>
    <format dxfId="87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86">
      <pivotArea outline="0" fieldPosition="0">
        <references count="5">
          <reference field="0" count="1" selected="0">
            <x v="0"/>
          </reference>
          <reference field="2" count="1" selected="0">
            <x v="8"/>
          </reference>
          <reference field="6" count="1" selected="0">
            <x v="21"/>
          </reference>
          <reference field="7" count="1" selected="0">
            <x v="553"/>
          </reference>
          <reference field="8" count="1" selected="0">
            <x v="0"/>
          </reference>
        </references>
      </pivotArea>
    </format>
    <format dxfId="85">
      <pivotArea dataOnly="0" outline="0" fieldPosition="0">
        <references count="1">
          <reference field="7" count="1">
            <x v="98"/>
          </reference>
        </references>
      </pivotArea>
    </format>
    <format dxfId="84">
      <pivotArea dataOnly="0" outline="0" fieldPosition="0">
        <references count="1">
          <reference field="7" count="1">
            <x v="50"/>
          </reference>
        </references>
      </pivotArea>
    </format>
    <format dxfId="83">
      <pivotArea dataOnly="0" outline="0" fieldPosition="0">
        <references count="1">
          <reference field="7" count="1">
            <x v="407"/>
          </reference>
        </references>
      </pivotArea>
    </format>
    <format dxfId="82">
      <pivotArea dataOnly="0" outline="0" fieldPosition="0">
        <references count="1">
          <reference field="7" count="1">
            <x v="97"/>
          </reference>
        </references>
      </pivotArea>
    </format>
    <format dxfId="81">
      <pivotArea outline="0" fieldPosition="0">
        <references count="5">
          <reference field="0" count="1" selected="0">
            <x v="0"/>
          </reference>
          <reference field="2" count="1" selected="0">
            <x v="8"/>
          </reference>
          <reference field="6" count="1" selected="0">
            <x v="21"/>
          </reference>
          <reference field="7" count="1" selected="0">
            <x v="553"/>
          </reference>
          <reference field="8" count="1" selected="0">
            <x v="0"/>
          </reference>
        </references>
      </pivotArea>
    </format>
    <format dxfId="80">
      <pivotArea dataOnly="0" outline="0" fieldPosition="0">
        <references count="1">
          <reference field="7" count="1">
            <x v="628"/>
          </reference>
        </references>
      </pivotArea>
    </format>
    <format dxfId="79">
      <pivotArea dataOnly="0" outline="0" fieldPosition="0">
        <references count="1">
          <reference field="7" count="1">
            <x v="98"/>
          </reference>
        </references>
      </pivotArea>
    </format>
    <format dxfId="78">
      <pivotArea dataOnly="0" outline="0" fieldPosition="0">
        <references count="1">
          <reference field="7" count="1">
            <x v="417"/>
          </reference>
        </references>
      </pivotArea>
    </format>
    <format dxfId="77">
      <pivotArea outline="0" fieldPosition="0">
        <references count="3">
          <reference field="0" count="1" selected="0">
            <x v="0"/>
          </reference>
          <reference field="2" count="0" selected="0"/>
          <reference field="6" count="5" selected="0" defaultSubtotal="1">
            <x v="1"/>
            <x v="7"/>
            <x v="8"/>
            <x v="14"/>
            <x v="19"/>
          </reference>
        </references>
      </pivotArea>
    </format>
    <format dxfId="76">
      <pivotArea outline="0" fieldPosition="0">
        <references count="5">
          <reference field="0" count="1" selected="0">
            <x v="0"/>
          </reference>
          <reference field="2" count="0" selected="0"/>
          <reference field="6" count="1" selected="0">
            <x v="21"/>
          </reference>
          <reference field="7" count="8" selected="0">
            <x v="50"/>
            <x v="87"/>
            <x v="218"/>
            <x v="227"/>
            <x v="407"/>
            <x v="409"/>
            <x v="417"/>
            <x v="549"/>
          </reference>
          <reference field="8" count="1" selected="0">
            <x v="0"/>
          </reference>
        </references>
      </pivotArea>
    </format>
    <format dxfId="75">
      <pivotArea dataOnly="0" labelOnly="1" outline="0" offset="IV256" fieldPosition="0">
        <references count="3">
          <reference field="0" count="1" selected="0">
            <x v="0"/>
          </reference>
          <reference field="2" count="0" selected="0"/>
          <reference field="6" count="1" defaultSubtotal="1">
            <x v="1"/>
          </reference>
        </references>
      </pivotArea>
    </format>
    <format dxfId="74">
      <pivotArea dataOnly="0" labelOnly="1" outline="0" offset="IV256" fieldPosition="0">
        <references count="3">
          <reference field="0" count="1" selected="0">
            <x v="0"/>
          </reference>
          <reference field="2" count="0" selected="0"/>
          <reference field="6" count="1" defaultSubtotal="1">
            <x v="7"/>
          </reference>
        </references>
      </pivotArea>
    </format>
    <format dxfId="73">
      <pivotArea dataOnly="0" labelOnly="1" outline="0" offset="IV256" fieldPosition="0">
        <references count="3">
          <reference field="0" count="1" selected="0">
            <x v="0"/>
          </reference>
          <reference field="2" count="0" selected="0"/>
          <reference field="6" count="1" defaultSubtotal="1">
            <x v="8"/>
          </reference>
        </references>
      </pivotArea>
    </format>
    <format dxfId="72">
      <pivotArea dataOnly="0" labelOnly="1" outline="0" offset="IV256" fieldPosition="0">
        <references count="3">
          <reference field="0" count="1" selected="0">
            <x v="0"/>
          </reference>
          <reference field="2" count="0" selected="0"/>
          <reference field="6" count="1" defaultSubtotal="1">
            <x v="14"/>
          </reference>
        </references>
      </pivotArea>
    </format>
    <format dxfId="71">
      <pivotArea dataOnly="0" labelOnly="1" outline="0" offset="IV256" fieldPosition="0">
        <references count="3">
          <reference field="0" count="1" selected="0">
            <x v="0"/>
          </reference>
          <reference field="2" count="0" selected="0"/>
          <reference field="6" count="1" defaultSubtotal="1">
            <x v="19"/>
          </reference>
        </references>
      </pivotArea>
    </format>
    <format dxfId="70">
      <pivotArea dataOnly="0" labelOnly="1" outline="0" fieldPosition="0">
        <references count="5">
          <reference field="0" count="1" selected="0">
            <x v="0"/>
          </reference>
          <reference field="2" count="0" selected="0"/>
          <reference field="6" count="1" selected="0">
            <x v="1"/>
          </reference>
          <reference field="7" count="1">
            <x v="407"/>
          </reference>
          <reference field="8" count="1" selected="0">
            <x v="0"/>
          </reference>
        </references>
      </pivotArea>
    </format>
    <format dxfId="69">
      <pivotArea dataOnly="0" labelOnly="1" outline="0" fieldPosition="0">
        <references count="5">
          <reference field="0" count="1" selected="0">
            <x v="0"/>
          </reference>
          <reference field="2" count="0" selected="0"/>
          <reference field="6" count="1" selected="0">
            <x v="7"/>
          </reference>
          <reference field="7" count="1">
            <x v="96"/>
          </reference>
          <reference field="8" count="1" selected="0">
            <x v="0"/>
          </reference>
        </references>
      </pivotArea>
    </format>
    <format dxfId="68">
      <pivotArea dataOnly="0" labelOnly="1" outline="0" fieldPosition="0">
        <references count="5">
          <reference field="0" count="1" selected="0">
            <x v="0"/>
          </reference>
          <reference field="2" count="0" selected="0"/>
          <reference field="6" count="1" selected="0">
            <x v="8"/>
          </reference>
          <reference field="7" count="2">
            <x v="98"/>
            <x v="407"/>
          </reference>
          <reference field="8" count="1" selected="0">
            <x v="0"/>
          </reference>
        </references>
      </pivotArea>
    </format>
    <format dxfId="67">
      <pivotArea dataOnly="0" labelOnly="1" outline="0" fieldPosition="0">
        <references count="5">
          <reference field="0" count="1" selected="0">
            <x v="0"/>
          </reference>
          <reference field="2" count="0" selected="0"/>
          <reference field="6" count="1" selected="0">
            <x v="14"/>
          </reference>
          <reference field="7" count="1">
            <x v="97"/>
          </reference>
          <reference field="8" count="1" selected="0">
            <x v="0"/>
          </reference>
        </references>
      </pivotArea>
    </format>
    <format dxfId="66">
      <pivotArea dataOnly="0" labelOnly="1" outline="0" fieldPosition="0">
        <references count="5">
          <reference field="0" count="1" selected="0">
            <x v="0"/>
          </reference>
          <reference field="2" count="0" selected="0"/>
          <reference field="6" count="1" selected="0">
            <x v="19"/>
          </reference>
          <reference field="7" count="1">
            <x v="406"/>
          </reference>
          <reference field="8" count="1" selected="0">
            <x v="0"/>
          </reference>
        </references>
      </pivotArea>
    </format>
    <format dxfId="65">
      <pivotArea outline="0" fieldPosition="0">
        <references count="5">
          <reference field="0" count="1" selected="0">
            <x v="0"/>
          </reference>
          <reference field="2" count="1" selected="0">
            <x v="8"/>
          </reference>
          <reference field="6" count="1" selected="0">
            <x v="21"/>
          </reference>
          <reference field="7" count="1" selected="0">
            <x v="50"/>
          </reference>
          <reference field="8" count="1" selected="0">
            <x v="0"/>
          </reference>
        </references>
      </pivotArea>
    </format>
    <format dxfId="64">
      <pivotArea outline="0" fieldPosition="0">
        <references count="5">
          <reference field="0" count="1" selected="0">
            <x v="0"/>
          </reference>
          <reference field="2" count="1" selected="0">
            <x v="8"/>
          </reference>
          <reference field="6" count="1" selected="0">
            <x v="21"/>
          </reference>
          <reference field="7" count="1" selected="0">
            <x v="50"/>
          </reference>
          <reference field="8" count="1" selected="0">
            <x v="0"/>
          </reference>
        </references>
      </pivotArea>
    </format>
    <format dxfId="63">
      <pivotArea outline="0" fieldPosition="0">
        <references count="5">
          <reference field="0" count="1" selected="0">
            <x v="0"/>
          </reference>
          <reference field="2" count="1" selected="0">
            <x v="8"/>
          </reference>
          <reference field="6" count="1" selected="0">
            <x v="21"/>
          </reference>
          <reference field="7" count="1" selected="0">
            <x v="87"/>
          </reference>
          <reference field="8" count="1" selected="0">
            <x v="0"/>
          </reference>
        </references>
      </pivotArea>
    </format>
    <format dxfId="62">
      <pivotArea outline="0" fieldPosition="0">
        <references count="5">
          <reference field="0" count="1" selected="0">
            <x v="0"/>
          </reference>
          <reference field="2" count="1" selected="0">
            <x v="8"/>
          </reference>
          <reference field="6" count="1" selected="0">
            <x v="21"/>
          </reference>
          <reference field="7" count="1" selected="0">
            <x v="409"/>
          </reference>
          <reference field="8" count="1" selected="0">
            <x v="0"/>
          </reference>
        </references>
      </pivotArea>
    </format>
    <format dxfId="61">
      <pivotArea outline="0" fieldPosition="0">
        <references count="5">
          <reference field="0" count="1" selected="0">
            <x v="0"/>
          </reference>
          <reference field="2" count="1" selected="0">
            <x v="8"/>
          </reference>
          <reference field="6" count="1" selected="0">
            <x v="21"/>
          </reference>
          <reference field="7" count="1" selected="0">
            <x v="227"/>
          </reference>
          <reference field="8" count="1" selected="0">
            <x v="0"/>
          </reference>
        </references>
      </pivotArea>
    </format>
    <format dxfId="60">
      <pivotArea outline="0" fieldPosition="0">
        <references count="5">
          <reference field="0" count="1" selected="0">
            <x v="0"/>
          </reference>
          <reference field="2" count="1" selected="0">
            <x v="8"/>
          </reference>
          <reference field="6" count="1" selected="0">
            <x v="21"/>
          </reference>
          <reference field="7" count="1" selected="0">
            <x v="218"/>
          </reference>
          <reference field="8" count="1" selected="0">
            <x v="0"/>
          </reference>
        </references>
      </pivotArea>
    </format>
    <format dxfId="59">
      <pivotArea outline="0" fieldPosition="0">
        <references count="5">
          <reference field="0" count="1" selected="0">
            <x v="0"/>
          </reference>
          <reference field="2" count="1" selected="0">
            <x v="8"/>
          </reference>
          <reference field="6" count="1" selected="0">
            <x v="21"/>
          </reference>
          <reference field="7" count="1" selected="0">
            <x v="407"/>
          </reference>
          <reference field="8" count="1" selected="0">
            <x v="0"/>
          </reference>
        </references>
      </pivotArea>
    </format>
    <format dxfId="58">
      <pivotArea outline="0" fieldPosition="0">
        <references count="5">
          <reference field="0" count="1" selected="0">
            <x v="0"/>
          </reference>
          <reference field="2" count="1" selected="0">
            <x v="8"/>
          </reference>
          <reference field="6" count="1" selected="0">
            <x v="21"/>
          </reference>
          <reference field="7" count="1" selected="0">
            <x v="549"/>
          </reference>
          <reference field="8" count="1" selected="0">
            <x v="0"/>
          </reference>
        </references>
      </pivotArea>
    </format>
    <format dxfId="57">
      <pivotArea outline="0" fieldPosition="0">
        <references count="5">
          <reference field="0" count="1" selected="0">
            <x v="0"/>
          </reference>
          <reference field="2" count="1" selected="0">
            <x v="8"/>
          </reference>
          <reference field="6" count="1" selected="0">
            <x v="21"/>
          </reference>
          <reference field="7" count="1" selected="0">
            <x v="87"/>
          </reference>
          <reference field="8" count="1" selected="0">
            <x v="0"/>
          </reference>
        </references>
      </pivotArea>
    </format>
    <format dxfId="56">
      <pivotArea outline="0" fieldPosition="0">
        <references count="5">
          <reference field="0" count="1" selected="0">
            <x v="0"/>
          </reference>
          <reference field="2" count="1" selected="0">
            <x v="8"/>
          </reference>
          <reference field="6" count="1" selected="0">
            <x v="21"/>
          </reference>
          <reference field="7" count="2" selected="0">
            <x v="227"/>
            <x v="409"/>
          </reference>
          <reference field="8" count="1" selected="0">
            <x v="0"/>
          </reference>
        </references>
      </pivotArea>
    </format>
    <format dxfId="55">
      <pivotArea outline="0" fieldPosition="0">
        <references count="5">
          <reference field="0" count="1" selected="0">
            <x v="0"/>
          </reference>
          <reference field="2" count="1" selected="0">
            <x v="8"/>
          </reference>
          <reference field="6" count="1" selected="0">
            <x v="21"/>
          </reference>
          <reference field="7" count="2" selected="0">
            <x v="218"/>
            <x v="407"/>
          </reference>
          <reference field="8" count="1" selected="0">
            <x v="0"/>
          </reference>
        </references>
      </pivotArea>
    </format>
    <format dxfId="54">
      <pivotArea outline="0" fieldPosition="0">
        <references count="5">
          <reference field="0" count="1" selected="0">
            <x v="0"/>
          </reference>
          <reference field="2" count="1" selected="0">
            <x v="8"/>
          </reference>
          <reference field="6" count="1" selected="0">
            <x v="21"/>
          </reference>
          <reference field="7" count="1" selected="0">
            <x v="549"/>
          </reference>
          <reference field="8" count="1" selected="0">
            <x v="0"/>
          </reference>
        </references>
      </pivotArea>
    </format>
    <format dxfId="53">
      <pivotArea outline="0" fieldPosition="0">
        <references count="5">
          <reference field="0" count="1" selected="0">
            <x v="0"/>
          </reference>
          <reference field="2" count="1" selected="0">
            <x v="8"/>
          </reference>
          <reference field="6" count="1" selected="0">
            <x v="21"/>
          </reference>
          <reference field="7" count="1" selected="0">
            <x v="417"/>
          </reference>
          <reference field="8" count="1" selected="0">
            <x v="0"/>
          </reference>
        </references>
      </pivotArea>
    </format>
    <format dxfId="52">
      <pivotArea outline="0" fieldPosition="0">
        <references count="3">
          <reference field="0" count="1" selected="0">
            <x v="0"/>
          </reference>
          <reference field="2" count="0" selected="0"/>
          <reference field="6" count="5" selected="0" defaultSubtotal="1">
            <x v="1"/>
            <x v="7"/>
            <x v="8"/>
            <x v="14"/>
            <x v="19"/>
          </reference>
        </references>
      </pivotArea>
    </format>
    <format dxfId="51">
      <pivotArea outline="0" fieldPosition="0">
        <references count="5">
          <reference field="0" count="1" selected="0">
            <x v="0"/>
          </reference>
          <reference field="2" count="0" selected="0"/>
          <reference field="6" count="1" selected="0">
            <x v="21"/>
          </reference>
          <reference field="7" count="9" selected="0">
            <x v="50"/>
            <x v="87"/>
            <x v="218"/>
            <x v="227"/>
            <x v="407"/>
            <x v="409"/>
            <x v="417"/>
            <x v="549"/>
            <x v="553"/>
          </reference>
          <reference field="8" count="1" selected="0">
            <x v="0"/>
          </reference>
        </references>
      </pivotArea>
    </format>
    <format dxfId="50">
      <pivotArea dataOnly="0" labelOnly="1" outline="0" offset="IV256" fieldPosition="0">
        <references count="3">
          <reference field="0" count="1" selected="0">
            <x v="0"/>
          </reference>
          <reference field="2" count="0" selected="0"/>
          <reference field="6" count="1" defaultSubtotal="1">
            <x v="1"/>
          </reference>
        </references>
      </pivotArea>
    </format>
    <format dxfId="49">
      <pivotArea dataOnly="0" labelOnly="1" outline="0" offset="IV256" fieldPosition="0">
        <references count="3">
          <reference field="0" count="1" selected="0">
            <x v="0"/>
          </reference>
          <reference field="2" count="0" selected="0"/>
          <reference field="6" count="1" defaultSubtotal="1">
            <x v="7"/>
          </reference>
        </references>
      </pivotArea>
    </format>
    <format dxfId="48">
      <pivotArea dataOnly="0" labelOnly="1" outline="0" offset="IV256" fieldPosition="0">
        <references count="3">
          <reference field="0" count="1" selected="0">
            <x v="0"/>
          </reference>
          <reference field="2" count="0" selected="0"/>
          <reference field="6" count="1" defaultSubtotal="1">
            <x v="8"/>
          </reference>
        </references>
      </pivotArea>
    </format>
    <format dxfId="47">
      <pivotArea dataOnly="0" labelOnly="1" outline="0" offset="IV256" fieldPosition="0">
        <references count="3">
          <reference field="0" count="1" selected="0">
            <x v="0"/>
          </reference>
          <reference field="2" count="0" selected="0"/>
          <reference field="6" count="1" defaultSubtotal="1">
            <x v="14"/>
          </reference>
        </references>
      </pivotArea>
    </format>
    <format dxfId="46">
      <pivotArea dataOnly="0" labelOnly="1" outline="0" offset="IV256" fieldPosition="0">
        <references count="3">
          <reference field="0" count="1" selected="0">
            <x v="0"/>
          </reference>
          <reference field="2" count="0" selected="0"/>
          <reference field="6" count="1" defaultSubtotal="1">
            <x v="19"/>
          </reference>
        </references>
      </pivotArea>
    </format>
    <format dxfId="45">
      <pivotArea dataOnly="0" labelOnly="1" outline="0" fieldPosition="0">
        <references count="5">
          <reference field="0" count="1" selected="0">
            <x v="0"/>
          </reference>
          <reference field="2" count="0" selected="0"/>
          <reference field="6" count="1" selected="0">
            <x v="1"/>
          </reference>
          <reference field="7" count="1">
            <x v="407"/>
          </reference>
          <reference field="8" count="1" selected="0">
            <x v="0"/>
          </reference>
        </references>
      </pivotArea>
    </format>
    <format dxfId="44">
      <pivotArea dataOnly="0" labelOnly="1" outline="0" fieldPosition="0">
        <references count="5">
          <reference field="0" count="1" selected="0">
            <x v="0"/>
          </reference>
          <reference field="2" count="0" selected="0"/>
          <reference field="6" count="1" selected="0">
            <x v="7"/>
          </reference>
          <reference field="7" count="1">
            <x v="96"/>
          </reference>
          <reference field="8" count="1" selected="0">
            <x v="0"/>
          </reference>
        </references>
      </pivotArea>
    </format>
    <format dxfId="43">
      <pivotArea dataOnly="0" labelOnly="1" outline="0" fieldPosition="0">
        <references count="5">
          <reference field="0" count="1" selected="0">
            <x v="0"/>
          </reference>
          <reference field="2" count="0" selected="0"/>
          <reference field="6" count="1" selected="0">
            <x v="8"/>
          </reference>
          <reference field="7" count="2">
            <x v="98"/>
            <x v="407"/>
          </reference>
          <reference field="8" count="1" selected="0">
            <x v="0"/>
          </reference>
        </references>
      </pivotArea>
    </format>
    <format dxfId="42">
      <pivotArea dataOnly="0" labelOnly="1" outline="0" fieldPosition="0">
        <references count="5">
          <reference field="0" count="1" selected="0">
            <x v="0"/>
          </reference>
          <reference field="2" count="0" selected="0"/>
          <reference field="6" count="1" selected="0">
            <x v="14"/>
          </reference>
          <reference field="7" count="1">
            <x v="97"/>
          </reference>
          <reference field="8" count="1" selected="0">
            <x v="0"/>
          </reference>
        </references>
      </pivotArea>
    </format>
    <format dxfId="41">
      <pivotArea dataOnly="0" labelOnly="1" outline="0" fieldPosition="0">
        <references count="5">
          <reference field="0" count="1" selected="0">
            <x v="0"/>
          </reference>
          <reference field="2" count="0" selected="0"/>
          <reference field="6" count="1" selected="0">
            <x v="19"/>
          </reference>
          <reference field="7" count="1">
            <x v="406"/>
          </reference>
          <reference field="8" count="1" selected="0">
            <x v="0"/>
          </reference>
        </references>
      </pivotArea>
    </format>
    <format dxfId="40">
      <pivotArea dataOnly="0" labelOnly="1" outline="0" fieldPosition="0">
        <references count="5">
          <reference field="0" count="1" selected="0">
            <x v="0"/>
          </reference>
          <reference field="2" count="0" selected="0"/>
          <reference field="6" count="1" selected="0">
            <x v="21"/>
          </reference>
          <reference field="7" count="9">
            <x v="50"/>
            <x v="87"/>
            <x v="218"/>
            <x v="227"/>
            <x v="407"/>
            <x v="409"/>
            <x v="417"/>
            <x v="549"/>
            <x v="553"/>
          </reference>
          <reference field="8" count="1" selected="0">
            <x v="0"/>
          </reference>
        </references>
      </pivotArea>
    </format>
    <format dxfId="39">
      <pivotArea dataOnly="0" labelOnly="1" outline="0" offset="IV9" fieldPosition="0">
        <references count="4">
          <reference field="0" count="1" selected="0">
            <x v="0"/>
          </reference>
          <reference field="2" count="0" selected="0"/>
          <reference field="6" count="1" selected="0">
            <x v="21"/>
          </reference>
          <reference field="8" count="1">
            <x v="0"/>
          </reference>
        </references>
      </pivotArea>
    </format>
    <format dxfId="38">
      <pivotArea outline="0" fieldPosition="0">
        <references count="5">
          <reference field="0" count="1" selected="0">
            <x v="1"/>
          </reference>
          <reference field="2" count="0" selected="0"/>
          <reference field="6" count="1" selected="0">
            <x v="21"/>
          </reference>
          <reference field="7" count="6" selected="0">
            <x v="99"/>
            <x v="137"/>
            <x v="214"/>
            <x v="476"/>
            <x v="477"/>
            <x v="628"/>
          </reference>
          <reference field="8" count="1" selected="0">
            <x v="0"/>
          </reference>
        </references>
      </pivotArea>
    </format>
    <format dxfId="37">
      <pivotArea dataOnly="0" labelOnly="1" outline="0" fieldPosition="0">
        <references count="5">
          <reference field="0" count="1" selected="0">
            <x v="1"/>
          </reference>
          <reference field="2" count="0" selected="0"/>
          <reference field="6" count="1" selected="0">
            <x v="21"/>
          </reference>
          <reference field="7" count="6">
            <x v="99"/>
            <x v="137"/>
            <x v="214"/>
            <x v="476"/>
            <x v="477"/>
            <x v="628"/>
          </reference>
          <reference field="8" count="1" selected="0">
            <x v="0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24CACC-0729-43C9-AE30-690CC0914966}" name="Pivottabell3" cacheId="0" applyNumberFormats="0" applyBorderFormats="0" applyFontFormats="0" applyPatternFormats="0" applyAlignmentFormats="0" applyWidthHeightFormats="1" dataCaption="Värden" errorCaption=" " missingCaption="-" updatedVersion="6" minRefreshableVersion="3" showDrill="0" itemPrintTitles="1" createdVersion="4" indent="0" compact="0" compactData="0" gridDropZones="1" multipleFieldFilters="0">
  <location ref="A11:J39" firstHeaderRow="1" firstDataRow="2" firstDataCol="6" rowPageCount="1" colPageCount="1"/>
  <pivotFields count="39">
    <pivotField axis="axisRow" compact="0" outline="0" showAll="0">
      <items count="4">
        <item n="Programövergripande" x="0"/>
        <item n="Utbildningsuppdrag" x="1"/>
        <item x="2"/>
        <item t="default"/>
      </items>
    </pivotField>
    <pivotField axis="axisPage" compact="0" outline="0" multipleItemSelectionAllowed="1" showAll="0" defaultSubtotal="0">
      <items count="13">
        <item h="1" m="1" x="12"/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</items>
    </pivotField>
    <pivotField axis="axisRow" compact="0" outline="0" multipleItemSelectionAllowed="1" showAll="0" sortType="ascending">
      <items count="33">
        <item x="27"/>
        <item x="9"/>
        <item x="16"/>
        <item x="1"/>
        <item x="28"/>
        <item x="23"/>
        <item x="12"/>
        <item x="10"/>
        <item x="26"/>
        <item x="7"/>
        <item x="2"/>
        <item x="20"/>
        <item x="3"/>
        <item x="0"/>
        <item x="17"/>
        <item x="24"/>
        <item x="22"/>
        <item x="18"/>
        <item x="19"/>
        <item x="21"/>
        <item x="25"/>
        <item x="8"/>
        <item x="4"/>
        <item x="5"/>
        <item x="6"/>
        <item x="13"/>
        <item x="11"/>
        <item x="29"/>
        <item x="30"/>
        <item x="14"/>
        <item x="15"/>
        <item m="1" x="31"/>
        <item t="default"/>
      </items>
    </pivotField>
    <pivotField compact="0" outline="0" showAll="0"/>
    <pivotField name="Anslag/studie-avgifter" axis="axisRow" compact="0" outline="0" showAll="0">
      <items count="5">
        <item x="0"/>
        <item x="1"/>
        <item x="3"/>
        <item x="2"/>
        <item t="default"/>
      </items>
    </pivotField>
    <pivotField name="Moment-ansvarig inst" compact="0" outline="0" showAll="0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name="Kurs-ansvarig inst" axis="axisRow" compact="0" outline="0" showAll="0">
      <items count="27">
        <item x="0"/>
        <item m="1" x="25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axis="axisRow" compact="0" outline="0" showAll="0" sortType="ascending" defaultSubtotal="0">
      <items count="631">
        <item x="551"/>
        <item x="308"/>
        <item x="368"/>
        <item x="373"/>
        <item x="247"/>
        <item x="78"/>
        <item x="79"/>
        <item x="80"/>
        <item x="413"/>
        <item x="303"/>
        <item x="304"/>
        <item x="203"/>
        <item x="45"/>
        <item x="165"/>
        <item x="230"/>
        <item x="231"/>
        <item x="501"/>
        <item x="564"/>
        <item x="565"/>
        <item x="580"/>
        <item x="123"/>
        <item x="125"/>
        <item x="141"/>
        <item x="145"/>
        <item x="148"/>
        <item x="108"/>
        <item x="146"/>
        <item x="142"/>
        <item x="552"/>
        <item x="553"/>
        <item x="554"/>
        <item x="13"/>
        <item x="14"/>
        <item x="288"/>
        <item x="311"/>
        <item x="314"/>
        <item x="317"/>
        <item x="330"/>
        <item x="312"/>
        <item x="164"/>
        <item x="170"/>
        <item x="174"/>
        <item x="186"/>
        <item x="169"/>
        <item x="371"/>
        <item x="369"/>
        <item x="370"/>
        <item x="430"/>
        <item x="86"/>
        <item x="67"/>
        <item x="3"/>
        <item x="502"/>
        <item x="319"/>
        <item x="185"/>
        <item x="341"/>
        <item x="340"/>
        <item x="522"/>
        <item x="73"/>
        <item x="347"/>
        <item x="433"/>
        <item x="414"/>
        <item x="27"/>
        <item x="415"/>
        <item x="384"/>
        <item x="385"/>
        <item x="572"/>
        <item x="515"/>
        <item x="516"/>
        <item x="24"/>
        <item x="44"/>
        <item x="291"/>
        <item x="416"/>
        <item x="29"/>
        <item x="417"/>
        <item x="581"/>
        <item x="454"/>
        <item x="455"/>
        <item x="456"/>
        <item x="306"/>
        <item x="457"/>
        <item x="459"/>
        <item x="65"/>
        <item x="63"/>
        <item x="64"/>
        <item x="76"/>
        <item x="60"/>
        <item x="115"/>
        <item x="0"/>
        <item x="70"/>
        <item x="220"/>
        <item x="218"/>
        <item x="362"/>
        <item x="349"/>
        <item x="359"/>
        <item x="386"/>
        <item x="387"/>
        <item x="444"/>
        <item x="447"/>
        <item x="445"/>
        <item x="446"/>
        <item x="472"/>
        <item x="151"/>
        <item x="465"/>
        <item x="600"/>
        <item x="603"/>
        <item x="188"/>
        <item x="379"/>
        <item x="42"/>
        <item x="66"/>
        <item x="388"/>
        <item x="389"/>
        <item x="226"/>
        <item x="374"/>
        <item x="8"/>
        <item x="316"/>
        <item x="262"/>
        <item x="537"/>
        <item x="593"/>
        <item x="566"/>
        <item x="538"/>
        <item x="567"/>
        <item x="570"/>
        <item x="530"/>
        <item x="533"/>
        <item x="573"/>
        <item x="571"/>
        <item x="626"/>
        <item x="574"/>
        <item x="577"/>
        <item x="578"/>
        <item x="71"/>
        <item x="131"/>
        <item x="250"/>
        <item x="335"/>
        <item x="161"/>
        <item x="104"/>
        <item x="111"/>
        <item x="147"/>
        <item x="471"/>
        <item x="92"/>
        <item x="237"/>
        <item x="35"/>
        <item x="584"/>
        <item x="590"/>
        <item x="503"/>
        <item x="529"/>
        <item x="418"/>
        <item x="342"/>
        <item x="390"/>
        <item x="391"/>
        <item x="392"/>
        <item x="222"/>
        <item x="536"/>
        <item x="436"/>
        <item x="21"/>
        <item x="175"/>
        <item x="81"/>
        <item x="419"/>
        <item x="23"/>
        <item x="512"/>
        <item x="493"/>
        <item x="492"/>
        <item x="490"/>
        <item x="480"/>
        <item x="38"/>
        <item x="224"/>
        <item x="475"/>
        <item x="225"/>
        <item x="343"/>
        <item x="344"/>
        <item x="339"/>
        <item x="333"/>
        <item x="28"/>
        <item x="439"/>
        <item x="420"/>
        <item x="82"/>
        <item x="326"/>
        <item x="393"/>
        <item x="160"/>
        <item x="483"/>
        <item x="112"/>
        <item x="360"/>
        <item x="474"/>
        <item x="357"/>
        <item x="83"/>
        <item x="87"/>
        <item x="59"/>
        <item x="62"/>
        <item x="332"/>
        <item x="43"/>
        <item x="152"/>
        <item x="469"/>
        <item x="521"/>
        <item x="486"/>
        <item x="504"/>
        <item x="363"/>
        <item x="394"/>
        <item x="352"/>
        <item x="150"/>
        <item x="355"/>
        <item x="395"/>
        <item x="361"/>
        <item x="118"/>
        <item x="157"/>
        <item x="353"/>
        <item x="182"/>
        <item x="184"/>
        <item x="173"/>
        <item x="179"/>
        <item x="396"/>
        <item x="50"/>
        <item x="421"/>
        <item x="378"/>
        <item x="397"/>
        <item x="356"/>
        <item x="10"/>
        <item x="398"/>
        <item x="162"/>
        <item x="68"/>
        <item x="1"/>
        <item x="345"/>
        <item x="46"/>
        <item x="98"/>
        <item x="51"/>
        <item x="458"/>
        <item x="468"/>
        <item x="36"/>
        <item x="18"/>
        <item x="448"/>
        <item x="597"/>
        <item x="605"/>
        <item x="497"/>
        <item x="422"/>
        <item x="399"/>
        <item x="197"/>
        <item x="400"/>
        <item x="110"/>
        <item x="351"/>
        <item x="15"/>
        <item x="423"/>
        <item x="176"/>
        <item x="322"/>
        <item x="47"/>
        <item x="462"/>
        <item x="461"/>
        <item x="464"/>
        <item x="467"/>
        <item x="466"/>
        <item x="130"/>
        <item x="300"/>
        <item x="313"/>
        <item x="315"/>
        <item x="320"/>
        <item x="321"/>
        <item x="323"/>
        <item x="327"/>
        <item x="99"/>
        <item x="105"/>
        <item x="109"/>
        <item x="117"/>
        <item x="126"/>
        <item x="204"/>
        <item x="212"/>
        <item x="114"/>
        <item x="380"/>
        <item x="196"/>
        <item x="106"/>
        <item x="100"/>
        <item x="133"/>
        <item x="7"/>
        <item x="5"/>
        <item x="4"/>
        <item x="6"/>
        <item x="523"/>
        <item x="440"/>
        <item x="401"/>
        <item x="402"/>
        <item x="325"/>
        <item x="25"/>
        <item x="550"/>
        <item m="1" x="630"/>
        <item x="601"/>
        <item x="556"/>
        <item x="424"/>
        <item x="32"/>
        <item x="491"/>
        <item x="587"/>
        <item x="367"/>
        <item x="195"/>
        <item x="201"/>
        <item x="205"/>
        <item x="213"/>
        <item x="221"/>
        <item x="167"/>
        <item x="26"/>
        <item x="575"/>
        <item x="500"/>
        <item x="594"/>
        <item x="532"/>
        <item x="460"/>
        <item x="257"/>
        <item x="269"/>
        <item x="279"/>
        <item x="285"/>
        <item x="268"/>
        <item x="275"/>
        <item x="282"/>
        <item x="510"/>
        <item x="535"/>
        <item x="403"/>
        <item x="302"/>
        <item x="88"/>
        <item x="48"/>
        <item x="425"/>
        <item x="426"/>
        <item x="49"/>
        <item x="524"/>
        <item x="292"/>
        <item x="22"/>
        <item x="404"/>
        <item x="334"/>
        <item x="171"/>
        <item x="33"/>
        <item x="31"/>
        <item x="74"/>
        <item x="427"/>
        <item x="37"/>
        <item x="200"/>
        <item x="290"/>
        <item x="259"/>
        <item x="271"/>
        <item x="270"/>
        <item x="278"/>
        <item x="277"/>
        <item x="287"/>
        <item x="284"/>
        <item x="258"/>
        <item x="261"/>
        <item x="309"/>
        <item x="544"/>
        <item x="75"/>
        <item x="528"/>
        <item x="505"/>
        <item x="506"/>
        <item x="568"/>
        <item x="569"/>
        <item x="531"/>
        <item x="595"/>
        <item x="498"/>
        <item x="563"/>
        <item x="520"/>
        <item x="561"/>
        <item x="543"/>
        <item x="545"/>
        <item x="328"/>
        <item x="508"/>
        <item x="623"/>
        <item x="509"/>
        <item x="624"/>
        <item x="519"/>
        <item x="625"/>
        <item x="84"/>
        <item x="89"/>
        <item x="101"/>
        <item x="93"/>
        <item x="296"/>
        <item x="299"/>
        <item x="267"/>
        <item x="274"/>
        <item x="281"/>
        <item x="263"/>
        <item x="264"/>
        <item x="266"/>
        <item x="272"/>
        <item x="280"/>
        <item x="265"/>
        <item x="273"/>
        <item x="301"/>
        <item x="297"/>
        <item x="310"/>
        <item x="324"/>
        <item x="604"/>
        <item x="260"/>
        <item x="295"/>
        <item x="298"/>
        <item x="61"/>
        <item x="534"/>
        <item x="246"/>
        <item x="77"/>
        <item x="102"/>
        <item x="354"/>
        <item x="376"/>
        <item x="377"/>
        <item x="119"/>
        <item x="350"/>
        <item x="507"/>
        <item x="541"/>
        <item x="172"/>
        <item x="293"/>
        <item x="177"/>
        <item x="305"/>
        <item x="183"/>
        <item x="190"/>
        <item x="56"/>
        <item x="11"/>
        <item x="337"/>
        <item x="338"/>
        <item x="12"/>
        <item x="16"/>
        <item x="449"/>
        <item x="2"/>
        <item x="30"/>
        <item x="209"/>
        <item x="158"/>
        <item x="405"/>
        <item x="381"/>
        <item x="375"/>
        <item x="451"/>
        <item x="120"/>
        <item x="168"/>
        <item x="194"/>
        <item x="132"/>
        <item x="128"/>
        <item x="233"/>
        <item x="235"/>
        <item x="241"/>
        <item x="245"/>
        <item x="249"/>
        <item x="253"/>
        <item x="229"/>
        <item x="240"/>
        <item x="244"/>
        <item x="542"/>
        <item x="85"/>
        <item x="90"/>
        <item x="159"/>
        <item x="331"/>
        <item x="478"/>
        <item x="192"/>
        <item x="9"/>
        <item x="443"/>
        <item x="234"/>
        <item x="239"/>
        <item x="248"/>
        <item x="216"/>
        <item x="219"/>
        <item x="122"/>
        <item x="276"/>
        <item x="286"/>
        <item x="476"/>
        <item x="283"/>
        <item x="256"/>
        <item x="614"/>
        <item x="227"/>
        <item x="336"/>
        <item x="181"/>
        <item x="238"/>
        <item x="496"/>
        <item x="620"/>
        <item x="127"/>
        <item x="113"/>
        <item x="193"/>
        <item x="602"/>
        <item x="236"/>
        <item x="243"/>
        <item x="252"/>
        <item x="366"/>
        <item x="198"/>
        <item x="208"/>
        <item x="129"/>
        <item x="107"/>
        <item x="348"/>
        <item x="383"/>
        <item x="163"/>
        <item x="382"/>
        <item x="57"/>
        <item x="463"/>
        <item x="470"/>
        <item x="103"/>
        <item x="94"/>
        <item x="95"/>
        <item x="153"/>
        <item x="406"/>
        <item x="178"/>
        <item x="206"/>
        <item x="210"/>
        <item x="211"/>
        <item x="214"/>
        <item x="215"/>
        <item x="217"/>
        <item x="199"/>
        <item x="307"/>
        <item x="559"/>
        <item x="607"/>
        <item x="547"/>
        <item x="582"/>
        <item x="583"/>
        <item x="606"/>
        <item x="548"/>
        <item x="560"/>
        <item x="527"/>
        <item x="511"/>
        <item x="525"/>
        <item x="546"/>
        <item x="558"/>
        <item x="526"/>
        <item x="611"/>
        <item x="487"/>
        <item x="489"/>
        <item x="485"/>
        <item x="484"/>
        <item x="488"/>
        <item x="596"/>
        <item x="555"/>
        <item x="514"/>
        <item x="539"/>
        <item x="155"/>
        <item x="407"/>
        <item x="408"/>
        <item x="134"/>
        <item x="135"/>
        <item x="136"/>
        <item x="137"/>
        <item x="138"/>
        <item x="139"/>
        <item x="202"/>
        <item x="53"/>
        <item x="55"/>
        <item x="54"/>
        <item x="409"/>
        <item x="410"/>
        <item x="442"/>
        <item x="431"/>
        <item x="434"/>
        <item x="437"/>
        <item x="438"/>
        <item x="441"/>
        <item x="411"/>
        <item x="156"/>
        <item x="318"/>
        <item x="154"/>
        <item x="207"/>
        <item x="34"/>
        <item x="479"/>
        <item x="494"/>
        <item x="495"/>
        <item x="482"/>
        <item x="69"/>
        <item x="346"/>
        <item x="140"/>
        <item x="453"/>
        <item x="255"/>
        <item x="143"/>
        <item x="450"/>
        <item x="17"/>
        <item x="428"/>
        <item x="116"/>
        <item x="576"/>
        <item x="598"/>
        <item x="41"/>
        <item x="124"/>
        <item x="40"/>
        <item x="557"/>
        <item x="432"/>
        <item x="435"/>
        <item x="365"/>
        <item x="189"/>
        <item x="591"/>
        <item x="619"/>
        <item x="586"/>
        <item x="540"/>
        <item x="599"/>
        <item x="412"/>
        <item x="166"/>
        <item x="180"/>
        <item x="187"/>
        <item x="191"/>
        <item x="579"/>
        <item x="364"/>
        <item x="289"/>
        <item x="144"/>
        <item x="20"/>
        <item x="39"/>
        <item x="52"/>
        <item x="58"/>
        <item x="294"/>
        <item x="627"/>
        <item x="499"/>
        <item x="517"/>
        <item x="518"/>
        <item x="251"/>
        <item x="232"/>
        <item x="242"/>
        <item x="254"/>
        <item x="121"/>
        <item x="372"/>
        <item x="562"/>
        <item x="19"/>
        <item x="481"/>
        <item x="592"/>
        <item x="513"/>
        <item x="622"/>
        <item m="1" x="629"/>
        <item x="621"/>
        <item x="588"/>
        <item x="585"/>
        <item x="589"/>
        <item x="608"/>
        <item x="609"/>
        <item x="610"/>
        <item x="612"/>
        <item x="549"/>
        <item x="613"/>
        <item x="615"/>
        <item x="616"/>
        <item x="617"/>
        <item x="618"/>
        <item x="358"/>
        <item x="429"/>
        <item x="149"/>
        <item x="477"/>
        <item x="91"/>
        <item x="96"/>
        <item x="97"/>
        <item x="72"/>
        <item x="329"/>
        <item x="228"/>
        <item x="223"/>
        <item x="473"/>
        <item x="452"/>
        <item m="1" x="628"/>
      </items>
    </pivotField>
    <pivotField axis="axisRow" compact="0" outline="0" showAll="0" sortType="ascending" defaultSubtotal="0">
      <items count="584">
        <item x="0"/>
        <item x="438"/>
        <item x="439"/>
        <item x="443"/>
        <item x="471"/>
        <item x="472"/>
        <item x="482"/>
        <item x="483"/>
        <item x="493"/>
        <item x="494"/>
        <item x="511"/>
        <item x="512"/>
        <item x="513"/>
        <item x="538"/>
        <item x="537"/>
        <item x="536"/>
        <item x="558"/>
        <item x="559"/>
        <item x="557"/>
        <item x="150"/>
        <item x="156"/>
        <item x="157"/>
        <item x="132"/>
        <item x="140"/>
        <item x="145"/>
        <item x="151"/>
        <item x="158"/>
        <item x="146"/>
        <item x="133"/>
        <item x="134"/>
        <item x="141"/>
        <item x="142"/>
        <item x="147"/>
        <item x="148"/>
        <item x="149"/>
        <item x="152"/>
        <item x="153"/>
        <item x="154"/>
        <item x="155"/>
        <item x="135"/>
        <item x="136"/>
        <item x="143"/>
        <item x="159"/>
        <item x="160"/>
        <item x="137"/>
        <item x="138"/>
        <item x="139"/>
        <item x="7"/>
        <item x="37"/>
        <item x="38"/>
        <item x="8"/>
        <item x="9"/>
        <item x="10"/>
        <item x="39"/>
        <item x="40"/>
        <item x="11"/>
        <item x="12"/>
        <item x="14"/>
        <item x="13"/>
        <item x="23"/>
        <item x="16"/>
        <item x="18"/>
        <item x="17"/>
        <item x="31"/>
        <item x="30"/>
        <item x="29"/>
        <item x="28"/>
        <item x="24"/>
        <item x="25"/>
        <item x="21"/>
        <item x="19"/>
        <item x="20"/>
        <item x="35"/>
        <item x="33"/>
        <item x="34"/>
        <item x="32"/>
        <item x="22"/>
        <item x="27"/>
        <item x="26"/>
        <item x="36"/>
        <item x="15"/>
        <item x="380"/>
        <item x="383"/>
        <item x="388"/>
        <item x="379"/>
        <item x="382"/>
        <item x="386"/>
        <item x="389"/>
        <item x="395"/>
        <item x="387"/>
        <item x="393"/>
        <item x="381"/>
        <item x="390"/>
        <item x="384"/>
        <item x="385"/>
        <item x="394"/>
        <item x="391"/>
        <item x="392"/>
        <item x="440"/>
        <item x="441"/>
        <item x="444"/>
        <item x="445"/>
        <item x="446"/>
        <item x="473"/>
        <item x="484"/>
        <item x="485"/>
        <item x="486"/>
        <item x="505"/>
        <item x="506"/>
        <item x="507"/>
        <item x="514"/>
        <item x="516"/>
        <item x="517"/>
        <item x="518"/>
        <item x="539"/>
        <item x="552"/>
        <item x="540"/>
        <item x="560"/>
        <item x="565"/>
        <item x="561"/>
        <item x="221"/>
        <item x="222"/>
        <item x="225"/>
        <item x="223"/>
        <item x="226"/>
        <item x="224"/>
        <item x="227"/>
        <item x="228"/>
        <item x="229"/>
        <item x="230"/>
        <item x="231"/>
        <item x="77"/>
        <item x="81"/>
        <item x="72"/>
        <item x="76"/>
        <item x="82"/>
        <item x="86"/>
        <item x="66"/>
        <item x="73"/>
        <item x="75"/>
        <item x="80"/>
        <item x="78"/>
        <item x="83"/>
        <item x="62"/>
        <item x="57"/>
        <item x="59"/>
        <item x="61"/>
        <item x="60"/>
        <item x="65"/>
        <item x="69"/>
        <item x="67"/>
        <item x="84"/>
        <item x="88"/>
        <item x="79"/>
        <item x="85"/>
        <item x="87"/>
        <item x="63"/>
        <item x="64"/>
        <item x="58"/>
        <item x="71"/>
        <item x="70"/>
        <item x="68"/>
        <item x="200"/>
        <item x="195"/>
        <item x="205"/>
        <item x="214"/>
        <item x="201"/>
        <item x="206"/>
        <item x="207"/>
        <item x="210"/>
        <item x="211"/>
        <item x="215"/>
        <item x="212"/>
        <item x="196"/>
        <item x="202"/>
        <item x="203"/>
        <item x="216"/>
        <item x="218"/>
        <item x="197"/>
        <item x="219"/>
        <item x="198"/>
        <item x="208"/>
        <item x="217"/>
        <item x="220"/>
        <item x="199"/>
        <item x="204"/>
        <item x="209"/>
        <item x="213"/>
        <item x="457"/>
        <item x="563"/>
        <item x="564"/>
        <item x="548"/>
        <item x="520"/>
        <item x="562"/>
        <item x="475"/>
        <item x="456"/>
        <item x="497"/>
        <item x="515"/>
        <item x="442"/>
        <item x="495"/>
        <item x="571"/>
        <item x="569"/>
        <item x="570"/>
        <item x="566"/>
        <item x="509"/>
        <item x="568"/>
        <item x="496"/>
        <item x="508"/>
        <item x="553"/>
        <item x="567"/>
        <item x="235"/>
        <item x="242"/>
        <item x="236"/>
        <item x="243"/>
        <item x="250"/>
        <item x="251"/>
        <item x="244"/>
        <item x="245"/>
        <item x="252"/>
        <item x="253"/>
        <item x="237"/>
        <item x="254"/>
        <item x="232"/>
        <item x="233"/>
        <item x="234"/>
        <item x="238"/>
        <item x="239"/>
        <item x="240"/>
        <item x="241"/>
        <item x="246"/>
        <item x="247"/>
        <item x="248"/>
        <item x="249"/>
        <item x="458"/>
        <item x="521"/>
        <item x="459"/>
        <item x="549"/>
        <item x="461"/>
        <item x="522"/>
        <item x="523"/>
        <item x="524"/>
        <item x="309"/>
        <item x="304"/>
        <item x="305"/>
        <item x="310"/>
        <item x="308"/>
        <item x="306"/>
        <item x="307"/>
        <item x="487"/>
        <item x="463"/>
        <item x="498"/>
        <item x="525"/>
        <item x="464"/>
        <item x="488"/>
        <item x="465"/>
        <item x="466"/>
        <item x="526"/>
        <item x="476"/>
        <item x="499"/>
        <item x="510"/>
        <item x="467"/>
        <item x="527"/>
        <item x="528"/>
        <item x="529"/>
        <item x="489"/>
        <item x="550"/>
        <item x="490"/>
        <item x="161"/>
        <item x="194"/>
        <item x="162"/>
        <item x="163"/>
        <item x="164"/>
        <item x="165"/>
        <item x="166"/>
        <item x="167"/>
        <item x="168"/>
        <item x="169"/>
        <item x="170"/>
        <item x="175"/>
        <item x="172"/>
        <item x="171"/>
        <item x="173"/>
        <item x="174"/>
        <item x="176"/>
        <item x="177"/>
        <item x="178"/>
        <item x="179"/>
        <item x="180"/>
        <item x="181"/>
        <item x="182"/>
        <item x="183"/>
        <item x="185"/>
        <item x="184"/>
        <item x="186"/>
        <item x="188"/>
        <item x="187"/>
        <item x="189"/>
        <item x="190"/>
        <item x="191"/>
        <item x="192"/>
        <item x="193"/>
        <item x="413"/>
        <item x="414"/>
        <item x="416"/>
        <item x="418"/>
        <item x="427"/>
        <item x="430"/>
        <item x="428"/>
        <item x="417"/>
        <item x="431"/>
        <item x="429"/>
        <item x="412"/>
        <item x="419"/>
        <item x="420"/>
        <item x="421"/>
        <item x="422"/>
        <item x="423"/>
        <item x="424"/>
        <item x="425"/>
        <item x="426"/>
        <item x="415"/>
        <item x="411"/>
        <item x="492"/>
        <item x="491"/>
        <item x="551"/>
        <item x="531"/>
        <item x="554"/>
        <item x="500"/>
        <item x="530"/>
        <item x="477"/>
        <item x="501"/>
        <item x="469"/>
        <item x="470"/>
        <item x="478"/>
        <item x="532"/>
        <item x="533"/>
        <item x="581"/>
        <item x="578"/>
        <item x="579"/>
        <item x="580"/>
        <item x="89"/>
        <item x="90"/>
        <item x="91"/>
        <item x="92"/>
        <item x="94"/>
        <item x="95"/>
        <item x="96"/>
        <item x="97"/>
        <item x="98"/>
        <item x="104"/>
        <item x="105"/>
        <item x="106"/>
        <item x="107"/>
        <item x="108"/>
        <item x="103"/>
        <item x="109"/>
        <item x="93"/>
        <item x="110"/>
        <item x="99"/>
        <item x="100"/>
        <item x="101"/>
        <item x="102"/>
        <item x="111"/>
        <item x="479"/>
        <item x="502"/>
        <item x="534"/>
        <item x="555"/>
        <item x="468"/>
        <item x="462"/>
        <item x="460"/>
        <item x="582"/>
        <item x="255"/>
        <item x="269"/>
        <item x="270"/>
        <item x="256"/>
        <item x="257"/>
        <item x="271"/>
        <item x="258"/>
        <item x="259"/>
        <item x="272"/>
        <item x="273"/>
        <item x="274"/>
        <item x="265"/>
        <item x="283"/>
        <item x="285"/>
        <item x="286"/>
        <item x="287"/>
        <item x="288"/>
        <item x="290"/>
        <item x="291"/>
        <item x="292"/>
        <item x="293"/>
        <item x="294"/>
        <item x="266"/>
        <item x="295"/>
        <item x="296"/>
        <item x="297"/>
        <item x="298"/>
        <item x="299"/>
        <item x="300"/>
        <item x="301"/>
        <item x="302"/>
        <item x="303"/>
        <item x="289"/>
        <item x="284"/>
        <item x="260"/>
        <item x="261"/>
        <item x="262"/>
        <item x="264"/>
        <item x="263"/>
        <item x="267"/>
        <item x="268"/>
        <item x="275"/>
        <item x="276"/>
        <item x="277"/>
        <item x="278"/>
        <item x="279"/>
        <item x="280"/>
        <item x="281"/>
        <item x="282"/>
        <item x="535"/>
        <item x="480"/>
        <item x="481"/>
        <item x="503"/>
        <item x="504"/>
        <item x="556"/>
        <item x="116"/>
        <item x="120"/>
        <item x="122"/>
        <item x="115"/>
        <item x="112"/>
        <item x="121"/>
        <item x="117"/>
        <item x="113"/>
        <item x="118"/>
        <item x="114"/>
        <item x="119"/>
        <item x="41"/>
        <item x="42"/>
        <item x="43"/>
        <item x="44"/>
        <item x="47"/>
        <item x="45"/>
        <item x="48"/>
        <item x="46"/>
        <item x="49"/>
        <item x="361"/>
        <item x="360"/>
        <item x="358"/>
        <item x="370"/>
        <item x="362"/>
        <item x="363"/>
        <item x="364"/>
        <item x="1"/>
        <item x="2"/>
        <item x="3"/>
        <item x="5"/>
        <item x="4"/>
        <item x="50"/>
        <item x="51"/>
        <item x="52"/>
        <item x="55"/>
        <item x="53"/>
        <item x="54"/>
        <item x="56"/>
        <item x="396"/>
        <item x="398"/>
        <item x="405"/>
        <item x="397"/>
        <item x="399"/>
        <item x="402"/>
        <item x="403"/>
        <item x="404"/>
        <item x="400"/>
        <item x="401"/>
        <item x="316"/>
        <item x="317"/>
        <item x="318"/>
        <item x="327"/>
        <item x="335"/>
        <item x="336"/>
        <item x="345"/>
        <item x="346"/>
        <item x="347"/>
        <item x="348"/>
        <item x="349"/>
        <item x="350"/>
        <item x="352"/>
        <item x="366"/>
        <item x="377"/>
        <item x="357"/>
        <item x="359"/>
        <item x="369"/>
        <item x="353"/>
        <item x="365"/>
        <item x="355"/>
        <item x="354"/>
        <item x="368"/>
        <item x="374"/>
        <item x="378"/>
        <item x="367"/>
        <item x="371"/>
        <item x="372"/>
        <item x="356"/>
        <item x="375"/>
        <item x="373"/>
        <item x="376"/>
        <item x="319"/>
        <item x="320"/>
        <item x="321"/>
        <item x="322"/>
        <item x="328"/>
        <item x="329"/>
        <item x="330"/>
        <item x="331"/>
        <item x="337"/>
        <item x="338"/>
        <item x="339"/>
        <item x="340"/>
        <item x="341"/>
        <item x="343"/>
        <item x="131"/>
        <item x="126"/>
        <item x="123"/>
        <item x="125"/>
        <item x="124"/>
        <item x="127"/>
        <item x="128"/>
        <item x="129"/>
        <item x="130"/>
        <item x="323"/>
        <item x="324"/>
        <item x="325"/>
        <item x="326"/>
        <item x="344"/>
        <item x="333"/>
        <item x="334"/>
        <item x="342"/>
        <item x="332"/>
        <item x="410"/>
        <item x="407"/>
        <item x="408"/>
        <item x="409"/>
        <item x="406"/>
        <item x="311"/>
        <item x="312"/>
        <item x="313"/>
        <item x="314"/>
        <item x="315"/>
        <item x="436"/>
        <item x="437"/>
        <item x="447"/>
        <item x="448"/>
        <item x="449"/>
        <item x="450"/>
        <item x="451"/>
        <item x="452"/>
        <item x="453"/>
        <item x="454"/>
        <item x="455"/>
        <item x="474"/>
        <item x="432"/>
        <item x="433"/>
        <item x="434"/>
        <item x="435"/>
        <item x="519"/>
        <item x="541"/>
        <item x="542"/>
        <item x="543"/>
        <item x="544"/>
        <item x="545"/>
        <item x="546"/>
        <item x="547"/>
        <item x="572"/>
        <item x="573"/>
        <item x="574"/>
        <item x="575"/>
        <item x="576"/>
        <item x="577"/>
        <item m="1" x="583"/>
        <item x="74"/>
        <item x="351"/>
        <item x="14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 defaultSubtotal="0"/>
    <pivotField dataField="1" compact="0" outline="0" showAll="0"/>
    <pivotField compact="0" numFmtId="4" outline="0" showAll="0" defaultSubtotal="0"/>
    <pivotField compact="0" numFmtId="4" outline="0" showAll="0" defaultSubtotal="0"/>
    <pivotField dataField="1" compact="0" numFmtId="165" outline="0" showAll="0"/>
    <pivotField compact="0" outline="0" showAll="0"/>
    <pivotField dataField="1" compact="0" numFmtId="4" outline="0" showAl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27">
    <i>
      <x v="13"/>
      <x/>
      <x/>
      <x/>
      <x/>
      <x v="50"/>
    </i>
    <i r="5">
      <x v="87"/>
    </i>
    <i r="5">
      <x v="219"/>
    </i>
    <i r="5">
      <x v="410"/>
    </i>
    <i t="default" r="3">
      <x/>
    </i>
    <i t="default" r="2">
      <x/>
    </i>
    <i t="default" r="1">
      <x/>
    </i>
    <i r="1">
      <x v="1"/>
      <x v="1"/>
      <x/>
      <x/>
      <x v="439"/>
    </i>
    <i r="4">
      <x v="453"/>
      <x v="271"/>
    </i>
    <i r="4">
      <x v="454"/>
      <x v="270"/>
    </i>
    <i r="4">
      <x v="455"/>
      <x v="272"/>
    </i>
    <i r="4">
      <x v="456"/>
      <x v="113"/>
    </i>
    <i r="4">
      <x v="457"/>
      <x v="269"/>
    </i>
    <i r="4">
      <x v="583"/>
      <x v="215"/>
    </i>
    <i t="default" r="3">
      <x/>
    </i>
    <i t="default" r="2">
      <x v="1"/>
    </i>
    <i r="2">
      <x v="3"/>
      <x/>
      <x/>
      <x v="439"/>
    </i>
    <i r="4">
      <x v="453"/>
      <x v="271"/>
    </i>
    <i r="4">
      <x v="454"/>
      <x v="270"/>
    </i>
    <i r="4">
      <x v="455"/>
      <x v="272"/>
    </i>
    <i r="4">
      <x v="456"/>
      <x v="113"/>
    </i>
    <i r="4">
      <x v="457"/>
      <x v="269"/>
    </i>
    <i t="default" r="3">
      <x/>
    </i>
    <i t="default" r="2">
      <x v="3"/>
    </i>
    <i t="default" r="1">
      <x v="1"/>
    </i>
    <i t="default">
      <x v="1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hier="-1"/>
  </pageFields>
  <dataFields count="4">
    <dataField name=" Antal håp" fld="17" baseField="6" baseItem="213" numFmtId="4"/>
    <dataField name=" Håp-ers inkl. hyra, tkr" fld="16" subtotal="average" baseField="6" baseItem="226" numFmtId="4"/>
    <dataField name="Total ers. inkl. hyra 2020, tkr" fld="20" baseField="7" baseItem="135" numFmtId="3"/>
    <dataField name="Jmf 2019. tkr" fld="22" baseField="7" baseItem="135" numFmtId="3"/>
  </dataFields>
  <formats count="22">
    <format dxfId="437">
      <pivotArea type="all" dataOnly="0" outline="0" fieldPosition="0"/>
    </format>
    <format dxfId="436">
      <pivotArea field="8" type="button" dataOnly="0" labelOnly="1" outline="0" axis="axisRow" fieldPosition="4"/>
    </format>
    <format dxfId="435">
      <pivotArea dataOnly="0" labelOnly="1" grandRow="1" outline="0" fieldPosition="0"/>
    </format>
    <format dxfId="434">
      <pivotArea dataOnly="0" labelOnly="1" outline="0" fieldPosition="0">
        <references count="1">
          <reference field="7" count="0"/>
        </references>
      </pivotArea>
    </format>
    <format dxfId="433">
      <pivotArea dataOnly="0" labelOnly="1" outline="0" fieldPosition="0">
        <references count="1">
          <reference field="7" count="0"/>
        </references>
      </pivotArea>
    </format>
    <format dxfId="432">
      <pivotArea dataOnly="0" labelOnly="1" outline="0" fieldPosition="0">
        <references count="1">
          <reference field="8" count="0"/>
        </references>
      </pivotArea>
    </format>
    <format dxfId="431">
      <pivotArea field="2" type="button" dataOnly="0" labelOnly="1" outline="0" axis="axisRow" fieldPosition="0"/>
    </format>
    <format dxfId="430">
      <pivotArea field="7" type="button" dataOnly="0" labelOnly="1" outline="0" axis="axisRow" fieldPosition="5"/>
    </format>
    <format dxfId="429">
      <pivotArea field="8" type="button" dataOnly="0" labelOnly="1" outline="0" axis="axisRow" fieldPosition="4"/>
    </format>
    <format dxfId="4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7">
      <pivotArea dataOnly="0" labelOnly="1" outline="0" fieldPosition="0">
        <references count="1">
          <reference field="0" count="0"/>
        </references>
      </pivotArea>
    </format>
    <format dxfId="426">
      <pivotArea outline="0" fieldPosition="0">
        <references count="1">
          <reference field="4294967294" count="1">
            <x v="1"/>
          </reference>
        </references>
      </pivotArea>
    </format>
    <format dxfId="42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24">
      <pivotArea outline="0" fieldPosition="0">
        <references count="1">
          <reference field="4294967294" count="1">
            <x v="0"/>
          </reference>
        </references>
      </pivotArea>
    </format>
    <format dxfId="423">
      <pivotArea field="6" type="button" dataOnly="0" labelOnly="1" outline="0" axis="axisRow" fieldPosition="3"/>
    </format>
    <format dxfId="422">
      <pivotArea field="5" type="button" dataOnly="0" labelOnly="1" outline="0"/>
    </format>
    <format dxfId="421">
      <pivotArea dataOnly="0" labelOnly="1" outline="0" fieldPosition="0">
        <references count="1">
          <reference field="2" count="0"/>
        </references>
      </pivotArea>
    </format>
    <format dxfId="420">
      <pivotArea field="4" type="button" dataOnly="0" labelOnly="1" outline="0" axis="axisRow" fieldPosition="2"/>
    </format>
    <format dxfId="419">
      <pivotArea outline="0" fieldPosition="0">
        <references count="1">
          <reference field="4294967294" count="1">
            <x v="2"/>
          </reference>
        </references>
      </pivotArea>
    </format>
    <format dxfId="41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17">
      <pivotArea dataOnly="0" outline="0" fieldPosition="0">
        <references count="1">
          <reference field="4294967294" count="1">
            <x v="3"/>
          </reference>
        </references>
      </pivotArea>
    </format>
    <format dxfId="416">
      <pivotArea outline="0" fieldPosition="0">
        <references count="1">
          <reference field="4294967294" count="1" selected="0">
            <x v="3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5915E0-8053-4EA4-B273-FE6AF47188C6}" name="Pivottabell10" cacheId="0" applyNumberFormats="0" applyBorderFormats="0" applyFontFormats="0" applyPatternFormats="0" applyAlignmentFormats="0" applyWidthHeightFormats="1" dataCaption="Värden" updatedVersion="6" minRefreshableVersion="3" showDrill="0" rowGrandTotals="0" itemPrintTitles="1" createdVersion="4" indent="0" compact="0" compactData="0" gridDropZones="1" multipleFieldFilters="0">
  <location ref="A5:J262" firstHeaderRow="1" firstDataRow="2" firstDataCol="8" rowPageCount="1" colPageCount="1"/>
  <pivotFields count="39">
    <pivotField compact="0" outline="0" showAll="0"/>
    <pivotField compact="0" outline="0" showAll="0" defaultSubtotal="0"/>
    <pivotField axis="axisRow" compact="0" outline="0" multipleItemSelectionAllowed="1" showAll="0">
      <items count="33">
        <item x="26"/>
        <item h="1" x="12"/>
        <item h="1" m="1" x="31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7"/>
        <item h="1" x="28"/>
        <item h="1" x="29"/>
        <item h="1" x="30"/>
        <item t="default"/>
      </items>
    </pivotField>
    <pivotField compact="0" outline="0" showAll="0"/>
    <pivotField compact="0" outline="0" showAll="0" defaultSubtotal="0"/>
    <pivotField compact="0" outline="0" showAll="0" defaultSubtotal="0"/>
    <pivotField name="Inst, tolftedel" axis="axisRow" compact="0" outline="0" showAll="0" defaultSubtotal="0">
      <items count="26">
        <item x="6"/>
        <item x="13"/>
        <item x="5"/>
        <item x="4"/>
        <item x="20"/>
        <item x="8"/>
        <item x="23"/>
        <item x="22"/>
        <item x="2"/>
        <item x="1"/>
        <item x="14"/>
        <item x="10"/>
        <item x="21"/>
        <item x="17"/>
        <item x="15"/>
        <item x="7"/>
        <item x="3"/>
        <item x="16"/>
        <item x="24"/>
        <item x="19"/>
        <item m="1" x="25"/>
        <item x="18"/>
        <item x="0"/>
        <item x="9"/>
        <item x="11"/>
        <item x="12"/>
      </items>
    </pivotField>
    <pivotField axis="axisRow" compact="0" outline="0" showAll="0" sortType="ascending" defaultSubtotal="0">
      <items count="631">
        <item x="551"/>
        <item x="308"/>
        <item x="368"/>
        <item x="373"/>
        <item x="247"/>
        <item x="78"/>
        <item x="79"/>
        <item x="80"/>
        <item x="413"/>
        <item x="303"/>
        <item x="304"/>
        <item x="203"/>
        <item x="45"/>
        <item x="165"/>
        <item x="230"/>
        <item x="231"/>
        <item x="501"/>
        <item x="564"/>
        <item x="565"/>
        <item x="580"/>
        <item x="123"/>
        <item x="125"/>
        <item x="141"/>
        <item x="145"/>
        <item x="148"/>
        <item x="108"/>
        <item x="146"/>
        <item x="142"/>
        <item x="552"/>
        <item x="553"/>
        <item x="554"/>
        <item x="13"/>
        <item x="14"/>
        <item x="288"/>
        <item x="311"/>
        <item x="314"/>
        <item x="317"/>
        <item x="330"/>
        <item x="312"/>
        <item x="164"/>
        <item x="170"/>
        <item x="174"/>
        <item x="186"/>
        <item x="169"/>
        <item x="371"/>
        <item x="369"/>
        <item x="370"/>
        <item x="430"/>
        <item x="86"/>
        <item x="67"/>
        <item x="3"/>
        <item x="502"/>
        <item x="319"/>
        <item x="185"/>
        <item x="341"/>
        <item x="340"/>
        <item x="522"/>
        <item x="73"/>
        <item x="347"/>
        <item x="433"/>
        <item x="414"/>
        <item x="27"/>
        <item x="415"/>
        <item x="384"/>
        <item x="385"/>
        <item x="572"/>
        <item x="515"/>
        <item x="516"/>
        <item x="24"/>
        <item x="44"/>
        <item x="291"/>
        <item x="416"/>
        <item x="29"/>
        <item x="417"/>
        <item x="581"/>
        <item x="454"/>
        <item x="455"/>
        <item x="456"/>
        <item x="306"/>
        <item x="457"/>
        <item x="459"/>
        <item x="65"/>
        <item x="63"/>
        <item x="64"/>
        <item x="76"/>
        <item x="60"/>
        <item x="115"/>
        <item x="0"/>
        <item x="70"/>
        <item x="220"/>
        <item x="218"/>
        <item x="362"/>
        <item x="349"/>
        <item x="359"/>
        <item x="386"/>
        <item x="387"/>
        <item x="444"/>
        <item x="447"/>
        <item x="445"/>
        <item x="446"/>
        <item x="472"/>
        <item x="151"/>
        <item x="465"/>
        <item x="600"/>
        <item x="603"/>
        <item x="188"/>
        <item x="379"/>
        <item x="42"/>
        <item x="66"/>
        <item x="388"/>
        <item x="389"/>
        <item x="226"/>
        <item x="374"/>
        <item x="8"/>
        <item x="316"/>
        <item x="262"/>
        <item x="537"/>
        <item x="593"/>
        <item x="566"/>
        <item x="538"/>
        <item x="567"/>
        <item x="570"/>
        <item x="530"/>
        <item x="533"/>
        <item x="573"/>
        <item x="571"/>
        <item x="626"/>
        <item x="574"/>
        <item x="577"/>
        <item x="578"/>
        <item x="71"/>
        <item x="131"/>
        <item x="250"/>
        <item x="335"/>
        <item x="161"/>
        <item x="104"/>
        <item x="111"/>
        <item x="147"/>
        <item x="471"/>
        <item x="92"/>
        <item x="237"/>
        <item x="35"/>
        <item x="584"/>
        <item x="590"/>
        <item x="503"/>
        <item x="529"/>
        <item x="418"/>
        <item x="342"/>
        <item x="390"/>
        <item x="391"/>
        <item x="392"/>
        <item x="222"/>
        <item x="536"/>
        <item x="436"/>
        <item x="21"/>
        <item x="175"/>
        <item x="81"/>
        <item x="419"/>
        <item x="23"/>
        <item x="512"/>
        <item x="493"/>
        <item x="492"/>
        <item x="490"/>
        <item x="480"/>
        <item x="38"/>
        <item x="224"/>
        <item x="475"/>
        <item x="225"/>
        <item x="343"/>
        <item x="344"/>
        <item x="339"/>
        <item x="333"/>
        <item x="28"/>
        <item x="439"/>
        <item x="420"/>
        <item x="82"/>
        <item x="326"/>
        <item x="393"/>
        <item x="160"/>
        <item x="483"/>
        <item x="112"/>
        <item x="360"/>
        <item x="474"/>
        <item x="357"/>
        <item x="83"/>
        <item x="87"/>
        <item x="59"/>
        <item x="62"/>
        <item x="332"/>
        <item x="43"/>
        <item x="152"/>
        <item x="469"/>
        <item x="521"/>
        <item x="486"/>
        <item x="504"/>
        <item x="363"/>
        <item x="394"/>
        <item x="352"/>
        <item x="150"/>
        <item x="355"/>
        <item x="395"/>
        <item x="361"/>
        <item x="118"/>
        <item x="157"/>
        <item x="353"/>
        <item x="182"/>
        <item x="184"/>
        <item x="173"/>
        <item x="179"/>
        <item x="396"/>
        <item x="50"/>
        <item x="421"/>
        <item x="378"/>
        <item x="397"/>
        <item x="356"/>
        <item x="10"/>
        <item x="398"/>
        <item x="162"/>
        <item x="68"/>
        <item x="1"/>
        <item x="345"/>
        <item x="46"/>
        <item x="98"/>
        <item x="51"/>
        <item x="458"/>
        <item x="468"/>
        <item x="36"/>
        <item x="18"/>
        <item x="448"/>
        <item x="597"/>
        <item x="605"/>
        <item x="497"/>
        <item x="422"/>
        <item x="399"/>
        <item x="197"/>
        <item x="400"/>
        <item x="110"/>
        <item x="351"/>
        <item x="15"/>
        <item x="423"/>
        <item x="176"/>
        <item x="322"/>
        <item x="47"/>
        <item x="462"/>
        <item x="461"/>
        <item x="464"/>
        <item x="467"/>
        <item x="466"/>
        <item x="130"/>
        <item x="300"/>
        <item x="313"/>
        <item x="315"/>
        <item x="320"/>
        <item x="321"/>
        <item x="323"/>
        <item x="327"/>
        <item x="99"/>
        <item x="105"/>
        <item x="109"/>
        <item x="117"/>
        <item x="126"/>
        <item x="204"/>
        <item x="212"/>
        <item x="114"/>
        <item x="380"/>
        <item x="196"/>
        <item x="106"/>
        <item x="100"/>
        <item x="133"/>
        <item x="7"/>
        <item x="5"/>
        <item x="4"/>
        <item x="6"/>
        <item x="523"/>
        <item x="440"/>
        <item x="401"/>
        <item x="402"/>
        <item x="325"/>
        <item x="25"/>
        <item x="550"/>
        <item m="1" x="630"/>
        <item x="601"/>
        <item x="556"/>
        <item x="424"/>
        <item x="32"/>
        <item x="491"/>
        <item x="587"/>
        <item x="367"/>
        <item x="195"/>
        <item x="201"/>
        <item x="205"/>
        <item x="213"/>
        <item x="221"/>
        <item x="167"/>
        <item x="26"/>
        <item x="575"/>
        <item x="500"/>
        <item x="594"/>
        <item x="532"/>
        <item x="460"/>
        <item x="257"/>
        <item x="269"/>
        <item x="279"/>
        <item x="285"/>
        <item x="268"/>
        <item x="275"/>
        <item x="282"/>
        <item x="510"/>
        <item x="535"/>
        <item x="403"/>
        <item x="302"/>
        <item x="88"/>
        <item x="48"/>
        <item x="425"/>
        <item x="426"/>
        <item x="49"/>
        <item x="524"/>
        <item x="292"/>
        <item x="22"/>
        <item x="404"/>
        <item x="334"/>
        <item x="171"/>
        <item x="33"/>
        <item x="31"/>
        <item x="74"/>
        <item x="427"/>
        <item x="37"/>
        <item x="200"/>
        <item x="290"/>
        <item x="259"/>
        <item x="271"/>
        <item x="270"/>
        <item x="278"/>
        <item x="277"/>
        <item x="287"/>
        <item x="284"/>
        <item x="258"/>
        <item x="261"/>
        <item x="309"/>
        <item x="544"/>
        <item x="75"/>
        <item x="528"/>
        <item x="505"/>
        <item x="506"/>
        <item x="568"/>
        <item x="569"/>
        <item x="531"/>
        <item x="595"/>
        <item x="498"/>
        <item x="563"/>
        <item x="520"/>
        <item x="561"/>
        <item x="543"/>
        <item x="545"/>
        <item x="328"/>
        <item x="508"/>
        <item x="623"/>
        <item x="509"/>
        <item x="624"/>
        <item x="519"/>
        <item x="625"/>
        <item x="84"/>
        <item x="89"/>
        <item x="101"/>
        <item x="93"/>
        <item x="296"/>
        <item x="299"/>
        <item x="267"/>
        <item x="274"/>
        <item x="281"/>
        <item x="263"/>
        <item x="264"/>
        <item x="266"/>
        <item x="272"/>
        <item x="280"/>
        <item x="265"/>
        <item x="273"/>
        <item x="301"/>
        <item x="297"/>
        <item x="310"/>
        <item x="324"/>
        <item x="604"/>
        <item x="260"/>
        <item x="295"/>
        <item x="298"/>
        <item x="61"/>
        <item x="534"/>
        <item x="246"/>
        <item x="77"/>
        <item x="102"/>
        <item x="354"/>
        <item x="376"/>
        <item x="377"/>
        <item x="119"/>
        <item x="350"/>
        <item x="507"/>
        <item x="541"/>
        <item x="172"/>
        <item x="293"/>
        <item x="177"/>
        <item x="305"/>
        <item x="183"/>
        <item x="190"/>
        <item x="56"/>
        <item x="11"/>
        <item x="337"/>
        <item x="338"/>
        <item x="12"/>
        <item x="16"/>
        <item x="449"/>
        <item x="2"/>
        <item x="30"/>
        <item x="209"/>
        <item x="158"/>
        <item x="405"/>
        <item x="381"/>
        <item x="375"/>
        <item x="451"/>
        <item x="120"/>
        <item x="168"/>
        <item x="194"/>
        <item x="132"/>
        <item x="128"/>
        <item x="233"/>
        <item x="235"/>
        <item x="241"/>
        <item x="245"/>
        <item x="249"/>
        <item x="253"/>
        <item x="229"/>
        <item x="240"/>
        <item x="244"/>
        <item x="542"/>
        <item x="85"/>
        <item x="90"/>
        <item x="159"/>
        <item x="331"/>
        <item x="478"/>
        <item x="192"/>
        <item x="9"/>
        <item x="443"/>
        <item x="234"/>
        <item x="239"/>
        <item x="248"/>
        <item x="216"/>
        <item x="219"/>
        <item x="122"/>
        <item x="276"/>
        <item x="286"/>
        <item x="476"/>
        <item x="283"/>
        <item x="256"/>
        <item x="614"/>
        <item x="227"/>
        <item x="336"/>
        <item x="181"/>
        <item x="238"/>
        <item x="496"/>
        <item x="620"/>
        <item x="127"/>
        <item x="113"/>
        <item x="193"/>
        <item x="602"/>
        <item x="236"/>
        <item x="243"/>
        <item x="252"/>
        <item x="366"/>
        <item x="198"/>
        <item x="208"/>
        <item x="129"/>
        <item x="107"/>
        <item x="348"/>
        <item x="383"/>
        <item x="163"/>
        <item x="382"/>
        <item x="57"/>
        <item x="463"/>
        <item x="470"/>
        <item x="103"/>
        <item x="94"/>
        <item x="95"/>
        <item x="153"/>
        <item x="406"/>
        <item x="178"/>
        <item x="206"/>
        <item x="210"/>
        <item x="211"/>
        <item x="214"/>
        <item x="215"/>
        <item x="217"/>
        <item x="199"/>
        <item x="307"/>
        <item x="559"/>
        <item x="607"/>
        <item x="547"/>
        <item x="582"/>
        <item x="583"/>
        <item x="606"/>
        <item x="548"/>
        <item x="560"/>
        <item x="527"/>
        <item x="511"/>
        <item x="525"/>
        <item x="546"/>
        <item x="558"/>
        <item x="526"/>
        <item x="611"/>
        <item x="487"/>
        <item x="489"/>
        <item x="485"/>
        <item x="484"/>
        <item x="488"/>
        <item x="596"/>
        <item x="555"/>
        <item x="514"/>
        <item x="539"/>
        <item x="155"/>
        <item x="407"/>
        <item x="408"/>
        <item x="134"/>
        <item x="135"/>
        <item x="136"/>
        <item x="137"/>
        <item x="138"/>
        <item x="139"/>
        <item x="202"/>
        <item x="53"/>
        <item x="55"/>
        <item x="54"/>
        <item x="409"/>
        <item x="410"/>
        <item x="442"/>
        <item x="431"/>
        <item x="434"/>
        <item x="437"/>
        <item x="438"/>
        <item x="441"/>
        <item x="411"/>
        <item x="156"/>
        <item x="318"/>
        <item x="154"/>
        <item x="207"/>
        <item x="34"/>
        <item x="479"/>
        <item x="494"/>
        <item x="495"/>
        <item x="482"/>
        <item x="69"/>
        <item x="346"/>
        <item x="140"/>
        <item x="453"/>
        <item x="255"/>
        <item x="143"/>
        <item x="450"/>
        <item x="17"/>
        <item x="428"/>
        <item x="116"/>
        <item x="576"/>
        <item x="598"/>
        <item x="41"/>
        <item x="124"/>
        <item x="40"/>
        <item x="557"/>
        <item x="432"/>
        <item x="435"/>
        <item x="365"/>
        <item x="189"/>
        <item x="591"/>
        <item x="619"/>
        <item x="586"/>
        <item x="540"/>
        <item x="599"/>
        <item x="412"/>
        <item x="166"/>
        <item x="180"/>
        <item x="187"/>
        <item x="191"/>
        <item x="579"/>
        <item x="364"/>
        <item x="289"/>
        <item x="144"/>
        <item x="20"/>
        <item x="39"/>
        <item x="52"/>
        <item x="58"/>
        <item x="294"/>
        <item x="627"/>
        <item x="499"/>
        <item x="517"/>
        <item x="518"/>
        <item x="251"/>
        <item x="232"/>
        <item x="242"/>
        <item x="254"/>
        <item x="121"/>
        <item x="372"/>
        <item x="562"/>
        <item x="19"/>
        <item x="481"/>
        <item x="592"/>
        <item x="513"/>
        <item x="622"/>
        <item m="1" x="629"/>
        <item x="621"/>
        <item x="588"/>
        <item x="585"/>
        <item x="589"/>
        <item x="608"/>
        <item x="609"/>
        <item x="610"/>
        <item x="612"/>
        <item x="549"/>
        <item x="613"/>
        <item x="615"/>
        <item x="616"/>
        <item x="617"/>
        <item x="618"/>
        <item x="358"/>
        <item x="429"/>
        <item x="149"/>
        <item x="477"/>
        <item x="91"/>
        <item x="96"/>
        <item x="97"/>
        <item x="72"/>
        <item x="329"/>
        <item x="228"/>
        <item x="223"/>
        <item x="473"/>
        <item x="452"/>
        <item m="1" x="6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584">
        <item x="0"/>
        <item x="438"/>
        <item x="439"/>
        <item x="443"/>
        <item x="471"/>
        <item x="472"/>
        <item x="482"/>
        <item x="483"/>
        <item x="493"/>
        <item x="494"/>
        <item x="511"/>
        <item x="512"/>
        <item x="513"/>
        <item x="538"/>
        <item x="537"/>
        <item x="536"/>
        <item x="558"/>
        <item x="559"/>
        <item x="557"/>
        <item x="150"/>
        <item x="156"/>
        <item x="157"/>
        <item x="132"/>
        <item x="140"/>
        <item x="145"/>
        <item x="151"/>
        <item x="158"/>
        <item x="146"/>
        <item x="133"/>
        <item x="134"/>
        <item x="141"/>
        <item x="142"/>
        <item x="147"/>
        <item x="148"/>
        <item x="149"/>
        <item x="152"/>
        <item x="153"/>
        <item x="154"/>
        <item x="155"/>
        <item x="135"/>
        <item x="136"/>
        <item x="143"/>
        <item x="159"/>
        <item x="160"/>
        <item x="137"/>
        <item x="138"/>
        <item x="139"/>
        <item x="7"/>
        <item x="37"/>
        <item x="38"/>
        <item x="8"/>
        <item x="9"/>
        <item x="10"/>
        <item x="39"/>
        <item x="40"/>
        <item x="11"/>
        <item x="12"/>
        <item x="14"/>
        <item x="13"/>
        <item x="23"/>
        <item x="16"/>
        <item x="18"/>
        <item x="17"/>
        <item x="31"/>
        <item x="30"/>
        <item x="29"/>
        <item x="28"/>
        <item x="24"/>
        <item x="25"/>
        <item x="21"/>
        <item x="19"/>
        <item x="20"/>
        <item x="35"/>
        <item x="33"/>
        <item x="34"/>
        <item x="32"/>
        <item x="22"/>
        <item x="27"/>
        <item x="26"/>
        <item x="36"/>
        <item x="15"/>
        <item x="380"/>
        <item x="383"/>
        <item x="388"/>
        <item x="379"/>
        <item x="382"/>
        <item x="386"/>
        <item x="389"/>
        <item x="395"/>
        <item x="387"/>
        <item x="393"/>
        <item x="381"/>
        <item x="390"/>
        <item x="384"/>
        <item x="385"/>
        <item x="394"/>
        <item x="391"/>
        <item x="392"/>
        <item x="440"/>
        <item x="441"/>
        <item x="444"/>
        <item x="445"/>
        <item x="446"/>
        <item x="473"/>
        <item x="484"/>
        <item x="485"/>
        <item x="486"/>
        <item x="505"/>
        <item x="506"/>
        <item x="507"/>
        <item x="514"/>
        <item x="516"/>
        <item x="517"/>
        <item x="518"/>
        <item x="539"/>
        <item x="552"/>
        <item x="540"/>
        <item x="560"/>
        <item x="565"/>
        <item x="561"/>
        <item x="221"/>
        <item x="222"/>
        <item x="225"/>
        <item x="223"/>
        <item x="226"/>
        <item x="224"/>
        <item x="227"/>
        <item x="228"/>
        <item x="229"/>
        <item x="230"/>
        <item x="231"/>
        <item x="77"/>
        <item x="81"/>
        <item x="72"/>
        <item x="76"/>
        <item x="82"/>
        <item x="86"/>
        <item x="66"/>
        <item x="73"/>
        <item x="75"/>
        <item x="80"/>
        <item x="78"/>
        <item x="83"/>
        <item x="62"/>
        <item x="57"/>
        <item x="59"/>
        <item x="61"/>
        <item x="60"/>
        <item x="65"/>
        <item x="69"/>
        <item x="67"/>
        <item x="84"/>
        <item x="88"/>
        <item x="79"/>
        <item x="85"/>
        <item x="87"/>
        <item x="63"/>
        <item x="64"/>
        <item x="58"/>
        <item x="71"/>
        <item x="70"/>
        <item x="68"/>
        <item x="200"/>
        <item x="195"/>
        <item x="205"/>
        <item x="214"/>
        <item x="201"/>
        <item x="206"/>
        <item x="207"/>
        <item x="210"/>
        <item x="211"/>
        <item x="215"/>
        <item x="212"/>
        <item x="196"/>
        <item x="202"/>
        <item x="203"/>
        <item x="216"/>
        <item x="218"/>
        <item x="197"/>
        <item x="219"/>
        <item x="198"/>
        <item x="208"/>
        <item x="217"/>
        <item x="220"/>
        <item x="199"/>
        <item x="204"/>
        <item x="209"/>
        <item x="213"/>
        <item x="457"/>
        <item x="563"/>
        <item x="564"/>
        <item x="548"/>
        <item x="520"/>
        <item x="562"/>
        <item x="475"/>
        <item x="456"/>
        <item x="497"/>
        <item x="515"/>
        <item x="442"/>
        <item x="495"/>
        <item x="571"/>
        <item x="569"/>
        <item x="570"/>
        <item x="566"/>
        <item x="509"/>
        <item x="568"/>
        <item x="496"/>
        <item x="508"/>
        <item x="553"/>
        <item x="567"/>
        <item x="235"/>
        <item x="242"/>
        <item x="236"/>
        <item x="243"/>
        <item x="250"/>
        <item x="251"/>
        <item x="244"/>
        <item x="245"/>
        <item x="252"/>
        <item x="253"/>
        <item x="237"/>
        <item x="254"/>
        <item x="232"/>
        <item x="233"/>
        <item x="234"/>
        <item x="238"/>
        <item x="239"/>
        <item x="240"/>
        <item x="241"/>
        <item x="246"/>
        <item x="247"/>
        <item x="248"/>
        <item x="249"/>
        <item x="458"/>
        <item x="521"/>
        <item x="459"/>
        <item x="549"/>
        <item x="461"/>
        <item x="522"/>
        <item x="523"/>
        <item x="524"/>
        <item x="309"/>
        <item x="304"/>
        <item x="305"/>
        <item x="310"/>
        <item x="308"/>
        <item x="306"/>
        <item x="307"/>
        <item x="487"/>
        <item x="463"/>
        <item x="498"/>
        <item x="525"/>
        <item x="464"/>
        <item x="488"/>
        <item x="465"/>
        <item x="466"/>
        <item x="526"/>
        <item x="476"/>
        <item x="499"/>
        <item x="510"/>
        <item x="467"/>
        <item x="527"/>
        <item x="528"/>
        <item x="529"/>
        <item x="489"/>
        <item x="550"/>
        <item x="490"/>
        <item x="161"/>
        <item x="194"/>
        <item x="162"/>
        <item x="163"/>
        <item x="164"/>
        <item x="165"/>
        <item x="166"/>
        <item x="167"/>
        <item x="168"/>
        <item x="169"/>
        <item x="170"/>
        <item x="175"/>
        <item x="172"/>
        <item x="171"/>
        <item x="173"/>
        <item x="174"/>
        <item x="176"/>
        <item x="177"/>
        <item x="178"/>
        <item x="179"/>
        <item x="180"/>
        <item x="181"/>
        <item x="182"/>
        <item x="183"/>
        <item x="185"/>
        <item x="184"/>
        <item x="186"/>
        <item x="188"/>
        <item x="187"/>
        <item x="189"/>
        <item x="190"/>
        <item x="191"/>
        <item x="192"/>
        <item x="193"/>
        <item x="413"/>
        <item x="414"/>
        <item x="416"/>
        <item x="418"/>
        <item x="427"/>
        <item x="430"/>
        <item x="428"/>
        <item x="417"/>
        <item x="431"/>
        <item x="429"/>
        <item x="412"/>
        <item x="419"/>
        <item x="420"/>
        <item x="421"/>
        <item x="422"/>
        <item x="423"/>
        <item x="424"/>
        <item x="425"/>
        <item x="426"/>
        <item x="415"/>
        <item x="411"/>
        <item x="492"/>
        <item x="491"/>
        <item x="551"/>
        <item x="531"/>
        <item x="554"/>
        <item x="500"/>
        <item x="530"/>
        <item x="477"/>
        <item x="501"/>
        <item x="469"/>
        <item x="470"/>
        <item x="478"/>
        <item x="532"/>
        <item x="533"/>
        <item x="581"/>
        <item x="578"/>
        <item x="579"/>
        <item x="580"/>
        <item x="89"/>
        <item x="90"/>
        <item x="91"/>
        <item x="92"/>
        <item x="94"/>
        <item x="95"/>
        <item x="96"/>
        <item x="97"/>
        <item x="98"/>
        <item x="104"/>
        <item x="105"/>
        <item x="106"/>
        <item x="107"/>
        <item x="108"/>
        <item x="103"/>
        <item x="109"/>
        <item x="93"/>
        <item x="110"/>
        <item x="99"/>
        <item x="100"/>
        <item x="101"/>
        <item x="102"/>
        <item x="111"/>
        <item x="479"/>
        <item x="502"/>
        <item x="534"/>
        <item x="555"/>
        <item x="468"/>
        <item x="462"/>
        <item x="460"/>
        <item x="582"/>
        <item x="255"/>
        <item x="269"/>
        <item x="270"/>
        <item x="256"/>
        <item x="257"/>
        <item x="271"/>
        <item x="258"/>
        <item x="259"/>
        <item x="272"/>
        <item x="273"/>
        <item x="274"/>
        <item x="265"/>
        <item x="283"/>
        <item x="285"/>
        <item x="286"/>
        <item x="287"/>
        <item x="288"/>
        <item x="290"/>
        <item x="291"/>
        <item x="292"/>
        <item x="293"/>
        <item x="294"/>
        <item x="266"/>
        <item x="295"/>
        <item x="296"/>
        <item x="297"/>
        <item x="298"/>
        <item x="299"/>
        <item x="300"/>
        <item x="301"/>
        <item x="302"/>
        <item x="303"/>
        <item x="289"/>
        <item x="284"/>
        <item x="260"/>
        <item x="261"/>
        <item x="262"/>
        <item x="264"/>
        <item x="263"/>
        <item x="267"/>
        <item x="268"/>
        <item x="275"/>
        <item x="276"/>
        <item x="277"/>
        <item x="278"/>
        <item x="279"/>
        <item x="280"/>
        <item x="281"/>
        <item x="282"/>
        <item x="535"/>
        <item x="480"/>
        <item x="481"/>
        <item x="503"/>
        <item x="504"/>
        <item x="556"/>
        <item x="116"/>
        <item x="120"/>
        <item x="122"/>
        <item x="115"/>
        <item x="112"/>
        <item x="121"/>
        <item x="117"/>
        <item x="113"/>
        <item x="118"/>
        <item x="114"/>
        <item x="119"/>
        <item x="41"/>
        <item x="42"/>
        <item x="43"/>
        <item x="44"/>
        <item x="47"/>
        <item x="45"/>
        <item x="48"/>
        <item x="46"/>
        <item x="49"/>
        <item x="361"/>
        <item x="360"/>
        <item x="358"/>
        <item x="370"/>
        <item x="362"/>
        <item x="363"/>
        <item x="364"/>
        <item x="1"/>
        <item x="2"/>
        <item x="3"/>
        <item x="5"/>
        <item x="4"/>
        <item x="50"/>
        <item x="51"/>
        <item x="52"/>
        <item x="55"/>
        <item x="53"/>
        <item x="54"/>
        <item x="56"/>
        <item x="396"/>
        <item x="398"/>
        <item x="405"/>
        <item x="397"/>
        <item x="399"/>
        <item x="402"/>
        <item x="403"/>
        <item x="404"/>
        <item x="400"/>
        <item x="401"/>
        <item x="316"/>
        <item x="317"/>
        <item x="318"/>
        <item x="327"/>
        <item x="335"/>
        <item x="336"/>
        <item x="345"/>
        <item x="346"/>
        <item x="347"/>
        <item x="348"/>
        <item x="349"/>
        <item x="350"/>
        <item x="352"/>
        <item x="366"/>
        <item x="377"/>
        <item x="357"/>
        <item x="359"/>
        <item x="369"/>
        <item x="353"/>
        <item x="365"/>
        <item x="355"/>
        <item x="354"/>
        <item x="368"/>
        <item x="374"/>
        <item x="378"/>
        <item x="367"/>
        <item x="371"/>
        <item x="372"/>
        <item x="356"/>
        <item x="375"/>
        <item x="373"/>
        <item x="376"/>
        <item x="319"/>
        <item x="320"/>
        <item x="321"/>
        <item x="322"/>
        <item x="328"/>
        <item x="329"/>
        <item x="330"/>
        <item x="331"/>
        <item x="337"/>
        <item x="338"/>
        <item x="339"/>
        <item x="340"/>
        <item x="341"/>
        <item x="343"/>
        <item x="131"/>
        <item x="126"/>
        <item x="123"/>
        <item x="125"/>
        <item x="124"/>
        <item x="127"/>
        <item x="128"/>
        <item x="129"/>
        <item x="130"/>
        <item x="323"/>
        <item x="324"/>
        <item x="325"/>
        <item x="326"/>
        <item x="344"/>
        <item x="333"/>
        <item x="334"/>
        <item x="342"/>
        <item x="332"/>
        <item x="410"/>
        <item x="407"/>
        <item x="408"/>
        <item x="409"/>
        <item x="406"/>
        <item x="311"/>
        <item x="312"/>
        <item x="313"/>
        <item x="314"/>
        <item x="315"/>
        <item x="436"/>
        <item x="437"/>
        <item x="447"/>
        <item x="448"/>
        <item x="449"/>
        <item x="450"/>
        <item x="451"/>
        <item x="452"/>
        <item x="453"/>
        <item x="454"/>
        <item x="455"/>
        <item x="474"/>
        <item x="432"/>
        <item x="433"/>
        <item x="434"/>
        <item x="435"/>
        <item x="519"/>
        <item x="541"/>
        <item x="542"/>
        <item x="543"/>
        <item x="544"/>
        <item x="545"/>
        <item x="546"/>
        <item x="547"/>
        <item x="572"/>
        <item x="573"/>
        <item x="574"/>
        <item x="575"/>
        <item x="576"/>
        <item x="577"/>
        <item m="1" x="583"/>
        <item x="74"/>
        <item x="351"/>
        <item x="14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 Andel av kurs" axis="axisRow" compact="0" outline="0" showAll="0" defaultSubtotal="0">
      <items count="8">
        <item x="0"/>
        <item m="1" x="6"/>
        <item m="1" x="7"/>
        <item x="1"/>
        <item x="2"/>
        <item x="3"/>
        <item x="4"/>
        <item x="5"/>
      </items>
    </pivotField>
    <pivotField compact="0" outline="0" showAll="0" defaultSubtotal="0"/>
    <pivotField axis="axisPage" compact="0" outline="0" multipleItemSelectionAllowed="1" showAll="0">
      <items count="7">
        <item x="1"/>
        <item h="1" x="0"/>
        <item x="2"/>
        <item h="1" x="5"/>
        <item h="1" x="4"/>
        <item h="1" x="3"/>
        <item t="default"/>
      </items>
    </pivotField>
    <pivotField axis="axisRow" compact="0" outline="0" showAll="0" sortType="descending" defaultSubtotal="0">
      <items count="5">
        <item x="0"/>
        <item m="1" x="4"/>
        <item x="2"/>
        <item x="1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x="1"/>
        <item x="2"/>
        <item x="3"/>
        <item x="4"/>
        <item x="5"/>
        <item x="6"/>
        <item x="7"/>
        <item x="8"/>
        <item x="9"/>
        <item x="10"/>
        <item x="1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01">
        <item x="17"/>
        <item x="55"/>
        <item x="81"/>
        <item x="72"/>
        <item x="67"/>
        <item x="64"/>
        <item x="0"/>
        <item x="79"/>
        <item x="77"/>
        <item x="82"/>
        <item x="78"/>
        <item x="73"/>
        <item x="70"/>
        <item x="76"/>
        <item x="75"/>
        <item x="71"/>
        <item x="65"/>
        <item x="66"/>
        <item x="74"/>
        <item x="68"/>
        <item x="63"/>
        <item x="69"/>
        <item x="8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6"/>
        <item x="57"/>
        <item x="58"/>
        <item x="59"/>
        <item x="60"/>
        <item x="61"/>
        <item x="6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t="default"/>
      </items>
    </pivotField>
    <pivotField dataField="1" compact="0" outline="0" showAll="0"/>
    <pivotField compact="0" outline="0" showAll="0" defaultSubtotal="0"/>
    <pivotField dataField="1" compact="0" outline="0" showAll="0"/>
    <pivotField compact="0" numFmtId="4" outline="0" showAll="0" defaultSubtotal="0"/>
    <pivotField compact="0" outline="0" showAll="0" defaultSubtotal="0"/>
    <pivotField compact="0" numFmtId="165" outline="0" showAll="0"/>
    <pivotField compact="0" outline="0" showAll="0"/>
    <pivotField compact="0" numFmtId="4" outline="0" showAl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</pivotFields>
  <rowFields count="8">
    <field x="2"/>
    <field x="6"/>
    <field x="8"/>
    <field x="7"/>
    <field x="13"/>
    <field x="12"/>
    <field x="9"/>
    <field x="14"/>
  </rowFields>
  <rowItems count="256">
    <i>
      <x/>
      <x/>
      <x v="301"/>
      <x v="76"/>
      <x v="1"/>
      <x v="2"/>
      <x/>
      <x v="20"/>
    </i>
    <i r="5">
      <x v="3"/>
      <x/>
      <x v="5"/>
    </i>
    <i r="2">
      <x v="308"/>
      <x v="80"/>
      <x v="3"/>
      <x v="2"/>
      <x/>
      <x v="17"/>
    </i>
    <i r="6">
      <x v="3"/>
      <x v="17"/>
    </i>
    <i r="5">
      <x v="3"/>
      <x/>
      <x v="4"/>
    </i>
    <i r="6">
      <x v="3"/>
      <x v="4"/>
    </i>
    <i r="2">
      <x v="320"/>
      <x v="79"/>
      <x v="2"/>
      <x v="2"/>
      <x/>
      <x v="16"/>
    </i>
    <i r="5">
      <x v="3"/>
      <x/>
      <x v="5"/>
    </i>
    <i r="1">
      <x v="1"/>
      <x v="301"/>
      <x v="76"/>
      <x v="1"/>
      <x v="2"/>
      <x/>
      <x v="20"/>
    </i>
    <i r="5">
      <x v="3"/>
      <x/>
      <x v="5"/>
    </i>
    <i r="2">
      <x v="311"/>
      <x v="75"/>
      <x/>
      <x v="2"/>
      <x/>
      <x v="20"/>
    </i>
    <i r="5">
      <x v="3"/>
      <x/>
      <x v="20"/>
    </i>
    <i r="1">
      <x v="2"/>
      <x v="301"/>
      <x v="76"/>
      <x v="1"/>
      <x v="2"/>
      <x/>
      <x v="20"/>
    </i>
    <i r="5">
      <x v="3"/>
      <x/>
      <x v="5"/>
    </i>
    <i r="2">
      <x v="302"/>
      <x v="77"/>
      <x v="2"/>
      <x v="2"/>
      <x/>
      <x v="16"/>
    </i>
    <i r="5">
      <x v="3"/>
      <x/>
      <x v="5"/>
    </i>
    <i r="2">
      <x v="303"/>
      <x v="224"/>
      <x v="3"/>
      <x v="2"/>
      <x/>
      <x v="17"/>
    </i>
    <i r="5">
      <x v="3"/>
      <x/>
      <x v="4"/>
    </i>
    <i r="2">
      <x v="308"/>
      <x v="80"/>
      <x v="3"/>
      <x v="2"/>
      <x/>
      <x v="17"/>
    </i>
    <i r="5">
      <x v="3"/>
      <x/>
      <x v="4"/>
    </i>
    <i r="2">
      <x v="311"/>
      <x v="75"/>
      <x/>
      <x v="2"/>
      <x/>
      <x v="20"/>
    </i>
    <i r="5">
      <x v="3"/>
      <x/>
      <x v="20"/>
    </i>
    <i r="2">
      <x v="316"/>
      <x v="245"/>
      <x v="6"/>
      <x v="2"/>
      <x v="4"/>
      <x v="15"/>
    </i>
    <i r="5">
      <x v="3"/>
      <x v="4"/>
      <x v="3"/>
    </i>
    <i r="2">
      <x v="320"/>
      <x v="79"/>
      <x v="2"/>
      <x v="2"/>
      <x/>
      <x v="16"/>
    </i>
    <i r="5">
      <x v="3"/>
      <x/>
      <x v="5"/>
    </i>
    <i r="1">
      <x v="3"/>
      <x v="301"/>
      <x v="76"/>
      <x v="1"/>
      <x v="2"/>
      <x/>
      <x v="20"/>
    </i>
    <i r="5">
      <x v="3"/>
      <x/>
      <x v="5"/>
    </i>
    <i r="2">
      <x v="302"/>
      <x v="77"/>
      <x v="2"/>
      <x v="2"/>
      <x/>
      <x v="16"/>
    </i>
    <i r="5">
      <x v="3"/>
      <x/>
      <x v="5"/>
    </i>
    <i r="2">
      <x v="311"/>
      <x v="75"/>
      <x/>
      <x v="2"/>
      <x/>
      <x v="20"/>
    </i>
    <i r="5">
      <x v="3"/>
      <x/>
      <x v="20"/>
    </i>
    <i r="1">
      <x v="4"/>
      <x v="311"/>
      <x v="75"/>
      <x/>
      <x v="2"/>
      <x/>
      <x v="20"/>
    </i>
    <i r="5">
      <x v="3"/>
      <x/>
      <x v="20"/>
    </i>
    <i r="1">
      <x v="5"/>
      <x v="309"/>
      <x v="191"/>
      <x v="10"/>
      <x v="2"/>
      <x/>
      <x v="22"/>
    </i>
    <i r="5">
      <x v="3"/>
      <x/>
      <x v="9"/>
    </i>
    <i r="1">
      <x v="6"/>
      <x v="304"/>
      <x v="299"/>
      <x v="4"/>
      <x v="2"/>
      <x/>
      <x v="19"/>
    </i>
    <i r="5">
      <x v="3"/>
      <x/>
      <x v="21"/>
    </i>
    <i r="2">
      <x v="305"/>
      <x v="102"/>
      <x v="7"/>
      <x v="2"/>
      <x/>
      <x v="11"/>
    </i>
    <i r="5">
      <x v="3"/>
      <x/>
      <x v="18"/>
    </i>
    <i r="2">
      <x v="321"/>
      <x v="550"/>
      <x/>
      <x v="2"/>
      <x/>
      <x v="20"/>
    </i>
    <i r="5">
      <x v="3"/>
      <x/>
      <x v="20"/>
    </i>
    <i r="1">
      <x v="7"/>
      <x v="303"/>
      <x v="224"/>
      <x v="3"/>
      <x v="2"/>
      <x v="4"/>
      <x v="17"/>
    </i>
    <i r="5">
      <x v="3"/>
      <x v="4"/>
      <x v="4"/>
    </i>
    <i r="2">
      <x v="308"/>
      <x v="80"/>
      <x v="3"/>
      <x v="2"/>
      <x v="4"/>
      <x v="17"/>
    </i>
    <i r="5">
      <x v="3"/>
      <x v="4"/>
      <x v="4"/>
    </i>
    <i r="2">
      <x v="310"/>
      <x v="246"/>
      <x v="9"/>
      <x v="2"/>
      <x v="4"/>
      <x v="8"/>
    </i>
    <i r="5">
      <x v="3"/>
      <x v="4"/>
      <x v="10"/>
    </i>
    <i r="2">
      <x v="314"/>
      <x v="243"/>
      <x v="4"/>
      <x v="2"/>
      <x v="4"/>
      <x v="19"/>
    </i>
    <i r="5">
      <x v="3"/>
      <x v="4"/>
      <x v="21"/>
    </i>
    <i r="4">
      <x v="5"/>
      <x v="2"/>
      <x v="4"/>
      <x v="12"/>
    </i>
    <i r="5">
      <x v="3"/>
      <x v="4"/>
      <x v="19"/>
    </i>
    <i r="2">
      <x v="317"/>
      <x v="245"/>
      <x v="6"/>
      <x v="2"/>
      <x v="4"/>
      <x v="15"/>
    </i>
    <i r="5">
      <x v="3"/>
      <x v="4"/>
      <x v="3"/>
    </i>
    <i r="1">
      <x v="8"/>
      <x v="301"/>
      <x v="76"/>
      <x v="1"/>
      <x v="2"/>
      <x/>
      <x v="20"/>
    </i>
    <i r="5">
      <x v="3"/>
      <x/>
      <x v="5"/>
    </i>
    <i r="2">
      <x v="302"/>
      <x v="77"/>
      <x v="2"/>
      <x v="2"/>
      <x/>
      <x v="16"/>
    </i>
    <i r="5">
      <x v="3"/>
      <x/>
      <x v="5"/>
    </i>
    <i r="2">
      <x v="303"/>
      <x v="224"/>
      <x v="3"/>
      <x v="2"/>
      <x/>
      <x v="17"/>
    </i>
    <i r="5">
      <x v="3"/>
      <x/>
      <x v="4"/>
    </i>
    <i r="2">
      <x v="306"/>
      <x v="225"/>
      <x v="10"/>
      <x v="2"/>
      <x/>
      <x v="22"/>
    </i>
    <i r="5">
      <x v="3"/>
      <x/>
      <x v="9"/>
    </i>
    <i r="2">
      <x v="307"/>
      <x v="247"/>
      <x v="8"/>
      <x v="2"/>
      <x/>
      <x v="14"/>
    </i>
    <i r="5">
      <x v="3"/>
      <x/>
      <x v="13"/>
    </i>
    <i r="2">
      <x v="308"/>
      <x v="80"/>
      <x v="3"/>
      <x v="2"/>
      <x/>
      <x v="17"/>
    </i>
    <i r="5">
      <x v="3"/>
      <x/>
      <x v="4"/>
    </i>
    <i r="2">
      <x v="309"/>
      <x v="191"/>
      <x v="10"/>
      <x v="2"/>
      <x/>
      <x v="22"/>
    </i>
    <i r="5">
      <x v="3"/>
      <x/>
      <x v="9"/>
    </i>
    <i r="2">
      <x v="311"/>
      <x v="75"/>
      <x/>
      <x v="2"/>
      <x/>
      <x v="20"/>
    </i>
    <i r="5">
      <x v="3"/>
      <x/>
      <x v="20"/>
    </i>
    <i r="2">
      <x v="312"/>
      <x v="244"/>
      <x v="4"/>
      <x v="2"/>
      <x v="4"/>
      <x v="19"/>
    </i>
    <i r="5">
      <x v="3"/>
      <x v="4"/>
      <x v="21"/>
    </i>
    <i r="4">
      <x v="5"/>
      <x v="2"/>
      <x v="4"/>
      <x v="12"/>
    </i>
    <i r="5">
      <x v="3"/>
      <x v="4"/>
      <x v="19"/>
    </i>
    <i r="2">
      <x v="313"/>
      <x v="243"/>
      <x v="4"/>
      <x v="2"/>
      <x v="4"/>
      <x v="19"/>
    </i>
    <i r="5">
      <x v="3"/>
      <x v="4"/>
      <x v="21"/>
    </i>
    <i r="4">
      <x v="5"/>
      <x v="2"/>
      <x v="4"/>
      <x v="12"/>
    </i>
    <i r="5">
      <x v="3"/>
      <x v="4"/>
      <x v="19"/>
    </i>
    <i r="2">
      <x v="314"/>
      <x v="243"/>
      <x v="4"/>
      <x v="2"/>
      <x v="4"/>
      <x v="19"/>
    </i>
    <i r="5">
      <x v="3"/>
      <x v="4"/>
      <x v="21"/>
    </i>
    <i r="4">
      <x v="5"/>
      <x v="2"/>
      <x v="4"/>
      <x v="12"/>
    </i>
    <i r="5">
      <x v="3"/>
      <x v="4"/>
      <x v="19"/>
    </i>
    <i r="2">
      <x v="315"/>
      <x v="243"/>
      <x v="4"/>
      <x v="2"/>
      <x v="4"/>
      <x v="19"/>
    </i>
    <i r="5">
      <x v="3"/>
      <x v="4"/>
      <x v="21"/>
    </i>
    <i r="4">
      <x v="5"/>
      <x v="2"/>
      <x v="4"/>
      <x v="12"/>
    </i>
    <i r="5">
      <x v="3"/>
      <x v="4"/>
      <x v="19"/>
    </i>
    <i r="2">
      <x v="316"/>
      <x v="245"/>
      <x v="6"/>
      <x v="2"/>
      <x v="4"/>
      <x v="15"/>
    </i>
    <i r="5">
      <x v="3"/>
      <x v="4"/>
      <x v="3"/>
    </i>
    <i r="2">
      <x v="317"/>
      <x v="245"/>
      <x v="6"/>
      <x v="2"/>
      <x v="4"/>
      <x v="15"/>
    </i>
    <i r="5">
      <x v="3"/>
      <x v="4"/>
      <x v="3"/>
    </i>
    <i r="2">
      <x v="318"/>
      <x v="245"/>
      <x v="6"/>
      <x v="2"/>
      <x v="4"/>
      <x v="15"/>
    </i>
    <i r="5">
      <x v="3"/>
      <x v="4"/>
      <x v="3"/>
    </i>
    <i r="2">
      <x v="319"/>
      <x v="245"/>
      <x v="6"/>
      <x v="2"/>
      <x v="4"/>
      <x v="15"/>
    </i>
    <i r="5">
      <x v="3"/>
      <x v="4"/>
      <x v="3"/>
    </i>
    <i r="2">
      <x v="320"/>
      <x v="79"/>
      <x v="2"/>
      <x v="2"/>
      <x/>
      <x v="16"/>
    </i>
    <i r="5">
      <x v="3"/>
      <x/>
      <x v="5"/>
    </i>
    <i r="2">
      <x v="321"/>
      <x v="550"/>
      <x/>
      <x v="2"/>
      <x/>
      <x v="20"/>
    </i>
    <i r="5">
      <x v="3"/>
      <x/>
      <x v="20"/>
    </i>
    <i r="1">
      <x v="9"/>
      <x v="308"/>
      <x v="80"/>
      <x v="3"/>
      <x v="2"/>
      <x v="3"/>
      <x v="17"/>
    </i>
    <i r="6">
      <x v="4"/>
      <x v="17"/>
    </i>
    <i r="5">
      <x v="3"/>
      <x v="3"/>
      <x v="4"/>
    </i>
    <i r="6">
      <x v="4"/>
      <x v="4"/>
    </i>
    <i r="2">
      <x v="312"/>
      <x v="244"/>
      <x v="4"/>
      <x v="2"/>
      <x v="4"/>
      <x v="19"/>
    </i>
    <i r="5">
      <x v="3"/>
      <x v="4"/>
      <x v="21"/>
    </i>
    <i r="2">
      <x v="313"/>
      <x v="243"/>
      <x v="4"/>
      <x v="2"/>
      <x v="4"/>
      <x v="19"/>
    </i>
    <i r="5">
      <x v="3"/>
      <x v="4"/>
      <x v="21"/>
    </i>
    <i r="2">
      <x v="320"/>
      <x v="79"/>
      <x v="2"/>
      <x v="2"/>
      <x v="3"/>
      <x v="16"/>
    </i>
    <i r="5">
      <x v="3"/>
      <x v="3"/>
      <x v="5"/>
    </i>
    <i r="1">
      <x v="10"/>
      <x v="303"/>
      <x v="224"/>
      <x v="3"/>
      <x v="2"/>
      <x v="4"/>
      <x v="17"/>
    </i>
    <i r="5">
      <x v="3"/>
      <x v="4"/>
      <x v="4"/>
    </i>
    <i r="2">
      <x v="308"/>
      <x v="80"/>
      <x v="3"/>
      <x v="2"/>
      <x v="4"/>
      <x v="17"/>
    </i>
    <i r="5">
      <x v="3"/>
      <x v="4"/>
      <x v="4"/>
    </i>
    <i r="2">
      <x v="312"/>
      <x v="244"/>
      <x v="4"/>
      <x v="2"/>
      <x v="4"/>
      <x v="19"/>
    </i>
    <i r="5">
      <x v="3"/>
      <x v="4"/>
      <x v="21"/>
    </i>
    <i r="4">
      <x v="5"/>
      <x v="2"/>
      <x v="4"/>
      <x v="12"/>
    </i>
    <i r="5">
      <x v="3"/>
      <x v="4"/>
      <x v="19"/>
    </i>
    <i r="2">
      <x v="313"/>
      <x v="243"/>
      <x v="4"/>
      <x v="2"/>
      <x v="4"/>
      <x v="19"/>
    </i>
    <i r="5">
      <x v="3"/>
      <x v="4"/>
      <x v="21"/>
    </i>
    <i r="4">
      <x v="5"/>
      <x v="2"/>
      <x v="4"/>
      <x v="12"/>
    </i>
    <i r="5">
      <x v="3"/>
      <x v="4"/>
      <x v="19"/>
    </i>
    <i r="1">
      <x v="11"/>
      <x v="301"/>
      <x v="76"/>
      <x v="1"/>
      <x v="2"/>
      <x/>
      <x v="20"/>
    </i>
    <i r="5">
      <x v="3"/>
      <x/>
      <x v="5"/>
    </i>
    <i r="2">
      <x v="302"/>
      <x v="77"/>
      <x v="2"/>
      <x v="2"/>
      <x/>
      <x v="16"/>
    </i>
    <i r="5">
      <x v="3"/>
      <x/>
      <x v="5"/>
    </i>
    <i r="2">
      <x v="303"/>
      <x v="224"/>
      <x v="3"/>
      <x v="2"/>
      <x/>
      <x v="17"/>
    </i>
    <i r="5">
      <x v="3"/>
      <x/>
      <x v="4"/>
    </i>
    <i r="2">
      <x v="305"/>
      <x v="102"/>
      <x v="7"/>
      <x v="2"/>
      <x/>
      <x v="11"/>
    </i>
    <i r="5">
      <x v="3"/>
      <x/>
      <x v="18"/>
    </i>
    <i r="2">
      <x v="306"/>
      <x v="225"/>
      <x v="10"/>
      <x v="2"/>
      <x/>
      <x v="22"/>
    </i>
    <i r="5">
      <x v="3"/>
      <x/>
      <x v="9"/>
    </i>
    <i r="2">
      <x v="307"/>
      <x v="247"/>
      <x v="8"/>
      <x v="2"/>
      <x/>
      <x v="14"/>
    </i>
    <i r="5">
      <x v="3"/>
      <x/>
      <x v="13"/>
    </i>
    <i r="2">
      <x v="308"/>
      <x v="80"/>
      <x v="3"/>
      <x v="2"/>
      <x/>
      <x v="17"/>
    </i>
    <i r="6">
      <x v="4"/>
      <x v="17"/>
    </i>
    <i r="5">
      <x v="3"/>
      <x/>
      <x v="4"/>
    </i>
    <i r="6">
      <x v="4"/>
      <x v="4"/>
    </i>
    <i r="2">
      <x v="309"/>
      <x v="191"/>
      <x v="10"/>
      <x v="2"/>
      <x/>
      <x v="22"/>
    </i>
    <i r="5">
      <x v="3"/>
      <x/>
      <x v="9"/>
    </i>
    <i r="2">
      <x v="310"/>
      <x v="246"/>
      <x v="9"/>
      <x v="2"/>
      <x/>
      <x v="8"/>
    </i>
    <i r="6">
      <x v="4"/>
      <x v="8"/>
    </i>
    <i r="6">
      <x v="7"/>
      <x v="8"/>
    </i>
    <i r="5">
      <x v="3"/>
      <x/>
      <x v="10"/>
    </i>
    <i r="6">
      <x v="4"/>
      <x v="10"/>
    </i>
    <i r="6">
      <x v="7"/>
      <x v="10"/>
    </i>
    <i r="2">
      <x v="312"/>
      <x v="244"/>
      <x v="4"/>
      <x v="2"/>
      <x v="4"/>
      <x v="19"/>
    </i>
    <i r="5">
      <x v="3"/>
      <x v="4"/>
      <x v="21"/>
    </i>
    <i r="4">
      <x v="5"/>
      <x v="2"/>
      <x v="4"/>
      <x v="12"/>
    </i>
    <i r="5">
      <x v="3"/>
      <x v="4"/>
      <x v="19"/>
    </i>
    <i r="2">
      <x v="313"/>
      <x v="243"/>
      <x v="4"/>
      <x v="2"/>
      <x v="4"/>
      <x v="19"/>
    </i>
    <i r="5">
      <x v="3"/>
      <x v="4"/>
      <x v="21"/>
    </i>
    <i r="4">
      <x v="5"/>
      <x v="2"/>
      <x v="4"/>
      <x v="12"/>
    </i>
    <i r="5">
      <x v="3"/>
      <x v="4"/>
      <x v="19"/>
    </i>
    <i r="2">
      <x v="314"/>
      <x v="243"/>
      <x v="4"/>
      <x v="2"/>
      <x v="4"/>
      <x v="19"/>
    </i>
    <i r="5">
      <x v="3"/>
      <x v="4"/>
      <x v="21"/>
    </i>
    <i r="4">
      <x v="5"/>
      <x v="2"/>
      <x v="4"/>
      <x v="12"/>
    </i>
    <i r="5">
      <x v="3"/>
      <x v="4"/>
      <x v="19"/>
    </i>
    <i r="2">
      <x v="315"/>
      <x v="243"/>
      <x v="4"/>
      <x v="2"/>
      <x v="4"/>
      <x v="19"/>
    </i>
    <i r="5">
      <x v="3"/>
      <x v="4"/>
      <x v="21"/>
    </i>
    <i r="4">
      <x v="5"/>
      <x v="2"/>
      <x v="4"/>
      <x v="12"/>
    </i>
    <i r="5">
      <x v="3"/>
      <x v="4"/>
      <x v="19"/>
    </i>
    <i r="2">
      <x v="316"/>
      <x v="245"/>
      <x v="6"/>
      <x v="2"/>
      <x v="4"/>
      <x v="15"/>
    </i>
    <i r="5">
      <x v="3"/>
      <x v="4"/>
      <x v="3"/>
    </i>
    <i r="2">
      <x v="317"/>
      <x v="245"/>
      <x v="6"/>
      <x v="2"/>
      <x v="4"/>
      <x v="15"/>
    </i>
    <i r="5">
      <x v="3"/>
      <x v="4"/>
      <x v="3"/>
    </i>
    <i r="2">
      <x v="318"/>
      <x v="245"/>
      <x v="6"/>
      <x v="2"/>
      <x v="4"/>
      <x v="15"/>
    </i>
    <i r="5">
      <x v="3"/>
      <x v="4"/>
      <x v="3"/>
    </i>
    <i r="2">
      <x v="319"/>
      <x v="245"/>
      <x v="6"/>
      <x v="2"/>
      <x v="4"/>
      <x v="15"/>
    </i>
    <i r="5">
      <x v="3"/>
      <x v="4"/>
      <x v="3"/>
    </i>
    <i r="2">
      <x v="320"/>
      <x v="79"/>
      <x v="2"/>
      <x v="2"/>
      <x/>
      <x v="16"/>
    </i>
    <i r="5">
      <x v="3"/>
      <x/>
      <x v="5"/>
    </i>
    <i r="2">
      <x v="321"/>
      <x v="550"/>
      <x/>
      <x v="2"/>
      <x/>
      <x v="20"/>
    </i>
    <i r="5">
      <x v="3"/>
      <x/>
      <x v="20"/>
    </i>
    <i r="1">
      <x v="12"/>
      <x v="308"/>
      <x v="80"/>
      <x v="3"/>
      <x v="2"/>
      <x v="4"/>
      <x v="17"/>
    </i>
    <i r="5">
      <x v="3"/>
      <x v="4"/>
      <x v="4"/>
    </i>
    <i r="2">
      <x v="310"/>
      <x v="246"/>
      <x v="9"/>
      <x v="2"/>
      <x/>
      <x v="8"/>
    </i>
    <i r="5">
      <x v="3"/>
      <x/>
      <x v="10"/>
    </i>
    <i r="2">
      <x v="315"/>
      <x v="243"/>
      <x v="4"/>
      <x v="2"/>
      <x v="4"/>
      <x v="19"/>
    </i>
    <i r="5">
      <x v="3"/>
      <x v="4"/>
      <x v="21"/>
    </i>
    <i r="4">
      <x v="5"/>
      <x v="2"/>
      <x v="4"/>
      <x v="12"/>
    </i>
    <i r="5">
      <x v="3"/>
      <x v="4"/>
      <x v="19"/>
    </i>
    <i r="2">
      <x v="316"/>
      <x v="245"/>
      <x v="6"/>
      <x v="2"/>
      <x v="4"/>
      <x v="15"/>
    </i>
    <i r="5">
      <x v="3"/>
      <x v="4"/>
      <x v="3"/>
    </i>
    <i r="1">
      <x v="13"/>
      <x v="303"/>
      <x v="224"/>
      <x v="3"/>
      <x v="2"/>
      <x v="4"/>
      <x v="17"/>
    </i>
    <i r="5">
      <x v="3"/>
      <x v="4"/>
      <x v="4"/>
    </i>
    <i r="2">
      <x v="308"/>
      <x v="80"/>
      <x v="3"/>
      <x v="2"/>
      <x v="3"/>
      <x v="17"/>
    </i>
    <i r="6">
      <x v="4"/>
      <x v="17"/>
    </i>
    <i r="5">
      <x v="3"/>
      <x v="3"/>
      <x v="4"/>
    </i>
    <i r="6">
      <x v="4"/>
      <x v="4"/>
    </i>
    <i r="2">
      <x v="312"/>
      <x v="244"/>
      <x v="4"/>
      <x v="2"/>
      <x v="4"/>
      <x v="19"/>
    </i>
    <i r="5">
      <x v="3"/>
      <x v="4"/>
      <x v="21"/>
    </i>
    <i r="4">
      <x v="5"/>
      <x v="2"/>
      <x v="4"/>
      <x v="12"/>
    </i>
    <i r="5">
      <x v="3"/>
      <x v="4"/>
      <x v="19"/>
    </i>
    <i r="2">
      <x v="313"/>
      <x v="243"/>
      <x v="4"/>
      <x v="2"/>
      <x v="4"/>
      <x v="19"/>
    </i>
    <i r="5">
      <x v="3"/>
      <x v="4"/>
      <x v="21"/>
    </i>
    <i r="4">
      <x v="5"/>
      <x v="2"/>
      <x v="4"/>
      <x v="12"/>
    </i>
    <i r="5">
      <x v="3"/>
      <x v="4"/>
      <x v="19"/>
    </i>
    <i r="2">
      <x v="314"/>
      <x v="243"/>
      <x v="4"/>
      <x v="2"/>
      <x v="4"/>
      <x v="19"/>
    </i>
    <i r="5">
      <x v="3"/>
      <x v="4"/>
      <x v="21"/>
    </i>
    <i r="4">
      <x v="5"/>
      <x v="2"/>
      <x v="4"/>
      <x v="12"/>
    </i>
    <i r="5">
      <x v="3"/>
      <x v="4"/>
      <x v="19"/>
    </i>
    <i r="2">
      <x v="315"/>
      <x v="243"/>
      <x v="4"/>
      <x v="2"/>
      <x v="4"/>
      <x v="19"/>
    </i>
    <i r="5">
      <x v="3"/>
      <x v="4"/>
      <x v="21"/>
    </i>
    <i r="4">
      <x v="5"/>
      <x v="2"/>
      <x v="4"/>
      <x v="12"/>
    </i>
    <i r="5">
      <x v="3"/>
      <x v="4"/>
      <x v="19"/>
    </i>
    <i r="1">
      <x v="14"/>
      <x v="310"/>
      <x v="246"/>
      <x v="9"/>
      <x v="2"/>
      <x/>
      <x v="8"/>
    </i>
    <i r="6">
      <x v="4"/>
      <x v="8"/>
    </i>
    <i r="6">
      <x v="7"/>
      <x v="8"/>
    </i>
    <i r="5">
      <x v="3"/>
      <x/>
      <x v="10"/>
    </i>
    <i r="6">
      <x v="4"/>
      <x v="10"/>
    </i>
    <i r="6">
      <x v="7"/>
      <x v="10"/>
    </i>
    <i r="1">
      <x v="15"/>
      <x v="316"/>
      <x v="245"/>
      <x v="6"/>
      <x v="2"/>
      <x v="4"/>
      <x v="15"/>
    </i>
    <i r="5">
      <x v="3"/>
      <x v="4"/>
      <x v="3"/>
    </i>
    <i r="2">
      <x v="317"/>
      <x v="245"/>
      <x v="6"/>
      <x v="2"/>
      <x v="4"/>
      <x v="15"/>
    </i>
    <i r="5">
      <x v="3"/>
      <x v="4"/>
      <x v="3"/>
    </i>
    <i r="2">
      <x v="318"/>
      <x v="245"/>
      <x v="6"/>
      <x v="2"/>
      <x v="4"/>
      <x v="15"/>
    </i>
    <i r="5">
      <x v="3"/>
      <x v="4"/>
      <x v="3"/>
    </i>
    <i r="2">
      <x v="319"/>
      <x v="245"/>
      <x v="6"/>
      <x v="2"/>
      <x v="4"/>
      <x v="15"/>
    </i>
    <i r="5">
      <x v="3"/>
      <x v="4"/>
      <x v="3"/>
    </i>
    <i r="2">
      <x v="320"/>
      <x v="79"/>
      <x v="2"/>
      <x v="2"/>
      <x v="3"/>
      <x v="16"/>
    </i>
    <i r="5">
      <x v="3"/>
      <x v="3"/>
      <x v="5"/>
    </i>
    <i r="1">
      <x v="16"/>
      <x v="302"/>
      <x v="77"/>
      <x v="2"/>
      <x v="2"/>
      <x/>
      <x v="16"/>
    </i>
    <i r="5">
      <x v="3"/>
      <x/>
      <x v="5"/>
    </i>
    <i r="2">
      <x v="307"/>
      <x v="247"/>
      <x v="8"/>
      <x v="2"/>
      <x/>
      <x v="14"/>
    </i>
    <i r="6">
      <x v="5"/>
      <x v="14"/>
    </i>
    <i r="5">
      <x v="3"/>
      <x/>
      <x v="13"/>
    </i>
    <i r="6">
      <x v="5"/>
      <x v="13"/>
    </i>
    <i r="2">
      <x v="310"/>
      <x v="246"/>
      <x v="9"/>
      <x v="2"/>
      <x/>
      <x v="8"/>
    </i>
    <i r="5">
      <x v="3"/>
      <x/>
      <x v="10"/>
    </i>
    <i r="1">
      <x v="17"/>
      <x v="309"/>
      <x v="191"/>
      <x v="10"/>
      <x v="2"/>
      <x/>
      <x v="22"/>
    </i>
    <i r="5">
      <x v="3"/>
      <x/>
      <x v="9"/>
    </i>
    <i r="1">
      <x v="18"/>
      <x v="303"/>
      <x v="224"/>
      <x v="3"/>
      <x v="2"/>
      <x v="4"/>
      <x v="17"/>
    </i>
    <i r="5">
      <x v="3"/>
      <x v="4"/>
      <x v="4"/>
    </i>
    <i r="2">
      <x v="307"/>
      <x v="247"/>
      <x v="8"/>
      <x v="2"/>
      <x v="6"/>
      <x v="14"/>
    </i>
    <i r="5">
      <x v="3"/>
      <x v="6"/>
      <x v="13"/>
    </i>
    <i r="2">
      <x v="308"/>
      <x v="80"/>
      <x v="3"/>
      <x v="2"/>
      <x v="4"/>
      <x v="17"/>
    </i>
    <i r="5">
      <x v="3"/>
      <x v="4"/>
      <x v="4"/>
    </i>
    <i r="2">
      <x v="310"/>
      <x v="246"/>
      <x v="9"/>
      <x v="2"/>
      <x v="4"/>
      <x v="8"/>
    </i>
    <i r="6">
      <x v="7"/>
      <x v="8"/>
    </i>
    <i r="5">
      <x v="3"/>
      <x v="4"/>
      <x v="10"/>
    </i>
    <i r="6">
      <x v="7"/>
      <x v="10"/>
    </i>
    <i r="2">
      <x v="312"/>
      <x v="244"/>
      <x v="4"/>
      <x v="2"/>
      <x v="4"/>
      <x v="19"/>
    </i>
    <i r="5">
      <x v="3"/>
      <x v="4"/>
      <x v="21"/>
    </i>
    <i r="4">
      <x v="5"/>
      <x v="2"/>
      <x v="4"/>
      <x v="12"/>
    </i>
    <i r="5">
      <x v="3"/>
      <x v="4"/>
      <x v="19"/>
    </i>
    <i r="2">
      <x v="318"/>
      <x v="245"/>
      <x v="6"/>
      <x v="2"/>
      <x v="4"/>
      <x v="15"/>
    </i>
    <i r="5">
      <x v="3"/>
      <x v="4"/>
      <x v="3"/>
    </i>
    <i r="1">
      <x v="21"/>
      <x/>
      <x v="215"/>
      <x v="11"/>
      <x v="4"/>
      <x/>
      <x/>
    </i>
    <i r="3">
      <x v="476"/>
      <x v="5"/>
      <x v="2"/>
      <x/>
      <x v="12"/>
    </i>
    <i r="5">
      <x v="3"/>
      <x/>
      <x v="19"/>
    </i>
    <i r="4">
      <x v="6"/>
      <x v="2"/>
      <x/>
      <x v="15"/>
    </i>
    <i r="5">
      <x v="3"/>
      <x/>
      <x v="3"/>
    </i>
    <i r="4">
      <x v="9"/>
      <x v="2"/>
      <x/>
      <x v="8"/>
    </i>
    <i r="5">
      <x v="3"/>
      <x/>
      <x v="10"/>
    </i>
    <i r="4">
      <x v="10"/>
      <x v="2"/>
      <x/>
      <x v="7"/>
    </i>
    <i r="5">
      <x v="3"/>
      <x/>
      <x v="2"/>
    </i>
    <i t="default">
      <x/>
    </i>
  </rowItems>
  <colFields count="1">
    <field x="-2"/>
  </colFields>
  <colItems count="2">
    <i>
      <x/>
    </i>
    <i i="1">
      <x v="1"/>
    </i>
  </colItems>
  <pageFields count="1">
    <pageField fld="11" hier="-1"/>
  </pageFields>
  <dataFields count="2">
    <dataField name=" Kurslängd hp" fld="15" baseField="13" baseItem="161" numFmtId="4"/>
    <dataField name=" Totalt antal håp" fld="17" baseField="10" baseItem="62" numFmtId="4"/>
  </dataFields>
  <formats count="20">
    <format dxfId="36">
      <pivotArea type="all" dataOnly="0" outline="0" fieldPosition="0"/>
    </format>
    <format dxfId="35">
      <pivotArea field="12" type="button" dataOnly="0" labelOnly="1" outline="0" axis="axisRow" fieldPosition="5"/>
    </format>
    <format dxfId="34">
      <pivotArea field="13" type="button" dataOnly="0" labelOnly="1" outline="0" axis="axisRow" fieldPosition="4"/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field="14" type="button" dataOnly="0" labelOnly="1" outline="0" axis="axisRow" fieldPosition="7"/>
    </format>
    <format dxfId="30">
      <pivotArea field="12" type="button" dataOnly="0" labelOnly="1" outline="0" axis="axisRow" fieldPosition="5"/>
    </format>
    <format dxfId="29">
      <pivotArea field="13" type="button" dataOnly="0" labelOnly="1" outline="0" axis="axisRow" fieldPosition="4"/>
    </format>
    <format dxfId="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">
      <pivotArea outline="0" fieldPosition="0">
        <references count="1">
          <reference field="4294967294" count="1">
            <x v="1"/>
          </reference>
        </references>
      </pivotArea>
    </format>
    <format dxfId="26">
      <pivotArea field="7" type="button" dataOnly="0" labelOnly="1" outline="0" axis="axisRow" fieldPosition="3"/>
    </format>
    <format dxfId="25">
      <pivotArea dataOnly="0" labelOnly="1" outline="0" fieldPosition="0">
        <references count="1">
          <reference field="7" count="0"/>
        </references>
      </pivotArea>
    </format>
    <format dxfId="24">
      <pivotArea dataOnly="0" labelOnly="1" outline="0" fieldPosition="0">
        <references count="1">
          <reference field="7" count="0"/>
        </references>
      </pivotArea>
    </format>
    <format dxfId="23">
      <pivotArea dataOnly="0" labelOnly="1" outline="0" fieldPosition="0">
        <references count="1">
          <reference field="8" count="0"/>
        </references>
      </pivotArea>
    </format>
    <format dxfId="22">
      <pivotArea dataOnly="0" labelOnly="1" outline="0" fieldPosition="0">
        <references count="1">
          <reference field="12" count="0"/>
        </references>
      </pivotArea>
    </format>
    <format dxfId="21">
      <pivotArea dataOnly="0" labelOnly="1" outline="0" fieldPosition="0">
        <references count="1">
          <reference field="8" count="0"/>
        </references>
      </pivotArea>
    </format>
    <format dxfId="20">
      <pivotArea type="all" dataOnly="0" outline="0" fieldPosition="0"/>
    </format>
    <format dxfId="19">
      <pivotArea dataOnly="0" labelOnly="1" outline="0" fieldPosition="0">
        <references count="1">
          <reference field="9" count="0"/>
        </references>
      </pivotArea>
    </format>
    <format dxfId="18">
      <pivotArea field="9" type="button" dataOnly="0" labelOnly="1" outline="0" axis="axisRow" fieldPosition="6"/>
    </format>
    <format dxfId="17">
      <pivotArea field="6" type="button" dataOnly="0" labelOnly="1" outline="0" axis="axisRow" fieldPosition="1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49DE42-5092-4BBE-93D4-AC5BE13369DD}" name="Pivottabell11" cacheId="0" applyNumberFormats="0" applyBorderFormats="0" applyFontFormats="0" applyPatternFormats="0" applyAlignmentFormats="0" applyWidthHeightFormats="1" dataCaption="Värden" errorCaption=" " missingCaption="-" updatedVersion="6" minRefreshableVersion="3" showDrill="0" itemPrintTitles="1" createdVersion="4" indent="0" compact="0" compactData="0" gridDropZones="1" multipleFieldFilters="0">
  <location ref="A7:H19" firstHeaderRow="1" firstDataRow="2" firstDataCol="4" rowPageCount="1" colPageCount="1"/>
  <pivotFields count="39">
    <pivotField axis="axisRow" compact="0" outline="0" showAll="0" defaultSubtotal="0">
      <items count="3">
        <item x="0"/>
        <item x="1"/>
        <item x="2"/>
      </items>
    </pivotField>
    <pivotField axis="axisPage" compact="0" outline="0" multipleItemSelectionAllowed="1" showAll="0" defaultSubtotal="0">
      <items count="13">
        <item h="1" m="1" x="12"/>
        <item x="10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1"/>
      </items>
    </pivotField>
    <pivotField axis="axisRow" compact="0" outline="0" showAll="0">
      <items count="33">
        <item h="1" x="26"/>
        <item x="12"/>
        <item h="1" m="1" x="31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7"/>
        <item h="1" x="28"/>
        <item h="1" x="29"/>
        <item h="1" x="30"/>
        <item t="default"/>
      </items>
    </pivotField>
    <pivotField compact="0" outline="0" showAll="0"/>
    <pivotField compact="0" outline="0" showAll="0" defaultSubtotal="0"/>
    <pivotField compact="0" outline="0" showAll="0" defaultSubtotal="0"/>
    <pivotField axis="axisRow" compact="0" outline="0" showAll="0">
      <items count="27">
        <item x="6"/>
        <item x="13"/>
        <item x="5"/>
        <item x="4"/>
        <item x="20"/>
        <item x="8"/>
        <item x="23"/>
        <item x="22"/>
        <item x="2"/>
        <item x="1"/>
        <item x="14"/>
        <item x="10"/>
        <item x="21"/>
        <item x="17"/>
        <item x="15"/>
        <item x="7"/>
        <item x="3"/>
        <item x="16"/>
        <item x="18"/>
        <item x="24"/>
        <item x="19"/>
        <item m="1" x="25"/>
        <item x="0"/>
        <item x="9"/>
        <item x="11"/>
        <item x="12"/>
        <item t="default"/>
      </items>
    </pivotField>
    <pivotField axis="axisRow" compact="0" outline="0" showAll="0" defaultSubtotal="0">
      <items count="631">
        <item x="0"/>
        <item x="10"/>
        <item x="448"/>
        <item x="451"/>
        <item x="463"/>
        <item x="256"/>
        <item x="444"/>
        <item x="447"/>
        <item x="445"/>
        <item x="446"/>
        <item m="1" x="628"/>
        <item x="472"/>
        <item x="471"/>
        <item x="449"/>
        <item x="470"/>
        <item x="12"/>
        <item x="460"/>
        <item x="464"/>
        <item x="450"/>
        <item x="476"/>
        <item x="477"/>
        <item x="452"/>
        <item x="454"/>
        <item x="453"/>
        <item x="455"/>
        <item x="456"/>
        <item x="458"/>
        <item x="461"/>
        <item x="462"/>
        <item x="465"/>
        <item x="468"/>
        <item x="466"/>
        <item x="459"/>
        <item x="469"/>
        <item x="467"/>
        <item x="457"/>
        <item x="473"/>
        <item x="474"/>
        <item x="475"/>
        <item x="3"/>
        <item x="1"/>
        <item x="140"/>
        <item x="2"/>
        <item x="4"/>
        <item x="5"/>
        <item x="6"/>
        <item x="7"/>
        <item x="8"/>
        <item x="9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m="1" x="629"/>
        <item m="1" x="630"/>
        <item x="623"/>
        <item x="624"/>
        <item x="625"/>
        <item x="626"/>
        <item x="627"/>
      </items>
    </pivotField>
    <pivotField compact="0" outline="0" showAll="0" sortType="ascending" defaultSubtotal="0">
      <items count="584">
        <item x="0"/>
        <item x="438"/>
        <item x="439"/>
        <item x="443"/>
        <item x="471"/>
        <item x="472"/>
        <item x="482"/>
        <item x="483"/>
        <item x="493"/>
        <item x="494"/>
        <item x="511"/>
        <item x="512"/>
        <item x="513"/>
        <item x="538"/>
        <item x="537"/>
        <item x="536"/>
        <item x="558"/>
        <item x="559"/>
        <item x="557"/>
        <item x="150"/>
        <item x="156"/>
        <item x="157"/>
        <item x="132"/>
        <item x="140"/>
        <item x="145"/>
        <item x="151"/>
        <item x="158"/>
        <item x="146"/>
        <item x="133"/>
        <item x="134"/>
        <item x="141"/>
        <item x="142"/>
        <item x="147"/>
        <item x="148"/>
        <item x="149"/>
        <item x="152"/>
        <item x="153"/>
        <item x="154"/>
        <item x="155"/>
        <item x="135"/>
        <item x="136"/>
        <item x="143"/>
        <item x="159"/>
        <item x="160"/>
        <item x="137"/>
        <item x="138"/>
        <item x="139"/>
        <item x="7"/>
        <item x="37"/>
        <item x="38"/>
        <item x="8"/>
        <item x="9"/>
        <item x="10"/>
        <item x="39"/>
        <item x="40"/>
        <item x="11"/>
        <item x="12"/>
        <item x="14"/>
        <item x="13"/>
        <item x="23"/>
        <item x="16"/>
        <item x="18"/>
        <item x="17"/>
        <item x="31"/>
        <item x="30"/>
        <item x="29"/>
        <item x="28"/>
        <item x="24"/>
        <item x="25"/>
        <item x="21"/>
        <item x="19"/>
        <item x="20"/>
        <item x="35"/>
        <item x="33"/>
        <item x="34"/>
        <item x="32"/>
        <item x="22"/>
        <item x="27"/>
        <item x="26"/>
        <item x="36"/>
        <item x="15"/>
        <item x="380"/>
        <item x="383"/>
        <item x="388"/>
        <item x="379"/>
        <item x="382"/>
        <item x="386"/>
        <item x="389"/>
        <item x="395"/>
        <item x="387"/>
        <item x="393"/>
        <item x="381"/>
        <item x="390"/>
        <item x="384"/>
        <item x="385"/>
        <item x="394"/>
        <item x="391"/>
        <item x="392"/>
        <item x="440"/>
        <item x="441"/>
        <item x="444"/>
        <item x="445"/>
        <item x="446"/>
        <item x="473"/>
        <item x="484"/>
        <item x="485"/>
        <item x="486"/>
        <item x="505"/>
        <item x="506"/>
        <item x="507"/>
        <item x="514"/>
        <item x="516"/>
        <item x="517"/>
        <item x="518"/>
        <item x="539"/>
        <item x="552"/>
        <item x="540"/>
        <item x="560"/>
        <item x="565"/>
        <item x="561"/>
        <item x="221"/>
        <item x="222"/>
        <item x="225"/>
        <item x="223"/>
        <item x="226"/>
        <item x="224"/>
        <item x="227"/>
        <item x="228"/>
        <item x="229"/>
        <item x="230"/>
        <item x="231"/>
        <item x="77"/>
        <item x="81"/>
        <item x="72"/>
        <item x="76"/>
        <item x="82"/>
        <item x="86"/>
        <item x="66"/>
        <item x="73"/>
        <item x="75"/>
        <item x="80"/>
        <item x="78"/>
        <item x="83"/>
        <item x="62"/>
        <item x="57"/>
        <item x="59"/>
        <item x="61"/>
        <item x="60"/>
        <item x="65"/>
        <item x="69"/>
        <item x="67"/>
        <item x="84"/>
        <item x="88"/>
        <item x="79"/>
        <item x="85"/>
        <item x="87"/>
        <item x="63"/>
        <item x="64"/>
        <item x="58"/>
        <item x="71"/>
        <item x="70"/>
        <item x="68"/>
        <item x="200"/>
        <item x="195"/>
        <item x="205"/>
        <item x="214"/>
        <item x="201"/>
        <item x="206"/>
        <item x="207"/>
        <item x="210"/>
        <item x="211"/>
        <item x="215"/>
        <item x="212"/>
        <item x="196"/>
        <item x="202"/>
        <item x="203"/>
        <item x="216"/>
        <item x="218"/>
        <item x="197"/>
        <item x="219"/>
        <item x="198"/>
        <item x="208"/>
        <item x="217"/>
        <item x="220"/>
        <item x="199"/>
        <item x="204"/>
        <item x="209"/>
        <item x="213"/>
        <item x="457"/>
        <item x="563"/>
        <item x="564"/>
        <item x="548"/>
        <item x="520"/>
        <item x="562"/>
        <item x="475"/>
        <item x="456"/>
        <item x="497"/>
        <item x="515"/>
        <item x="442"/>
        <item x="495"/>
        <item x="571"/>
        <item x="569"/>
        <item x="570"/>
        <item x="566"/>
        <item x="509"/>
        <item x="568"/>
        <item x="496"/>
        <item x="508"/>
        <item x="553"/>
        <item x="567"/>
        <item x="235"/>
        <item x="242"/>
        <item x="236"/>
        <item x="243"/>
        <item x="250"/>
        <item x="251"/>
        <item x="244"/>
        <item x="245"/>
        <item x="252"/>
        <item x="253"/>
        <item x="237"/>
        <item x="254"/>
        <item x="232"/>
        <item x="233"/>
        <item x="234"/>
        <item x="238"/>
        <item x="239"/>
        <item x="240"/>
        <item x="241"/>
        <item x="246"/>
        <item x="247"/>
        <item x="248"/>
        <item x="249"/>
        <item x="458"/>
        <item x="521"/>
        <item x="459"/>
        <item x="549"/>
        <item x="461"/>
        <item x="522"/>
        <item x="523"/>
        <item x="524"/>
        <item x="309"/>
        <item x="304"/>
        <item x="305"/>
        <item x="310"/>
        <item x="308"/>
        <item x="306"/>
        <item x="307"/>
        <item x="487"/>
        <item x="463"/>
        <item x="498"/>
        <item x="525"/>
        <item x="464"/>
        <item x="488"/>
        <item x="465"/>
        <item x="466"/>
        <item x="526"/>
        <item x="476"/>
        <item x="499"/>
        <item x="510"/>
        <item x="467"/>
        <item x="527"/>
        <item x="528"/>
        <item x="529"/>
        <item x="489"/>
        <item x="550"/>
        <item x="490"/>
        <item x="161"/>
        <item x="194"/>
        <item x="162"/>
        <item x="163"/>
        <item x="164"/>
        <item x="165"/>
        <item x="166"/>
        <item x="167"/>
        <item x="168"/>
        <item x="169"/>
        <item x="170"/>
        <item x="175"/>
        <item x="172"/>
        <item x="171"/>
        <item x="173"/>
        <item x="174"/>
        <item x="176"/>
        <item x="177"/>
        <item x="178"/>
        <item x="179"/>
        <item x="180"/>
        <item x="181"/>
        <item x="182"/>
        <item x="183"/>
        <item x="185"/>
        <item x="184"/>
        <item x="186"/>
        <item x="188"/>
        <item x="187"/>
        <item x="189"/>
        <item x="190"/>
        <item x="191"/>
        <item x="192"/>
        <item x="193"/>
        <item x="413"/>
        <item x="414"/>
        <item x="416"/>
        <item x="418"/>
        <item x="427"/>
        <item x="430"/>
        <item x="428"/>
        <item x="417"/>
        <item x="431"/>
        <item x="429"/>
        <item x="412"/>
        <item x="419"/>
        <item x="420"/>
        <item x="421"/>
        <item x="422"/>
        <item x="423"/>
        <item x="424"/>
        <item x="425"/>
        <item x="426"/>
        <item x="415"/>
        <item x="411"/>
        <item x="492"/>
        <item x="491"/>
        <item x="551"/>
        <item x="531"/>
        <item x="554"/>
        <item x="500"/>
        <item x="530"/>
        <item x="477"/>
        <item x="501"/>
        <item x="469"/>
        <item x="470"/>
        <item x="478"/>
        <item x="532"/>
        <item x="533"/>
        <item x="581"/>
        <item x="578"/>
        <item x="579"/>
        <item x="580"/>
        <item x="89"/>
        <item x="90"/>
        <item x="91"/>
        <item x="92"/>
        <item x="94"/>
        <item x="95"/>
        <item x="96"/>
        <item x="97"/>
        <item x="98"/>
        <item x="104"/>
        <item x="105"/>
        <item x="106"/>
        <item x="107"/>
        <item x="108"/>
        <item x="103"/>
        <item x="109"/>
        <item x="93"/>
        <item x="110"/>
        <item x="99"/>
        <item x="100"/>
        <item x="101"/>
        <item x="102"/>
        <item x="111"/>
        <item x="479"/>
        <item x="502"/>
        <item x="534"/>
        <item x="555"/>
        <item x="468"/>
        <item x="462"/>
        <item x="460"/>
        <item x="582"/>
        <item x="255"/>
        <item x="269"/>
        <item x="270"/>
        <item x="256"/>
        <item x="257"/>
        <item x="271"/>
        <item x="258"/>
        <item x="259"/>
        <item x="272"/>
        <item x="273"/>
        <item x="274"/>
        <item x="265"/>
        <item x="283"/>
        <item x="285"/>
        <item x="286"/>
        <item x="287"/>
        <item x="288"/>
        <item x="290"/>
        <item x="291"/>
        <item x="292"/>
        <item x="293"/>
        <item x="294"/>
        <item x="266"/>
        <item x="295"/>
        <item x="296"/>
        <item x="297"/>
        <item x="298"/>
        <item x="299"/>
        <item x="300"/>
        <item x="301"/>
        <item x="302"/>
        <item x="303"/>
        <item x="289"/>
        <item x="284"/>
        <item x="260"/>
        <item x="261"/>
        <item x="262"/>
        <item x="264"/>
        <item x="263"/>
        <item x="267"/>
        <item x="268"/>
        <item x="275"/>
        <item x="276"/>
        <item x="277"/>
        <item x="278"/>
        <item x="279"/>
        <item x="280"/>
        <item x="281"/>
        <item x="282"/>
        <item x="535"/>
        <item x="480"/>
        <item x="481"/>
        <item x="503"/>
        <item x="504"/>
        <item x="556"/>
        <item x="116"/>
        <item x="120"/>
        <item x="122"/>
        <item x="115"/>
        <item x="112"/>
        <item x="121"/>
        <item x="117"/>
        <item x="113"/>
        <item x="118"/>
        <item x="114"/>
        <item x="119"/>
        <item x="41"/>
        <item x="42"/>
        <item x="43"/>
        <item x="44"/>
        <item x="47"/>
        <item x="45"/>
        <item x="48"/>
        <item x="46"/>
        <item x="49"/>
        <item x="361"/>
        <item x="360"/>
        <item x="358"/>
        <item x="370"/>
        <item x="362"/>
        <item x="363"/>
        <item x="364"/>
        <item x="1"/>
        <item x="2"/>
        <item x="3"/>
        <item x="5"/>
        <item x="4"/>
        <item x="50"/>
        <item x="51"/>
        <item x="52"/>
        <item x="55"/>
        <item x="53"/>
        <item x="54"/>
        <item x="56"/>
        <item x="396"/>
        <item x="398"/>
        <item x="405"/>
        <item x="397"/>
        <item x="399"/>
        <item x="402"/>
        <item x="403"/>
        <item x="404"/>
        <item x="400"/>
        <item x="401"/>
        <item x="316"/>
        <item x="317"/>
        <item x="318"/>
        <item x="327"/>
        <item x="335"/>
        <item x="336"/>
        <item x="345"/>
        <item x="346"/>
        <item x="347"/>
        <item x="348"/>
        <item x="349"/>
        <item x="350"/>
        <item x="352"/>
        <item x="366"/>
        <item x="377"/>
        <item x="357"/>
        <item x="359"/>
        <item x="369"/>
        <item x="353"/>
        <item x="365"/>
        <item x="355"/>
        <item x="354"/>
        <item x="368"/>
        <item x="374"/>
        <item x="378"/>
        <item x="367"/>
        <item x="371"/>
        <item x="372"/>
        <item x="356"/>
        <item x="375"/>
        <item x="373"/>
        <item x="376"/>
        <item x="319"/>
        <item x="320"/>
        <item x="321"/>
        <item x="322"/>
        <item x="328"/>
        <item x="329"/>
        <item x="330"/>
        <item x="331"/>
        <item x="337"/>
        <item x="338"/>
        <item x="339"/>
        <item x="340"/>
        <item x="341"/>
        <item x="343"/>
        <item x="131"/>
        <item x="126"/>
        <item x="123"/>
        <item x="125"/>
        <item x="124"/>
        <item x="127"/>
        <item x="128"/>
        <item x="129"/>
        <item x="130"/>
        <item x="323"/>
        <item x="324"/>
        <item x="325"/>
        <item x="326"/>
        <item x="344"/>
        <item x="333"/>
        <item x="334"/>
        <item x="342"/>
        <item x="332"/>
        <item x="410"/>
        <item x="407"/>
        <item x="408"/>
        <item x="409"/>
        <item x="406"/>
        <item x="311"/>
        <item x="312"/>
        <item x="313"/>
        <item x="314"/>
        <item x="315"/>
        <item x="436"/>
        <item x="437"/>
        <item x="447"/>
        <item x="448"/>
        <item x="449"/>
        <item x="450"/>
        <item x="451"/>
        <item x="452"/>
        <item x="453"/>
        <item x="454"/>
        <item x="455"/>
        <item x="474"/>
        <item x="432"/>
        <item x="433"/>
        <item x="434"/>
        <item x="435"/>
        <item x="519"/>
        <item x="541"/>
        <item x="542"/>
        <item x="543"/>
        <item x="544"/>
        <item x="545"/>
        <item x="546"/>
        <item x="547"/>
        <item x="572"/>
        <item x="573"/>
        <item x="574"/>
        <item x="575"/>
        <item x="576"/>
        <item x="577"/>
        <item m="1" x="583"/>
        <item x="74"/>
        <item x="351"/>
        <item x="144"/>
        <item x="6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 defaultSubtotal="0"/>
    <pivotField dataField="1" compact="0" outline="0" showAll="0"/>
    <pivotField compact="0" numFmtId="4" outline="0" showAll="0" defaultSubtotal="0"/>
    <pivotField compact="0" numFmtId="4" outline="0" showAll="0" defaultSubtotal="0"/>
    <pivotField dataField="1" compact="0" numFmtId="165" outline="0" showAll="0"/>
    <pivotField compact="0" outline="0" showAll="0"/>
    <pivotField dataField="1" compact="0" numFmtId="4" outline="0" showAl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4">
    <field x="2"/>
    <field x="0"/>
    <field x="6"/>
    <field x="7"/>
  </rowFields>
  <rowItems count="11">
    <i>
      <x v="1"/>
      <x/>
      <x v="18"/>
      <x/>
    </i>
    <i r="3">
      <x v="5"/>
    </i>
    <i t="default" r="2">
      <x v="18"/>
    </i>
    <i r="1">
      <x v="1"/>
      <x v="10"/>
      <x v="20"/>
    </i>
    <i r="3">
      <x v="37"/>
    </i>
    <i r="3">
      <x v="38"/>
    </i>
    <i t="default" r="2">
      <x v="10"/>
    </i>
    <i r="2">
      <x v="17"/>
      <x v="19"/>
    </i>
    <i t="default" r="2">
      <x v="17"/>
    </i>
    <i t="default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hier="-1"/>
  </pageFields>
  <dataFields count="4">
    <dataField name=" Antal håp" fld="17" baseField="5" baseItem="565" numFmtId="2"/>
    <dataField name=" Håp-ers inkl. hyra, tkr" fld="16" subtotal="average" baseField="2" baseItem="34" numFmtId="4"/>
    <dataField name="Total ers inkl. hyra 2020. tkr" fld="20" baseField="7" baseItem="83" numFmtId="3"/>
    <dataField name="Jmf 2019. tkr" fld="22" baseField="7" baseItem="83" numFmtId="3"/>
  </dataFields>
  <formats count="17">
    <format dxfId="16">
      <pivotArea type="all" dataOnly="0" outline="0" fieldPosition="0"/>
    </format>
    <format dxfId="15">
      <pivotArea field="8" type="button" dataOnly="0" labelOnly="1" outline="0"/>
    </format>
    <format dxfId="14">
      <pivotArea dataOnly="0" labelOnly="1" grandRow="1" outline="0" fieldPosition="0"/>
    </format>
    <format dxfId="13">
      <pivotArea dataOnly="0" labelOnly="1" outline="0" fieldPosition="0">
        <references count="1">
          <reference field="7" count="0"/>
        </references>
      </pivotArea>
    </format>
    <format dxfId="12">
      <pivotArea dataOnly="0" labelOnly="1" outline="0" fieldPosition="0">
        <references count="1">
          <reference field="7" count="0"/>
        </references>
      </pivotArea>
    </format>
    <format dxfId="11">
      <pivotArea field="2" type="button" dataOnly="0" labelOnly="1" outline="0" axis="axisRow" fieldPosition="0"/>
    </format>
    <format dxfId="10">
      <pivotArea field="7" type="button" dataOnly="0" labelOnly="1" outline="0" axis="axisRow" fieldPosition="3"/>
    </format>
    <format dxfId="9">
      <pivotArea field="8" type="button" dataOnly="0" labelOnly="1" outline="0"/>
    </format>
    <format dxfId="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">
      <pivotArea outline="0" fieldPosition="0">
        <references count="1">
          <reference field="4294967294" count="1">
            <x v="1"/>
          </reference>
        </references>
      </pivotArea>
    </format>
    <format dxfId="6">
      <pivotArea dataOnly="0" labelOnly="1" outline="0" fieldPosition="0">
        <references count="1">
          <reference field="0" count="1">
            <x v="1"/>
          </reference>
        </references>
      </pivotArea>
    </format>
    <format dxfId="5">
      <pivotArea dataOnly="0" labelOnly="1" outline="0" fieldPosition="0">
        <references count="1">
          <reference field="0" count="1">
            <x v="0"/>
          </reference>
        </references>
      </pivotArea>
    </format>
    <format dxfId="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">
      <pivotArea dataOnly="0" labelOnly="1" outline="0" fieldPosition="0">
        <references count="1">
          <reference field="2" count="0"/>
        </references>
      </pivotArea>
    </format>
    <format dxfId="2">
      <pivotArea outline="0" fieldPosition="0">
        <references count="1">
          <reference field="4294967294" count="1">
            <x v="2"/>
          </reference>
        </references>
      </pivotArea>
    </format>
    <format dxfId="1">
      <pivotArea outline="0" fieldPosition="0">
        <references count="1">
          <reference field="4294967294" count="1">
            <x v="3"/>
          </reference>
        </references>
      </pivotArea>
    </format>
    <format dxfId="0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21D1E83-9E51-44A5-9377-C72B6E98B4C8}" name="Pivottabell4" cacheId="0" applyNumberFormats="0" applyBorderFormats="0" applyFontFormats="0" applyPatternFormats="0" applyAlignmentFormats="0" applyWidthHeightFormats="1" dataCaption="Värden" updatedVersion="6" minRefreshableVersion="3" useAutoFormatting="1" itemPrintTitles="1" createdVersion="4" indent="0" compact="0" compactData="0" gridDropZones="1" multipleFieldFilters="0">
  <location ref="A1:E60" firstHeaderRow="2" firstDataRow="2" firstDataCol="4"/>
  <pivotFields count="39">
    <pivotField compact="0" outline="0" showAll="0"/>
    <pivotField compact="0" outline="0" showAll="0" defaultSubtotal="0"/>
    <pivotField axis="axisRow" compact="0" outline="0" showAll="0">
      <items count="33">
        <item x="26"/>
        <item h="1" x="12"/>
        <item h="1" m="1" x="31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7"/>
        <item h="1" x="28"/>
        <item h="1" x="29"/>
        <item h="1" x="30"/>
        <item t="default"/>
      </items>
    </pivotField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axis="axisRow" compact="0" outline="0" showAll="0" defaultSubtotal="0">
      <items count="8">
        <item x="0"/>
        <item m="1" x="6"/>
        <item m="1" x="7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/>
    <pivotField axis="axisRow" compact="0" outline="0" showAll="0">
      <items count="6">
        <item x="1"/>
        <item x="2"/>
        <item x="0"/>
        <item x="3"/>
        <item m="1" x="4"/>
        <item t="default"/>
      </items>
    </pivotField>
    <pivotField axis="axisRow" compact="0" outline="0" showAll="0">
      <items count="13">
        <item x="1"/>
        <item x="2"/>
        <item x="3"/>
        <item x="4"/>
        <item x="5"/>
        <item x="6"/>
        <item x="7"/>
        <item x="8"/>
        <item x="9"/>
        <item x="10"/>
        <item x="11"/>
        <item x="0"/>
        <item t="default"/>
      </items>
    </pivotField>
    <pivotField compact="0" outline="0" showAll="0"/>
    <pivotField dataField="1" compact="0" outline="0" showAll="0"/>
    <pivotField compact="0" outline="0" showAll="0" defaultSubtotal="0"/>
    <pivotField compact="0" outline="0" showAll="0"/>
    <pivotField compact="0" numFmtId="4" outline="0" showAll="0" defaultSubtotal="0"/>
    <pivotField compact="0" outline="0" showAll="0" defaultSubtotal="0"/>
    <pivotField compact="0" numFmtId="165" outline="0" showAll="0"/>
    <pivotField compact="0" outline="0" showAll="0"/>
    <pivotField compact="0" numFmtId="4" outline="0" showAl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</pivotFields>
  <rowFields count="4">
    <field x="2"/>
    <field x="13"/>
    <field x="9"/>
    <field x="12"/>
  </rowFields>
  <rowItems count="58">
    <i>
      <x/>
      <x/>
      <x/>
      <x/>
    </i>
    <i r="3">
      <x v="1"/>
    </i>
    <i t="default" r="1">
      <x/>
    </i>
    <i r="1">
      <x v="1"/>
      <x/>
      <x/>
    </i>
    <i r="3">
      <x v="1"/>
    </i>
    <i t="default" r="1">
      <x v="1"/>
    </i>
    <i r="1">
      <x v="2"/>
      <x/>
      <x/>
    </i>
    <i r="3">
      <x v="1"/>
    </i>
    <i r="2">
      <x v="3"/>
      <x/>
    </i>
    <i r="3">
      <x v="1"/>
    </i>
    <i t="default" r="1">
      <x v="2"/>
    </i>
    <i r="1">
      <x v="3"/>
      <x/>
      <x/>
    </i>
    <i r="3">
      <x v="1"/>
    </i>
    <i r="2">
      <x v="3"/>
      <x/>
    </i>
    <i r="3">
      <x v="1"/>
    </i>
    <i r="2">
      <x v="4"/>
      <x/>
    </i>
    <i r="3">
      <x v="1"/>
    </i>
    <i t="default" r="1">
      <x v="3"/>
    </i>
    <i r="1">
      <x v="4"/>
      <x/>
      <x/>
    </i>
    <i r="3">
      <x v="1"/>
    </i>
    <i r="2">
      <x v="4"/>
      <x/>
    </i>
    <i r="3">
      <x v="1"/>
    </i>
    <i t="default" r="1">
      <x v="4"/>
    </i>
    <i r="1">
      <x v="5"/>
      <x/>
      <x/>
    </i>
    <i r="3">
      <x v="1"/>
    </i>
    <i r="2">
      <x v="4"/>
      <x/>
    </i>
    <i r="3">
      <x v="1"/>
    </i>
    <i t="default" r="1">
      <x v="5"/>
    </i>
    <i r="1">
      <x v="6"/>
      <x/>
      <x/>
    </i>
    <i r="3">
      <x v="1"/>
    </i>
    <i r="2">
      <x v="4"/>
      <x/>
    </i>
    <i r="3">
      <x v="1"/>
    </i>
    <i t="default" r="1">
      <x v="6"/>
    </i>
    <i r="1">
      <x v="7"/>
      <x/>
      <x/>
    </i>
    <i r="3">
      <x v="1"/>
    </i>
    <i t="default" r="1">
      <x v="7"/>
    </i>
    <i r="1">
      <x v="8"/>
      <x/>
      <x/>
    </i>
    <i r="3">
      <x v="1"/>
    </i>
    <i r="2">
      <x v="5"/>
      <x/>
    </i>
    <i r="3">
      <x v="1"/>
    </i>
    <i r="2">
      <x v="6"/>
      <x/>
    </i>
    <i r="3">
      <x v="1"/>
    </i>
    <i t="default" r="1">
      <x v="8"/>
    </i>
    <i r="1">
      <x v="9"/>
      <x/>
      <x/>
    </i>
    <i r="3">
      <x v="1"/>
    </i>
    <i r="2">
      <x v="4"/>
      <x/>
    </i>
    <i r="3">
      <x v="1"/>
    </i>
    <i r="2">
      <x v="7"/>
      <x/>
    </i>
    <i r="3">
      <x v="1"/>
    </i>
    <i t="default" r="1">
      <x v="9"/>
    </i>
    <i r="1">
      <x v="10"/>
      <x/>
      <x/>
    </i>
    <i r="3">
      <x v="1"/>
    </i>
    <i t="default" r="1">
      <x v="10"/>
    </i>
    <i r="1">
      <x v="11"/>
      <x/>
      <x v="2"/>
    </i>
    <i r="3">
      <x v="3"/>
    </i>
    <i t="default" r="1">
      <x v="11"/>
    </i>
    <i t="default">
      <x/>
    </i>
    <i t="grand">
      <x/>
    </i>
  </rowItems>
  <colItems count="1">
    <i/>
  </colItems>
  <dataFields count="1">
    <dataField name="Summa av Kurslängd hp" fld="15" baseField="1" baseItem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C5CAA9-3F92-4896-A55E-5C65DB4D9633}" name="Pivottabell4" cacheId="0" applyNumberFormats="0" applyBorderFormats="0" applyFontFormats="0" applyPatternFormats="0" applyAlignmentFormats="0" applyWidthHeightFormats="1" dataCaption="Värden" errorCaption=" " missingCaption="-" updatedVersion="6" minRefreshableVersion="3" showDrill="0" itemPrintTitles="1" createdVersion="4" indent="0" compact="0" compactData="0" gridDropZones="1" multipleFieldFilters="0">
  <location ref="A15:I152" firstHeaderRow="1" firstDataRow="2" firstDataCol="5" rowPageCount="1" colPageCount="1"/>
  <pivotFields count="39">
    <pivotField axis="axisRow" compact="0" outline="0" showAll="0">
      <items count="4">
        <item x="0"/>
        <item x="1"/>
        <item x="2"/>
        <item t="default"/>
      </items>
    </pivotField>
    <pivotField axis="axisPage" compact="0" outline="0" multipleItemSelectionAllowed="1" showAll="0" defaultSubtotal="0">
      <items count="13">
        <item x="4"/>
        <item h="1" m="1" x="12"/>
        <item h="1" x="0"/>
        <item h="1" x="1"/>
        <item h="1" x="2"/>
        <item h="1" x="3"/>
        <item h="1" x="5"/>
        <item h="1" x="6"/>
        <item h="1" x="7"/>
        <item h="1" x="8"/>
        <item h="1" x="9"/>
        <item h="1" x="10"/>
        <item h="1" x="11"/>
      </items>
    </pivotField>
    <pivotField axis="axisRow" compact="0" outline="0" multipleItemSelectionAllowed="1" showAll="0" sortType="ascending">
      <items count="33">
        <item x="27"/>
        <item x="9"/>
        <item x="16"/>
        <item x="1"/>
        <item x="28"/>
        <item x="23"/>
        <item x="12"/>
        <item x="10"/>
        <item x="26"/>
        <item x="7"/>
        <item x="2"/>
        <item x="20"/>
        <item x="3"/>
        <item x="0"/>
        <item x="17"/>
        <item x="24"/>
        <item x="22"/>
        <item x="18"/>
        <item x="19"/>
        <item x="21"/>
        <item x="25"/>
        <item x="8"/>
        <item x="4"/>
        <item x="5"/>
        <item x="6"/>
        <item x="13"/>
        <item x="11"/>
        <item x="29"/>
        <item x="30"/>
        <item x="14"/>
        <item x="15"/>
        <item m="1" x="31"/>
        <item t="default"/>
      </items>
    </pivotField>
    <pivotField compact="0" outline="0" showAll="0"/>
    <pivotField compact="0" outline="0" showAll="0" defaultSubtotal="0"/>
    <pivotField name="Moment-ansvarig inst" compact="0" outline="0" showAll="0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name="Kurs-ansvarig inst" axis="axisRow" compact="0" outline="0" showAll="0">
      <items count="27">
        <item x="11"/>
        <item x="2"/>
        <item x="1"/>
        <item x="10"/>
        <item m="1" x="25"/>
        <item x="0"/>
        <item x="3"/>
        <item x="4"/>
        <item x="5"/>
        <item x="6"/>
        <item x="7"/>
        <item x="8"/>
        <item x="9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axis="axisRow" compact="0" outline="0" showAll="0" sortType="ascending" defaultSubtotal="0">
      <items count="631">
        <item x="551"/>
        <item x="308"/>
        <item x="368"/>
        <item x="373"/>
        <item x="247"/>
        <item x="78"/>
        <item x="79"/>
        <item x="80"/>
        <item x="413"/>
        <item x="303"/>
        <item x="304"/>
        <item x="203"/>
        <item x="45"/>
        <item x="165"/>
        <item x="230"/>
        <item x="231"/>
        <item x="501"/>
        <item x="564"/>
        <item x="565"/>
        <item x="580"/>
        <item x="123"/>
        <item x="125"/>
        <item x="141"/>
        <item x="145"/>
        <item x="148"/>
        <item x="108"/>
        <item x="146"/>
        <item x="142"/>
        <item x="552"/>
        <item x="553"/>
        <item x="554"/>
        <item x="13"/>
        <item x="14"/>
        <item x="288"/>
        <item x="311"/>
        <item x="314"/>
        <item x="317"/>
        <item x="330"/>
        <item x="312"/>
        <item x="164"/>
        <item x="170"/>
        <item x="174"/>
        <item x="186"/>
        <item x="169"/>
        <item x="371"/>
        <item x="369"/>
        <item x="370"/>
        <item x="430"/>
        <item x="86"/>
        <item x="67"/>
        <item x="3"/>
        <item x="502"/>
        <item x="319"/>
        <item x="185"/>
        <item x="341"/>
        <item x="340"/>
        <item x="522"/>
        <item x="73"/>
        <item x="347"/>
        <item x="433"/>
        <item x="414"/>
        <item x="27"/>
        <item x="415"/>
        <item x="384"/>
        <item x="385"/>
        <item x="572"/>
        <item x="515"/>
        <item x="516"/>
        <item x="24"/>
        <item x="44"/>
        <item x="291"/>
        <item x="416"/>
        <item x="29"/>
        <item x="417"/>
        <item x="581"/>
        <item x="454"/>
        <item x="455"/>
        <item x="456"/>
        <item x="306"/>
        <item x="457"/>
        <item x="459"/>
        <item x="65"/>
        <item x="63"/>
        <item x="64"/>
        <item x="76"/>
        <item x="60"/>
        <item x="115"/>
        <item x="0"/>
        <item x="70"/>
        <item x="220"/>
        <item x="218"/>
        <item x="362"/>
        <item x="349"/>
        <item x="359"/>
        <item x="386"/>
        <item x="387"/>
        <item x="444"/>
        <item x="447"/>
        <item x="445"/>
        <item x="446"/>
        <item x="472"/>
        <item x="151"/>
        <item x="465"/>
        <item x="600"/>
        <item x="603"/>
        <item x="188"/>
        <item x="379"/>
        <item x="42"/>
        <item x="66"/>
        <item x="388"/>
        <item x="389"/>
        <item x="226"/>
        <item x="374"/>
        <item x="8"/>
        <item x="316"/>
        <item x="262"/>
        <item x="537"/>
        <item x="593"/>
        <item x="566"/>
        <item x="538"/>
        <item x="567"/>
        <item x="570"/>
        <item x="530"/>
        <item x="533"/>
        <item x="573"/>
        <item x="571"/>
        <item x="626"/>
        <item x="574"/>
        <item x="577"/>
        <item x="578"/>
        <item x="71"/>
        <item x="131"/>
        <item x="250"/>
        <item x="335"/>
        <item x="161"/>
        <item x="104"/>
        <item x="111"/>
        <item x="147"/>
        <item x="471"/>
        <item x="92"/>
        <item x="237"/>
        <item x="35"/>
        <item x="584"/>
        <item x="590"/>
        <item x="503"/>
        <item x="529"/>
        <item x="418"/>
        <item x="342"/>
        <item x="390"/>
        <item x="391"/>
        <item x="392"/>
        <item x="222"/>
        <item x="536"/>
        <item x="436"/>
        <item x="21"/>
        <item x="175"/>
        <item x="81"/>
        <item x="419"/>
        <item x="23"/>
        <item x="512"/>
        <item x="493"/>
        <item x="492"/>
        <item x="490"/>
        <item x="480"/>
        <item x="38"/>
        <item x="224"/>
        <item x="475"/>
        <item x="225"/>
        <item x="343"/>
        <item x="344"/>
        <item x="339"/>
        <item x="333"/>
        <item x="28"/>
        <item x="439"/>
        <item x="420"/>
        <item x="82"/>
        <item x="326"/>
        <item x="393"/>
        <item x="160"/>
        <item x="483"/>
        <item x="112"/>
        <item x="360"/>
        <item x="474"/>
        <item x="357"/>
        <item x="83"/>
        <item x="87"/>
        <item x="59"/>
        <item x="62"/>
        <item x="332"/>
        <item x="43"/>
        <item x="152"/>
        <item x="469"/>
        <item x="521"/>
        <item x="486"/>
        <item x="504"/>
        <item x="363"/>
        <item x="394"/>
        <item x="352"/>
        <item x="150"/>
        <item x="355"/>
        <item x="395"/>
        <item x="361"/>
        <item x="118"/>
        <item x="157"/>
        <item x="353"/>
        <item x="182"/>
        <item x="184"/>
        <item x="173"/>
        <item x="179"/>
        <item x="396"/>
        <item x="50"/>
        <item x="421"/>
        <item x="378"/>
        <item x="397"/>
        <item x="356"/>
        <item x="10"/>
        <item x="398"/>
        <item x="162"/>
        <item x="68"/>
        <item x="1"/>
        <item x="345"/>
        <item x="46"/>
        <item x="98"/>
        <item x="51"/>
        <item x="458"/>
        <item x="468"/>
        <item x="36"/>
        <item x="18"/>
        <item x="448"/>
        <item x="597"/>
        <item x="605"/>
        <item x="497"/>
        <item x="422"/>
        <item x="399"/>
        <item x="197"/>
        <item x="400"/>
        <item x="110"/>
        <item x="351"/>
        <item x="15"/>
        <item x="423"/>
        <item x="176"/>
        <item x="322"/>
        <item x="47"/>
        <item x="462"/>
        <item x="461"/>
        <item x="464"/>
        <item x="467"/>
        <item x="466"/>
        <item x="130"/>
        <item x="300"/>
        <item x="313"/>
        <item x="315"/>
        <item x="320"/>
        <item x="321"/>
        <item x="323"/>
        <item x="327"/>
        <item x="99"/>
        <item x="105"/>
        <item x="109"/>
        <item x="117"/>
        <item x="126"/>
        <item x="204"/>
        <item x="212"/>
        <item x="114"/>
        <item x="380"/>
        <item x="196"/>
        <item x="106"/>
        <item x="100"/>
        <item x="133"/>
        <item x="7"/>
        <item x="5"/>
        <item x="4"/>
        <item x="6"/>
        <item x="523"/>
        <item x="440"/>
        <item x="401"/>
        <item x="402"/>
        <item x="325"/>
        <item x="25"/>
        <item x="550"/>
        <item m="1" x="630"/>
        <item x="601"/>
        <item x="556"/>
        <item x="424"/>
        <item x="32"/>
        <item x="491"/>
        <item x="587"/>
        <item x="367"/>
        <item x="195"/>
        <item x="201"/>
        <item x="205"/>
        <item x="213"/>
        <item x="221"/>
        <item x="167"/>
        <item x="26"/>
        <item x="575"/>
        <item x="500"/>
        <item x="594"/>
        <item x="532"/>
        <item x="460"/>
        <item x="257"/>
        <item x="269"/>
        <item x="279"/>
        <item x="285"/>
        <item x="268"/>
        <item x="275"/>
        <item x="282"/>
        <item x="510"/>
        <item x="535"/>
        <item x="403"/>
        <item x="302"/>
        <item x="88"/>
        <item x="48"/>
        <item x="425"/>
        <item x="426"/>
        <item x="49"/>
        <item x="524"/>
        <item x="292"/>
        <item x="22"/>
        <item x="404"/>
        <item x="334"/>
        <item x="171"/>
        <item x="33"/>
        <item x="31"/>
        <item x="74"/>
        <item x="427"/>
        <item x="37"/>
        <item x="200"/>
        <item x="290"/>
        <item x="259"/>
        <item x="271"/>
        <item x="270"/>
        <item x="278"/>
        <item x="277"/>
        <item x="287"/>
        <item x="284"/>
        <item x="258"/>
        <item x="261"/>
        <item x="309"/>
        <item x="544"/>
        <item x="75"/>
        <item x="528"/>
        <item x="505"/>
        <item x="506"/>
        <item x="568"/>
        <item x="569"/>
        <item x="531"/>
        <item x="595"/>
        <item x="498"/>
        <item x="563"/>
        <item x="520"/>
        <item x="561"/>
        <item x="543"/>
        <item x="545"/>
        <item x="328"/>
        <item x="508"/>
        <item x="623"/>
        <item x="509"/>
        <item x="624"/>
        <item x="519"/>
        <item x="625"/>
        <item x="84"/>
        <item x="89"/>
        <item x="101"/>
        <item x="93"/>
        <item x="296"/>
        <item x="299"/>
        <item x="267"/>
        <item x="274"/>
        <item x="281"/>
        <item x="263"/>
        <item x="264"/>
        <item x="266"/>
        <item x="272"/>
        <item x="280"/>
        <item x="265"/>
        <item x="273"/>
        <item x="301"/>
        <item x="297"/>
        <item x="310"/>
        <item x="324"/>
        <item x="604"/>
        <item x="260"/>
        <item x="295"/>
        <item x="298"/>
        <item x="61"/>
        <item x="534"/>
        <item x="246"/>
        <item x="77"/>
        <item x="102"/>
        <item x="354"/>
        <item x="376"/>
        <item x="377"/>
        <item x="119"/>
        <item x="350"/>
        <item x="507"/>
        <item x="541"/>
        <item x="172"/>
        <item x="293"/>
        <item x="177"/>
        <item x="305"/>
        <item x="183"/>
        <item x="190"/>
        <item x="56"/>
        <item x="11"/>
        <item x="337"/>
        <item x="338"/>
        <item x="12"/>
        <item x="16"/>
        <item x="449"/>
        <item x="2"/>
        <item x="30"/>
        <item x="209"/>
        <item x="158"/>
        <item x="405"/>
        <item x="381"/>
        <item x="375"/>
        <item x="451"/>
        <item x="120"/>
        <item x="168"/>
        <item x="194"/>
        <item x="132"/>
        <item x="128"/>
        <item x="233"/>
        <item x="235"/>
        <item x="241"/>
        <item x="245"/>
        <item x="249"/>
        <item x="253"/>
        <item x="229"/>
        <item x="240"/>
        <item x="244"/>
        <item x="542"/>
        <item x="85"/>
        <item x="90"/>
        <item x="159"/>
        <item x="331"/>
        <item x="478"/>
        <item x="192"/>
        <item x="9"/>
        <item x="443"/>
        <item x="234"/>
        <item x="239"/>
        <item x="248"/>
        <item x="216"/>
        <item x="219"/>
        <item x="122"/>
        <item x="276"/>
        <item x="286"/>
        <item x="476"/>
        <item x="283"/>
        <item x="256"/>
        <item x="614"/>
        <item x="227"/>
        <item x="336"/>
        <item x="181"/>
        <item x="238"/>
        <item x="496"/>
        <item x="620"/>
        <item x="127"/>
        <item x="113"/>
        <item x="193"/>
        <item x="602"/>
        <item x="236"/>
        <item x="243"/>
        <item x="252"/>
        <item x="366"/>
        <item x="198"/>
        <item x="208"/>
        <item x="129"/>
        <item x="107"/>
        <item x="348"/>
        <item x="383"/>
        <item x="163"/>
        <item x="382"/>
        <item x="57"/>
        <item x="463"/>
        <item x="470"/>
        <item x="103"/>
        <item x="94"/>
        <item x="95"/>
        <item x="153"/>
        <item x="406"/>
        <item x="178"/>
        <item x="206"/>
        <item x="210"/>
        <item x="211"/>
        <item x="214"/>
        <item x="215"/>
        <item x="217"/>
        <item x="199"/>
        <item x="307"/>
        <item x="559"/>
        <item x="607"/>
        <item x="547"/>
        <item x="582"/>
        <item x="583"/>
        <item x="606"/>
        <item x="548"/>
        <item x="560"/>
        <item x="527"/>
        <item x="511"/>
        <item x="525"/>
        <item x="546"/>
        <item x="558"/>
        <item x="526"/>
        <item x="611"/>
        <item x="487"/>
        <item x="489"/>
        <item x="485"/>
        <item x="484"/>
        <item x="488"/>
        <item x="596"/>
        <item x="555"/>
        <item x="514"/>
        <item x="539"/>
        <item x="155"/>
        <item x="407"/>
        <item x="408"/>
        <item x="134"/>
        <item x="135"/>
        <item x="136"/>
        <item x="137"/>
        <item x="138"/>
        <item x="139"/>
        <item x="202"/>
        <item x="53"/>
        <item x="55"/>
        <item x="54"/>
        <item x="409"/>
        <item x="410"/>
        <item x="442"/>
        <item x="431"/>
        <item x="434"/>
        <item x="437"/>
        <item x="438"/>
        <item x="441"/>
        <item x="411"/>
        <item x="156"/>
        <item x="318"/>
        <item x="154"/>
        <item x="207"/>
        <item x="34"/>
        <item x="479"/>
        <item x="494"/>
        <item x="495"/>
        <item x="482"/>
        <item x="69"/>
        <item x="346"/>
        <item x="140"/>
        <item x="453"/>
        <item x="255"/>
        <item x="143"/>
        <item x="450"/>
        <item x="17"/>
        <item x="428"/>
        <item x="116"/>
        <item x="576"/>
        <item x="598"/>
        <item x="41"/>
        <item x="124"/>
        <item x="40"/>
        <item x="557"/>
        <item x="432"/>
        <item x="435"/>
        <item x="365"/>
        <item x="189"/>
        <item x="591"/>
        <item x="619"/>
        <item x="586"/>
        <item x="540"/>
        <item x="599"/>
        <item x="412"/>
        <item x="166"/>
        <item x="180"/>
        <item x="187"/>
        <item x="191"/>
        <item x="579"/>
        <item x="364"/>
        <item x="289"/>
        <item x="144"/>
        <item x="20"/>
        <item x="39"/>
        <item x="52"/>
        <item x="58"/>
        <item x="294"/>
        <item x="627"/>
        <item x="499"/>
        <item x="517"/>
        <item x="518"/>
        <item x="251"/>
        <item x="232"/>
        <item x="242"/>
        <item x="254"/>
        <item x="121"/>
        <item x="372"/>
        <item x="562"/>
        <item x="19"/>
        <item x="481"/>
        <item x="592"/>
        <item x="513"/>
        <item x="622"/>
        <item m="1" x="629"/>
        <item x="621"/>
        <item x="588"/>
        <item x="585"/>
        <item x="589"/>
        <item x="608"/>
        <item x="609"/>
        <item x="610"/>
        <item x="612"/>
        <item x="549"/>
        <item x="613"/>
        <item x="615"/>
        <item x="616"/>
        <item x="617"/>
        <item x="618"/>
        <item x="358"/>
        <item x="429"/>
        <item x="149"/>
        <item x="477"/>
        <item x="91"/>
        <item x="96"/>
        <item x="97"/>
        <item x="72"/>
        <item x="329"/>
        <item x="228"/>
        <item x="223"/>
        <item x="473"/>
        <item x="452"/>
        <item m="1" x="628"/>
      </items>
    </pivotField>
    <pivotField axis="axisRow" compact="0" outline="0" showAll="0" sortType="ascending" defaultSubtotal="0">
      <items count="584">
        <item x="0"/>
        <item x="438"/>
        <item x="439"/>
        <item x="443"/>
        <item x="471"/>
        <item x="472"/>
        <item x="482"/>
        <item x="483"/>
        <item x="493"/>
        <item x="494"/>
        <item x="511"/>
        <item x="512"/>
        <item x="513"/>
        <item x="538"/>
        <item x="537"/>
        <item x="536"/>
        <item x="558"/>
        <item x="559"/>
        <item x="557"/>
        <item x="150"/>
        <item x="156"/>
        <item x="157"/>
        <item x="132"/>
        <item x="140"/>
        <item x="145"/>
        <item x="151"/>
        <item x="158"/>
        <item x="146"/>
        <item x="133"/>
        <item x="134"/>
        <item x="141"/>
        <item x="142"/>
        <item x="147"/>
        <item x="148"/>
        <item x="149"/>
        <item x="152"/>
        <item x="153"/>
        <item x="154"/>
        <item x="155"/>
        <item x="135"/>
        <item x="136"/>
        <item x="143"/>
        <item x="159"/>
        <item x="160"/>
        <item x="137"/>
        <item x="138"/>
        <item x="139"/>
        <item x="7"/>
        <item x="37"/>
        <item x="38"/>
        <item x="8"/>
        <item x="9"/>
        <item x="10"/>
        <item x="39"/>
        <item x="40"/>
        <item x="11"/>
        <item x="12"/>
        <item x="14"/>
        <item x="13"/>
        <item x="23"/>
        <item x="16"/>
        <item x="18"/>
        <item x="17"/>
        <item x="31"/>
        <item x="30"/>
        <item x="29"/>
        <item x="28"/>
        <item x="24"/>
        <item x="25"/>
        <item x="21"/>
        <item x="19"/>
        <item x="20"/>
        <item x="35"/>
        <item x="33"/>
        <item x="34"/>
        <item x="32"/>
        <item x="22"/>
        <item x="27"/>
        <item x="26"/>
        <item x="36"/>
        <item x="15"/>
        <item x="380"/>
        <item x="383"/>
        <item x="388"/>
        <item x="379"/>
        <item x="382"/>
        <item x="386"/>
        <item x="389"/>
        <item x="395"/>
        <item x="387"/>
        <item x="393"/>
        <item x="381"/>
        <item x="390"/>
        <item x="384"/>
        <item x="385"/>
        <item x="394"/>
        <item x="391"/>
        <item x="392"/>
        <item x="440"/>
        <item x="441"/>
        <item x="444"/>
        <item x="445"/>
        <item x="446"/>
        <item x="473"/>
        <item x="484"/>
        <item x="485"/>
        <item x="486"/>
        <item x="505"/>
        <item x="506"/>
        <item x="507"/>
        <item x="514"/>
        <item x="516"/>
        <item x="517"/>
        <item x="518"/>
        <item x="539"/>
        <item x="552"/>
        <item x="540"/>
        <item x="560"/>
        <item x="565"/>
        <item x="561"/>
        <item x="221"/>
        <item x="222"/>
        <item x="225"/>
        <item x="223"/>
        <item x="226"/>
        <item x="224"/>
        <item x="227"/>
        <item x="228"/>
        <item x="229"/>
        <item x="230"/>
        <item x="231"/>
        <item x="77"/>
        <item x="81"/>
        <item x="72"/>
        <item x="76"/>
        <item x="82"/>
        <item x="86"/>
        <item x="66"/>
        <item x="73"/>
        <item x="75"/>
        <item x="80"/>
        <item x="78"/>
        <item x="83"/>
        <item x="62"/>
        <item x="57"/>
        <item x="59"/>
        <item x="61"/>
        <item x="60"/>
        <item x="65"/>
        <item x="69"/>
        <item x="67"/>
        <item x="84"/>
        <item x="88"/>
        <item x="79"/>
        <item x="85"/>
        <item x="87"/>
        <item x="63"/>
        <item x="64"/>
        <item x="58"/>
        <item x="71"/>
        <item x="70"/>
        <item x="68"/>
        <item x="200"/>
        <item x="195"/>
        <item x="205"/>
        <item x="214"/>
        <item x="201"/>
        <item x="206"/>
        <item x="207"/>
        <item x="210"/>
        <item x="211"/>
        <item x="215"/>
        <item x="212"/>
        <item x="196"/>
        <item x="202"/>
        <item x="203"/>
        <item x="216"/>
        <item x="218"/>
        <item x="197"/>
        <item x="219"/>
        <item x="198"/>
        <item x="208"/>
        <item x="217"/>
        <item x="220"/>
        <item x="199"/>
        <item x="204"/>
        <item x="209"/>
        <item x="213"/>
        <item x="457"/>
        <item x="563"/>
        <item x="564"/>
        <item x="548"/>
        <item x="520"/>
        <item x="562"/>
        <item x="475"/>
        <item x="456"/>
        <item x="497"/>
        <item x="515"/>
        <item x="442"/>
        <item x="495"/>
        <item x="571"/>
        <item x="569"/>
        <item x="570"/>
        <item x="566"/>
        <item x="509"/>
        <item x="568"/>
        <item x="496"/>
        <item x="508"/>
        <item x="553"/>
        <item x="567"/>
        <item x="235"/>
        <item x="242"/>
        <item x="236"/>
        <item x="243"/>
        <item x="250"/>
        <item x="251"/>
        <item x="244"/>
        <item x="245"/>
        <item x="252"/>
        <item x="253"/>
        <item x="237"/>
        <item x="254"/>
        <item x="232"/>
        <item x="233"/>
        <item x="234"/>
        <item x="238"/>
        <item x="239"/>
        <item x="240"/>
        <item x="241"/>
        <item x="246"/>
        <item x="247"/>
        <item x="248"/>
        <item x="249"/>
        <item x="458"/>
        <item x="521"/>
        <item x="459"/>
        <item x="549"/>
        <item x="461"/>
        <item x="522"/>
        <item x="523"/>
        <item x="524"/>
        <item x="309"/>
        <item x="304"/>
        <item x="305"/>
        <item x="310"/>
        <item x="308"/>
        <item x="306"/>
        <item x="307"/>
        <item x="487"/>
        <item x="463"/>
        <item x="498"/>
        <item x="525"/>
        <item x="464"/>
        <item x="488"/>
        <item x="465"/>
        <item x="466"/>
        <item x="526"/>
        <item x="476"/>
        <item x="499"/>
        <item x="510"/>
        <item x="467"/>
        <item x="527"/>
        <item x="528"/>
        <item x="529"/>
        <item x="489"/>
        <item x="550"/>
        <item x="490"/>
        <item x="161"/>
        <item x="194"/>
        <item x="162"/>
        <item x="163"/>
        <item x="164"/>
        <item x="165"/>
        <item x="166"/>
        <item x="167"/>
        <item x="168"/>
        <item x="169"/>
        <item x="170"/>
        <item x="175"/>
        <item x="172"/>
        <item x="171"/>
        <item x="173"/>
        <item x="174"/>
        <item x="176"/>
        <item x="177"/>
        <item x="178"/>
        <item x="179"/>
        <item x="180"/>
        <item x="181"/>
        <item x="182"/>
        <item x="183"/>
        <item x="185"/>
        <item x="184"/>
        <item x="186"/>
        <item x="188"/>
        <item x="187"/>
        <item x="189"/>
        <item x="190"/>
        <item x="191"/>
        <item x="192"/>
        <item x="193"/>
        <item x="413"/>
        <item x="414"/>
        <item x="416"/>
        <item x="418"/>
        <item x="427"/>
        <item x="430"/>
        <item x="428"/>
        <item x="417"/>
        <item x="431"/>
        <item x="429"/>
        <item x="412"/>
        <item x="419"/>
        <item x="420"/>
        <item x="421"/>
        <item x="422"/>
        <item x="423"/>
        <item x="424"/>
        <item x="425"/>
        <item x="426"/>
        <item x="415"/>
        <item x="411"/>
        <item x="492"/>
        <item x="491"/>
        <item x="551"/>
        <item x="531"/>
        <item x="554"/>
        <item x="500"/>
        <item x="530"/>
        <item x="477"/>
        <item x="501"/>
        <item x="469"/>
        <item x="470"/>
        <item x="478"/>
        <item x="532"/>
        <item x="533"/>
        <item x="581"/>
        <item x="578"/>
        <item x="579"/>
        <item x="580"/>
        <item x="89"/>
        <item x="90"/>
        <item x="91"/>
        <item x="92"/>
        <item x="94"/>
        <item x="95"/>
        <item x="96"/>
        <item x="97"/>
        <item x="98"/>
        <item x="104"/>
        <item x="105"/>
        <item x="106"/>
        <item x="107"/>
        <item x="108"/>
        <item x="103"/>
        <item x="109"/>
        <item x="93"/>
        <item x="110"/>
        <item x="99"/>
        <item x="100"/>
        <item x="101"/>
        <item x="102"/>
        <item x="111"/>
        <item x="479"/>
        <item x="502"/>
        <item x="534"/>
        <item x="555"/>
        <item x="468"/>
        <item x="462"/>
        <item x="460"/>
        <item x="582"/>
        <item x="255"/>
        <item x="269"/>
        <item x="270"/>
        <item x="256"/>
        <item x="257"/>
        <item x="271"/>
        <item x="258"/>
        <item x="259"/>
        <item x="272"/>
        <item x="273"/>
        <item x="274"/>
        <item x="265"/>
        <item x="283"/>
        <item x="285"/>
        <item x="286"/>
        <item x="287"/>
        <item x="288"/>
        <item x="290"/>
        <item x="291"/>
        <item x="292"/>
        <item x="293"/>
        <item x="294"/>
        <item x="266"/>
        <item x="295"/>
        <item x="296"/>
        <item x="297"/>
        <item x="298"/>
        <item x="299"/>
        <item x="300"/>
        <item x="301"/>
        <item x="302"/>
        <item x="303"/>
        <item x="289"/>
        <item x="284"/>
        <item x="260"/>
        <item x="261"/>
        <item x="262"/>
        <item x="264"/>
        <item x="263"/>
        <item x="267"/>
        <item x="268"/>
        <item x="275"/>
        <item x="276"/>
        <item x="277"/>
        <item x="278"/>
        <item x="279"/>
        <item x="280"/>
        <item x="281"/>
        <item x="282"/>
        <item x="535"/>
        <item x="480"/>
        <item x="481"/>
        <item x="503"/>
        <item x="504"/>
        <item x="556"/>
        <item x="116"/>
        <item x="120"/>
        <item x="122"/>
        <item x="115"/>
        <item x="112"/>
        <item x="121"/>
        <item x="117"/>
        <item x="113"/>
        <item x="118"/>
        <item x="114"/>
        <item x="119"/>
        <item x="41"/>
        <item x="42"/>
        <item x="43"/>
        <item x="44"/>
        <item x="47"/>
        <item x="45"/>
        <item x="48"/>
        <item x="46"/>
        <item x="49"/>
        <item x="361"/>
        <item x="360"/>
        <item x="358"/>
        <item x="370"/>
        <item x="362"/>
        <item x="363"/>
        <item x="364"/>
        <item x="1"/>
        <item x="2"/>
        <item x="3"/>
        <item x="5"/>
        <item x="4"/>
        <item x="50"/>
        <item x="51"/>
        <item x="52"/>
        <item x="55"/>
        <item x="53"/>
        <item x="54"/>
        <item x="56"/>
        <item x="396"/>
        <item x="398"/>
        <item x="405"/>
        <item x="397"/>
        <item x="399"/>
        <item x="402"/>
        <item x="403"/>
        <item x="404"/>
        <item x="400"/>
        <item x="401"/>
        <item x="316"/>
        <item x="317"/>
        <item x="318"/>
        <item x="327"/>
        <item x="335"/>
        <item x="336"/>
        <item x="345"/>
        <item x="346"/>
        <item x="347"/>
        <item x="348"/>
        <item x="349"/>
        <item x="350"/>
        <item x="352"/>
        <item x="366"/>
        <item x="377"/>
        <item x="357"/>
        <item x="359"/>
        <item x="369"/>
        <item x="353"/>
        <item x="365"/>
        <item x="355"/>
        <item x="354"/>
        <item x="368"/>
        <item x="374"/>
        <item x="378"/>
        <item x="367"/>
        <item x="371"/>
        <item x="372"/>
        <item x="356"/>
        <item x="375"/>
        <item x="373"/>
        <item x="376"/>
        <item x="319"/>
        <item x="320"/>
        <item x="321"/>
        <item x="322"/>
        <item x="328"/>
        <item x="329"/>
        <item x="330"/>
        <item x="331"/>
        <item x="337"/>
        <item x="338"/>
        <item x="339"/>
        <item x="340"/>
        <item x="341"/>
        <item x="343"/>
        <item x="131"/>
        <item x="126"/>
        <item x="123"/>
        <item x="125"/>
        <item x="124"/>
        <item x="127"/>
        <item x="128"/>
        <item x="129"/>
        <item x="130"/>
        <item x="323"/>
        <item x="324"/>
        <item x="325"/>
        <item x="326"/>
        <item x="344"/>
        <item x="333"/>
        <item x="334"/>
        <item x="342"/>
        <item x="332"/>
        <item x="410"/>
        <item x="407"/>
        <item x="408"/>
        <item x="409"/>
        <item x="406"/>
        <item x="311"/>
        <item x="312"/>
        <item x="313"/>
        <item x="314"/>
        <item x="315"/>
        <item x="436"/>
        <item x="437"/>
        <item x="447"/>
        <item x="448"/>
        <item x="449"/>
        <item x="450"/>
        <item x="451"/>
        <item x="452"/>
        <item x="453"/>
        <item x="454"/>
        <item x="455"/>
        <item x="474"/>
        <item x="432"/>
        <item x="433"/>
        <item x="434"/>
        <item x="435"/>
        <item x="519"/>
        <item x="541"/>
        <item x="542"/>
        <item x="543"/>
        <item x="544"/>
        <item x="545"/>
        <item x="546"/>
        <item x="547"/>
        <item x="572"/>
        <item x="573"/>
        <item x="574"/>
        <item x="575"/>
        <item x="576"/>
        <item x="577"/>
        <item m="1" x="583"/>
        <item x="74"/>
        <item x="351"/>
        <item x="14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 defaultSubtotal="0"/>
    <pivotField dataField="1" compact="0" outline="0" showAll="0"/>
    <pivotField compact="0" numFmtId="4" outline="0" showAll="0" defaultSubtotal="0"/>
    <pivotField compact="0" numFmtId="4" outline="0" showAll="0" defaultSubtotal="0"/>
    <pivotField dataField="1" compact="0" numFmtId="165" outline="0" showAll="0"/>
    <pivotField compact="0" outline="0" showAll="0"/>
    <pivotField dataField="1" compact="0" numFmtId="4" outline="0" showAl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5">
    <field x="2"/>
    <field x="0"/>
    <field x="6"/>
    <field x="8"/>
    <field x="7"/>
  </rowFields>
  <rowItems count="136">
    <i>
      <x v="1"/>
      <x/>
      <x v="3"/>
      <x/>
      <x v="50"/>
    </i>
    <i r="4">
      <x v="87"/>
    </i>
    <i r="4">
      <x v="219"/>
    </i>
    <i r="4">
      <x v="410"/>
    </i>
    <i r="4">
      <x v="549"/>
    </i>
    <i t="default" r="2">
      <x v="3"/>
    </i>
    <i t="default" r="1">
      <x/>
    </i>
    <i r="1">
      <x v="1"/>
      <x v="3"/>
      <x/>
      <x v="215"/>
    </i>
    <i r="4">
      <x v="438"/>
    </i>
    <i r="4">
      <x v="561"/>
    </i>
    <i r="4">
      <x v="597"/>
    </i>
    <i r="3">
      <x v="19"/>
      <x v="205"/>
    </i>
    <i r="3">
      <x v="20"/>
      <x v="105"/>
    </i>
    <i r="3">
      <x v="21"/>
      <x v="566"/>
    </i>
    <i r="3">
      <x v="22"/>
      <x v="39"/>
    </i>
    <i r="3">
      <x v="23"/>
      <x v="397"/>
    </i>
    <i r="3">
      <x v="24"/>
      <x v="399"/>
    </i>
    <i r="3">
      <x v="25"/>
      <x v="401"/>
    </i>
    <i r="3">
      <x v="26"/>
      <x v="402"/>
    </i>
    <i r="3">
      <x v="27"/>
      <x v="483"/>
    </i>
    <i r="3">
      <x v="28"/>
      <x v="13"/>
    </i>
    <i r="3">
      <x v="29"/>
      <x v="573"/>
    </i>
    <i r="3">
      <x v="30"/>
      <x v="207"/>
    </i>
    <i r="3">
      <x v="31"/>
      <x v="41"/>
    </i>
    <i r="3">
      <x v="32"/>
      <x v="208"/>
    </i>
    <i r="3">
      <x v="33"/>
      <x v="574"/>
    </i>
    <i r="3">
      <x v="34"/>
      <x v="455"/>
    </i>
    <i r="3">
      <x v="35"/>
      <x v="206"/>
    </i>
    <i r="3">
      <x v="36"/>
      <x v="53"/>
    </i>
    <i r="3">
      <x v="37"/>
      <x v="42"/>
    </i>
    <i r="3">
      <x v="38"/>
      <x v="575"/>
    </i>
    <i r="3">
      <x v="39"/>
      <x v="293"/>
    </i>
    <i r="3">
      <x v="40"/>
      <x v="419"/>
    </i>
    <i r="3">
      <x v="41"/>
      <x v="155"/>
    </i>
    <i r="3">
      <x v="42"/>
      <x v="576"/>
    </i>
    <i r="3">
      <x v="43"/>
      <x v="566"/>
    </i>
    <i r="3">
      <x v="44"/>
      <x v="43"/>
    </i>
    <i r="3">
      <x v="45"/>
      <x v="40"/>
    </i>
    <i r="3">
      <x v="46"/>
      <x v="321"/>
    </i>
    <i r="3">
      <x v="582"/>
      <x v="240"/>
    </i>
    <i t="default" r="2">
      <x v="3"/>
    </i>
    <i t="default" r="1">
      <x v="1"/>
    </i>
    <i t="default">
      <x v="1"/>
    </i>
    <i>
      <x v="7"/>
      <x/>
      <x v="3"/>
      <x/>
      <x v="50"/>
    </i>
    <i r="4">
      <x v="87"/>
    </i>
    <i r="4">
      <x v="219"/>
    </i>
    <i r="4">
      <x v="410"/>
    </i>
    <i r="4">
      <x v="549"/>
    </i>
    <i t="default" r="2">
      <x v="3"/>
    </i>
    <i t="default" r="1">
      <x/>
    </i>
    <i r="1">
      <x v="1"/>
      <x v="3"/>
      <x/>
      <x v="215"/>
    </i>
    <i r="4">
      <x v="438"/>
    </i>
    <i r="4">
      <x v="453"/>
    </i>
    <i r="4">
      <x v="561"/>
    </i>
    <i r="3">
      <x v="267"/>
      <x v="461"/>
    </i>
    <i r="3">
      <x v="268"/>
      <x v="111"/>
    </i>
    <i r="3">
      <x v="269"/>
      <x v="420"/>
    </i>
    <i r="3">
      <x v="270"/>
      <x v="288"/>
    </i>
    <i r="3">
      <x v="271"/>
      <x v="265"/>
    </i>
    <i r="3">
      <x v="272"/>
      <x v="234"/>
    </i>
    <i r="3">
      <x v="273"/>
      <x v="467"/>
    </i>
    <i r="3">
      <x v="274"/>
      <x v="490"/>
    </i>
    <i r="3">
      <x v="275"/>
      <x v="327"/>
    </i>
    <i r="3">
      <x v="276"/>
      <x v="289"/>
    </i>
    <i r="3">
      <x v="277"/>
      <x v="525"/>
    </i>
    <i r="3">
      <x v="278"/>
      <x v="541"/>
    </i>
    <i r="3">
      <x v="279"/>
      <x v="261"/>
    </i>
    <i r="3">
      <x v="280"/>
      <x v="11"/>
    </i>
    <i r="3">
      <x v="281"/>
      <x v="290"/>
    </i>
    <i r="3">
      <x v="282"/>
      <x v="484"/>
    </i>
    <i r="3">
      <x v="283"/>
      <x v="468"/>
    </i>
    <i r="3">
      <x v="284"/>
      <x v="412"/>
    </i>
    <i r="3">
      <x v="285"/>
      <x v="485"/>
    </i>
    <i r="3">
      <x v="286"/>
      <x v="486"/>
    </i>
    <i r="3">
      <x v="287"/>
      <x v="262"/>
    </i>
    <i r="3">
      <x v="288"/>
      <x v="291"/>
    </i>
    <i r="3">
      <x v="289"/>
      <x v="487"/>
    </i>
    <i r="3">
      <x v="290"/>
      <x v="488"/>
    </i>
    <i r="3">
      <x v="291"/>
      <x v="489"/>
    </i>
    <i r="3">
      <x v="292"/>
      <x v="444"/>
    </i>
    <i r="3">
      <x v="293"/>
      <x v="90"/>
    </i>
    <i r="3">
      <x v="294"/>
      <x v="89"/>
    </i>
    <i r="3">
      <x v="295"/>
      <x v="445"/>
    </i>
    <i r="3">
      <x v="296"/>
      <x v="292"/>
    </i>
    <i r="3">
      <x v="297"/>
      <x v="151"/>
    </i>
    <i r="3">
      <x v="298"/>
      <x v="627"/>
    </i>
    <i r="3">
      <x v="299"/>
      <x v="165"/>
    </i>
    <i r="3">
      <x v="300"/>
      <x v="167"/>
    </i>
    <i t="default" r="2">
      <x v="3"/>
    </i>
    <i t="default" r="1">
      <x v="1"/>
    </i>
    <i t="default">
      <x v="7"/>
    </i>
    <i>
      <x v="26"/>
      <x/>
      <x v="3"/>
      <x/>
      <x v="50"/>
    </i>
    <i r="4">
      <x v="87"/>
    </i>
    <i r="4">
      <x v="219"/>
    </i>
    <i r="4">
      <x v="410"/>
    </i>
    <i r="4">
      <x v="549"/>
    </i>
    <i r="4">
      <x v="626"/>
    </i>
    <i t="default" r="2">
      <x v="3"/>
    </i>
    <i t="default" r="1">
      <x/>
    </i>
    <i r="1">
      <x v="1"/>
      <x/>
      <x v="172"/>
      <x v="387"/>
    </i>
    <i t="default" r="2">
      <x/>
    </i>
    <i r="2">
      <x v="1"/>
      <x v="174"/>
      <x v="463"/>
    </i>
    <i t="default" r="2">
      <x v="1"/>
    </i>
    <i r="2">
      <x v="2"/>
      <x v="175"/>
      <x v="140"/>
    </i>
    <i t="default" r="2">
      <x v="2"/>
    </i>
    <i r="2">
      <x v="3"/>
      <x/>
      <x v="215"/>
    </i>
    <i r="4">
      <x v="438"/>
    </i>
    <i r="4">
      <x v="561"/>
    </i>
    <i r="4">
      <x v="597"/>
    </i>
    <i r="3">
      <x v="162"/>
      <x v="441"/>
    </i>
    <i r="3">
      <x v="163"/>
      <x v="429"/>
    </i>
    <i r="3">
      <x v="164"/>
      <x v="442"/>
    </i>
    <i r="3">
      <x v="165"/>
      <x v="443"/>
    </i>
    <i r="3">
      <x v="166"/>
      <x v="424"/>
    </i>
    <i r="3">
      <x v="167"/>
      <x v="430"/>
    </i>
    <i r="3">
      <x v="168"/>
      <x v="425"/>
    </i>
    <i r="3">
      <x v="169"/>
      <x v="431"/>
    </i>
    <i r="3">
      <x v="170"/>
      <x v="426"/>
    </i>
    <i r="3">
      <x v="171"/>
      <x v="427"/>
    </i>
    <i r="3">
      <x v="173"/>
      <x v="14"/>
    </i>
    <i r="3">
      <x v="176"/>
      <x v="132"/>
    </i>
    <i r="3">
      <x v="177"/>
      <x v="465"/>
    </i>
    <i r="3">
      <x v="178"/>
      <x v="15"/>
    </i>
    <i r="3">
      <x v="179"/>
      <x v="428"/>
    </i>
    <i r="3">
      <x v="180"/>
      <x v="591"/>
    </i>
    <i r="3">
      <x v="181"/>
      <x v="592"/>
    </i>
    <i r="3">
      <x v="182"/>
      <x v="590"/>
    </i>
    <i r="3">
      <x v="183"/>
      <x v="593"/>
    </i>
    <i r="3">
      <x v="184"/>
      <x v="423"/>
    </i>
    <i r="3">
      <x v="185"/>
      <x v="456"/>
    </i>
    <i r="3">
      <x v="186"/>
      <x v="464"/>
    </i>
    <i r="3">
      <x v="187"/>
      <x v="4"/>
    </i>
    <i t="default" r="2">
      <x v="3"/>
    </i>
    <i t="default" r="1">
      <x v="1"/>
    </i>
    <i t="default">
      <x v="2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hier="-1"/>
  </pageFields>
  <dataFields count="4">
    <dataField name=" Antal håp" fld="17" baseField="6" baseItem="213" numFmtId="4"/>
    <dataField name=" Håp-ers inkl. hyra, tkr" fld="16" subtotal="average" baseField="6" baseItem="226" numFmtId="4"/>
    <dataField name="Total ers inkl. hyra 2020. tkr" fld="20" baseField="7" baseItem="135" numFmtId="3"/>
    <dataField name="Jmf 2019. tkr" fld="22" baseField="7" baseItem="135" numFmtId="3"/>
  </dataFields>
  <formats count="22">
    <format dxfId="415">
      <pivotArea type="all" dataOnly="0" outline="0" fieldPosition="0"/>
    </format>
    <format dxfId="414">
      <pivotArea field="8" type="button" dataOnly="0" labelOnly="1" outline="0" axis="axisRow" fieldPosition="3"/>
    </format>
    <format dxfId="413">
      <pivotArea dataOnly="0" labelOnly="1" grandRow="1" outline="0" fieldPosition="0"/>
    </format>
    <format dxfId="412">
      <pivotArea dataOnly="0" labelOnly="1" outline="0" fieldPosition="0">
        <references count="1">
          <reference field="7" count="0"/>
        </references>
      </pivotArea>
    </format>
    <format dxfId="411">
      <pivotArea dataOnly="0" labelOnly="1" outline="0" fieldPosition="0">
        <references count="1">
          <reference field="7" count="0"/>
        </references>
      </pivotArea>
    </format>
    <format dxfId="410">
      <pivotArea dataOnly="0" labelOnly="1" outline="0" fieldPosition="0">
        <references count="1">
          <reference field="8" count="0"/>
        </references>
      </pivotArea>
    </format>
    <format dxfId="409">
      <pivotArea field="2" type="button" dataOnly="0" labelOnly="1" outline="0" axis="axisRow" fieldPosition="0"/>
    </format>
    <format dxfId="408">
      <pivotArea field="7" type="button" dataOnly="0" labelOnly="1" outline="0" axis="axisRow" fieldPosition="4"/>
    </format>
    <format dxfId="407">
      <pivotArea field="8" type="button" dataOnly="0" labelOnly="1" outline="0" axis="axisRow" fieldPosition="3"/>
    </format>
    <format dxfId="40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05">
      <pivotArea dataOnly="0" labelOnly="1" outline="0" fieldPosition="0">
        <references count="1">
          <reference field="0" count="0"/>
        </references>
      </pivotArea>
    </format>
    <format dxfId="404">
      <pivotArea outline="0" fieldPosition="0">
        <references count="1">
          <reference field="4294967294" count="1">
            <x v="1"/>
          </reference>
        </references>
      </pivotArea>
    </format>
    <format dxfId="40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2">
      <pivotArea outline="0" fieldPosition="0">
        <references count="1">
          <reference field="4294967294" count="1">
            <x v="0"/>
          </reference>
        </references>
      </pivotArea>
    </format>
    <format dxfId="401">
      <pivotArea field="6" type="button" dataOnly="0" labelOnly="1" outline="0" axis="axisRow" fieldPosition="2"/>
    </format>
    <format dxfId="400">
      <pivotArea field="5" type="button" dataOnly="0" labelOnly="1" outline="0"/>
    </format>
    <format dxfId="399">
      <pivotArea dataOnly="0" labelOnly="1" outline="0" fieldPosition="0">
        <references count="1">
          <reference field="2" count="1">
            <x v="26"/>
          </reference>
        </references>
      </pivotArea>
    </format>
    <format dxfId="398">
      <pivotArea dataOnly="0" labelOnly="1" outline="0" fieldPosition="0">
        <references count="1">
          <reference field="8" count="0"/>
        </references>
      </pivotArea>
    </format>
    <format dxfId="397">
      <pivotArea outline="0" fieldPosition="0">
        <references count="1">
          <reference field="4294967294" count="1">
            <x v="2"/>
          </reference>
        </references>
      </pivotArea>
    </format>
    <format dxfId="39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95">
      <pivotArea outline="0" fieldPosition="0">
        <references count="1">
          <reference field="4294967294" count="1">
            <x v="3"/>
          </reference>
        </references>
      </pivotArea>
    </format>
    <format dxfId="394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CD8CA-2DD9-49C1-BF15-D2446D86499E}" name="Pivottabell1" cacheId="0" applyNumberFormats="0" applyBorderFormats="0" applyFontFormats="0" applyPatternFormats="0" applyAlignmentFormats="0" applyWidthHeightFormats="1" dataCaption="Värden" errorCaption=" " missingCaption="-" updatedVersion="6" minRefreshableVersion="3" showDrill="0" itemPrintTitles="1" createdVersion="4" indent="0" compact="0" compactData="0" gridDropZones="1" multipleFieldFilters="0">
  <location ref="A16:J144" firstHeaderRow="1" firstDataRow="2" firstDataCol="6" rowPageCount="1" colPageCount="1"/>
  <pivotFields count="39">
    <pivotField axis="axisRow" compact="0" outline="0" showAll="0">
      <items count="4">
        <item n="Programövergripande" x="0"/>
        <item n="Utbildningsuppdrag" x="1"/>
        <item x="2"/>
        <item t="default"/>
      </items>
    </pivotField>
    <pivotField axis="axisPage" compact="0" outline="0" multipleItemSelectionAllowed="1" showAll="0" defaultSubtotal="0">
      <items count="13">
        <item h="1" m="1" x="12"/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</items>
    </pivotField>
    <pivotField axis="axisRow" compact="0" outline="0" multipleItemSelectionAllowed="1" showAll="0" sortType="ascending">
      <items count="33">
        <item x="27"/>
        <item x="9"/>
        <item x="16"/>
        <item x="1"/>
        <item x="28"/>
        <item x="23"/>
        <item x="12"/>
        <item x="10"/>
        <item x="26"/>
        <item x="7"/>
        <item x="2"/>
        <item x="20"/>
        <item x="3"/>
        <item x="0"/>
        <item x="17"/>
        <item x="24"/>
        <item x="22"/>
        <item x="18"/>
        <item x="19"/>
        <item x="21"/>
        <item x="25"/>
        <item x="8"/>
        <item x="4"/>
        <item x="5"/>
        <item x="6"/>
        <item x="13"/>
        <item x="11"/>
        <item x="29"/>
        <item x="30"/>
        <item x="14"/>
        <item x="15"/>
        <item m="1" x="31"/>
        <item t="default"/>
      </items>
    </pivotField>
    <pivotField compact="0" outline="0" showAll="0"/>
    <pivotField name="Anslag/studie-avgifter" axis="axisRow" compact="0" outline="0" showAll="0">
      <items count="5">
        <item x="0"/>
        <item x="1"/>
        <item x="3"/>
        <item x="2"/>
        <item t="default"/>
      </items>
    </pivotField>
    <pivotField name="Moment-ansvarig inst" compact="0" outline="0" showAll="0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name="Kurs-ansvarig inst" axis="axisRow" compact="0" outline="0" showAll="0">
      <items count="27">
        <item x="0"/>
        <item m="1" x="25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axis="axisRow" compact="0" outline="0" showAll="0" sortType="ascending" defaultSubtotal="0">
      <items count="631">
        <item x="551"/>
        <item x="308"/>
        <item x="368"/>
        <item x="373"/>
        <item x="247"/>
        <item x="78"/>
        <item x="79"/>
        <item x="80"/>
        <item x="413"/>
        <item x="303"/>
        <item x="304"/>
        <item x="203"/>
        <item x="45"/>
        <item x="165"/>
        <item x="230"/>
        <item x="231"/>
        <item x="501"/>
        <item x="564"/>
        <item x="565"/>
        <item x="580"/>
        <item x="123"/>
        <item x="125"/>
        <item x="141"/>
        <item x="145"/>
        <item x="148"/>
        <item x="108"/>
        <item x="146"/>
        <item x="142"/>
        <item x="552"/>
        <item x="553"/>
        <item x="554"/>
        <item x="13"/>
        <item x="14"/>
        <item x="288"/>
        <item x="311"/>
        <item x="314"/>
        <item x="317"/>
        <item x="330"/>
        <item x="312"/>
        <item x="164"/>
        <item x="170"/>
        <item x="174"/>
        <item x="186"/>
        <item x="169"/>
        <item x="371"/>
        <item x="369"/>
        <item x="370"/>
        <item x="430"/>
        <item x="86"/>
        <item x="67"/>
        <item x="3"/>
        <item x="502"/>
        <item x="319"/>
        <item x="185"/>
        <item x="341"/>
        <item x="340"/>
        <item x="522"/>
        <item x="73"/>
        <item x="347"/>
        <item x="433"/>
        <item x="414"/>
        <item x="27"/>
        <item x="415"/>
        <item x="384"/>
        <item x="385"/>
        <item x="572"/>
        <item x="515"/>
        <item x="516"/>
        <item x="24"/>
        <item x="44"/>
        <item x="291"/>
        <item x="416"/>
        <item x="29"/>
        <item x="417"/>
        <item x="581"/>
        <item x="454"/>
        <item x="455"/>
        <item x="456"/>
        <item x="306"/>
        <item x="457"/>
        <item x="459"/>
        <item x="65"/>
        <item x="63"/>
        <item x="64"/>
        <item x="76"/>
        <item x="60"/>
        <item x="115"/>
        <item x="0"/>
        <item x="70"/>
        <item x="220"/>
        <item x="218"/>
        <item x="362"/>
        <item x="349"/>
        <item x="359"/>
        <item x="386"/>
        <item x="387"/>
        <item x="444"/>
        <item x="447"/>
        <item x="445"/>
        <item x="446"/>
        <item x="472"/>
        <item x="151"/>
        <item x="465"/>
        <item x="600"/>
        <item x="603"/>
        <item x="188"/>
        <item x="379"/>
        <item x="42"/>
        <item x="66"/>
        <item x="388"/>
        <item x="389"/>
        <item x="226"/>
        <item x="374"/>
        <item x="8"/>
        <item x="316"/>
        <item x="262"/>
        <item x="537"/>
        <item x="593"/>
        <item x="566"/>
        <item x="538"/>
        <item x="567"/>
        <item x="570"/>
        <item x="530"/>
        <item x="533"/>
        <item x="573"/>
        <item x="571"/>
        <item x="626"/>
        <item x="574"/>
        <item x="577"/>
        <item x="578"/>
        <item x="71"/>
        <item x="131"/>
        <item x="250"/>
        <item x="335"/>
        <item x="161"/>
        <item x="104"/>
        <item x="111"/>
        <item x="147"/>
        <item x="471"/>
        <item x="92"/>
        <item x="237"/>
        <item x="35"/>
        <item x="584"/>
        <item x="590"/>
        <item x="503"/>
        <item x="529"/>
        <item x="418"/>
        <item x="342"/>
        <item x="390"/>
        <item x="391"/>
        <item x="392"/>
        <item x="222"/>
        <item x="536"/>
        <item x="436"/>
        <item x="21"/>
        <item x="175"/>
        <item x="81"/>
        <item x="419"/>
        <item x="23"/>
        <item x="512"/>
        <item x="493"/>
        <item x="492"/>
        <item x="490"/>
        <item x="480"/>
        <item x="38"/>
        <item x="224"/>
        <item x="475"/>
        <item x="225"/>
        <item x="343"/>
        <item x="344"/>
        <item x="339"/>
        <item x="333"/>
        <item x="28"/>
        <item x="439"/>
        <item x="420"/>
        <item x="82"/>
        <item x="326"/>
        <item x="393"/>
        <item x="160"/>
        <item x="483"/>
        <item x="112"/>
        <item x="360"/>
        <item x="474"/>
        <item x="357"/>
        <item x="83"/>
        <item x="87"/>
        <item x="59"/>
        <item x="62"/>
        <item x="332"/>
        <item x="43"/>
        <item x="152"/>
        <item x="469"/>
        <item x="521"/>
        <item x="486"/>
        <item x="504"/>
        <item x="363"/>
        <item x="394"/>
        <item x="352"/>
        <item x="150"/>
        <item x="355"/>
        <item x="395"/>
        <item x="361"/>
        <item x="118"/>
        <item x="157"/>
        <item x="353"/>
        <item x="182"/>
        <item x="184"/>
        <item x="173"/>
        <item x="179"/>
        <item x="396"/>
        <item x="50"/>
        <item x="421"/>
        <item x="378"/>
        <item x="397"/>
        <item x="356"/>
        <item x="10"/>
        <item x="398"/>
        <item x="162"/>
        <item x="68"/>
        <item x="1"/>
        <item x="345"/>
        <item x="46"/>
        <item x="98"/>
        <item x="51"/>
        <item x="458"/>
        <item x="468"/>
        <item x="36"/>
        <item x="18"/>
        <item x="448"/>
        <item x="597"/>
        <item x="605"/>
        <item x="497"/>
        <item x="422"/>
        <item x="399"/>
        <item x="197"/>
        <item x="400"/>
        <item x="110"/>
        <item x="351"/>
        <item x="15"/>
        <item x="423"/>
        <item x="176"/>
        <item x="322"/>
        <item x="47"/>
        <item x="462"/>
        <item x="461"/>
        <item x="464"/>
        <item x="467"/>
        <item x="466"/>
        <item x="130"/>
        <item x="300"/>
        <item x="313"/>
        <item x="315"/>
        <item x="320"/>
        <item x="321"/>
        <item x="323"/>
        <item x="327"/>
        <item x="99"/>
        <item x="105"/>
        <item x="109"/>
        <item x="117"/>
        <item x="126"/>
        <item x="204"/>
        <item x="212"/>
        <item x="114"/>
        <item x="380"/>
        <item x="196"/>
        <item x="106"/>
        <item x="100"/>
        <item x="133"/>
        <item x="7"/>
        <item x="5"/>
        <item x="4"/>
        <item x="6"/>
        <item x="523"/>
        <item x="440"/>
        <item x="401"/>
        <item x="402"/>
        <item x="325"/>
        <item x="25"/>
        <item x="550"/>
        <item m="1" x="630"/>
        <item x="601"/>
        <item x="556"/>
        <item x="424"/>
        <item x="32"/>
        <item x="491"/>
        <item x="587"/>
        <item x="367"/>
        <item x="195"/>
        <item x="201"/>
        <item x="205"/>
        <item x="213"/>
        <item x="221"/>
        <item x="167"/>
        <item x="26"/>
        <item x="575"/>
        <item x="500"/>
        <item x="594"/>
        <item x="532"/>
        <item x="460"/>
        <item x="257"/>
        <item x="269"/>
        <item x="279"/>
        <item x="285"/>
        <item x="268"/>
        <item x="275"/>
        <item x="282"/>
        <item x="510"/>
        <item x="535"/>
        <item x="403"/>
        <item x="302"/>
        <item x="88"/>
        <item x="48"/>
        <item x="425"/>
        <item x="426"/>
        <item x="49"/>
        <item x="524"/>
        <item x="292"/>
        <item x="22"/>
        <item x="404"/>
        <item x="334"/>
        <item x="171"/>
        <item x="33"/>
        <item x="31"/>
        <item x="74"/>
        <item x="427"/>
        <item x="37"/>
        <item x="200"/>
        <item x="290"/>
        <item x="259"/>
        <item x="271"/>
        <item x="270"/>
        <item x="278"/>
        <item x="277"/>
        <item x="287"/>
        <item x="284"/>
        <item x="258"/>
        <item x="261"/>
        <item x="309"/>
        <item x="544"/>
        <item x="75"/>
        <item x="528"/>
        <item x="505"/>
        <item x="506"/>
        <item x="568"/>
        <item x="569"/>
        <item x="531"/>
        <item x="595"/>
        <item x="498"/>
        <item x="563"/>
        <item x="520"/>
        <item x="561"/>
        <item x="543"/>
        <item x="545"/>
        <item x="328"/>
        <item x="508"/>
        <item x="623"/>
        <item x="509"/>
        <item x="624"/>
        <item x="519"/>
        <item x="625"/>
        <item x="84"/>
        <item x="89"/>
        <item x="101"/>
        <item x="93"/>
        <item x="296"/>
        <item x="299"/>
        <item x="267"/>
        <item x="274"/>
        <item x="281"/>
        <item x="263"/>
        <item x="264"/>
        <item x="266"/>
        <item x="272"/>
        <item x="280"/>
        <item x="265"/>
        <item x="273"/>
        <item x="301"/>
        <item x="297"/>
        <item x="310"/>
        <item x="324"/>
        <item x="604"/>
        <item x="260"/>
        <item x="295"/>
        <item x="298"/>
        <item x="61"/>
        <item x="534"/>
        <item x="246"/>
        <item x="77"/>
        <item x="102"/>
        <item x="354"/>
        <item x="376"/>
        <item x="377"/>
        <item x="119"/>
        <item x="350"/>
        <item x="507"/>
        <item x="541"/>
        <item x="172"/>
        <item x="293"/>
        <item x="177"/>
        <item x="305"/>
        <item x="183"/>
        <item x="190"/>
        <item x="56"/>
        <item x="11"/>
        <item x="337"/>
        <item x="338"/>
        <item x="12"/>
        <item x="16"/>
        <item x="449"/>
        <item x="2"/>
        <item x="30"/>
        <item x="209"/>
        <item x="158"/>
        <item x="405"/>
        <item x="381"/>
        <item x="375"/>
        <item x="451"/>
        <item x="120"/>
        <item x="168"/>
        <item x="194"/>
        <item x="132"/>
        <item x="128"/>
        <item x="233"/>
        <item x="235"/>
        <item x="241"/>
        <item x="245"/>
        <item x="249"/>
        <item x="253"/>
        <item x="229"/>
        <item x="240"/>
        <item x="244"/>
        <item x="542"/>
        <item x="85"/>
        <item x="90"/>
        <item x="159"/>
        <item x="331"/>
        <item x="478"/>
        <item x="192"/>
        <item x="9"/>
        <item x="443"/>
        <item x="234"/>
        <item x="239"/>
        <item x="248"/>
        <item x="216"/>
        <item x="219"/>
        <item x="122"/>
        <item x="276"/>
        <item x="286"/>
        <item x="476"/>
        <item x="283"/>
        <item x="256"/>
        <item x="614"/>
        <item x="227"/>
        <item x="336"/>
        <item x="181"/>
        <item x="238"/>
        <item x="496"/>
        <item x="620"/>
        <item x="127"/>
        <item x="113"/>
        <item x="193"/>
        <item x="602"/>
        <item x="236"/>
        <item x="243"/>
        <item x="252"/>
        <item x="366"/>
        <item x="198"/>
        <item x="208"/>
        <item x="129"/>
        <item x="107"/>
        <item x="348"/>
        <item x="383"/>
        <item x="163"/>
        <item x="382"/>
        <item x="57"/>
        <item x="463"/>
        <item x="470"/>
        <item x="103"/>
        <item x="94"/>
        <item x="95"/>
        <item x="153"/>
        <item x="406"/>
        <item x="178"/>
        <item x="206"/>
        <item x="210"/>
        <item x="211"/>
        <item x="214"/>
        <item x="215"/>
        <item x="217"/>
        <item x="199"/>
        <item x="307"/>
        <item x="559"/>
        <item x="607"/>
        <item x="547"/>
        <item x="582"/>
        <item x="583"/>
        <item x="606"/>
        <item x="548"/>
        <item x="560"/>
        <item x="527"/>
        <item x="511"/>
        <item x="525"/>
        <item x="546"/>
        <item x="558"/>
        <item x="526"/>
        <item x="611"/>
        <item x="487"/>
        <item x="489"/>
        <item x="485"/>
        <item x="484"/>
        <item x="488"/>
        <item x="596"/>
        <item x="555"/>
        <item x="514"/>
        <item x="539"/>
        <item x="155"/>
        <item x="407"/>
        <item x="408"/>
        <item x="134"/>
        <item x="135"/>
        <item x="136"/>
        <item x="137"/>
        <item x="138"/>
        <item x="139"/>
        <item x="202"/>
        <item x="53"/>
        <item x="55"/>
        <item x="54"/>
        <item x="409"/>
        <item x="410"/>
        <item x="442"/>
        <item x="431"/>
        <item x="434"/>
        <item x="437"/>
        <item x="438"/>
        <item x="441"/>
        <item x="411"/>
        <item x="156"/>
        <item x="318"/>
        <item x="154"/>
        <item x="207"/>
        <item x="34"/>
        <item x="479"/>
        <item x="494"/>
        <item x="495"/>
        <item x="482"/>
        <item x="69"/>
        <item x="346"/>
        <item x="140"/>
        <item x="453"/>
        <item x="255"/>
        <item x="143"/>
        <item x="450"/>
        <item x="17"/>
        <item x="428"/>
        <item x="116"/>
        <item x="576"/>
        <item x="598"/>
        <item x="41"/>
        <item x="124"/>
        <item x="40"/>
        <item x="557"/>
        <item x="432"/>
        <item x="435"/>
        <item x="365"/>
        <item x="189"/>
        <item x="591"/>
        <item x="619"/>
        <item x="586"/>
        <item x="540"/>
        <item x="599"/>
        <item x="412"/>
        <item x="166"/>
        <item x="180"/>
        <item x="187"/>
        <item x="191"/>
        <item x="579"/>
        <item x="364"/>
        <item x="289"/>
        <item x="144"/>
        <item x="20"/>
        <item x="39"/>
        <item x="52"/>
        <item x="58"/>
        <item x="294"/>
        <item x="627"/>
        <item x="499"/>
        <item x="517"/>
        <item x="518"/>
        <item x="251"/>
        <item x="232"/>
        <item x="242"/>
        <item x="254"/>
        <item x="121"/>
        <item x="372"/>
        <item x="562"/>
        <item x="19"/>
        <item x="481"/>
        <item x="592"/>
        <item x="513"/>
        <item x="622"/>
        <item m="1" x="629"/>
        <item x="621"/>
        <item x="588"/>
        <item x="585"/>
        <item x="589"/>
        <item x="608"/>
        <item x="609"/>
        <item x="610"/>
        <item x="612"/>
        <item x="549"/>
        <item x="613"/>
        <item x="615"/>
        <item x="616"/>
        <item x="617"/>
        <item x="618"/>
        <item x="358"/>
        <item x="429"/>
        <item x="149"/>
        <item x="477"/>
        <item x="91"/>
        <item x="96"/>
        <item x="97"/>
        <item x="72"/>
        <item x="329"/>
        <item x="228"/>
        <item x="223"/>
        <item x="473"/>
        <item x="452"/>
        <item m="1" x="628"/>
      </items>
    </pivotField>
    <pivotField axis="axisRow" compact="0" outline="0" showAll="0" sortType="ascending" defaultSubtotal="0">
      <items count="584">
        <item x="0"/>
        <item x="438"/>
        <item x="439"/>
        <item x="443"/>
        <item x="471"/>
        <item x="472"/>
        <item x="482"/>
        <item x="483"/>
        <item x="493"/>
        <item x="494"/>
        <item x="511"/>
        <item x="512"/>
        <item x="513"/>
        <item x="538"/>
        <item x="537"/>
        <item x="536"/>
        <item x="558"/>
        <item x="559"/>
        <item x="557"/>
        <item x="150"/>
        <item x="156"/>
        <item x="157"/>
        <item x="132"/>
        <item x="140"/>
        <item x="145"/>
        <item x="151"/>
        <item x="158"/>
        <item x="146"/>
        <item x="133"/>
        <item x="134"/>
        <item x="141"/>
        <item x="142"/>
        <item x="147"/>
        <item x="148"/>
        <item x="149"/>
        <item x="152"/>
        <item x="153"/>
        <item x="154"/>
        <item x="155"/>
        <item x="135"/>
        <item x="136"/>
        <item x="143"/>
        <item x="159"/>
        <item x="160"/>
        <item x="137"/>
        <item x="138"/>
        <item x="139"/>
        <item x="7"/>
        <item x="37"/>
        <item x="38"/>
        <item x="8"/>
        <item x="9"/>
        <item x="10"/>
        <item x="39"/>
        <item x="40"/>
        <item x="11"/>
        <item x="12"/>
        <item x="14"/>
        <item x="13"/>
        <item x="23"/>
        <item x="16"/>
        <item x="18"/>
        <item x="17"/>
        <item x="31"/>
        <item x="30"/>
        <item x="29"/>
        <item x="28"/>
        <item x="24"/>
        <item x="25"/>
        <item x="21"/>
        <item x="19"/>
        <item x="20"/>
        <item x="35"/>
        <item x="33"/>
        <item x="34"/>
        <item x="32"/>
        <item x="22"/>
        <item x="27"/>
        <item x="26"/>
        <item x="36"/>
        <item x="15"/>
        <item x="380"/>
        <item x="383"/>
        <item x="388"/>
        <item x="379"/>
        <item x="382"/>
        <item x="386"/>
        <item x="389"/>
        <item x="395"/>
        <item x="387"/>
        <item x="393"/>
        <item x="381"/>
        <item x="390"/>
        <item x="384"/>
        <item x="385"/>
        <item x="394"/>
        <item x="391"/>
        <item x="392"/>
        <item x="440"/>
        <item x="441"/>
        <item x="444"/>
        <item x="445"/>
        <item x="446"/>
        <item x="473"/>
        <item x="484"/>
        <item x="485"/>
        <item x="486"/>
        <item x="505"/>
        <item x="506"/>
        <item x="507"/>
        <item x="514"/>
        <item x="516"/>
        <item x="517"/>
        <item x="518"/>
        <item x="539"/>
        <item x="552"/>
        <item x="540"/>
        <item x="560"/>
        <item x="565"/>
        <item x="561"/>
        <item x="221"/>
        <item x="222"/>
        <item x="225"/>
        <item x="223"/>
        <item x="226"/>
        <item x="224"/>
        <item x="227"/>
        <item x="228"/>
        <item x="229"/>
        <item x="230"/>
        <item x="231"/>
        <item x="77"/>
        <item x="81"/>
        <item x="72"/>
        <item x="76"/>
        <item x="82"/>
        <item x="86"/>
        <item x="66"/>
        <item x="73"/>
        <item x="75"/>
        <item x="80"/>
        <item x="78"/>
        <item x="83"/>
        <item x="62"/>
        <item x="57"/>
        <item x="59"/>
        <item x="61"/>
        <item x="60"/>
        <item x="65"/>
        <item x="69"/>
        <item x="67"/>
        <item x="84"/>
        <item x="88"/>
        <item x="79"/>
        <item x="85"/>
        <item x="87"/>
        <item x="63"/>
        <item x="64"/>
        <item x="58"/>
        <item x="71"/>
        <item x="70"/>
        <item x="68"/>
        <item x="200"/>
        <item x="195"/>
        <item x="205"/>
        <item x="214"/>
        <item x="201"/>
        <item x="206"/>
        <item x="207"/>
        <item x="210"/>
        <item x="211"/>
        <item x="215"/>
        <item x="212"/>
        <item x="196"/>
        <item x="202"/>
        <item x="203"/>
        <item x="216"/>
        <item x="218"/>
        <item x="197"/>
        <item x="219"/>
        <item x="198"/>
        <item x="208"/>
        <item x="217"/>
        <item x="220"/>
        <item x="199"/>
        <item x="204"/>
        <item x="209"/>
        <item x="213"/>
        <item x="457"/>
        <item x="563"/>
        <item x="564"/>
        <item x="548"/>
        <item x="520"/>
        <item x="562"/>
        <item x="475"/>
        <item x="456"/>
        <item x="497"/>
        <item x="515"/>
        <item x="442"/>
        <item x="495"/>
        <item x="571"/>
        <item x="569"/>
        <item x="570"/>
        <item x="566"/>
        <item x="509"/>
        <item x="568"/>
        <item x="496"/>
        <item x="508"/>
        <item x="553"/>
        <item x="567"/>
        <item x="235"/>
        <item x="242"/>
        <item x="236"/>
        <item x="243"/>
        <item x="250"/>
        <item x="251"/>
        <item x="244"/>
        <item x="245"/>
        <item x="252"/>
        <item x="253"/>
        <item x="237"/>
        <item x="254"/>
        <item x="232"/>
        <item x="233"/>
        <item x="234"/>
        <item x="238"/>
        <item x="239"/>
        <item x="240"/>
        <item x="241"/>
        <item x="246"/>
        <item x="247"/>
        <item x="248"/>
        <item x="249"/>
        <item x="458"/>
        <item x="521"/>
        <item x="459"/>
        <item x="549"/>
        <item x="461"/>
        <item x="522"/>
        <item x="523"/>
        <item x="524"/>
        <item x="309"/>
        <item x="304"/>
        <item x="305"/>
        <item x="310"/>
        <item x="308"/>
        <item x="306"/>
        <item x="307"/>
        <item x="487"/>
        <item x="463"/>
        <item x="498"/>
        <item x="525"/>
        <item x="464"/>
        <item x="488"/>
        <item x="465"/>
        <item x="466"/>
        <item x="526"/>
        <item x="476"/>
        <item x="499"/>
        <item x="510"/>
        <item x="467"/>
        <item x="527"/>
        <item x="528"/>
        <item x="529"/>
        <item x="489"/>
        <item x="550"/>
        <item x="490"/>
        <item x="161"/>
        <item x="194"/>
        <item x="162"/>
        <item x="163"/>
        <item x="164"/>
        <item x="165"/>
        <item x="166"/>
        <item x="167"/>
        <item x="168"/>
        <item x="169"/>
        <item x="170"/>
        <item x="175"/>
        <item x="172"/>
        <item x="171"/>
        <item x="173"/>
        <item x="174"/>
        <item x="176"/>
        <item x="177"/>
        <item x="178"/>
        <item x="179"/>
        <item x="180"/>
        <item x="181"/>
        <item x="182"/>
        <item x="183"/>
        <item x="185"/>
        <item x="184"/>
        <item x="186"/>
        <item x="188"/>
        <item x="187"/>
        <item x="189"/>
        <item x="190"/>
        <item x="191"/>
        <item x="192"/>
        <item x="193"/>
        <item x="413"/>
        <item x="414"/>
        <item x="416"/>
        <item x="418"/>
        <item x="427"/>
        <item x="430"/>
        <item x="428"/>
        <item x="417"/>
        <item x="431"/>
        <item x="429"/>
        <item x="412"/>
        <item x="419"/>
        <item x="420"/>
        <item x="421"/>
        <item x="422"/>
        <item x="423"/>
        <item x="424"/>
        <item x="425"/>
        <item x="426"/>
        <item x="415"/>
        <item x="411"/>
        <item x="492"/>
        <item x="491"/>
        <item x="551"/>
        <item x="531"/>
        <item x="554"/>
        <item x="500"/>
        <item x="530"/>
        <item x="477"/>
        <item x="501"/>
        <item x="469"/>
        <item x="470"/>
        <item x="478"/>
        <item x="532"/>
        <item x="533"/>
        <item x="581"/>
        <item x="578"/>
        <item x="579"/>
        <item x="580"/>
        <item x="89"/>
        <item x="90"/>
        <item x="91"/>
        <item x="92"/>
        <item x="94"/>
        <item x="95"/>
        <item x="96"/>
        <item x="97"/>
        <item x="98"/>
        <item x="104"/>
        <item x="105"/>
        <item x="106"/>
        <item x="107"/>
        <item x="108"/>
        <item x="103"/>
        <item x="109"/>
        <item x="93"/>
        <item x="110"/>
        <item x="99"/>
        <item x="100"/>
        <item x="101"/>
        <item x="102"/>
        <item x="111"/>
        <item x="479"/>
        <item x="502"/>
        <item x="534"/>
        <item x="555"/>
        <item x="468"/>
        <item x="462"/>
        <item x="460"/>
        <item x="582"/>
        <item x="255"/>
        <item x="269"/>
        <item x="270"/>
        <item x="256"/>
        <item x="257"/>
        <item x="271"/>
        <item x="258"/>
        <item x="259"/>
        <item x="272"/>
        <item x="273"/>
        <item x="274"/>
        <item x="265"/>
        <item x="283"/>
        <item x="285"/>
        <item x="286"/>
        <item x="287"/>
        <item x="288"/>
        <item x="290"/>
        <item x="291"/>
        <item x="292"/>
        <item x="293"/>
        <item x="294"/>
        <item x="266"/>
        <item x="295"/>
        <item x="296"/>
        <item x="297"/>
        <item x="298"/>
        <item x="299"/>
        <item x="300"/>
        <item x="301"/>
        <item x="302"/>
        <item x="303"/>
        <item x="289"/>
        <item x="284"/>
        <item x="260"/>
        <item x="261"/>
        <item x="262"/>
        <item x="264"/>
        <item x="263"/>
        <item x="267"/>
        <item x="268"/>
        <item x="275"/>
        <item x="276"/>
        <item x="277"/>
        <item x="278"/>
        <item x="279"/>
        <item x="280"/>
        <item x="281"/>
        <item x="282"/>
        <item x="535"/>
        <item x="480"/>
        <item x="481"/>
        <item x="503"/>
        <item x="504"/>
        <item x="556"/>
        <item x="116"/>
        <item x="120"/>
        <item x="122"/>
        <item x="115"/>
        <item x="112"/>
        <item x="121"/>
        <item x="117"/>
        <item x="113"/>
        <item x="118"/>
        <item x="114"/>
        <item x="119"/>
        <item x="41"/>
        <item x="42"/>
        <item x="43"/>
        <item x="44"/>
        <item x="47"/>
        <item x="45"/>
        <item x="48"/>
        <item x="46"/>
        <item x="49"/>
        <item x="361"/>
        <item x="360"/>
        <item x="358"/>
        <item x="370"/>
        <item x="362"/>
        <item x="363"/>
        <item x="364"/>
        <item x="1"/>
        <item x="2"/>
        <item x="3"/>
        <item x="5"/>
        <item x="4"/>
        <item x="50"/>
        <item x="51"/>
        <item x="52"/>
        <item x="55"/>
        <item x="53"/>
        <item x="54"/>
        <item x="56"/>
        <item x="396"/>
        <item x="398"/>
        <item x="405"/>
        <item x="397"/>
        <item x="399"/>
        <item x="402"/>
        <item x="403"/>
        <item x="404"/>
        <item x="400"/>
        <item x="401"/>
        <item x="316"/>
        <item x="317"/>
        <item x="318"/>
        <item x="327"/>
        <item x="335"/>
        <item x="336"/>
        <item x="345"/>
        <item x="346"/>
        <item x="347"/>
        <item x="348"/>
        <item x="349"/>
        <item x="350"/>
        <item x="352"/>
        <item x="366"/>
        <item x="377"/>
        <item x="357"/>
        <item x="359"/>
        <item x="369"/>
        <item x="353"/>
        <item x="365"/>
        <item x="355"/>
        <item x="354"/>
        <item x="368"/>
        <item x="374"/>
        <item x="378"/>
        <item x="367"/>
        <item x="371"/>
        <item x="372"/>
        <item x="356"/>
        <item x="375"/>
        <item x="373"/>
        <item x="376"/>
        <item x="319"/>
        <item x="320"/>
        <item x="321"/>
        <item x="322"/>
        <item x="328"/>
        <item x="329"/>
        <item x="330"/>
        <item x="331"/>
        <item x="337"/>
        <item x="338"/>
        <item x="339"/>
        <item x="340"/>
        <item x="341"/>
        <item x="343"/>
        <item x="131"/>
        <item x="126"/>
        <item x="123"/>
        <item x="125"/>
        <item x="124"/>
        <item x="127"/>
        <item x="128"/>
        <item x="129"/>
        <item x="130"/>
        <item x="323"/>
        <item x="324"/>
        <item x="325"/>
        <item x="326"/>
        <item x="344"/>
        <item x="333"/>
        <item x="334"/>
        <item x="342"/>
        <item x="332"/>
        <item x="410"/>
        <item x="407"/>
        <item x="408"/>
        <item x="409"/>
        <item x="406"/>
        <item x="311"/>
        <item x="312"/>
        <item x="313"/>
        <item x="314"/>
        <item x="315"/>
        <item x="436"/>
        <item x="437"/>
        <item x="447"/>
        <item x="448"/>
        <item x="449"/>
        <item x="450"/>
        <item x="451"/>
        <item x="452"/>
        <item x="453"/>
        <item x="454"/>
        <item x="455"/>
        <item x="474"/>
        <item x="432"/>
        <item x="433"/>
        <item x="434"/>
        <item x="435"/>
        <item x="519"/>
        <item x="541"/>
        <item x="542"/>
        <item x="543"/>
        <item x="544"/>
        <item x="545"/>
        <item x="546"/>
        <item x="547"/>
        <item x="572"/>
        <item x="573"/>
        <item x="574"/>
        <item x="575"/>
        <item x="576"/>
        <item x="577"/>
        <item m="1" x="583"/>
        <item x="74"/>
        <item x="351"/>
        <item x="14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 defaultSubtotal="0"/>
    <pivotField dataField="1" compact="0" outline="0" showAll="0"/>
    <pivotField compact="0" numFmtId="4" outline="0" showAll="0" defaultSubtotal="0"/>
    <pivotField compact="0" numFmtId="4" outline="0" showAll="0" defaultSubtotal="0"/>
    <pivotField dataField="1" compact="0" numFmtId="165" outline="0" showAll="0"/>
    <pivotField compact="0" outline="0" showAll="0"/>
    <pivotField dataField="1" compact="0" numFmtId="4" outline="0" showAl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127">
    <i>
      <x v="12"/>
      <x/>
      <x/>
      <x v="4"/>
      <x/>
      <x v="49"/>
    </i>
    <i r="5">
      <x v="88"/>
    </i>
    <i r="5">
      <x v="218"/>
    </i>
    <i r="5">
      <x v="410"/>
    </i>
    <i r="5">
      <x v="547"/>
    </i>
    <i t="default" r="3">
      <x v="4"/>
    </i>
    <i t="default" r="2">
      <x/>
    </i>
    <i t="default" r="1">
      <x/>
    </i>
    <i r="1">
      <x v="1"/>
      <x v="1"/>
      <x v="4"/>
      <x v="458"/>
      <x v="130"/>
    </i>
    <i r="4">
      <x v="459"/>
      <x v="624"/>
    </i>
    <i r="4">
      <x v="460"/>
      <x v="57"/>
    </i>
    <i r="4">
      <x v="461"/>
      <x v="84"/>
    </i>
    <i r="4">
      <x v="462"/>
      <x v="324"/>
    </i>
    <i r="4">
      <x v="463"/>
      <x v="340"/>
    </i>
    <i r="4">
      <x v="464"/>
      <x v="388"/>
    </i>
    <i t="default" r="3">
      <x v="4"/>
    </i>
    <i t="default" r="2">
      <x v="1"/>
    </i>
    <i t="default" r="1">
      <x v="1"/>
    </i>
    <i t="default">
      <x v="12"/>
    </i>
    <i>
      <x v="22"/>
      <x/>
      <x/>
      <x v="4"/>
      <x/>
      <x v="49"/>
    </i>
    <i r="5">
      <x v="88"/>
    </i>
    <i r="5">
      <x v="218"/>
    </i>
    <i r="5">
      <x v="410"/>
    </i>
    <i r="5">
      <x v="547"/>
    </i>
    <i t="default" r="3">
      <x v="4"/>
    </i>
    <i t="default" r="2">
      <x/>
    </i>
    <i t="default" r="1">
      <x/>
    </i>
    <i r="1">
      <x v="1"/>
      <x v="1"/>
      <x v="4"/>
      <x/>
      <x v="215"/>
    </i>
    <i r="5">
      <x v="561"/>
    </i>
    <i r="4">
      <x v="131"/>
      <x v="222"/>
    </i>
    <i r="4">
      <x v="132"/>
      <x v="389"/>
    </i>
    <i r="4">
      <x v="134"/>
      <x v="623"/>
    </i>
    <i r="4">
      <x v="135"/>
      <x v="478"/>
    </i>
    <i r="4">
      <x v="136"/>
      <x v="470"/>
    </i>
    <i r="4">
      <x v="137"/>
      <x v="185"/>
    </i>
    <i r="4">
      <x v="138"/>
      <x v="364"/>
    </i>
    <i r="4">
      <x v="139"/>
      <x v="622"/>
    </i>
    <i r="4">
      <x v="140"/>
      <x v="363"/>
    </i>
    <i r="4">
      <x v="141"/>
      <x v="256"/>
    </i>
    <i r="4">
      <x v="142"/>
      <x v="135"/>
    </i>
    <i r="4">
      <x v="143"/>
      <x v="184"/>
    </i>
    <i r="4">
      <x v="146"/>
      <x v="175"/>
    </i>
    <i r="4">
      <x v="147"/>
      <x v="156"/>
    </i>
    <i r="4">
      <x v="148"/>
      <x v="48"/>
    </i>
    <i r="4">
      <x v="151"/>
      <x v="257"/>
    </i>
    <i r="4">
      <x v="152"/>
      <x v="258"/>
    </i>
    <i r="4">
      <x v="153"/>
      <x v="267"/>
    </i>
    <i r="4">
      <x v="154"/>
      <x v="266"/>
    </i>
    <i r="4">
      <x v="155"/>
      <x v="25"/>
    </i>
    <i r="4">
      <x v="156"/>
      <x v="361"/>
    </i>
    <i r="4">
      <x v="157"/>
      <x v="433"/>
    </i>
    <i r="4">
      <x v="158"/>
      <x v="6"/>
    </i>
    <i r="4">
      <x v="159"/>
      <x v="621"/>
    </i>
    <i r="4">
      <x v="160"/>
      <x v="434"/>
    </i>
    <i r="4">
      <x v="161"/>
      <x v="362"/>
    </i>
    <i r="4">
      <x v="580"/>
      <x v="479"/>
    </i>
    <i r="5">
      <x v="480"/>
    </i>
    <i t="default" r="3">
      <x v="4"/>
    </i>
    <i r="3">
      <x v="5"/>
      <x v="144"/>
      <x v="5"/>
    </i>
    <i t="default" r="3">
      <x v="5"/>
    </i>
    <i r="3">
      <x v="6"/>
      <x v="133"/>
      <x v="139"/>
    </i>
    <i r="4">
      <x v="145"/>
      <x v="7"/>
    </i>
    <i t="default" r="3">
      <x v="6"/>
    </i>
    <i r="3">
      <x v="7"/>
      <x v="150"/>
      <x v="311"/>
    </i>
    <i t="default" r="3">
      <x v="7"/>
    </i>
    <i r="3">
      <x v="8"/>
      <x v="149"/>
      <x v="385"/>
    </i>
    <i t="default" r="3">
      <x v="8"/>
    </i>
    <i t="default" r="2">
      <x v="1"/>
    </i>
    <i t="default" r="1">
      <x v="1"/>
    </i>
    <i t="default">
      <x v="22"/>
    </i>
    <i>
      <x v="23"/>
      <x/>
      <x/>
      <x v="4"/>
      <x/>
      <x v="31"/>
    </i>
    <i r="5">
      <x v="49"/>
    </i>
    <i r="5">
      <x v="88"/>
    </i>
    <i r="5">
      <x v="218"/>
    </i>
    <i r="5">
      <x v="410"/>
    </i>
    <i t="default" r="3">
      <x v="4"/>
    </i>
    <i t="default" r="2">
      <x/>
    </i>
    <i t="default" r="1">
      <x/>
    </i>
    <i r="1">
      <x v="1"/>
      <x v="1"/>
      <x v="3"/>
      <x v="360"/>
      <x v="446"/>
    </i>
    <i t="default" r="3">
      <x v="3"/>
    </i>
    <i r="3">
      <x v="4"/>
      <x/>
      <x v="215"/>
    </i>
    <i r="5">
      <x v="268"/>
    </i>
    <i r="5">
      <x v="560"/>
    </i>
    <i r="4">
      <x v="340"/>
      <x v="236"/>
    </i>
    <i r="4">
      <x v="341"/>
      <x v="136"/>
    </i>
    <i r="4">
      <x v="342"/>
      <x v="180"/>
    </i>
    <i r="4">
      <x v="343"/>
      <x v="460"/>
    </i>
    <i r="4">
      <x v="344"/>
      <x v="86"/>
    </i>
    <i r="4">
      <x v="345"/>
      <x v="556"/>
    </i>
    <i r="4">
      <x v="346"/>
      <x v="259"/>
    </i>
    <i r="4">
      <x v="347"/>
      <x v="202"/>
    </i>
    <i r="4">
      <x v="348"/>
      <x v="393"/>
    </i>
    <i r="4">
      <x v="349"/>
      <x v="260"/>
    </i>
    <i r="4">
      <x v="350"/>
      <x v="459"/>
    </i>
    <i r="4">
      <x v="351"/>
      <x v="422"/>
    </i>
    <i r="4">
      <x v="352"/>
      <x v="469"/>
    </i>
    <i r="4">
      <x v="353"/>
      <x v="248"/>
    </i>
    <i r="4">
      <x v="354"/>
      <x v="21"/>
    </i>
    <i r="4">
      <x v="355"/>
      <x v="131"/>
    </i>
    <i r="4">
      <x v="356"/>
      <x v="263"/>
    </i>
    <i r="4">
      <x v="357"/>
      <x v="421"/>
    </i>
    <i r="4">
      <x v="358"/>
      <x v="418"/>
    </i>
    <i r="4">
      <x v="359"/>
      <x v="594"/>
    </i>
    <i r="4">
      <x v="361"/>
      <x v="20"/>
    </i>
    <i t="default" r="3">
      <x v="4"/>
    </i>
    <i t="default" r="2">
      <x v="1"/>
    </i>
    <i t="default" r="1">
      <x v="1"/>
    </i>
    <i t="default">
      <x v="23"/>
    </i>
    <i>
      <x v="24"/>
      <x/>
      <x/>
      <x v="4"/>
      <x/>
      <x v="31"/>
    </i>
    <i r="5">
      <x v="49"/>
    </i>
    <i r="5">
      <x v="88"/>
    </i>
    <i r="5">
      <x v="218"/>
    </i>
    <i r="5">
      <x v="410"/>
    </i>
    <i t="default" r="3">
      <x v="4"/>
    </i>
    <i t="default" r="2">
      <x/>
    </i>
    <i t="default" r="1">
      <x/>
    </i>
    <i r="1">
      <x v="1"/>
      <x v="1"/>
      <x v="4"/>
      <x v="362"/>
      <x v="519"/>
    </i>
    <i r="5">
      <x v="520"/>
    </i>
    <i r="5">
      <x v="521"/>
    </i>
    <i r="5">
      <x v="522"/>
    </i>
    <i r="5">
      <x v="523"/>
    </i>
    <i r="5">
      <x v="524"/>
    </i>
    <i t="default" r="3">
      <x v="4"/>
    </i>
    <i t="default" r="2">
      <x v="1"/>
    </i>
    <i t="default" r="1">
      <x v="1"/>
    </i>
    <i t="default">
      <x v="2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hier="-1"/>
  </pageFields>
  <dataFields count="4">
    <dataField name=" Antal håp" fld="17" baseField="6" baseItem="213" numFmtId="4"/>
    <dataField name=" Håp-ers inkl. hyra, tkr" fld="16" subtotal="average" baseField="6" baseItem="226" numFmtId="4"/>
    <dataField name="Total ers. inkl. hyra 2020, tkr" fld="20" baseField="7" baseItem="135" numFmtId="3"/>
    <dataField name="Jmf 2019. tkr" fld="22" baseField="7" baseItem="135" numFmtId="3"/>
  </dataFields>
  <formats count="22">
    <format dxfId="393">
      <pivotArea type="all" dataOnly="0" outline="0" fieldPosition="0"/>
    </format>
    <format dxfId="392">
      <pivotArea field="8" type="button" dataOnly="0" labelOnly="1" outline="0" axis="axisRow" fieldPosition="4"/>
    </format>
    <format dxfId="391">
      <pivotArea dataOnly="0" labelOnly="1" grandRow="1" outline="0" fieldPosition="0"/>
    </format>
    <format dxfId="390">
      <pivotArea dataOnly="0" labelOnly="1" outline="0" fieldPosition="0">
        <references count="1">
          <reference field="7" count="0"/>
        </references>
      </pivotArea>
    </format>
    <format dxfId="389">
      <pivotArea dataOnly="0" labelOnly="1" outline="0" fieldPosition="0">
        <references count="1">
          <reference field="7" count="0"/>
        </references>
      </pivotArea>
    </format>
    <format dxfId="388">
      <pivotArea dataOnly="0" labelOnly="1" outline="0" fieldPosition="0">
        <references count="1">
          <reference field="8" count="0"/>
        </references>
      </pivotArea>
    </format>
    <format dxfId="387">
      <pivotArea field="2" type="button" dataOnly="0" labelOnly="1" outline="0" axis="axisRow" fieldPosition="0"/>
    </format>
    <format dxfId="386">
      <pivotArea field="7" type="button" dataOnly="0" labelOnly="1" outline="0" axis="axisRow" fieldPosition="5"/>
    </format>
    <format dxfId="385">
      <pivotArea field="8" type="button" dataOnly="0" labelOnly="1" outline="0" axis="axisRow" fieldPosition="4"/>
    </format>
    <format dxfId="38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3">
      <pivotArea dataOnly="0" labelOnly="1" outline="0" fieldPosition="0">
        <references count="1">
          <reference field="0" count="0"/>
        </references>
      </pivotArea>
    </format>
    <format dxfId="382">
      <pivotArea outline="0" fieldPosition="0">
        <references count="1">
          <reference field="4294967294" count="1">
            <x v="1"/>
          </reference>
        </references>
      </pivotArea>
    </format>
    <format dxfId="38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80">
      <pivotArea outline="0" fieldPosition="0">
        <references count="1">
          <reference field="4294967294" count="1">
            <x v="0"/>
          </reference>
        </references>
      </pivotArea>
    </format>
    <format dxfId="379">
      <pivotArea field="6" type="button" dataOnly="0" labelOnly="1" outline="0" axis="axisRow" fieldPosition="3"/>
    </format>
    <format dxfId="378">
      <pivotArea field="5" type="button" dataOnly="0" labelOnly="1" outline="0"/>
    </format>
    <format dxfId="377">
      <pivotArea dataOnly="0" labelOnly="1" outline="0" fieldPosition="0">
        <references count="1">
          <reference field="2" count="0"/>
        </references>
      </pivotArea>
    </format>
    <format dxfId="376">
      <pivotArea field="4" type="button" dataOnly="0" labelOnly="1" outline="0" axis="axisRow" fieldPosition="2"/>
    </format>
    <format dxfId="375">
      <pivotArea outline="0" fieldPosition="0">
        <references count="1">
          <reference field="4294967294" count="1">
            <x v="2"/>
          </reference>
        </references>
      </pivotArea>
    </format>
    <format dxfId="37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73">
      <pivotArea dataOnly="0" outline="0" fieldPosition="0">
        <references count="1">
          <reference field="4294967294" count="1">
            <x v="3"/>
          </reference>
        </references>
      </pivotArea>
    </format>
    <format dxfId="372">
      <pivotArea outline="0" fieldPosition="0">
        <references count="1">
          <reference field="4294967294" count="2" selected="0">
            <x v="2"/>
            <x v="3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EFEEA5-EBEF-4146-AB10-78CB4F30BDEA}" name="Pivottabell7" cacheId="0" applyNumberFormats="0" applyBorderFormats="0" applyFontFormats="0" applyPatternFormats="0" applyAlignmentFormats="0" applyWidthHeightFormats="1" dataCaption="Värden" errorCaption=" " missingCaption="-" updatedVersion="6" minRefreshableVersion="3" showDrill="0" itemPrintTitles="1" createdVersion="4" indent="0" compact="0" compactData="0" gridDropZones="1" multipleFieldFilters="0">
  <location ref="A14:I137" firstHeaderRow="1" firstDataRow="2" firstDataCol="5"/>
  <pivotFields count="39">
    <pivotField axis="axisRow" compact="0" outline="0" showAll="0">
      <items count="4">
        <item x="0"/>
        <item x="1"/>
        <item x="2"/>
        <item t="default"/>
      </items>
    </pivotField>
    <pivotField compact="0" outline="0" showAll="0" defaultSubtotal="0"/>
    <pivotField axis="axisRow" compact="0" outline="0" showAll="0" sortType="ascending">
      <items count="33">
        <item h="1" x="27"/>
        <item h="1" x="9"/>
        <item h="1" x="16"/>
        <item h="1" x="1"/>
        <item h="1" x="28"/>
        <item h="1" x="23"/>
        <item h="1" x="12"/>
        <item h="1" x="10"/>
        <item h="1" x="26"/>
        <item h="1" x="7"/>
        <item h="1" x="2"/>
        <item h="1" x="20"/>
        <item h="1" x="3"/>
        <item h="1" x="0"/>
        <item h="1" x="17"/>
        <item h="1" x="24"/>
        <item h="1" x="22"/>
        <item h="1" x="18"/>
        <item h="1" x="19"/>
        <item h="1" x="21"/>
        <item h="1" x="25"/>
        <item h="1" x="8"/>
        <item h="1" x="4"/>
        <item h="1" x="5"/>
        <item h="1" x="6"/>
        <item x="13"/>
        <item h="1" x="11"/>
        <item h="1" x="29"/>
        <item h="1" x="30"/>
        <item x="14"/>
        <item x="15"/>
        <item h="1" m="1" x="31"/>
        <item t="default"/>
      </items>
    </pivotField>
    <pivotField compact="0" outline="0" showAll="0"/>
    <pivotField compact="0" outline="0" showAll="0" defaultSubtotal="0"/>
    <pivotField compact="0" outline="0" showAll="0" defaultSubtotal="0"/>
    <pivotField name="Kurs-ansvarig inst" axis="axisRow" compact="0" outline="0" showAll="0">
      <items count="27">
        <item x="13"/>
        <item x="5"/>
        <item x="4"/>
        <item x="11"/>
        <item x="1"/>
        <item x="14"/>
        <item x="10"/>
        <item x="12"/>
        <item m="1" x="25"/>
        <item x="0"/>
        <item x="2"/>
        <item x="3"/>
        <item x="6"/>
        <item x="7"/>
        <item x="8"/>
        <item x="9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axis="axisRow" compact="0" outline="0" showAll="0" sortType="ascending" defaultSubtotal="0">
      <items count="631">
        <item x="551"/>
        <item x="308"/>
        <item x="368"/>
        <item x="373"/>
        <item x="247"/>
        <item x="78"/>
        <item x="79"/>
        <item x="80"/>
        <item x="413"/>
        <item x="303"/>
        <item x="304"/>
        <item x="203"/>
        <item x="45"/>
        <item x="165"/>
        <item x="230"/>
        <item x="231"/>
        <item x="501"/>
        <item x="564"/>
        <item x="565"/>
        <item x="580"/>
        <item x="123"/>
        <item x="125"/>
        <item x="141"/>
        <item x="145"/>
        <item x="148"/>
        <item x="108"/>
        <item x="146"/>
        <item x="142"/>
        <item x="552"/>
        <item x="553"/>
        <item x="554"/>
        <item x="13"/>
        <item x="14"/>
        <item x="288"/>
        <item x="311"/>
        <item x="314"/>
        <item x="317"/>
        <item x="330"/>
        <item x="312"/>
        <item x="164"/>
        <item x="170"/>
        <item x="174"/>
        <item x="186"/>
        <item x="169"/>
        <item x="371"/>
        <item x="369"/>
        <item x="370"/>
        <item x="430"/>
        <item x="86"/>
        <item x="67"/>
        <item x="3"/>
        <item x="502"/>
        <item x="319"/>
        <item x="185"/>
        <item x="341"/>
        <item x="340"/>
        <item x="522"/>
        <item x="73"/>
        <item x="347"/>
        <item x="433"/>
        <item x="414"/>
        <item x="27"/>
        <item x="415"/>
        <item x="384"/>
        <item x="385"/>
        <item x="572"/>
        <item x="515"/>
        <item x="516"/>
        <item x="24"/>
        <item x="44"/>
        <item x="291"/>
        <item x="416"/>
        <item x="29"/>
        <item x="417"/>
        <item x="581"/>
        <item x="454"/>
        <item x="455"/>
        <item x="456"/>
        <item x="306"/>
        <item x="457"/>
        <item x="459"/>
        <item x="65"/>
        <item x="63"/>
        <item x="64"/>
        <item x="76"/>
        <item x="60"/>
        <item x="115"/>
        <item x="0"/>
        <item x="70"/>
        <item x="220"/>
        <item x="218"/>
        <item x="362"/>
        <item x="349"/>
        <item x="359"/>
        <item x="386"/>
        <item x="387"/>
        <item x="444"/>
        <item x="447"/>
        <item x="445"/>
        <item x="446"/>
        <item x="472"/>
        <item x="151"/>
        <item x="465"/>
        <item x="600"/>
        <item x="603"/>
        <item x="188"/>
        <item x="379"/>
        <item x="42"/>
        <item x="66"/>
        <item x="388"/>
        <item x="389"/>
        <item x="226"/>
        <item x="374"/>
        <item x="8"/>
        <item x="316"/>
        <item x="262"/>
        <item x="537"/>
        <item x="593"/>
        <item x="566"/>
        <item x="538"/>
        <item x="567"/>
        <item x="570"/>
        <item x="530"/>
        <item x="533"/>
        <item x="573"/>
        <item x="571"/>
        <item x="626"/>
        <item x="574"/>
        <item x="577"/>
        <item x="578"/>
        <item x="71"/>
        <item x="131"/>
        <item x="250"/>
        <item x="335"/>
        <item x="161"/>
        <item x="104"/>
        <item x="111"/>
        <item x="147"/>
        <item x="471"/>
        <item x="92"/>
        <item x="237"/>
        <item x="35"/>
        <item x="584"/>
        <item x="590"/>
        <item x="503"/>
        <item x="529"/>
        <item x="418"/>
        <item x="342"/>
        <item x="390"/>
        <item x="391"/>
        <item x="392"/>
        <item x="222"/>
        <item x="536"/>
        <item x="436"/>
        <item x="21"/>
        <item x="175"/>
        <item x="81"/>
        <item x="419"/>
        <item x="23"/>
        <item x="512"/>
        <item x="493"/>
        <item x="492"/>
        <item x="490"/>
        <item x="480"/>
        <item x="38"/>
        <item x="224"/>
        <item x="475"/>
        <item x="225"/>
        <item x="343"/>
        <item x="344"/>
        <item x="339"/>
        <item x="333"/>
        <item x="28"/>
        <item x="439"/>
        <item x="420"/>
        <item x="82"/>
        <item x="326"/>
        <item x="393"/>
        <item x="160"/>
        <item x="483"/>
        <item x="112"/>
        <item x="360"/>
        <item x="474"/>
        <item x="357"/>
        <item x="83"/>
        <item x="87"/>
        <item x="59"/>
        <item x="62"/>
        <item x="332"/>
        <item x="43"/>
        <item x="152"/>
        <item x="469"/>
        <item x="521"/>
        <item x="486"/>
        <item x="504"/>
        <item x="363"/>
        <item x="394"/>
        <item x="352"/>
        <item x="150"/>
        <item x="355"/>
        <item x="395"/>
        <item x="361"/>
        <item x="118"/>
        <item x="157"/>
        <item x="353"/>
        <item x="182"/>
        <item x="184"/>
        <item x="173"/>
        <item x="179"/>
        <item x="396"/>
        <item x="50"/>
        <item x="421"/>
        <item x="378"/>
        <item x="397"/>
        <item x="356"/>
        <item x="10"/>
        <item x="398"/>
        <item x="162"/>
        <item x="68"/>
        <item x="1"/>
        <item x="345"/>
        <item x="46"/>
        <item x="98"/>
        <item x="51"/>
        <item x="458"/>
        <item x="468"/>
        <item x="36"/>
        <item x="18"/>
        <item x="448"/>
        <item x="597"/>
        <item x="605"/>
        <item x="497"/>
        <item x="422"/>
        <item x="399"/>
        <item x="197"/>
        <item x="400"/>
        <item x="110"/>
        <item x="351"/>
        <item x="15"/>
        <item x="423"/>
        <item x="176"/>
        <item x="322"/>
        <item x="47"/>
        <item x="462"/>
        <item x="461"/>
        <item x="464"/>
        <item x="467"/>
        <item x="466"/>
        <item x="130"/>
        <item x="300"/>
        <item x="313"/>
        <item x="315"/>
        <item x="320"/>
        <item x="321"/>
        <item x="323"/>
        <item x="327"/>
        <item x="99"/>
        <item x="105"/>
        <item x="109"/>
        <item x="117"/>
        <item x="126"/>
        <item x="204"/>
        <item x="212"/>
        <item x="114"/>
        <item x="380"/>
        <item x="196"/>
        <item x="106"/>
        <item x="100"/>
        <item x="133"/>
        <item x="7"/>
        <item x="5"/>
        <item x="4"/>
        <item x="6"/>
        <item x="523"/>
        <item x="440"/>
        <item x="401"/>
        <item x="402"/>
        <item x="325"/>
        <item x="25"/>
        <item x="550"/>
        <item m="1" x="630"/>
        <item x="601"/>
        <item x="556"/>
        <item x="424"/>
        <item x="32"/>
        <item x="491"/>
        <item x="587"/>
        <item x="367"/>
        <item x="195"/>
        <item x="201"/>
        <item x="205"/>
        <item x="213"/>
        <item x="221"/>
        <item x="167"/>
        <item x="26"/>
        <item x="575"/>
        <item x="500"/>
        <item x="594"/>
        <item x="532"/>
        <item x="460"/>
        <item x="257"/>
        <item x="269"/>
        <item x="279"/>
        <item x="285"/>
        <item x="268"/>
        <item x="275"/>
        <item x="282"/>
        <item x="510"/>
        <item x="535"/>
        <item x="403"/>
        <item x="302"/>
        <item x="88"/>
        <item x="48"/>
        <item x="425"/>
        <item x="426"/>
        <item x="49"/>
        <item x="524"/>
        <item x="292"/>
        <item x="22"/>
        <item x="404"/>
        <item x="334"/>
        <item x="171"/>
        <item x="33"/>
        <item x="31"/>
        <item x="74"/>
        <item x="427"/>
        <item x="37"/>
        <item x="200"/>
        <item x="290"/>
        <item x="259"/>
        <item x="271"/>
        <item x="270"/>
        <item x="278"/>
        <item x="277"/>
        <item x="287"/>
        <item x="284"/>
        <item x="258"/>
        <item x="261"/>
        <item x="309"/>
        <item x="544"/>
        <item x="75"/>
        <item x="528"/>
        <item x="505"/>
        <item x="506"/>
        <item x="568"/>
        <item x="569"/>
        <item x="531"/>
        <item x="595"/>
        <item x="498"/>
        <item x="563"/>
        <item x="520"/>
        <item x="561"/>
        <item x="543"/>
        <item x="545"/>
        <item x="328"/>
        <item x="508"/>
        <item x="623"/>
        <item x="509"/>
        <item x="624"/>
        <item x="519"/>
        <item x="625"/>
        <item x="84"/>
        <item x="89"/>
        <item x="101"/>
        <item x="93"/>
        <item x="296"/>
        <item x="299"/>
        <item x="267"/>
        <item x="274"/>
        <item x="281"/>
        <item x="263"/>
        <item x="264"/>
        <item x="266"/>
        <item x="272"/>
        <item x="280"/>
        <item x="265"/>
        <item x="273"/>
        <item x="301"/>
        <item x="297"/>
        <item x="310"/>
        <item x="324"/>
        <item x="604"/>
        <item x="260"/>
        <item x="295"/>
        <item x="298"/>
        <item x="61"/>
        <item x="534"/>
        <item x="246"/>
        <item x="77"/>
        <item x="102"/>
        <item x="354"/>
        <item x="376"/>
        <item x="377"/>
        <item x="119"/>
        <item x="350"/>
        <item x="507"/>
        <item x="541"/>
        <item x="172"/>
        <item x="293"/>
        <item x="177"/>
        <item x="305"/>
        <item x="183"/>
        <item x="190"/>
        <item x="56"/>
        <item x="11"/>
        <item x="337"/>
        <item x="338"/>
        <item x="12"/>
        <item x="16"/>
        <item x="449"/>
        <item x="2"/>
        <item x="30"/>
        <item x="209"/>
        <item x="158"/>
        <item x="405"/>
        <item x="381"/>
        <item x="375"/>
        <item x="451"/>
        <item x="120"/>
        <item x="168"/>
        <item x="194"/>
        <item x="132"/>
        <item x="128"/>
        <item x="233"/>
        <item x="235"/>
        <item x="241"/>
        <item x="245"/>
        <item x="249"/>
        <item x="253"/>
        <item x="229"/>
        <item x="240"/>
        <item x="244"/>
        <item x="542"/>
        <item x="85"/>
        <item x="90"/>
        <item x="159"/>
        <item x="331"/>
        <item x="478"/>
        <item x="192"/>
        <item x="9"/>
        <item x="443"/>
        <item x="234"/>
        <item x="239"/>
        <item x="248"/>
        <item x="216"/>
        <item x="219"/>
        <item x="122"/>
        <item x="276"/>
        <item x="286"/>
        <item x="476"/>
        <item x="283"/>
        <item x="256"/>
        <item x="614"/>
        <item x="227"/>
        <item x="336"/>
        <item x="181"/>
        <item x="238"/>
        <item x="496"/>
        <item x="620"/>
        <item x="127"/>
        <item x="113"/>
        <item x="193"/>
        <item x="602"/>
        <item x="236"/>
        <item x="243"/>
        <item x="252"/>
        <item x="366"/>
        <item x="198"/>
        <item x="208"/>
        <item x="129"/>
        <item x="107"/>
        <item x="348"/>
        <item x="383"/>
        <item x="163"/>
        <item x="382"/>
        <item x="57"/>
        <item x="463"/>
        <item x="470"/>
        <item x="103"/>
        <item x="94"/>
        <item x="95"/>
        <item x="153"/>
        <item x="406"/>
        <item x="178"/>
        <item x="206"/>
        <item x="210"/>
        <item x="211"/>
        <item x="214"/>
        <item x="215"/>
        <item x="217"/>
        <item x="199"/>
        <item x="307"/>
        <item x="559"/>
        <item x="607"/>
        <item x="547"/>
        <item x="582"/>
        <item x="583"/>
        <item x="606"/>
        <item x="548"/>
        <item x="560"/>
        <item x="527"/>
        <item x="511"/>
        <item x="525"/>
        <item x="546"/>
        <item x="558"/>
        <item x="526"/>
        <item x="611"/>
        <item x="487"/>
        <item x="489"/>
        <item x="485"/>
        <item x="484"/>
        <item x="488"/>
        <item x="596"/>
        <item x="555"/>
        <item x="514"/>
        <item x="539"/>
        <item x="155"/>
        <item x="407"/>
        <item x="408"/>
        <item x="134"/>
        <item x="135"/>
        <item x="136"/>
        <item x="137"/>
        <item x="138"/>
        <item x="139"/>
        <item x="202"/>
        <item x="53"/>
        <item x="55"/>
        <item x="54"/>
        <item x="409"/>
        <item x="410"/>
        <item x="442"/>
        <item x="431"/>
        <item x="434"/>
        <item x="437"/>
        <item x="438"/>
        <item x="441"/>
        <item x="411"/>
        <item x="156"/>
        <item x="318"/>
        <item x="154"/>
        <item x="207"/>
        <item x="34"/>
        <item x="479"/>
        <item x="494"/>
        <item x="495"/>
        <item x="482"/>
        <item x="69"/>
        <item x="346"/>
        <item x="140"/>
        <item x="453"/>
        <item x="255"/>
        <item x="143"/>
        <item x="450"/>
        <item x="17"/>
        <item x="428"/>
        <item x="116"/>
        <item x="576"/>
        <item x="598"/>
        <item x="41"/>
        <item x="124"/>
        <item x="40"/>
        <item x="557"/>
        <item x="432"/>
        <item x="435"/>
        <item x="365"/>
        <item x="189"/>
        <item x="591"/>
        <item x="619"/>
        <item x="586"/>
        <item x="540"/>
        <item x="599"/>
        <item x="412"/>
        <item x="166"/>
        <item x="180"/>
        <item x="187"/>
        <item x="191"/>
        <item x="579"/>
        <item x="364"/>
        <item x="289"/>
        <item x="144"/>
        <item x="20"/>
        <item x="39"/>
        <item x="52"/>
        <item x="58"/>
        <item x="294"/>
        <item x="627"/>
        <item x="499"/>
        <item x="517"/>
        <item x="518"/>
        <item x="251"/>
        <item x="232"/>
        <item x="242"/>
        <item x="254"/>
        <item x="121"/>
        <item x="372"/>
        <item x="562"/>
        <item x="19"/>
        <item x="481"/>
        <item x="592"/>
        <item x="513"/>
        <item x="622"/>
        <item m="1" x="629"/>
        <item x="621"/>
        <item x="588"/>
        <item x="585"/>
        <item x="589"/>
        <item x="608"/>
        <item x="609"/>
        <item x="610"/>
        <item x="612"/>
        <item x="549"/>
        <item x="613"/>
        <item x="615"/>
        <item x="616"/>
        <item x="617"/>
        <item x="618"/>
        <item x="358"/>
        <item x="429"/>
        <item x="149"/>
        <item x="477"/>
        <item x="91"/>
        <item x="96"/>
        <item x="97"/>
        <item x="72"/>
        <item x="329"/>
        <item x="228"/>
        <item x="223"/>
        <item x="473"/>
        <item x="452"/>
        <item m="1" x="628"/>
      </items>
    </pivotField>
    <pivotField axis="axisRow" compact="0" outline="0" showAll="0" defaultSubtotal="0">
      <items count="584">
        <item x="6"/>
        <item x="0"/>
        <item x="221"/>
        <item x="222"/>
        <item x="225"/>
        <item x="223"/>
        <item x="226"/>
        <item x="224"/>
        <item x="227"/>
        <item x="235"/>
        <item x="242"/>
        <item x="236"/>
        <item x="243"/>
        <item x="250"/>
        <item x="251"/>
        <item x="244"/>
        <item x="245"/>
        <item x="255"/>
        <item x="269"/>
        <item x="270"/>
        <item x="256"/>
        <item x="257"/>
        <item x="271"/>
        <item x="258"/>
        <item x="259"/>
        <item x="272"/>
        <item x="273"/>
        <item x="274"/>
        <item x="265"/>
        <item x="283"/>
        <item x="285"/>
        <item x="286"/>
        <item x="287"/>
        <item x="288"/>
        <item x="290"/>
        <item x="291"/>
        <item x="292"/>
        <item x="293"/>
        <item x="294"/>
        <item x="266"/>
        <item x="295"/>
        <item x="296"/>
        <item x="297"/>
        <item x="298"/>
        <item x="299"/>
        <item x="300"/>
        <item x="301"/>
        <item x="302"/>
        <item x="303"/>
        <item x="289"/>
        <item x="237"/>
        <item x="254"/>
        <item x="252"/>
        <item x="253"/>
        <item x="284"/>
        <item x="232"/>
        <item x="233"/>
        <item x="234"/>
        <item x="238"/>
        <item x="239"/>
        <item x="240"/>
        <item x="241"/>
        <item x="246"/>
        <item x="247"/>
        <item x="248"/>
        <item x="249"/>
        <item x="260"/>
        <item x="261"/>
        <item x="262"/>
        <item x="263"/>
        <item x="264"/>
        <item x="351"/>
        <item x="275"/>
        <item x="276"/>
        <item x="277"/>
        <item x="278"/>
        <item x="279"/>
        <item x="280"/>
        <item x="281"/>
        <item x="282"/>
        <item x="267"/>
        <item x="268"/>
        <item x="228"/>
        <item x="229"/>
        <item x="230"/>
        <item x="231"/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m="1" x="583"/>
        <item x="578"/>
        <item x="579"/>
        <item x="580"/>
        <item x="581"/>
        <item x="582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 defaultSubtotal="0"/>
    <pivotField dataField="1" compact="0" outline="0" showAll="0"/>
    <pivotField compact="0" numFmtId="4" outline="0" showAll="0" defaultSubtotal="0"/>
    <pivotField compact="0" outline="0" showAll="0" defaultSubtotal="0"/>
    <pivotField dataField="1" compact="0" numFmtId="165" outline="0" showAll="0"/>
    <pivotField compact="0" outline="0" showAll="0"/>
    <pivotField dataField="1" compact="0" numFmtId="4" outline="0" showAl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5">
    <field x="2"/>
    <field x="0"/>
    <field x="6"/>
    <field x="8"/>
    <field x="7"/>
  </rowFields>
  <rowItems count="122">
    <i>
      <x v="25"/>
      <x/>
      <x v="7"/>
      <x v="1"/>
      <x v="50"/>
    </i>
    <i r="4">
      <x v="87"/>
    </i>
    <i r="4">
      <x v="219"/>
    </i>
    <i r="4">
      <x v="410"/>
    </i>
    <i t="default" r="2">
      <x v="7"/>
    </i>
    <i t="default" r="1">
      <x/>
    </i>
    <i r="1">
      <x v="1"/>
      <x v="7"/>
      <x v="1"/>
      <x v="215"/>
    </i>
    <i r="3">
      <x v="2"/>
      <x v="594"/>
    </i>
    <i r="3">
      <x v="3"/>
      <x v="300"/>
    </i>
    <i r="3">
      <x v="4"/>
      <x v="382"/>
    </i>
    <i r="3">
      <x v="5"/>
      <x v="336"/>
    </i>
    <i r="3">
      <x v="6"/>
      <x v="337"/>
    </i>
    <i r="3">
      <x v="7"/>
      <x v="329"/>
    </i>
    <i r="3">
      <x v="8"/>
      <x v="115"/>
    </i>
    <i r="3">
      <x v="82"/>
      <x v="370"/>
    </i>
    <i r="3">
      <x v="83"/>
      <x v="594"/>
    </i>
    <i r="3">
      <x v="84"/>
      <x v="371"/>
    </i>
    <i r="3">
      <x v="85"/>
      <x v="375"/>
    </i>
    <i t="default" r="2">
      <x v="7"/>
    </i>
    <i t="default" r="1">
      <x v="1"/>
    </i>
    <i t="default">
      <x v="25"/>
    </i>
    <i>
      <x v="29"/>
      <x/>
      <x v="7"/>
      <x v="1"/>
      <x v="50"/>
    </i>
    <i r="4">
      <x v="87"/>
    </i>
    <i r="4">
      <x v="219"/>
    </i>
    <i r="4">
      <x v="410"/>
    </i>
    <i t="default" r="2">
      <x v="7"/>
    </i>
    <i t="default" r="1">
      <x/>
    </i>
    <i r="1">
      <x v="1"/>
      <x v="7"/>
      <x v="1"/>
      <x v="215"/>
    </i>
    <i r="3">
      <x v="9"/>
      <x v="301"/>
    </i>
    <i r="3">
      <x v="10"/>
      <x v="447"/>
    </i>
    <i r="3">
      <x v="11"/>
      <x v="331"/>
    </i>
    <i r="3">
      <x v="12"/>
      <x v="333"/>
    </i>
    <i r="3">
      <x v="13"/>
      <x v="335"/>
    </i>
    <i r="3">
      <x v="14"/>
      <x v="115"/>
    </i>
    <i r="3">
      <x v="15"/>
      <x v="332"/>
    </i>
    <i r="3">
      <x v="16"/>
      <x v="302"/>
    </i>
    <i r="3">
      <x v="50"/>
      <x v="330"/>
    </i>
    <i r="3">
      <x v="51"/>
      <x v="334"/>
    </i>
    <i r="3">
      <x v="52"/>
      <x v="303"/>
    </i>
    <i r="3">
      <x v="53"/>
      <x v="448"/>
    </i>
    <i r="3">
      <x v="55"/>
      <x v="372"/>
    </i>
    <i r="3">
      <x v="56"/>
      <x v="367"/>
    </i>
    <i r="3">
      <x v="57"/>
      <x v="304"/>
    </i>
    <i r="3">
      <x v="58"/>
      <x v="373"/>
    </i>
    <i r="3">
      <x v="59"/>
      <x v="376"/>
    </i>
    <i r="3">
      <x v="60"/>
      <x v="368"/>
    </i>
    <i r="3">
      <x v="61"/>
      <x v="305"/>
    </i>
    <i r="3">
      <x v="62"/>
      <x v="374"/>
    </i>
    <i r="3">
      <x v="63"/>
      <x v="369"/>
    </i>
    <i r="3">
      <x v="64"/>
      <x v="306"/>
    </i>
    <i r="3">
      <x v="65"/>
      <x v="450"/>
    </i>
    <i t="default" r="2">
      <x v="7"/>
    </i>
    <i t="default" r="1">
      <x v="1"/>
    </i>
    <i t="default">
      <x v="29"/>
    </i>
    <i>
      <x v="30"/>
      <x/>
      <x v="7"/>
      <x v="1"/>
      <x v="50"/>
    </i>
    <i r="4">
      <x v="87"/>
    </i>
    <i r="4">
      <x v="219"/>
    </i>
    <i r="4">
      <x v="410"/>
    </i>
    <i t="default" r="2">
      <x v="7"/>
    </i>
    <i t="default" r="1">
      <x/>
    </i>
    <i r="1">
      <x v="1"/>
      <x/>
      <x v="24"/>
      <x v="317"/>
    </i>
    <i t="default" r="2">
      <x/>
    </i>
    <i r="2">
      <x v="1"/>
      <x v="22"/>
      <x v="139"/>
    </i>
    <i r="3">
      <x v="40"/>
      <x v="241"/>
    </i>
    <i r="3">
      <x v="81"/>
      <x v="139"/>
    </i>
    <i t="default" r="2">
      <x v="1"/>
    </i>
    <i r="2">
      <x v="2"/>
      <x v="39"/>
      <x v="384"/>
    </i>
    <i r="3">
      <x v="69"/>
      <x v="383"/>
    </i>
    <i t="default" r="2">
      <x v="2"/>
    </i>
    <i r="2">
      <x v="3"/>
      <x v="54"/>
      <x v="34"/>
    </i>
    <i r="3">
      <x v="76"/>
      <x v="491"/>
    </i>
    <i t="default" r="2">
      <x v="3"/>
    </i>
    <i r="2">
      <x v="4"/>
      <x v="25"/>
      <x v="310"/>
    </i>
    <i r="3">
      <x v="26"/>
      <x v="9"/>
    </i>
    <i r="3">
      <x v="70"/>
      <x v="365"/>
    </i>
    <i r="3">
      <x v="73"/>
      <x v="9"/>
    </i>
    <i r="3">
      <x v="79"/>
      <x v="310"/>
    </i>
    <i t="default" r="2">
      <x v="4"/>
    </i>
    <i r="2">
      <x v="5"/>
      <x v="27"/>
      <x v="10"/>
    </i>
    <i r="3">
      <x v="74"/>
      <x v="10"/>
    </i>
    <i t="default" r="2">
      <x v="5"/>
    </i>
    <i r="2">
      <x v="6"/>
      <x v="46"/>
      <x v="354"/>
    </i>
    <i r="3">
      <x v="47"/>
      <x v="625"/>
    </i>
    <i t="default" r="2">
      <x v="6"/>
    </i>
    <i r="2">
      <x v="7"/>
      <x v="1"/>
      <x v="215"/>
    </i>
    <i r="4">
      <x v="561"/>
    </i>
    <i r="3">
      <x v="17"/>
      <x v="33"/>
    </i>
    <i r="3">
      <x v="18"/>
      <x v="249"/>
    </i>
    <i r="3">
      <x v="19"/>
      <x v="377"/>
    </i>
    <i r="3">
      <x v="20"/>
      <x v="579"/>
    </i>
    <i r="3">
      <x v="21"/>
      <x v="328"/>
    </i>
    <i r="3">
      <x v="23"/>
      <x v="70"/>
    </i>
    <i r="3">
      <x v="28"/>
      <x v="378"/>
    </i>
    <i r="3">
      <x v="29"/>
      <x v="379"/>
    </i>
    <i r="3">
      <x v="30"/>
      <x v="38"/>
    </i>
    <i r="3">
      <x v="31"/>
      <x v="250"/>
    </i>
    <i r="3">
      <x v="32"/>
      <x v="35"/>
    </i>
    <i r="3">
      <x v="33"/>
      <x v="251"/>
    </i>
    <i r="3">
      <x v="34"/>
      <x v="36"/>
    </i>
    <i r="3">
      <x v="35"/>
      <x v="539"/>
    </i>
    <i r="3">
      <x v="36"/>
      <x v="52"/>
    </i>
    <i r="3">
      <x v="37"/>
      <x v="252"/>
    </i>
    <i r="3">
      <x v="38"/>
      <x v="253"/>
    </i>
    <i r="3">
      <x v="41"/>
      <x v="254"/>
    </i>
    <i r="3">
      <x v="42"/>
      <x v="380"/>
    </i>
    <i r="3">
      <x v="43"/>
      <x v="277"/>
    </i>
    <i r="3">
      <x v="44"/>
      <x v="176"/>
    </i>
    <i r="3">
      <x v="45"/>
      <x v="255"/>
    </i>
    <i r="3">
      <x v="48"/>
      <x v="37"/>
    </i>
    <i r="3">
      <x v="49"/>
      <x v="114"/>
    </i>
    <i r="3">
      <x v="66"/>
      <x v="328"/>
    </i>
    <i r="3">
      <x v="67"/>
      <x v="398"/>
    </i>
    <i r="3">
      <x v="68"/>
      <x v="585"/>
    </i>
    <i r="3">
      <x v="72"/>
      <x v="400"/>
    </i>
    <i r="3">
      <x v="75"/>
      <x v="78"/>
    </i>
    <i r="3">
      <x v="77"/>
      <x v="1"/>
    </i>
    <i r="3">
      <x v="78"/>
      <x v="338"/>
    </i>
    <i r="3">
      <x v="80"/>
      <x v="366"/>
    </i>
    <i t="default" r="2">
      <x v="7"/>
    </i>
    <i t="default" r="1">
      <x v="1"/>
    </i>
    <i t="default">
      <x v="3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Antal håp" fld="17" baseField="5" baseItem="565" numFmtId="2"/>
    <dataField name=" Håp-ers inkl. hyra, tkr" fld="16" subtotal="average" baseField="0" baseItem="0" numFmtId="4"/>
    <dataField name="Total ers inkl. hyra 2020. tkr" fld="20" baseField="7" baseItem="1337" numFmtId="3"/>
    <dataField name="Jmf 2019. tkr" fld="22" baseField="7" baseItem="1337" numFmtId="3"/>
  </dataFields>
  <formats count="21">
    <format dxfId="371">
      <pivotArea type="all" dataOnly="0" outline="0" fieldPosition="0"/>
    </format>
    <format dxfId="370">
      <pivotArea field="8" type="button" dataOnly="0" labelOnly="1" outline="0" axis="axisRow" fieldPosition="3"/>
    </format>
    <format dxfId="369">
      <pivotArea dataOnly="0" labelOnly="1" grandRow="1" outline="0" fieldPosition="0"/>
    </format>
    <format dxfId="368">
      <pivotArea dataOnly="0" labelOnly="1" outline="0" fieldPosition="0">
        <references count="1">
          <reference field="7" count="0"/>
        </references>
      </pivotArea>
    </format>
    <format dxfId="367">
      <pivotArea dataOnly="0" labelOnly="1" outline="0" fieldPosition="0">
        <references count="1">
          <reference field="2" count="0"/>
        </references>
      </pivotArea>
    </format>
    <format dxfId="366">
      <pivotArea dataOnly="0" labelOnly="1" outline="0" fieldPosition="0">
        <references count="1">
          <reference field="2" count="0"/>
        </references>
      </pivotArea>
    </format>
    <format dxfId="365">
      <pivotArea dataOnly="0" labelOnly="1" outline="0" fieldPosition="0">
        <references count="1">
          <reference field="7" count="0"/>
        </references>
      </pivotArea>
    </format>
    <format dxfId="364">
      <pivotArea dataOnly="0" labelOnly="1" outline="0" fieldPosition="0">
        <references count="1">
          <reference field="8" count="0"/>
        </references>
      </pivotArea>
    </format>
    <format dxfId="363">
      <pivotArea outline="0" fieldPosition="0">
        <references count="1">
          <reference field="4294967294" count="1">
            <x v="1"/>
          </reference>
        </references>
      </pivotArea>
    </format>
    <format dxfId="362">
      <pivotArea field="2" type="button" dataOnly="0" labelOnly="1" outline="0" axis="axisRow" fieldPosition="0"/>
    </format>
    <format dxfId="361">
      <pivotArea field="8" type="button" dataOnly="0" labelOnly="1" outline="0" axis="axisRow" fieldPosition="3"/>
    </format>
    <format dxfId="360">
      <pivotArea field="7" type="button" dataOnly="0" labelOnly="1" outline="0" axis="axisRow" fieldPosition="4"/>
    </format>
    <format dxfId="35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8">
      <pivotArea field="6" type="button" dataOnly="0" labelOnly="1" outline="0" axis="axisRow" fieldPosition="2"/>
    </format>
    <format dxfId="357">
      <pivotArea outline="0" fieldPosition="0">
        <references count="1">
          <reference field="4294967294" count="1">
            <x v="2"/>
          </reference>
        </references>
      </pivotArea>
    </format>
    <format dxfId="356">
      <pivotArea outline="0" fieldPosition="0">
        <references count="1">
          <reference field="4294967294" count="1">
            <x v="3"/>
          </reference>
        </references>
      </pivotArea>
    </format>
    <format dxfId="35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54">
      <pivotArea outline="0" fieldPosition="0">
        <references count="4">
          <reference field="4294967294" count="2" selected="0">
            <x v="2"/>
            <x v="3"/>
          </reference>
          <reference field="0" count="1" selected="0">
            <x v="1"/>
          </reference>
          <reference field="2" count="1" selected="0">
            <x v="30"/>
          </reference>
          <reference field="6" count="1" selected="0" defaultSubtotal="1">
            <x v="0"/>
          </reference>
        </references>
      </pivotArea>
    </format>
    <format dxfId="353">
      <pivotArea outline="0" fieldPosition="0">
        <references count="4">
          <reference field="4294967294" count="2" selected="0">
            <x v="2"/>
            <x v="3"/>
          </reference>
          <reference field="0" count="1" selected="0">
            <x v="1"/>
          </reference>
          <reference field="2" count="1" selected="0">
            <x v="30"/>
          </reference>
          <reference field="6" count="3" selected="0" defaultSubtotal="1">
            <x v="4"/>
            <x v="5"/>
            <x v="6"/>
          </reference>
        </references>
      </pivotArea>
    </format>
    <format dxfId="352">
      <pivotArea outline="0" fieldPosition="0">
        <references count="4">
          <reference field="4294967294" count="2" selected="0">
            <x v="2"/>
            <x v="3"/>
          </reference>
          <reference field="0" count="1" selected="0">
            <x v="1"/>
          </reference>
          <reference field="2" count="1" selected="0">
            <x v="30"/>
          </reference>
          <reference field="6" count="2" selected="0" defaultSubtotal="1">
            <x v="0"/>
            <x v="1"/>
          </reference>
        </references>
      </pivotArea>
    </format>
    <format dxfId="351">
      <pivotArea outline="0" fieldPosition="0">
        <references count="6">
          <reference field="4294967294" count="2" selected="0">
            <x v="2"/>
            <x v="3"/>
          </reference>
          <reference field="0" count="1" selected="0">
            <x v="1"/>
          </reference>
          <reference field="2" count="1" selected="0">
            <x v="30"/>
          </reference>
          <reference field="6" count="1" selected="0">
            <x v="2"/>
          </reference>
          <reference field="7" count="2" selected="0">
            <x v="383"/>
            <x v="384"/>
          </reference>
          <reference field="8" count="2" selected="0">
            <x v="39"/>
            <x v="69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39F4F5-FE45-48CD-967D-E6E815FF5A95}" name="Pivottabell8" cacheId="0" applyNumberFormats="0" applyBorderFormats="0" applyFontFormats="0" applyPatternFormats="0" applyAlignmentFormats="0" applyWidthHeightFormats="1" dataCaption="Värden" errorCaption=" " missingCaption="-" updatedVersion="6" minRefreshableVersion="3" showDrill="0" itemPrintTitles="1" createdVersion="4" indent="0" compact="0" compactData="0" gridDropZones="1" multipleFieldFilters="0">
  <location ref="A9:I15" firstHeaderRow="1" firstDataRow="2" firstDataCol="5" rowPageCount="1" colPageCount="1"/>
  <pivotFields count="39">
    <pivotField axis="axisRow" compact="0" outline="0" showAll="0" defaultSubtotal="0">
      <items count="3">
        <item x="0"/>
        <item x="1"/>
        <item x="2"/>
      </items>
    </pivotField>
    <pivotField axis="axisPage" compact="0" outline="0" multipleItemSelectionAllowed="1" showAll="0" defaultSubtotal="0">
      <items count="13">
        <item h="1" m="1" x="12"/>
        <item x="5"/>
        <item h="1" x="0"/>
        <item h="1" x="1"/>
        <item h="1" x="2"/>
        <item h="1" x="3"/>
        <item h="1" x="4"/>
        <item h="1" x="6"/>
        <item h="1" x="7"/>
        <item h="1" x="8"/>
        <item h="1" x="9"/>
        <item h="1" x="10"/>
        <item h="1" x="11"/>
      </items>
    </pivotField>
    <pivotField axis="axisRow" compact="0" outline="0" showAll="0">
      <items count="33">
        <item h="1" x="14"/>
        <item h="1" x="15"/>
        <item x="12"/>
        <item h="1" m="1" x="31"/>
        <item h="1" x="1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t="default"/>
      </items>
    </pivotField>
    <pivotField compact="0" outline="0" showAll="0"/>
    <pivotField compact="0" outline="0" showAll="0" defaultSubtotal="0"/>
    <pivotField compact="0" outline="0" showAll="0" defaultSubtotal="0"/>
    <pivotField name="Kurs-ansvarig inst" axis="axisRow" compact="0" outline="0" showAll="0" defaultSubtotal="0">
      <items count="26">
        <item x="13"/>
        <item x="5"/>
        <item x="4"/>
        <item x="11"/>
        <item x="1"/>
        <item x="14"/>
        <item x="10"/>
        <item x="12"/>
        <item m="1" x="25"/>
        <item x="0"/>
        <item x="2"/>
        <item x="3"/>
        <item x="6"/>
        <item x="7"/>
        <item x="8"/>
        <item x="9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axis="axisRow" compact="0" outline="0" showAll="0" defaultSubtotal="0">
      <items count="631">
        <item x="303"/>
        <item x="0"/>
        <item x="92"/>
        <item x="326"/>
        <item x="10"/>
        <item x="322"/>
        <item x="302"/>
        <item x="292"/>
        <item x="328"/>
        <item x="297"/>
        <item x="310"/>
        <item x="324"/>
        <item x="40"/>
        <item x="121"/>
        <item x="271"/>
        <item x="278"/>
        <item x="287"/>
        <item x="269"/>
        <item x="279"/>
        <item x="285"/>
        <item x="270"/>
        <item x="277"/>
        <item x="284"/>
        <item x="276"/>
        <item x="286"/>
        <item x="262"/>
        <item x="311"/>
        <item x="289"/>
        <item x="288"/>
        <item x="314"/>
        <item x="317"/>
        <item x="330"/>
        <item x="290"/>
        <item x="300"/>
        <item x="313"/>
        <item x="315"/>
        <item x="320"/>
        <item x="321"/>
        <item x="323"/>
        <item x="319"/>
        <item x="318"/>
        <item x="325"/>
        <item x="327"/>
        <item x="255"/>
        <item x="256"/>
        <item m="1" x="628"/>
        <item x="257"/>
        <item x="260"/>
        <item x="258"/>
        <item x="261"/>
        <item x="259"/>
        <item x="301"/>
        <item x="291"/>
        <item x="304"/>
        <item x="298"/>
        <item x="312"/>
        <item x="329"/>
        <item x="316"/>
        <item x="2"/>
        <item x="3"/>
        <item x="1"/>
        <item x="266"/>
        <item x="267"/>
        <item x="268"/>
        <item x="293"/>
        <item x="294"/>
        <item x="295"/>
        <item x="296"/>
        <item x="272"/>
        <item x="273"/>
        <item x="274"/>
        <item x="275"/>
        <item x="280"/>
        <item x="281"/>
        <item x="282"/>
        <item x="283"/>
        <item x="299"/>
        <item x="305"/>
        <item x="306"/>
        <item x="307"/>
        <item x="308"/>
        <item x="309"/>
        <item x="263"/>
        <item x="264"/>
        <item x="265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m="1" x="629"/>
        <item m="1" x="630"/>
        <item x="623"/>
        <item x="624"/>
        <item x="625"/>
        <item x="626"/>
        <item x="627"/>
      </items>
    </pivotField>
    <pivotField axis="axisRow" compact="0" outline="0" showAll="0" defaultSubtotal="0">
      <items count="584">
        <item x="6"/>
        <item x="0"/>
        <item x="221"/>
        <item x="222"/>
        <item x="225"/>
        <item x="223"/>
        <item x="226"/>
        <item x="224"/>
        <item x="227"/>
        <item x="235"/>
        <item x="242"/>
        <item x="236"/>
        <item x="243"/>
        <item x="250"/>
        <item x="251"/>
        <item x="244"/>
        <item x="245"/>
        <item x="255"/>
        <item x="269"/>
        <item x="270"/>
        <item x="256"/>
        <item x="257"/>
        <item x="271"/>
        <item x="258"/>
        <item x="259"/>
        <item x="272"/>
        <item x="273"/>
        <item x="274"/>
        <item x="265"/>
        <item x="283"/>
        <item x="285"/>
        <item x="286"/>
        <item x="287"/>
        <item x="288"/>
        <item x="290"/>
        <item x="291"/>
        <item x="292"/>
        <item x="293"/>
        <item x="294"/>
        <item x="266"/>
        <item x="295"/>
        <item x="296"/>
        <item x="297"/>
        <item x="298"/>
        <item x="299"/>
        <item x="300"/>
        <item x="301"/>
        <item x="302"/>
        <item x="303"/>
        <item x="289"/>
        <item x="237"/>
        <item x="254"/>
        <item x="252"/>
        <item x="253"/>
        <item x="284"/>
        <item x="232"/>
        <item x="233"/>
        <item x="234"/>
        <item x="238"/>
        <item x="239"/>
        <item x="240"/>
        <item x="241"/>
        <item x="246"/>
        <item x="247"/>
        <item x="248"/>
        <item x="249"/>
        <item x="260"/>
        <item x="261"/>
        <item x="262"/>
        <item x="263"/>
        <item x="264"/>
        <item x="351"/>
        <item x="275"/>
        <item x="276"/>
        <item x="277"/>
        <item x="278"/>
        <item x="279"/>
        <item x="280"/>
        <item x="281"/>
        <item x="282"/>
        <item x="267"/>
        <item x="268"/>
        <item x="228"/>
        <item x="229"/>
        <item x="230"/>
        <item x="231"/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m="1" x="583"/>
        <item x="578"/>
        <item x="579"/>
        <item x="580"/>
        <item x="581"/>
        <item x="582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 defaultSubtotal="0"/>
    <pivotField dataField="1" compact="0" outline="0" showAll="0"/>
    <pivotField compact="0" numFmtId="4" outline="0" showAll="0" defaultSubtotal="0"/>
    <pivotField compact="0" outline="0" showAll="0" defaultSubtotal="0"/>
    <pivotField dataField="1" compact="0" numFmtId="165" outline="0" showAll="0"/>
    <pivotField compact="0" outline="0" showAll="0"/>
    <pivotField dataField="1" compact="0" numFmtId="4" outline="0" showAl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</pivotFields>
  <rowFields count="5">
    <field x="2"/>
    <field x="0"/>
    <field x="6"/>
    <field x="8"/>
    <field x="7"/>
  </rowFields>
  <rowItems count="5">
    <i>
      <x v="2"/>
      <x/>
      <x v="7"/>
      <x v="1"/>
      <x v="1"/>
    </i>
    <i r="4">
      <x v="44"/>
    </i>
    <i r="1">
      <x v="1"/>
      <x v="7"/>
      <x v="1"/>
      <x v="43"/>
    </i>
    <i t="default"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hier="-1"/>
  </pageFields>
  <dataFields count="4">
    <dataField name=" Antal håp" fld="17" baseField="5" baseItem="565" numFmtId="2"/>
    <dataField name=" Håp-ers inkl. hyra, tkr" fld="16" subtotal="average" baseField="0" baseItem="0" numFmtId="4"/>
    <dataField name="Total ers inkl. hyra 2020. tkr" fld="20" baseField="7" baseItem="13" numFmtId="3"/>
    <dataField name="Jmf 2019. tkr" fld="22" baseField="7" baseItem="13" numFmtId="3"/>
  </dataFields>
  <formats count="18">
    <format dxfId="350">
      <pivotArea type="all" dataOnly="0" outline="0" fieldPosition="0"/>
    </format>
    <format dxfId="349">
      <pivotArea field="8" type="button" dataOnly="0" labelOnly="1" outline="0" axis="axisRow" fieldPosition="3"/>
    </format>
    <format dxfId="348">
      <pivotArea dataOnly="0" labelOnly="1" grandRow="1" outline="0" fieldPosition="0"/>
    </format>
    <format dxfId="347">
      <pivotArea dataOnly="0" labelOnly="1" outline="0" fieldPosition="0">
        <references count="1">
          <reference field="7" count="0"/>
        </references>
      </pivotArea>
    </format>
    <format dxfId="346">
      <pivotArea dataOnly="0" labelOnly="1" outline="0" fieldPosition="0">
        <references count="1">
          <reference field="2" count="0"/>
        </references>
      </pivotArea>
    </format>
    <format dxfId="345">
      <pivotArea dataOnly="0" labelOnly="1" outline="0" fieldPosition="0">
        <references count="1">
          <reference field="2" count="0"/>
        </references>
      </pivotArea>
    </format>
    <format dxfId="344">
      <pivotArea dataOnly="0" labelOnly="1" outline="0" fieldPosition="0">
        <references count="1">
          <reference field="7" count="0"/>
        </references>
      </pivotArea>
    </format>
    <format dxfId="343">
      <pivotArea outline="0" fieldPosition="0">
        <references count="1">
          <reference field="4294967294" count="1">
            <x v="1"/>
          </reference>
        </references>
      </pivotArea>
    </format>
    <format dxfId="342">
      <pivotArea field="2" type="button" dataOnly="0" labelOnly="1" outline="0" axis="axisRow" fieldPosition="0"/>
    </format>
    <format dxfId="341">
      <pivotArea field="8" type="button" dataOnly="0" labelOnly="1" outline="0" axis="axisRow" fieldPosition="3"/>
    </format>
    <format dxfId="340">
      <pivotArea field="7" type="button" dataOnly="0" labelOnly="1" outline="0" axis="axisRow" fieldPosition="4"/>
    </format>
    <format dxfId="3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38">
      <pivotArea dataOnly="0" labelOnly="1" outline="0" fieldPosition="0">
        <references count="1">
          <reference field="0" count="0"/>
        </references>
      </pivotArea>
    </format>
    <format dxfId="337">
      <pivotArea field="6" type="button" dataOnly="0" labelOnly="1" outline="0" axis="axisRow" fieldPosition="2"/>
    </format>
    <format dxfId="336">
      <pivotArea outline="0" fieldPosition="0">
        <references count="1">
          <reference field="4294967294" count="1">
            <x v="2"/>
          </reference>
        </references>
      </pivotArea>
    </format>
    <format dxfId="33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34">
      <pivotArea outline="0" fieldPosition="0">
        <references count="1">
          <reference field="4294967294" count="1">
            <x v="3"/>
          </reference>
        </references>
      </pivotArea>
    </format>
    <format dxfId="333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91DEDE-CA1A-49DF-A928-022E0F05D3D4}" name="Pivottabell9" cacheId="0" applyNumberFormats="0" applyBorderFormats="0" applyFontFormats="0" applyPatternFormats="0" applyAlignmentFormats="0" applyWidthHeightFormats="1" dataCaption="Värden" errorCaption=" " missingCaption="-" updatedVersion="6" minRefreshableVersion="3" showDrill="0" itemPrintTitles="1" createdVersion="4" indent="0" compact="0" compactData="0" gridDropZones="1" multipleFieldFilters="0">
  <location ref="A10:J67" firstHeaderRow="1" firstDataRow="2" firstDataCol="6"/>
  <pivotFields count="39">
    <pivotField axis="axisRow" compact="0" outline="0" showAll="0">
      <items count="4">
        <item x="0"/>
        <item x="1"/>
        <item x="2"/>
        <item t="default"/>
      </items>
    </pivotField>
    <pivotField compact="0" outline="0" showAll="0" defaultSubtotal="0"/>
    <pivotField axis="axisRow" compact="0" outline="0" multipleItemSelectionAllowed="1" showAll="0">
      <items count="33">
        <item x="7"/>
        <item x="8"/>
        <item h="1" m="1" x="31"/>
        <item h="1" x="0"/>
        <item h="1" x="1"/>
        <item h="1" x="2"/>
        <item h="1" x="3"/>
        <item h="1" x="4"/>
        <item h="1" x="5"/>
        <item h="1" x="6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t="default"/>
      </items>
    </pivotField>
    <pivotField compact="0" outline="0" showAll="0"/>
    <pivotField name="Anslag/ studieavgift" axis="axisRow" compact="0" outline="0" showAll="0">
      <items count="5">
        <item x="0"/>
        <item x="1"/>
        <item x="3"/>
        <item x="2"/>
        <item t="default"/>
      </items>
    </pivotField>
    <pivotField compact="0" outline="0" showAll="0" defaultSubtotal="0"/>
    <pivotField name="Kurs-ansvarig inst" axis="axisRow" compact="0" outline="0" showAll="0" sortType="ascending" defaultSubtotal="0">
      <items count="26">
        <item x="6"/>
        <item x="13"/>
        <item x="5"/>
        <item x="4"/>
        <item x="20"/>
        <item x="8"/>
        <item x="11"/>
        <item x="23"/>
        <item x="9"/>
        <item x="22"/>
        <item x="2"/>
        <item x="0"/>
        <item x="1"/>
        <item x="14"/>
        <item x="10"/>
        <item x="21"/>
        <item x="17"/>
        <item x="15"/>
        <item x="7"/>
        <item x="3"/>
        <item x="16"/>
        <item x="12"/>
        <item x="18"/>
        <item x="24"/>
        <item x="19"/>
        <item m="1" x="25"/>
      </items>
    </pivotField>
    <pivotField axis="axisRow" compact="0" outline="0" showAll="0" defaultSubtotal="0">
      <items count="631">
        <item x="141"/>
        <item x="0"/>
        <item x="151"/>
        <item x="155"/>
        <item x="40"/>
        <item x="144"/>
        <item x="161"/>
        <item x="148"/>
        <item x="142"/>
        <item x="145"/>
        <item x="146"/>
        <item x="147"/>
        <item x="150"/>
        <item x="149"/>
        <item m="1" x="628"/>
        <item x="158"/>
        <item x="154"/>
        <item x="152"/>
        <item x="157"/>
        <item x="160"/>
        <item x="159"/>
        <item x="163"/>
        <item x="1"/>
        <item x="2"/>
        <item x="3"/>
        <item x="140"/>
        <item x="143"/>
        <item x="162"/>
        <item x="153"/>
        <item x="156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m="1" x="629"/>
        <item m="1" x="630"/>
        <item x="623"/>
        <item x="624"/>
        <item x="625"/>
        <item x="626"/>
        <item x="627"/>
      </items>
    </pivotField>
    <pivotField axis="axisRow" compact="0" outline="0" showAll="0" sortType="ascending" defaultSubtotal="0">
      <items count="584">
        <item x="0"/>
        <item x="438"/>
        <item x="439"/>
        <item x="443"/>
        <item x="471"/>
        <item x="472"/>
        <item x="482"/>
        <item x="483"/>
        <item x="493"/>
        <item x="494"/>
        <item x="511"/>
        <item x="512"/>
        <item x="513"/>
        <item x="538"/>
        <item x="537"/>
        <item x="536"/>
        <item x="558"/>
        <item x="559"/>
        <item x="557"/>
        <item x="150"/>
        <item x="156"/>
        <item x="157"/>
        <item x="132"/>
        <item x="140"/>
        <item x="145"/>
        <item x="151"/>
        <item x="158"/>
        <item x="146"/>
        <item x="133"/>
        <item x="134"/>
        <item x="141"/>
        <item x="142"/>
        <item x="147"/>
        <item x="148"/>
        <item x="149"/>
        <item x="152"/>
        <item x="153"/>
        <item x="154"/>
        <item x="155"/>
        <item x="135"/>
        <item x="136"/>
        <item x="143"/>
        <item x="159"/>
        <item x="160"/>
        <item x="137"/>
        <item x="138"/>
        <item x="139"/>
        <item x="7"/>
        <item x="37"/>
        <item x="38"/>
        <item x="8"/>
        <item x="9"/>
        <item x="10"/>
        <item x="39"/>
        <item x="40"/>
        <item x="11"/>
        <item x="12"/>
        <item x="14"/>
        <item x="13"/>
        <item x="23"/>
        <item x="16"/>
        <item x="18"/>
        <item x="17"/>
        <item x="31"/>
        <item x="30"/>
        <item x="29"/>
        <item x="28"/>
        <item x="24"/>
        <item x="25"/>
        <item x="21"/>
        <item x="19"/>
        <item x="20"/>
        <item x="35"/>
        <item x="33"/>
        <item x="34"/>
        <item x="32"/>
        <item x="22"/>
        <item x="27"/>
        <item x="26"/>
        <item x="36"/>
        <item x="15"/>
        <item x="380"/>
        <item x="383"/>
        <item x="388"/>
        <item x="379"/>
        <item x="382"/>
        <item x="386"/>
        <item x="389"/>
        <item x="395"/>
        <item x="387"/>
        <item x="393"/>
        <item x="381"/>
        <item x="390"/>
        <item x="384"/>
        <item x="385"/>
        <item x="394"/>
        <item x="391"/>
        <item x="392"/>
        <item x="440"/>
        <item x="441"/>
        <item x="444"/>
        <item x="445"/>
        <item x="446"/>
        <item x="473"/>
        <item x="484"/>
        <item x="485"/>
        <item x="486"/>
        <item x="505"/>
        <item x="506"/>
        <item x="507"/>
        <item x="514"/>
        <item x="516"/>
        <item x="517"/>
        <item x="518"/>
        <item x="539"/>
        <item x="552"/>
        <item x="540"/>
        <item x="560"/>
        <item x="565"/>
        <item x="561"/>
        <item x="221"/>
        <item x="222"/>
        <item x="225"/>
        <item x="223"/>
        <item x="226"/>
        <item x="224"/>
        <item x="227"/>
        <item x="228"/>
        <item x="229"/>
        <item x="230"/>
        <item x="231"/>
        <item x="77"/>
        <item x="81"/>
        <item x="72"/>
        <item x="76"/>
        <item x="82"/>
        <item x="86"/>
        <item x="66"/>
        <item x="73"/>
        <item x="75"/>
        <item x="80"/>
        <item x="78"/>
        <item x="83"/>
        <item x="62"/>
        <item x="57"/>
        <item x="59"/>
        <item x="61"/>
        <item x="60"/>
        <item x="65"/>
        <item x="69"/>
        <item x="67"/>
        <item x="84"/>
        <item x="88"/>
        <item x="79"/>
        <item x="85"/>
        <item x="87"/>
        <item x="63"/>
        <item x="64"/>
        <item x="58"/>
        <item x="71"/>
        <item x="70"/>
        <item x="68"/>
        <item x="200"/>
        <item x="195"/>
        <item x="205"/>
        <item x="214"/>
        <item x="201"/>
        <item x="206"/>
        <item x="207"/>
        <item x="210"/>
        <item x="211"/>
        <item x="215"/>
        <item x="212"/>
        <item x="196"/>
        <item x="202"/>
        <item x="203"/>
        <item x="216"/>
        <item x="218"/>
        <item x="197"/>
        <item x="219"/>
        <item x="198"/>
        <item x="208"/>
        <item x="217"/>
        <item x="220"/>
        <item x="199"/>
        <item x="204"/>
        <item x="209"/>
        <item x="213"/>
        <item x="457"/>
        <item x="563"/>
        <item x="564"/>
        <item x="548"/>
        <item x="520"/>
        <item x="562"/>
        <item x="475"/>
        <item x="456"/>
        <item x="497"/>
        <item x="515"/>
        <item x="442"/>
        <item x="495"/>
        <item x="571"/>
        <item x="569"/>
        <item x="570"/>
        <item x="566"/>
        <item x="509"/>
        <item x="568"/>
        <item x="496"/>
        <item x="508"/>
        <item x="553"/>
        <item x="567"/>
        <item x="235"/>
        <item x="242"/>
        <item x="236"/>
        <item x="243"/>
        <item x="250"/>
        <item x="251"/>
        <item x="244"/>
        <item x="245"/>
        <item x="252"/>
        <item x="253"/>
        <item x="237"/>
        <item x="254"/>
        <item x="232"/>
        <item x="233"/>
        <item x="234"/>
        <item x="238"/>
        <item x="239"/>
        <item x="240"/>
        <item x="241"/>
        <item x="246"/>
        <item x="247"/>
        <item x="248"/>
        <item x="249"/>
        <item x="458"/>
        <item x="521"/>
        <item x="459"/>
        <item x="549"/>
        <item x="461"/>
        <item x="522"/>
        <item x="523"/>
        <item x="524"/>
        <item x="309"/>
        <item x="304"/>
        <item x="305"/>
        <item x="310"/>
        <item x="308"/>
        <item x="306"/>
        <item x="307"/>
        <item x="487"/>
        <item x="463"/>
        <item x="498"/>
        <item x="525"/>
        <item x="464"/>
        <item x="488"/>
        <item x="465"/>
        <item x="466"/>
        <item x="526"/>
        <item x="476"/>
        <item x="499"/>
        <item x="510"/>
        <item x="467"/>
        <item x="527"/>
        <item x="528"/>
        <item x="529"/>
        <item x="489"/>
        <item x="550"/>
        <item x="490"/>
        <item x="161"/>
        <item x="194"/>
        <item x="162"/>
        <item x="163"/>
        <item x="164"/>
        <item x="165"/>
        <item x="166"/>
        <item x="167"/>
        <item x="168"/>
        <item x="169"/>
        <item x="170"/>
        <item x="175"/>
        <item x="172"/>
        <item x="171"/>
        <item x="173"/>
        <item x="174"/>
        <item x="176"/>
        <item x="177"/>
        <item x="178"/>
        <item x="179"/>
        <item x="180"/>
        <item x="181"/>
        <item x="182"/>
        <item x="183"/>
        <item x="185"/>
        <item x="184"/>
        <item x="186"/>
        <item x="188"/>
        <item x="187"/>
        <item x="189"/>
        <item x="190"/>
        <item x="191"/>
        <item x="192"/>
        <item x="193"/>
        <item x="413"/>
        <item x="414"/>
        <item x="416"/>
        <item x="418"/>
        <item x="427"/>
        <item x="430"/>
        <item x="428"/>
        <item x="417"/>
        <item x="431"/>
        <item x="429"/>
        <item x="412"/>
        <item x="419"/>
        <item x="420"/>
        <item x="421"/>
        <item x="422"/>
        <item x="423"/>
        <item x="424"/>
        <item x="425"/>
        <item x="426"/>
        <item x="415"/>
        <item x="411"/>
        <item x="492"/>
        <item x="491"/>
        <item x="551"/>
        <item x="531"/>
        <item x="554"/>
        <item x="500"/>
        <item x="530"/>
        <item x="477"/>
        <item x="501"/>
        <item x="469"/>
        <item x="470"/>
        <item x="478"/>
        <item x="532"/>
        <item x="533"/>
        <item x="581"/>
        <item x="578"/>
        <item x="579"/>
        <item x="580"/>
        <item x="89"/>
        <item x="90"/>
        <item x="91"/>
        <item x="92"/>
        <item x="94"/>
        <item x="95"/>
        <item x="96"/>
        <item x="97"/>
        <item x="98"/>
        <item x="104"/>
        <item x="105"/>
        <item x="106"/>
        <item x="107"/>
        <item x="108"/>
        <item x="103"/>
        <item x="109"/>
        <item x="93"/>
        <item x="110"/>
        <item x="99"/>
        <item x="100"/>
        <item x="101"/>
        <item x="102"/>
        <item x="111"/>
        <item x="479"/>
        <item x="502"/>
        <item x="534"/>
        <item x="555"/>
        <item x="468"/>
        <item x="462"/>
        <item x="460"/>
        <item x="582"/>
        <item x="255"/>
        <item x="269"/>
        <item x="270"/>
        <item x="256"/>
        <item x="257"/>
        <item x="271"/>
        <item x="258"/>
        <item x="259"/>
        <item x="272"/>
        <item x="273"/>
        <item x="274"/>
        <item x="265"/>
        <item x="283"/>
        <item x="285"/>
        <item x="286"/>
        <item x="287"/>
        <item x="288"/>
        <item x="290"/>
        <item x="291"/>
        <item x="292"/>
        <item x="293"/>
        <item x="294"/>
        <item x="266"/>
        <item x="295"/>
        <item x="296"/>
        <item x="297"/>
        <item x="298"/>
        <item x="299"/>
        <item x="300"/>
        <item x="301"/>
        <item x="302"/>
        <item x="303"/>
        <item x="289"/>
        <item x="284"/>
        <item x="260"/>
        <item x="261"/>
        <item x="262"/>
        <item x="264"/>
        <item x="263"/>
        <item x="267"/>
        <item x="268"/>
        <item x="275"/>
        <item x="276"/>
        <item x="277"/>
        <item x="278"/>
        <item x="279"/>
        <item x="280"/>
        <item x="281"/>
        <item x="282"/>
        <item x="535"/>
        <item x="480"/>
        <item x="481"/>
        <item x="503"/>
        <item x="504"/>
        <item x="556"/>
        <item x="116"/>
        <item x="120"/>
        <item x="122"/>
        <item x="115"/>
        <item x="112"/>
        <item x="121"/>
        <item x="117"/>
        <item x="113"/>
        <item x="118"/>
        <item x="114"/>
        <item x="119"/>
        <item x="41"/>
        <item x="42"/>
        <item x="43"/>
        <item x="44"/>
        <item x="47"/>
        <item x="45"/>
        <item x="48"/>
        <item x="46"/>
        <item x="49"/>
        <item x="361"/>
        <item x="360"/>
        <item x="358"/>
        <item x="370"/>
        <item x="362"/>
        <item x="363"/>
        <item x="364"/>
        <item x="1"/>
        <item x="2"/>
        <item x="3"/>
        <item x="5"/>
        <item x="4"/>
        <item x="50"/>
        <item x="51"/>
        <item x="52"/>
        <item x="55"/>
        <item x="53"/>
        <item x="54"/>
        <item x="56"/>
        <item x="396"/>
        <item x="398"/>
        <item x="405"/>
        <item x="397"/>
        <item x="399"/>
        <item x="402"/>
        <item x="403"/>
        <item x="404"/>
        <item x="400"/>
        <item x="401"/>
        <item x="316"/>
        <item x="317"/>
        <item x="318"/>
        <item x="327"/>
        <item x="335"/>
        <item x="336"/>
        <item x="345"/>
        <item x="346"/>
        <item x="347"/>
        <item x="348"/>
        <item x="349"/>
        <item x="350"/>
        <item x="352"/>
        <item x="366"/>
        <item x="377"/>
        <item x="357"/>
        <item x="359"/>
        <item x="369"/>
        <item x="353"/>
        <item x="365"/>
        <item x="355"/>
        <item x="354"/>
        <item x="368"/>
        <item x="374"/>
        <item x="378"/>
        <item x="367"/>
        <item x="371"/>
        <item x="372"/>
        <item x="356"/>
        <item x="375"/>
        <item x="373"/>
        <item x="376"/>
        <item x="319"/>
        <item x="320"/>
        <item x="321"/>
        <item x="322"/>
        <item x="328"/>
        <item x="329"/>
        <item x="330"/>
        <item x="331"/>
        <item x="337"/>
        <item x="338"/>
        <item x="339"/>
        <item x="340"/>
        <item x="341"/>
        <item x="343"/>
        <item x="131"/>
        <item x="126"/>
        <item x="123"/>
        <item x="125"/>
        <item x="124"/>
        <item x="127"/>
        <item x="128"/>
        <item x="129"/>
        <item x="130"/>
        <item x="323"/>
        <item x="324"/>
        <item x="325"/>
        <item x="326"/>
        <item x="344"/>
        <item x="333"/>
        <item x="334"/>
        <item x="342"/>
        <item x="332"/>
        <item x="410"/>
        <item x="407"/>
        <item x="408"/>
        <item x="409"/>
        <item x="406"/>
        <item x="311"/>
        <item x="312"/>
        <item x="313"/>
        <item x="314"/>
        <item x="315"/>
        <item x="436"/>
        <item x="437"/>
        <item x="447"/>
        <item x="448"/>
        <item x="449"/>
        <item x="450"/>
        <item x="451"/>
        <item x="452"/>
        <item x="453"/>
        <item x="454"/>
        <item x="455"/>
        <item x="474"/>
        <item x="432"/>
        <item x="433"/>
        <item x="434"/>
        <item x="435"/>
        <item x="519"/>
        <item x="541"/>
        <item x="542"/>
        <item x="543"/>
        <item x="544"/>
        <item x="545"/>
        <item x="546"/>
        <item x="547"/>
        <item x="572"/>
        <item x="573"/>
        <item x="574"/>
        <item x="575"/>
        <item x="576"/>
        <item x="577"/>
        <item m="1" x="583"/>
        <item x="74"/>
        <item x="351"/>
        <item x="144"/>
        <item x="6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 defaultSubtotal="0"/>
    <pivotField dataField="1" compact="0" outline="0" showAll="0"/>
    <pivotField compact="0" numFmtId="4" outline="0" showAll="0" defaultSubtotal="0"/>
    <pivotField compact="0" outline="0" showAll="0" defaultSubtotal="0"/>
    <pivotField dataField="1" compact="0" numFmtId="165" outline="0" showAll="0"/>
    <pivotField compact="0" outline="0" showAll="0"/>
    <pivotField dataField="1" compact="0" numFmtId="4" outline="0" showAl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56">
    <i>
      <x/>
      <x/>
      <x/>
      <x v="5"/>
      <x/>
      <x v="1"/>
    </i>
    <i r="5">
      <x v="22"/>
    </i>
    <i r="5">
      <x v="23"/>
    </i>
    <i r="5">
      <x v="24"/>
    </i>
    <i r="5">
      <x v="25"/>
    </i>
    <i t="default" r="2">
      <x/>
    </i>
    <i t="default" r="1">
      <x/>
    </i>
    <i r="1">
      <x v="1"/>
      <x v="1"/>
      <x v="5"/>
      <x v="426"/>
      <x v="9"/>
    </i>
    <i r="4">
      <x v="427"/>
      <x v="13"/>
    </i>
    <i r="4">
      <x v="428"/>
      <x v="2"/>
    </i>
    <i r="4">
      <x v="429"/>
      <x v="5"/>
    </i>
    <i r="4">
      <x v="430"/>
      <x/>
    </i>
    <i r="4">
      <x v="431"/>
      <x v="12"/>
    </i>
    <i r="4">
      <x v="432"/>
      <x v="10"/>
    </i>
    <i r="4">
      <x v="433"/>
      <x v="8"/>
    </i>
    <i r="4">
      <x v="434"/>
      <x v="11"/>
    </i>
    <i r="4">
      <x v="435"/>
      <x v="26"/>
    </i>
    <i r="4">
      <x v="436"/>
      <x v="7"/>
    </i>
    <i t="default" r="2">
      <x v="1"/>
    </i>
    <i t="default" r="1">
      <x v="1"/>
    </i>
    <i t="default">
      <x/>
    </i>
    <i>
      <x v="1"/>
      <x/>
      <x/>
      <x v="5"/>
      <x/>
      <x v="1"/>
    </i>
    <i r="5">
      <x v="23"/>
    </i>
    <i r="5">
      <x v="24"/>
    </i>
    <i r="5">
      <x v="25"/>
    </i>
    <i r="5">
      <x v="27"/>
    </i>
    <i t="default" r="2">
      <x/>
    </i>
    <i t="default" r="1">
      <x/>
    </i>
    <i r="1">
      <x v="1"/>
      <x v="1"/>
      <x v="5"/>
      <x/>
      <x v="4"/>
    </i>
    <i r="5">
      <x v="15"/>
    </i>
    <i r="4">
      <x v="521"/>
      <x v="6"/>
    </i>
    <i r="4">
      <x v="523"/>
      <x v="17"/>
    </i>
    <i r="4">
      <x v="524"/>
      <x v="16"/>
    </i>
    <i r="4">
      <x v="525"/>
      <x v="28"/>
    </i>
    <i r="4">
      <x v="526"/>
      <x v="29"/>
    </i>
    <i r="4">
      <x v="527"/>
      <x v="18"/>
    </i>
    <i r="4">
      <x v="528"/>
      <x v="20"/>
    </i>
    <i r="4">
      <x v="529"/>
      <x v="19"/>
    </i>
    <i r="3">
      <x v="8"/>
      <x v="522"/>
      <x v="3"/>
    </i>
    <i t="default" r="2">
      <x v="1"/>
    </i>
    <i r="2">
      <x v="3"/>
      <x v="5"/>
      <x/>
      <x v="4"/>
    </i>
    <i r="5">
      <x v="15"/>
    </i>
    <i r="5">
      <x v="21"/>
    </i>
    <i r="4">
      <x v="521"/>
      <x v="6"/>
    </i>
    <i r="4">
      <x v="523"/>
      <x v="17"/>
    </i>
    <i r="4">
      <x v="524"/>
      <x v="16"/>
    </i>
    <i r="4">
      <x v="525"/>
      <x v="28"/>
    </i>
    <i r="4">
      <x v="526"/>
      <x v="29"/>
    </i>
    <i r="4">
      <x v="527"/>
      <x v="18"/>
    </i>
    <i r="4">
      <x v="528"/>
      <x v="20"/>
    </i>
    <i r="4">
      <x v="529"/>
      <x v="19"/>
    </i>
    <i r="3">
      <x v="8"/>
      <x v="522"/>
      <x v="3"/>
    </i>
    <i t="default" r="2">
      <x v="3"/>
    </i>
    <i t="default" r="1">
      <x v="1"/>
    </i>
    <i t="default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Antal håp" fld="17" baseField="5" baseItem="565" numFmtId="2"/>
    <dataField name=" Håp-ers inkl. hyra, tkr" fld="16" subtotal="average" baseField="5" baseItem="118" numFmtId="2"/>
    <dataField name="Total ers inkl. hyra 2020. tkr" fld="20" baseField="7" baseItem="83" numFmtId="3"/>
    <dataField name="Jmf 2019. tkr" fld="22" baseField="7" baseItem="83" numFmtId="3"/>
  </dataFields>
  <formats count="20">
    <format dxfId="332">
      <pivotArea type="all" dataOnly="0" outline="0" fieldPosition="0"/>
    </format>
    <format dxfId="331">
      <pivotArea field="8" type="button" dataOnly="0" labelOnly="1" outline="0" axis="axisRow" fieldPosition="4"/>
    </format>
    <format dxfId="330">
      <pivotArea dataOnly="0" labelOnly="1" grandRow="1" outline="0" fieldPosition="0"/>
    </format>
    <format dxfId="329">
      <pivotArea dataOnly="0" labelOnly="1" outline="0" fieldPosition="0">
        <references count="1">
          <reference field="7" count="0"/>
        </references>
      </pivotArea>
    </format>
    <format dxfId="328">
      <pivotArea dataOnly="0" labelOnly="1" outline="0" fieldPosition="0">
        <references count="1">
          <reference field="2" count="0"/>
        </references>
      </pivotArea>
    </format>
    <format dxfId="327">
      <pivotArea dataOnly="0" labelOnly="1" outline="0" fieldPosition="0">
        <references count="1">
          <reference field="2" count="0"/>
        </references>
      </pivotArea>
    </format>
    <format dxfId="326">
      <pivotArea dataOnly="0" labelOnly="1" outline="0" fieldPosition="0">
        <references count="1">
          <reference field="7" count="0"/>
        </references>
      </pivotArea>
    </format>
    <format dxfId="325">
      <pivotArea dataOnly="0" labelOnly="1" outline="0" fieldPosition="0">
        <references count="1">
          <reference field="8" count="0"/>
        </references>
      </pivotArea>
    </format>
    <format dxfId="324">
      <pivotArea field="2" type="button" dataOnly="0" labelOnly="1" outline="0" axis="axisRow" fieldPosition="0"/>
    </format>
    <format dxfId="323">
      <pivotArea field="7" type="button" dataOnly="0" labelOnly="1" outline="0" axis="axisRow" fieldPosition="5"/>
    </format>
    <format dxfId="322">
      <pivotArea field="8" type="button" dataOnly="0" labelOnly="1" outline="0" axis="axisRow" fieldPosition="4"/>
    </format>
    <format dxfId="321">
      <pivotArea dataOnly="0" labelOnly="1" outline="0" fieldPosition="0">
        <references count="1">
          <reference field="0" count="0"/>
        </references>
      </pivotArea>
    </format>
    <format dxfId="320">
      <pivotArea outline="0" fieldPosition="0">
        <references count="1">
          <reference field="4294967294" count="1">
            <x v="1"/>
          </reference>
        </references>
      </pivotArea>
    </format>
    <format dxfId="319">
      <pivotArea field="4" type="button" dataOnly="0" labelOnly="1" outline="0" axis="axisRow" fieldPosition="2"/>
    </format>
    <format dxfId="318">
      <pivotArea field="6" type="button" dataOnly="0" labelOnly="1" outline="0" axis="axisRow" fieldPosition="3"/>
    </format>
    <format dxfId="31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5">
      <pivotArea outline="0" fieldPosition="0">
        <references count="1">
          <reference field="4294967294" count="1">
            <x v="2"/>
          </reference>
        </references>
      </pivotArea>
    </format>
    <format dxfId="314">
      <pivotArea outline="0" fieldPosition="0">
        <references count="1">
          <reference field="4294967294" count="1">
            <x v="3"/>
          </reference>
        </references>
      </pivotArea>
    </format>
    <format dxfId="313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FF1FB9-CB97-4622-AFD3-EA1DADBB2331}" name="Pivottabell10" cacheId="0" applyNumberFormats="0" applyBorderFormats="0" applyFontFormats="0" applyPatternFormats="0" applyAlignmentFormats="0" applyWidthHeightFormats="1" dataCaption="Värden" errorCaption=" " missingCaption="-" updatedVersion="6" minRefreshableVersion="3" showDrill="0" itemPrintTitles="1" createdVersion="4" indent="0" compact="0" compactData="0" gridDropZones="1" multipleFieldFilters="0">
  <location ref="A9:I27" firstHeaderRow="1" firstDataRow="2" firstDataCol="5"/>
  <pivotFields count="39">
    <pivotField axis="axisRow" compact="0" outline="0" showAll="0">
      <items count="4">
        <item x="0"/>
        <item x="1"/>
        <item x="2"/>
        <item t="default"/>
      </items>
    </pivotField>
    <pivotField compact="0" outline="0" showAll="0" defaultSubtotal="0"/>
    <pivotField axis="axisRow" compact="0" outline="0" multipleItemSelectionAllowed="1" showAll="0">
      <items count="33">
        <item x="16"/>
        <item h="1" x="12"/>
        <item h="1" m="1" x="31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3"/>
        <item h="1" x="14"/>
        <item h="1" x="15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t="default"/>
      </items>
    </pivotField>
    <pivotField compact="0" outline="0" showAll="0"/>
    <pivotField compact="0" outline="0" showAll="0" defaultSubtotal="0"/>
    <pivotField compact="0" outline="0" showAll="0" defaultSubtotal="0"/>
    <pivotField name="Kurs-ansvarig inst" axis="axisRow" compact="0" outline="0" showAll="0" defaultSubtotal="0">
      <items count="26">
        <item x="1"/>
        <item x="15"/>
        <item m="1" x="25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</items>
    </pivotField>
    <pivotField axis="axisRow" compact="0" outline="0" showAll="0" defaultSubtotal="0">
      <items count="631">
        <item x="0"/>
        <item x="10"/>
        <item x="336"/>
        <item m="1" x="628"/>
        <item x="19"/>
        <item x="338"/>
        <item x="335"/>
        <item x="1"/>
        <item x="2"/>
        <item x="140"/>
        <item x="331"/>
        <item x="332"/>
        <item x="333"/>
        <item x="334"/>
        <item x="339"/>
        <item x="337"/>
        <item x="340"/>
        <item x="341"/>
        <item x="342"/>
        <item x="343"/>
        <item x="344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m="1" x="629"/>
        <item m="1" x="630"/>
        <item x="623"/>
        <item x="624"/>
        <item x="625"/>
        <item x="626"/>
        <item x="627"/>
      </items>
    </pivotField>
    <pivotField axis="axisRow" compact="0" outline="0" showAll="0" sortType="ascending" defaultSubtotal="0">
      <items count="584">
        <item x="0"/>
        <item x="438"/>
        <item x="439"/>
        <item x="443"/>
        <item x="471"/>
        <item x="472"/>
        <item x="482"/>
        <item x="483"/>
        <item x="493"/>
        <item x="494"/>
        <item x="511"/>
        <item x="512"/>
        <item x="513"/>
        <item x="538"/>
        <item x="537"/>
        <item x="536"/>
        <item x="558"/>
        <item x="559"/>
        <item x="557"/>
        <item x="150"/>
        <item x="156"/>
        <item x="157"/>
        <item x="132"/>
        <item x="140"/>
        <item x="145"/>
        <item x="151"/>
        <item x="158"/>
        <item x="146"/>
        <item x="133"/>
        <item x="134"/>
        <item x="141"/>
        <item x="142"/>
        <item x="147"/>
        <item x="148"/>
        <item x="149"/>
        <item x="152"/>
        <item x="153"/>
        <item x="154"/>
        <item x="155"/>
        <item x="135"/>
        <item x="136"/>
        <item x="143"/>
        <item x="159"/>
        <item x="160"/>
        <item x="137"/>
        <item x="138"/>
        <item x="139"/>
        <item x="7"/>
        <item x="37"/>
        <item x="38"/>
        <item x="8"/>
        <item x="9"/>
        <item x="10"/>
        <item x="39"/>
        <item x="40"/>
        <item x="11"/>
        <item x="12"/>
        <item x="14"/>
        <item x="13"/>
        <item x="23"/>
        <item x="16"/>
        <item x="18"/>
        <item x="17"/>
        <item x="31"/>
        <item x="30"/>
        <item x="29"/>
        <item x="28"/>
        <item x="24"/>
        <item x="25"/>
        <item x="21"/>
        <item x="19"/>
        <item x="20"/>
        <item x="35"/>
        <item x="33"/>
        <item x="34"/>
        <item x="32"/>
        <item x="22"/>
        <item x="27"/>
        <item x="26"/>
        <item x="36"/>
        <item x="15"/>
        <item x="380"/>
        <item x="383"/>
        <item x="388"/>
        <item x="379"/>
        <item x="382"/>
        <item x="386"/>
        <item x="389"/>
        <item x="395"/>
        <item x="387"/>
        <item x="393"/>
        <item x="381"/>
        <item x="390"/>
        <item x="384"/>
        <item x="385"/>
        <item x="394"/>
        <item x="391"/>
        <item x="392"/>
        <item x="440"/>
        <item x="441"/>
        <item x="444"/>
        <item x="445"/>
        <item x="446"/>
        <item x="473"/>
        <item x="484"/>
        <item x="485"/>
        <item x="486"/>
        <item x="505"/>
        <item x="506"/>
        <item x="507"/>
        <item x="514"/>
        <item x="516"/>
        <item x="517"/>
        <item x="518"/>
        <item x="539"/>
        <item x="552"/>
        <item x="540"/>
        <item x="560"/>
        <item x="565"/>
        <item x="561"/>
        <item x="221"/>
        <item x="222"/>
        <item x="225"/>
        <item x="223"/>
        <item x="226"/>
        <item x="224"/>
        <item x="227"/>
        <item x="228"/>
        <item x="229"/>
        <item x="230"/>
        <item x="231"/>
        <item x="77"/>
        <item x="81"/>
        <item x="72"/>
        <item x="76"/>
        <item x="82"/>
        <item x="86"/>
        <item x="66"/>
        <item x="73"/>
        <item x="75"/>
        <item x="80"/>
        <item x="78"/>
        <item x="83"/>
        <item x="62"/>
        <item x="57"/>
        <item x="59"/>
        <item x="61"/>
        <item x="60"/>
        <item x="65"/>
        <item x="69"/>
        <item x="67"/>
        <item x="84"/>
        <item x="88"/>
        <item x="79"/>
        <item x="85"/>
        <item x="87"/>
        <item x="63"/>
        <item x="64"/>
        <item x="58"/>
        <item x="71"/>
        <item x="70"/>
        <item x="68"/>
        <item x="200"/>
        <item x="195"/>
        <item x="205"/>
        <item x="214"/>
        <item x="201"/>
        <item x="206"/>
        <item x="207"/>
        <item x="210"/>
        <item x="211"/>
        <item x="215"/>
        <item x="212"/>
        <item x="196"/>
        <item x="202"/>
        <item x="203"/>
        <item x="216"/>
        <item x="218"/>
        <item x="197"/>
        <item x="219"/>
        <item x="198"/>
        <item x="208"/>
        <item x="217"/>
        <item x="220"/>
        <item x="199"/>
        <item x="204"/>
        <item x="209"/>
        <item x="213"/>
        <item x="457"/>
        <item x="563"/>
        <item x="564"/>
        <item x="548"/>
        <item x="520"/>
        <item x="562"/>
        <item x="475"/>
        <item x="456"/>
        <item x="497"/>
        <item x="515"/>
        <item x="442"/>
        <item x="495"/>
        <item x="571"/>
        <item x="569"/>
        <item x="570"/>
        <item x="566"/>
        <item x="509"/>
        <item x="568"/>
        <item x="496"/>
        <item x="508"/>
        <item x="553"/>
        <item x="567"/>
        <item x="235"/>
        <item x="242"/>
        <item x="236"/>
        <item x="243"/>
        <item x="250"/>
        <item x="251"/>
        <item x="244"/>
        <item x="245"/>
        <item x="252"/>
        <item x="253"/>
        <item x="237"/>
        <item x="254"/>
        <item x="232"/>
        <item x="233"/>
        <item x="234"/>
        <item x="238"/>
        <item x="239"/>
        <item x="240"/>
        <item x="241"/>
        <item x="246"/>
        <item x="247"/>
        <item x="248"/>
        <item x="249"/>
        <item x="458"/>
        <item x="521"/>
        <item x="459"/>
        <item x="549"/>
        <item x="461"/>
        <item x="522"/>
        <item x="523"/>
        <item x="524"/>
        <item x="309"/>
        <item x="304"/>
        <item x="305"/>
        <item x="310"/>
        <item x="308"/>
        <item x="306"/>
        <item x="307"/>
        <item x="487"/>
        <item x="463"/>
        <item x="498"/>
        <item x="525"/>
        <item x="464"/>
        <item x="488"/>
        <item x="465"/>
        <item x="466"/>
        <item x="526"/>
        <item x="476"/>
        <item x="499"/>
        <item x="510"/>
        <item x="467"/>
        <item x="527"/>
        <item x="528"/>
        <item x="529"/>
        <item x="489"/>
        <item x="550"/>
        <item x="490"/>
        <item x="161"/>
        <item x="194"/>
        <item x="162"/>
        <item x="163"/>
        <item x="164"/>
        <item x="165"/>
        <item x="166"/>
        <item x="167"/>
        <item x="168"/>
        <item x="169"/>
        <item x="170"/>
        <item x="175"/>
        <item x="172"/>
        <item x="171"/>
        <item x="173"/>
        <item x="174"/>
        <item x="176"/>
        <item x="177"/>
        <item x="178"/>
        <item x="179"/>
        <item x="180"/>
        <item x="181"/>
        <item x="182"/>
        <item x="183"/>
        <item x="185"/>
        <item x="184"/>
        <item x="186"/>
        <item x="188"/>
        <item x="187"/>
        <item x="189"/>
        <item x="190"/>
        <item x="191"/>
        <item x="192"/>
        <item x="193"/>
        <item x="413"/>
        <item x="414"/>
        <item x="416"/>
        <item x="418"/>
        <item x="427"/>
        <item x="430"/>
        <item x="428"/>
        <item x="417"/>
        <item x="431"/>
        <item x="429"/>
        <item x="412"/>
        <item x="419"/>
        <item x="420"/>
        <item x="421"/>
        <item x="422"/>
        <item x="423"/>
        <item x="424"/>
        <item x="425"/>
        <item x="426"/>
        <item x="415"/>
        <item x="411"/>
        <item x="492"/>
        <item x="491"/>
        <item x="551"/>
        <item x="531"/>
        <item x="554"/>
        <item x="500"/>
        <item x="530"/>
        <item x="477"/>
        <item x="501"/>
        <item x="469"/>
        <item x="470"/>
        <item x="478"/>
        <item x="532"/>
        <item x="533"/>
        <item x="581"/>
        <item x="578"/>
        <item x="579"/>
        <item x="580"/>
        <item x="89"/>
        <item x="90"/>
        <item x="91"/>
        <item x="92"/>
        <item x="94"/>
        <item x="95"/>
        <item x="96"/>
        <item x="97"/>
        <item x="98"/>
        <item x="104"/>
        <item x="105"/>
        <item x="106"/>
        <item x="107"/>
        <item x="108"/>
        <item x="103"/>
        <item x="109"/>
        <item x="93"/>
        <item x="110"/>
        <item x="99"/>
        <item x="100"/>
        <item x="101"/>
        <item x="102"/>
        <item x="111"/>
        <item x="479"/>
        <item x="502"/>
        <item x="534"/>
        <item x="555"/>
        <item x="468"/>
        <item x="462"/>
        <item x="460"/>
        <item x="582"/>
        <item x="255"/>
        <item x="269"/>
        <item x="270"/>
        <item x="256"/>
        <item x="257"/>
        <item x="271"/>
        <item x="258"/>
        <item x="259"/>
        <item x="272"/>
        <item x="273"/>
        <item x="274"/>
        <item x="265"/>
        <item x="283"/>
        <item x="285"/>
        <item x="286"/>
        <item x="287"/>
        <item x="288"/>
        <item x="290"/>
        <item x="291"/>
        <item x="292"/>
        <item x="293"/>
        <item x="294"/>
        <item x="266"/>
        <item x="295"/>
        <item x="296"/>
        <item x="297"/>
        <item x="298"/>
        <item x="299"/>
        <item x="300"/>
        <item x="301"/>
        <item x="302"/>
        <item x="303"/>
        <item x="289"/>
        <item x="284"/>
        <item x="260"/>
        <item x="261"/>
        <item x="262"/>
        <item x="264"/>
        <item x="263"/>
        <item x="267"/>
        <item x="268"/>
        <item x="275"/>
        <item x="276"/>
        <item x="277"/>
        <item x="278"/>
        <item x="279"/>
        <item x="280"/>
        <item x="281"/>
        <item x="282"/>
        <item x="535"/>
        <item x="480"/>
        <item x="481"/>
        <item x="503"/>
        <item x="504"/>
        <item x="556"/>
        <item x="116"/>
        <item x="120"/>
        <item x="122"/>
        <item x="115"/>
        <item x="112"/>
        <item x="121"/>
        <item x="117"/>
        <item x="113"/>
        <item x="118"/>
        <item x="114"/>
        <item x="119"/>
        <item x="41"/>
        <item x="42"/>
        <item x="43"/>
        <item x="44"/>
        <item x="47"/>
        <item x="45"/>
        <item x="48"/>
        <item x="46"/>
        <item x="49"/>
        <item x="361"/>
        <item x="360"/>
        <item x="358"/>
        <item x="370"/>
        <item x="362"/>
        <item x="363"/>
        <item x="364"/>
        <item x="1"/>
        <item x="2"/>
        <item x="3"/>
        <item x="5"/>
        <item x="4"/>
        <item x="50"/>
        <item x="51"/>
        <item x="52"/>
        <item x="55"/>
        <item x="53"/>
        <item x="54"/>
        <item x="56"/>
        <item x="396"/>
        <item x="398"/>
        <item x="405"/>
        <item x="397"/>
        <item x="399"/>
        <item x="402"/>
        <item x="403"/>
        <item x="404"/>
        <item x="400"/>
        <item x="401"/>
        <item x="316"/>
        <item x="317"/>
        <item x="318"/>
        <item x="327"/>
        <item x="335"/>
        <item x="336"/>
        <item x="345"/>
        <item x="346"/>
        <item x="347"/>
        <item x="348"/>
        <item x="349"/>
        <item x="350"/>
        <item x="352"/>
        <item x="366"/>
        <item x="377"/>
        <item x="357"/>
        <item x="359"/>
        <item x="369"/>
        <item x="353"/>
        <item x="365"/>
        <item x="355"/>
        <item x="354"/>
        <item x="368"/>
        <item x="374"/>
        <item x="378"/>
        <item x="367"/>
        <item x="371"/>
        <item x="372"/>
        <item x="356"/>
        <item x="375"/>
        <item x="373"/>
        <item x="376"/>
        <item x="319"/>
        <item x="320"/>
        <item x="321"/>
        <item x="322"/>
        <item x="328"/>
        <item x="329"/>
        <item x="330"/>
        <item x="331"/>
        <item x="337"/>
        <item x="338"/>
        <item x="339"/>
        <item x="340"/>
        <item x="341"/>
        <item x="343"/>
        <item x="131"/>
        <item x="126"/>
        <item x="123"/>
        <item x="125"/>
        <item x="124"/>
        <item x="127"/>
        <item x="128"/>
        <item x="129"/>
        <item x="130"/>
        <item x="323"/>
        <item x="324"/>
        <item x="325"/>
        <item x="326"/>
        <item x="344"/>
        <item x="333"/>
        <item x="334"/>
        <item x="342"/>
        <item x="332"/>
        <item x="410"/>
        <item x="407"/>
        <item x="408"/>
        <item x="409"/>
        <item x="406"/>
        <item x="311"/>
        <item x="312"/>
        <item x="313"/>
        <item x="314"/>
        <item x="315"/>
        <item x="436"/>
        <item x="437"/>
        <item x="447"/>
        <item x="448"/>
        <item x="449"/>
        <item x="450"/>
        <item x="451"/>
        <item x="452"/>
        <item x="453"/>
        <item x="454"/>
        <item x="455"/>
        <item x="474"/>
        <item x="432"/>
        <item x="433"/>
        <item x="434"/>
        <item x="435"/>
        <item x="519"/>
        <item x="541"/>
        <item x="542"/>
        <item x="543"/>
        <item x="544"/>
        <item x="545"/>
        <item x="546"/>
        <item x="547"/>
        <item x="572"/>
        <item x="573"/>
        <item x="574"/>
        <item x="575"/>
        <item x="576"/>
        <item x="577"/>
        <item m="1" x="583"/>
        <item x="74"/>
        <item x="351"/>
        <item x="144"/>
        <item x="6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 defaultSubtotal="0"/>
    <pivotField dataField="1" compact="0" outline="0" showAll="0"/>
    <pivotField compact="0" numFmtId="4" outline="0" showAll="0" defaultSubtotal="0"/>
    <pivotField compact="0" outline="0" showAll="0" defaultSubtotal="0"/>
    <pivotField dataField="1" compact="0" numFmtId="165" outline="0" showAll="0"/>
    <pivotField compact="0" outline="0" showAll="0"/>
    <pivotField dataField="1" compact="0" numFmtId="4" outline="0" showAl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5">
    <field x="2"/>
    <field x="0"/>
    <field x="6"/>
    <field x="8"/>
    <field x="7"/>
  </rowFields>
  <rowItems count="17">
    <i>
      <x/>
      <x/>
      <x v="1"/>
      <x/>
      <x/>
    </i>
    <i r="4">
      <x v="7"/>
    </i>
    <i r="4">
      <x v="8"/>
    </i>
    <i r="4">
      <x v="9"/>
    </i>
    <i t="default" r="1">
      <x/>
    </i>
    <i r="1">
      <x v="1"/>
      <x v="1"/>
      <x/>
      <x v="1"/>
    </i>
    <i r="4">
      <x v="4"/>
    </i>
    <i r="3">
      <x v="241"/>
      <x v="2"/>
    </i>
    <i r="3">
      <x v="242"/>
      <x v="10"/>
    </i>
    <i r="3">
      <x v="243"/>
      <x v="11"/>
    </i>
    <i r="3">
      <x v="244"/>
      <x v="14"/>
    </i>
    <i r="3">
      <x v="245"/>
      <x v="6"/>
    </i>
    <i r="3">
      <x v="246"/>
      <x v="12"/>
    </i>
    <i r="3">
      <x v="247"/>
      <x v="13"/>
    </i>
    <i t="default" r="1">
      <x v="1"/>
    </i>
    <i t="default">
      <x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Antal håp" fld="17" baseField="5" baseItem="565" numFmtId="2"/>
    <dataField name=" Håp-ers inkl. hyra, tkr" fld="16" subtotal="average" baseField="5" baseItem="118" numFmtId="2"/>
    <dataField name="Total ers inkl. hyra 2020. tkr" fld="20" baseField="7" baseItem="83" numFmtId="3"/>
    <dataField name="Jmf 2019. tkr" fld="22" baseField="7" baseItem="83" numFmtId="3"/>
  </dataFields>
  <formats count="18">
    <format dxfId="312">
      <pivotArea type="all" dataOnly="0" outline="0" fieldPosition="0"/>
    </format>
    <format dxfId="311">
      <pivotArea field="8" type="button" dataOnly="0" labelOnly="1" outline="0" axis="axisRow" fieldPosition="3"/>
    </format>
    <format dxfId="310">
      <pivotArea dataOnly="0" labelOnly="1" grandRow="1" outline="0" fieldPosition="0"/>
    </format>
    <format dxfId="309">
      <pivotArea dataOnly="0" labelOnly="1" outline="0" fieldPosition="0">
        <references count="1">
          <reference field="7" count="0"/>
        </references>
      </pivotArea>
    </format>
    <format dxfId="308">
      <pivotArea dataOnly="0" labelOnly="1" outline="0" fieldPosition="0">
        <references count="1">
          <reference field="2" count="0"/>
        </references>
      </pivotArea>
    </format>
    <format dxfId="307">
      <pivotArea dataOnly="0" labelOnly="1" outline="0" fieldPosition="0">
        <references count="1">
          <reference field="2" count="0"/>
        </references>
      </pivotArea>
    </format>
    <format dxfId="306">
      <pivotArea dataOnly="0" labelOnly="1" outline="0" fieldPosition="0">
        <references count="1">
          <reference field="7" count="0"/>
        </references>
      </pivotArea>
    </format>
    <format dxfId="305">
      <pivotArea dataOnly="0" labelOnly="1" outline="0" fieldPosition="0">
        <references count="1">
          <reference field="8" count="0"/>
        </references>
      </pivotArea>
    </format>
    <format dxfId="304">
      <pivotArea field="2" type="button" dataOnly="0" labelOnly="1" outline="0" axis="axisRow" fieldPosition="0"/>
    </format>
    <format dxfId="303">
      <pivotArea field="7" type="button" dataOnly="0" labelOnly="1" outline="0" axis="axisRow" fieldPosition="4"/>
    </format>
    <format dxfId="302">
      <pivotArea field="8" type="button" dataOnly="0" labelOnly="1" outline="0" axis="axisRow" fieldPosition="3"/>
    </format>
    <format dxfId="301">
      <pivotArea dataOnly="0" labelOnly="1" outline="0" fieldPosition="0">
        <references count="1">
          <reference field="0" count="0"/>
        </references>
      </pivotArea>
    </format>
    <format dxfId="300">
      <pivotArea outline="0" fieldPosition="0">
        <references count="1">
          <reference field="4294967294" count="1">
            <x v="1"/>
          </reference>
        </references>
      </pivotArea>
    </format>
    <format dxfId="299">
      <pivotArea field="6" type="button" dataOnly="0" labelOnly="1" outline="0" axis="axisRow" fieldPosition="2"/>
    </format>
    <format dxfId="29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97">
      <pivotArea outline="0" fieldPosition="0">
        <references count="1">
          <reference field="4294967294" count="1">
            <x v="2"/>
          </reference>
        </references>
      </pivotArea>
    </format>
    <format dxfId="296">
      <pivotArea outline="0" fieldPosition="0">
        <references count="1">
          <reference field="4294967294" count="1">
            <x v="3"/>
          </reference>
        </references>
      </pivotArea>
    </format>
    <format dxfId="295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015E23-F565-4F92-A473-0820E08C0D28}" name="Pivottabell11" cacheId="0" applyNumberFormats="0" applyBorderFormats="0" applyFontFormats="0" applyPatternFormats="0" applyAlignmentFormats="0" applyWidthHeightFormats="1" dataCaption="Värden" errorCaption=" " missingCaption="-" updatedVersion="6" minRefreshableVersion="3" showDrill="0" itemPrintTitles="1" createdVersion="4" indent="0" compact="0" compactData="0" gridDropZones="1" multipleFieldFilters="0">
  <location ref="A7:I19" firstHeaderRow="1" firstDataRow="2" firstDataCol="5" rowPageCount="1" colPageCount="1"/>
  <pivotFields count="39">
    <pivotField axis="axisRow" compact="0" outline="0" showAll="0" defaultSubtotal="0">
      <items count="3">
        <item x="0"/>
        <item x="1"/>
        <item x="2"/>
      </items>
    </pivotField>
    <pivotField axis="axisPage" compact="0" outline="0" multipleItemSelectionAllowed="1" showAll="0" defaultSubtotal="0">
      <items count="13">
        <item x="6"/>
        <item h="1" m="1" x="12"/>
        <item h="1" x="0"/>
        <item h="1" x="1"/>
        <item h="1" x="2"/>
        <item h="1" x="3"/>
        <item h="1" x="4"/>
        <item h="1" x="5"/>
        <item h="1" x="7"/>
        <item h="1" x="8"/>
        <item h="1" x="9"/>
        <item h="1" x="10"/>
        <item h="1" x="11"/>
      </items>
    </pivotField>
    <pivotField compact="0" outline="0" showAll="0">
      <items count="33">
        <item h="1" x="16"/>
        <item x="12"/>
        <item h="1" m="1" x="31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3"/>
        <item h="1" x="14"/>
        <item h="1" x="15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t="default"/>
      </items>
    </pivotField>
    <pivotField axis="axisRow" compact="0" outline="0" showAll="0">
      <items count="58">
        <item h="1" x="21"/>
        <item x="22"/>
        <item h="1" m="1" x="56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t="default"/>
      </items>
    </pivotField>
    <pivotField compact="0" outline="0" showAll="0" defaultSubtotal="0"/>
    <pivotField compact="0" outline="0" showAll="0" defaultSubtotal="0"/>
    <pivotField name="Kurs-ansvarig inst" axis="axisRow" compact="0" outline="0" showAll="0" defaultSubtotal="0">
      <items count="26">
        <item x="1"/>
        <item x="15"/>
        <item m="1" x="25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</items>
    </pivotField>
    <pivotField axis="axisRow" compact="0" outline="0" showAll="0" defaultSubtotal="0">
      <items count="631">
        <item x="0"/>
        <item x="10"/>
        <item x="336"/>
        <item m="1" x="628"/>
        <item x="19"/>
        <item x="338"/>
        <item x="335"/>
        <item x="340"/>
        <item x="341"/>
        <item x="342"/>
        <item x="343"/>
        <item x="344"/>
        <item x="2"/>
        <item x="1"/>
        <item x="140"/>
        <item x="331"/>
        <item x="332"/>
        <item x="333"/>
        <item x="334"/>
        <item x="339"/>
        <item x="337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m="1" x="629"/>
        <item m="1" x="630"/>
        <item x="623"/>
        <item x="624"/>
        <item x="625"/>
        <item x="626"/>
        <item x="627"/>
      </items>
    </pivotField>
    <pivotField axis="axisRow" compact="0" outline="0" showAll="0" sortType="ascending" defaultSubtotal="0">
      <items count="584">
        <item x="0"/>
        <item x="438"/>
        <item x="439"/>
        <item x="443"/>
        <item x="471"/>
        <item x="472"/>
        <item x="482"/>
        <item x="483"/>
        <item x="493"/>
        <item x="494"/>
        <item x="511"/>
        <item x="512"/>
        <item x="513"/>
        <item x="538"/>
        <item x="537"/>
        <item x="536"/>
        <item x="558"/>
        <item x="559"/>
        <item x="557"/>
        <item x="150"/>
        <item x="156"/>
        <item x="157"/>
        <item x="132"/>
        <item x="140"/>
        <item x="145"/>
        <item x="151"/>
        <item x="158"/>
        <item x="146"/>
        <item x="133"/>
        <item x="134"/>
        <item x="141"/>
        <item x="142"/>
        <item x="147"/>
        <item x="148"/>
        <item x="149"/>
        <item x="152"/>
        <item x="153"/>
        <item x="154"/>
        <item x="155"/>
        <item x="135"/>
        <item x="136"/>
        <item x="143"/>
        <item x="159"/>
        <item x="160"/>
        <item x="137"/>
        <item x="138"/>
        <item x="139"/>
        <item x="7"/>
        <item x="37"/>
        <item x="38"/>
        <item x="8"/>
        <item x="9"/>
        <item x="10"/>
        <item x="39"/>
        <item x="40"/>
        <item x="11"/>
        <item x="12"/>
        <item x="14"/>
        <item x="13"/>
        <item x="23"/>
        <item x="16"/>
        <item x="18"/>
        <item x="17"/>
        <item x="31"/>
        <item x="30"/>
        <item x="29"/>
        <item x="28"/>
        <item x="24"/>
        <item x="25"/>
        <item x="21"/>
        <item x="19"/>
        <item x="20"/>
        <item x="35"/>
        <item x="33"/>
        <item x="34"/>
        <item x="32"/>
        <item x="22"/>
        <item x="27"/>
        <item x="26"/>
        <item x="36"/>
        <item x="15"/>
        <item x="380"/>
        <item x="383"/>
        <item x="388"/>
        <item x="379"/>
        <item x="382"/>
        <item x="386"/>
        <item x="389"/>
        <item x="395"/>
        <item x="387"/>
        <item x="393"/>
        <item x="381"/>
        <item x="390"/>
        <item x="384"/>
        <item x="385"/>
        <item x="394"/>
        <item x="391"/>
        <item x="392"/>
        <item x="440"/>
        <item x="441"/>
        <item x="444"/>
        <item x="445"/>
        <item x="446"/>
        <item x="473"/>
        <item x="484"/>
        <item x="485"/>
        <item x="486"/>
        <item x="505"/>
        <item x="506"/>
        <item x="507"/>
        <item x="514"/>
        <item x="516"/>
        <item x="517"/>
        <item x="518"/>
        <item x="539"/>
        <item x="552"/>
        <item x="540"/>
        <item x="560"/>
        <item x="565"/>
        <item x="561"/>
        <item x="221"/>
        <item x="222"/>
        <item x="225"/>
        <item x="223"/>
        <item x="226"/>
        <item x="224"/>
        <item x="227"/>
        <item x="228"/>
        <item x="229"/>
        <item x="230"/>
        <item x="231"/>
        <item x="77"/>
        <item x="81"/>
        <item x="72"/>
        <item x="76"/>
        <item x="82"/>
        <item x="86"/>
        <item x="66"/>
        <item x="73"/>
        <item x="75"/>
        <item x="80"/>
        <item x="78"/>
        <item x="83"/>
        <item x="62"/>
        <item x="57"/>
        <item x="59"/>
        <item x="61"/>
        <item x="60"/>
        <item x="65"/>
        <item x="69"/>
        <item x="67"/>
        <item x="84"/>
        <item x="88"/>
        <item x="79"/>
        <item x="85"/>
        <item x="87"/>
        <item x="63"/>
        <item x="64"/>
        <item x="58"/>
        <item x="71"/>
        <item x="70"/>
        <item x="68"/>
        <item x="200"/>
        <item x="195"/>
        <item x="205"/>
        <item x="214"/>
        <item x="201"/>
        <item x="206"/>
        <item x="207"/>
        <item x="210"/>
        <item x="211"/>
        <item x="215"/>
        <item x="212"/>
        <item x="196"/>
        <item x="202"/>
        <item x="203"/>
        <item x="216"/>
        <item x="218"/>
        <item x="197"/>
        <item x="219"/>
        <item x="198"/>
        <item x="208"/>
        <item x="217"/>
        <item x="220"/>
        <item x="199"/>
        <item x="204"/>
        <item x="209"/>
        <item x="213"/>
        <item x="457"/>
        <item x="563"/>
        <item x="564"/>
        <item x="548"/>
        <item x="520"/>
        <item x="562"/>
        <item x="475"/>
        <item x="456"/>
        <item x="497"/>
        <item x="515"/>
        <item x="442"/>
        <item x="495"/>
        <item x="571"/>
        <item x="569"/>
        <item x="570"/>
        <item x="566"/>
        <item x="509"/>
        <item x="568"/>
        <item x="496"/>
        <item x="508"/>
        <item x="553"/>
        <item x="567"/>
        <item x="235"/>
        <item x="242"/>
        <item x="236"/>
        <item x="243"/>
        <item x="250"/>
        <item x="251"/>
        <item x="244"/>
        <item x="245"/>
        <item x="252"/>
        <item x="253"/>
        <item x="237"/>
        <item x="254"/>
        <item x="232"/>
        <item x="233"/>
        <item x="234"/>
        <item x="238"/>
        <item x="239"/>
        <item x="240"/>
        <item x="241"/>
        <item x="246"/>
        <item x="247"/>
        <item x="248"/>
        <item x="249"/>
        <item x="458"/>
        <item x="521"/>
        <item x="459"/>
        <item x="549"/>
        <item x="461"/>
        <item x="522"/>
        <item x="523"/>
        <item x="524"/>
        <item x="309"/>
        <item x="304"/>
        <item x="305"/>
        <item x="310"/>
        <item x="308"/>
        <item x="306"/>
        <item x="307"/>
        <item x="487"/>
        <item x="463"/>
        <item x="498"/>
        <item x="525"/>
        <item x="464"/>
        <item x="488"/>
        <item x="465"/>
        <item x="466"/>
        <item x="526"/>
        <item x="476"/>
        <item x="499"/>
        <item x="510"/>
        <item x="467"/>
        <item x="527"/>
        <item x="528"/>
        <item x="529"/>
        <item x="489"/>
        <item x="550"/>
        <item x="490"/>
        <item x="161"/>
        <item x="194"/>
        <item x="162"/>
        <item x="163"/>
        <item x="164"/>
        <item x="165"/>
        <item x="166"/>
        <item x="167"/>
        <item x="168"/>
        <item x="169"/>
        <item x="170"/>
        <item x="175"/>
        <item x="172"/>
        <item x="171"/>
        <item x="173"/>
        <item x="174"/>
        <item x="176"/>
        <item x="177"/>
        <item x="178"/>
        <item x="179"/>
        <item x="180"/>
        <item x="181"/>
        <item x="182"/>
        <item x="183"/>
        <item x="185"/>
        <item x="184"/>
        <item x="186"/>
        <item x="188"/>
        <item x="187"/>
        <item x="189"/>
        <item x="190"/>
        <item x="191"/>
        <item x="192"/>
        <item x="193"/>
        <item x="413"/>
        <item x="414"/>
        <item x="416"/>
        <item x="418"/>
        <item x="427"/>
        <item x="430"/>
        <item x="428"/>
        <item x="417"/>
        <item x="431"/>
        <item x="429"/>
        <item x="412"/>
        <item x="419"/>
        <item x="420"/>
        <item x="421"/>
        <item x="422"/>
        <item x="423"/>
        <item x="424"/>
        <item x="425"/>
        <item x="426"/>
        <item x="415"/>
        <item x="411"/>
        <item x="492"/>
        <item x="491"/>
        <item x="551"/>
        <item x="531"/>
        <item x="554"/>
        <item x="500"/>
        <item x="530"/>
        <item x="477"/>
        <item x="501"/>
        <item x="469"/>
        <item x="470"/>
        <item x="478"/>
        <item x="532"/>
        <item x="533"/>
        <item x="581"/>
        <item x="578"/>
        <item x="579"/>
        <item x="580"/>
        <item x="89"/>
        <item x="90"/>
        <item x="91"/>
        <item x="92"/>
        <item x="94"/>
        <item x="95"/>
        <item x="96"/>
        <item x="97"/>
        <item x="98"/>
        <item x="104"/>
        <item x="105"/>
        <item x="106"/>
        <item x="107"/>
        <item x="108"/>
        <item x="103"/>
        <item x="109"/>
        <item x="93"/>
        <item x="110"/>
        <item x="99"/>
        <item x="100"/>
        <item x="101"/>
        <item x="102"/>
        <item x="111"/>
        <item x="479"/>
        <item x="502"/>
        <item x="534"/>
        <item x="555"/>
        <item x="468"/>
        <item x="462"/>
        <item x="460"/>
        <item x="582"/>
        <item x="255"/>
        <item x="269"/>
        <item x="270"/>
        <item x="256"/>
        <item x="257"/>
        <item x="271"/>
        <item x="258"/>
        <item x="259"/>
        <item x="272"/>
        <item x="273"/>
        <item x="274"/>
        <item x="265"/>
        <item x="283"/>
        <item x="285"/>
        <item x="286"/>
        <item x="287"/>
        <item x="288"/>
        <item x="290"/>
        <item x="291"/>
        <item x="292"/>
        <item x="293"/>
        <item x="294"/>
        <item x="266"/>
        <item x="295"/>
        <item x="296"/>
        <item x="297"/>
        <item x="298"/>
        <item x="299"/>
        <item x="300"/>
        <item x="301"/>
        <item x="302"/>
        <item x="303"/>
        <item x="289"/>
        <item x="284"/>
        <item x="260"/>
        <item x="261"/>
        <item x="262"/>
        <item x="264"/>
        <item x="263"/>
        <item x="267"/>
        <item x="268"/>
        <item x="275"/>
        <item x="276"/>
        <item x="277"/>
        <item x="278"/>
        <item x="279"/>
        <item x="280"/>
        <item x="281"/>
        <item x="282"/>
        <item x="535"/>
        <item x="480"/>
        <item x="481"/>
        <item x="503"/>
        <item x="504"/>
        <item x="556"/>
        <item x="116"/>
        <item x="120"/>
        <item x="122"/>
        <item x="115"/>
        <item x="112"/>
        <item x="121"/>
        <item x="117"/>
        <item x="113"/>
        <item x="118"/>
        <item x="114"/>
        <item x="119"/>
        <item x="41"/>
        <item x="42"/>
        <item x="43"/>
        <item x="44"/>
        <item x="47"/>
        <item x="45"/>
        <item x="48"/>
        <item x="46"/>
        <item x="49"/>
        <item x="361"/>
        <item x="360"/>
        <item x="358"/>
        <item x="370"/>
        <item x="362"/>
        <item x="363"/>
        <item x="364"/>
        <item x="1"/>
        <item x="2"/>
        <item x="3"/>
        <item x="5"/>
        <item x="4"/>
        <item x="50"/>
        <item x="51"/>
        <item x="52"/>
        <item x="55"/>
        <item x="53"/>
        <item x="54"/>
        <item x="56"/>
        <item x="396"/>
        <item x="398"/>
        <item x="405"/>
        <item x="397"/>
        <item x="399"/>
        <item x="402"/>
        <item x="403"/>
        <item x="404"/>
        <item x="400"/>
        <item x="401"/>
        <item x="316"/>
        <item x="317"/>
        <item x="318"/>
        <item x="327"/>
        <item x="335"/>
        <item x="336"/>
        <item x="345"/>
        <item x="346"/>
        <item x="347"/>
        <item x="348"/>
        <item x="349"/>
        <item x="350"/>
        <item x="352"/>
        <item x="366"/>
        <item x="377"/>
        <item x="357"/>
        <item x="359"/>
        <item x="369"/>
        <item x="353"/>
        <item x="365"/>
        <item x="355"/>
        <item x="354"/>
        <item x="368"/>
        <item x="374"/>
        <item x="378"/>
        <item x="367"/>
        <item x="371"/>
        <item x="372"/>
        <item x="356"/>
        <item x="375"/>
        <item x="373"/>
        <item x="376"/>
        <item x="319"/>
        <item x="320"/>
        <item x="321"/>
        <item x="322"/>
        <item x="328"/>
        <item x="329"/>
        <item x="330"/>
        <item x="331"/>
        <item x="337"/>
        <item x="338"/>
        <item x="339"/>
        <item x="340"/>
        <item x="341"/>
        <item x="343"/>
        <item x="131"/>
        <item x="126"/>
        <item x="123"/>
        <item x="125"/>
        <item x="124"/>
        <item x="127"/>
        <item x="128"/>
        <item x="129"/>
        <item x="130"/>
        <item x="323"/>
        <item x="324"/>
        <item x="325"/>
        <item x="326"/>
        <item x="344"/>
        <item x="333"/>
        <item x="334"/>
        <item x="342"/>
        <item x="332"/>
        <item x="410"/>
        <item x="407"/>
        <item x="408"/>
        <item x="409"/>
        <item x="406"/>
        <item x="311"/>
        <item x="312"/>
        <item x="313"/>
        <item x="314"/>
        <item x="315"/>
        <item x="436"/>
        <item x="437"/>
        <item x="447"/>
        <item x="448"/>
        <item x="449"/>
        <item x="450"/>
        <item x="451"/>
        <item x="452"/>
        <item x="453"/>
        <item x="454"/>
        <item x="455"/>
        <item x="474"/>
        <item x="432"/>
        <item x="433"/>
        <item x="434"/>
        <item x="435"/>
        <item x="519"/>
        <item x="541"/>
        <item x="542"/>
        <item x="543"/>
        <item x="544"/>
        <item x="545"/>
        <item x="546"/>
        <item x="547"/>
        <item x="572"/>
        <item x="573"/>
        <item x="574"/>
        <item x="575"/>
        <item x="576"/>
        <item x="577"/>
        <item m="1" x="583"/>
        <item x="74"/>
        <item x="351"/>
        <item x="144"/>
        <item x="6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 defaultSubtotal="0"/>
    <pivotField dataField="1" compact="0" outline="0" showAll="0"/>
    <pivotField compact="0" numFmtId="4" outline="0" showAll="0" defaultSubtotal="0"/>
    <pivotField compact="0" numFmtId="4" outline="0" showAll="0" defaultSubtotal="0"/>
    <pivotField dataField="1" compact="0" numFmtId="165" outline="0" showAll="0"/>
    <pivotField compact="0" outline="0" showAll="0"/>
    <pivotField dataField="1" compact="0" numFmtId="4" outline="0" showAl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5">
    <field x="3"/>
    <field x="0"/>
    <field x="6"/>
    <field x="8"/>
    <field x="7"/>
  </rowFields>
  <rowItems count="11">
    <i>
      <x v="1"/>
      <x/>
      <x v="1"/>
      <x/>
      <x/>
    </i>
    <i r="4">
      <x v="5"/>
    </i>
    <i r="4">
      <x v="20"/>
    </i>
    <i r="1">
      <x v="1"/>
      <x/>
      <x v="546"/>
      <x v="9"/>
    </i>
    <i r="2">
      <x v="1"/>
      <x/>
      <x v="4"/>
    </i>
    <i r="3">
      <x v="544"/>
      <x v="7"/>
    </i>
    <i r="3">
      <x v="545"/>
      <x v="8"/>
    </i>
    <i r="3">
      <x v="547"/>
      <x v="10"/>
    </i>
    <i r="3">
      <x v="548"/>
      <x v="11"/>
    </i>
    <i t="default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hier="-1"/>
  </pageFields>
  <dataFields count="4">
    <dataField name=" Antal håp" fld="17" baseField="5" baseItem="565" numFmtId="2"/>
    <dataField name=" Håp-ers inkl. hyra, tkr" fld="16" subtotal="average" baseField="2" baseItem="34" numFmtId="4"/>
    <dataField name="Total ers inkl. hyra 2020. tkr" fld="20" baseField="7" baseItem="83" numFmtId="3"/>
    <dataField name="Jmf 2019. tkr" fld="22" baseField="7" baseItem="83" numFmtId="3"/>
  </dataFields>
  <formats count="18">
    <format dxfId="294">
      <pivotArea type="all" dataOnly="0" outline="0" fieldPosition="0"/>
    </format>
    <format dxfId="293">
      <pivotArea field="8" type="button" dataOnly="0" labelOnly="1" outline="0" axis="axisRow" fieldPosition="3"/>
    </format>
    <format dxfId="292">
      <pivotArea dataOnly="0" labelOnly="1" grandRow="1" outline="0" fieldPosition="0"/>
    </format>
    <format dxfId="291">
      <pivotArea dataOnly="0" labelOnly="1" outline="0" fieldPosition="0">
        <references count="1">
          <reference field="7" count="0"/>
        </references>
      </pivotArea>
    </format>
    <format dxfId="290">
      <pivotArea dataOnly="0" labelOnly="1" outline="0" fieldPosition="0">
        <references count="1">
          <reference field="7" count="0"/>
        </references>
      </pivotArea>
    </format>
    <format dxfId="289">
      <pivotArea field="2" type="button" dataOnly="0" labelOnly="1" outline="0"/>
    </format>
    <format dxfId="288">
      <pivotArea field="7" type="button" dataOnly="0" labelOnly="1" outline="0" axis="axisRow" fieldPosition="4"/>
    </format>
    <format dxfId="287">
      <pivotArea field="8" type="button" dataOnly="0" labelOnly="1" outline="0" axis="axisRow" fieldPosition="3"/>
    </format>
    <format dxfId="28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5">
      <pivotArea outline="0" fieldPosition="0">
        <references count="1">
          <reference field="4294967294" count="1">
            <x v="1"/>
          </reference>
        </references>
      </pivotArea>
    </format>
    <format dxfId="284">
      <pivotArea dataOnly="0" labelOnly="1" outline="0" fieldPosition="0">
        <references count="1">
          <reference field="0" count="0"/>
        </references>
      </pivotArea>
    </format>
    <format dxfId="28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2">
      <pivotArea dataOnly="0" labelOnly="1" outline="0" fieldPosition="0">
        <references count="1">
          <reference field="3" count="0"/>
        </references>
      </pivotArea>
    </format>
    <format dxfId="281">
      <pivotArea field="6" type="button" dataOnly="0" labelOnly="1" outline="0" axis="axisRow" fieldPosition="2"/>
    </format>
    <format dxfId="280">
      <pivotArea field="3" type="button" dataOnly="0" labelOnly="1" outline="0" axis="axisRow" fieldPosition="0"/>
    </format>
    <format dxfId="279">
      <pivotArea outline="0" fieldPosition="0">
        <references count="1">
          <reference field="4294967294" count="1">
            <x v="2"/>
          </reference>
        </references>
      </pivotArea>
    </format>
    <format dxfId="278">
      <pivotArea outline="0" fieldPosition="0">
        <references count="1">
          <reference field="4294967294" count="1">
            <x v="3"/>
          </reference>
        </references>
      </pivotArea>
    </format>
    <format dxfId="277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data_1" connectionId="3" xr16:uid="{34CF44B3-00ED-456F-B527-BDAC4E49B2B6}" autoFormatId="16" applyNumberFormats="0" applyBorderFormats="0" applyFontFormats="0" applyPatternFormats="0" applyAlignmentFormats="0" applyWidthHeightFormats="0">
  <queryTableRefresh nextId="43">
    <queryTableFields count="39">
      <queryTableField id="2" name="Rubrik, budgetblad" tableColumnId="2"/>
      <queryTableField id="3" name="PN/PrI" tableColumnId="3"/>
      <queryTableField id="4" name="Program" tableColumnId="4"/>
      <queryTableField id="5" name="Program m inriktning" tableColumnId="5"/>
      <queryTableField id="6" name="Anslag/studieavgifter" tableColumnId="6"/>
      <queryTableField id="7" name="Momentansvarig inst" tableColumnId="7"/>
      <queryTableField id="8" name="Kursansvarig inst" tableColumnId="8"/>
      <queryTableField id="9" name="Kursnamn" tableColumnId="9"/>
      <queryTableField id="10" name="Kurskod" tableColumnId="10"/>
      <queryTableField id="11" name="Procent" tableColumnId="11"/>
      <queryTableField id="12" name="Studietakt" tableColumnId="12"/>
      <queryTableField id="13" name="Typ" tableColumnId="13"/>
      <queryTableField id="14" name="Ht/Vt" tableColumnId="14"/>
      <queryTableField id="15" name="Termin" tableColumnId="15"/>
      <queryTableField id="16" name="Antal stud" tableColumnId="16"/>
      <queryTableField id="17" name="Kurslängd hp" tableColumnId="17"/>
      <queryTableField id="18" name="Håp-ers inkl. hyra, tkr" tableColumnId="18"/>
      <queryTableField id="19" name="Totalt antal håp" tableColumnId="19"/>
      <queryTableField id="20" name="Total ers f håpar inkl. hyra (tkr)" tableColumnId="20"/>
      <queryTableField id="21" name="Övriga ersättningar inkl. hyra (tkr)" tableColumnId="21"/>
      <queryTableField id="22" name="Total ers inkl. hyra 2020, tkr" tableColumnId="22"/>
      <queryTableField id="23" name="Budget 2019" tableColumnId="23"/>
      <queryTableField id="24" name="Jmf 2019, tkr" tableColumnId="24"/>
      <queryTableField id="25" name="Total ers kr, inkl. hyra, kr" tableColumnId="25"/>
      <queryTableField id="26" name="Månadsbelopp, kr" tableColumnId="26"/>
      <queryTableField id="27" name="Från proj" tableColumnId="27"/>
      <queryTableField id="28" name="Till proj" tableColumnId="28"/>
      <queryTableField id="29" name="Konto" tableColumnId="29"/>
      <queryTableField id="30" name="Till-konto" tableColumnId="30"/>
      <queryTableField id="31" name="Finansiär" tableColumnId="31"/>
      <queryTableField id="32" name="Dnr" tableColumnId="32"/>
      <queryTableField id="33" name="Anl" tableColumnId="33"/>
      <queryTableField id="34" name="Mpt" tableColumnId="34"/>
      <queryTableField id="35" name="Verks" tableColumnId="35"/>
      <queryTableField id="36" name="Text" tableColumnId="36"/>
      <queryTableField id="37" name="ÅR" tableColumnId="37"/>
      <queryTableField id="38" name="Projektnamn" tableColumnId="38"/>
      <queryTableField id="39" name="Fördeln e beslut" tableColumnId="39"/>
      <queryTableField id="40" name="Snitt-håp" tableColumnId="40"/>
    </queryTableFields>
    <queryTableDeletedFields count="2">
      <deletedField name="Source.Name"/>
      <deletedField name="Source.Name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917DA2A-FA4F-423B-8253-3870372D031A}" name="Steg_2_IN" displayName="Steg_2_IN" ref="A1:AM1536" tableType="queryTable" totalsRowShown="0">
  <autoFilter ref="A1:AM1536" xr:uid="{066865B1-A6F8-4AB3-893D-3381EE4CAB1F}"/>
  <tableColumns count="39">
    <tableColumn id="2" xr3:uid="{3578F564-DACF-4880-BA20-4BA48C002A77}" uniqueName="2" name="Rubrik, budgetblad" queryTableFieldId="2" dataDxfId="464"/>
    <tableColumn id="3" xr3:uid="{A04EB7BC-6FB6-4D03-9661-76874EBB450F}" uniqueName="3" name="PN/PrI" queryTableFieldId="3" dataDxfId="463"/>
    <tableColumn id="4" xr3:uid="{01FB9AF4-D604-4C4C-927B-DE6866F5927B}" uniqueName="4" name="Program" queryTableFieldId="4" dataDxfId="462"/>
    <tableColumn id="5" xr3:uid="{3145ECA6-924D-4AD2-A60D-D12F6A505353}" uniqueName="5" name="Program m inriktning" queryTableFieldId="5" dataDxfId="461"/>
    <tableColumn id="6" xr3:uid="{D595491E-96C5-41A4-A5D3-784CC5053C4F}" uniqueName="6" name="Anslag/studieavgifter" queryTableFieldId="6" dataDxfId="460"/>
    <tableColumn id="7" xr3:uid="{DED36487-F33F-489F-BA72-810BF83A80F8}" uniqueName="7" name="Momentansvarig inst" queryTableFieldId="7"/>
    <tableColumn id="8" xr3:uid="{98A5689D-E500-4F20-B46F-0A351D0C3C87}" uniqueName="8" name="Kursansvarig inst" queryTableFieldId="8" dataDxfId="459"/>
    <tableColumn id="9" xr3:uid="{8F2D2883-C079-4F4C-B4B9-4B8BC85F2D96}" uniqueName="9" name="Kursnamn" queryTableFieldId="9" dataDxfId="458"/>
    <tableColumn id="10" xr3:uid="{FA12004C-709D-41D6-B729-6A1DAF1EBE2D}" uniqueName="10" name="Kurskod" queryTableFieldId="10" dataDxfId="457"/>
    <tableColumn id="11" xr3:uid="{E7AE1287-136C-4ACF-9425-EE5A60C1179F}" uniqueName="11" name="Procent" queryTableFieldId="11"/>
    <tableColumn id="12" xr3:uid="{991471E8-F0BE-495B-A551-F1F379A8202F}" uniqueName="12" name="Studietakt" queryTableFieldId="12"/>
    <tableColumn id="13" xr3:uid="{6F322113-8DE3-40AA-AEFB-E4B653A3D77C}" uniqueName="13" name="Typ" queryTableFieldId="13" dataDxfId="456"/>
    <tableColumn id="14" xr3:uid="{3F220622-2DD0-4419-92E9-541F06EC278B}" uniqueName="14" name="Ht/Vt" queryTableFieldId="14" dataDxfId="455"/>
    <tableColumn id="15" xr3:uid="{4499BE29-ACED-4C76-80BA-9F8BCA8C0FFA}" uniqueName="15" name="Termin" queryTableFieldId="15"/>
    <tableColumn id="16" xr3:uid="{9D3141D2-DB04-439C-B784-A33755E8EA52}" uniqueName="16" name="Antal stud" queryTableFieldId="16"/>
    <tableColumn id="17" xr3:uid="{08D608EA-E813-457A-8F7A-02AEA140FF7D}" uniqueName="17" name="Kurslängd hp" queryTableFieldId="17"/>
    <tableColumn id="18" xr3:uid="{BB179E8E-B3B4-4524-836E-A31C8E6BEF45}" uniqueName="18" name="Håp-ers inkl. hyra, tkr" queryTableFieldId="18"/>
    <tableColumn id="19" xr3:uid="{8A6F7613-F33C-4D8D-A993-68A721A1D912}" uniqueName="19" name="Totalt antal håp" queryTableFieldId="19"/>
    <tableColumn id="20" xr3:uid="{C2C4651D-7702-4D88-9139-20CD06CFA1D1}" uniqueName="20" name="Total ers f håpar inkl. hyra (tkr)" queryTableFieldId="20"/>
    <tableColumn id="21" xr3:uid="{E494AC05-3A99-446E-861F-904144EDCC42}" uniqueName="21" name="Övriga ersättningar inkl. hyra (tkr)" queryTableFieldId="21"/>
    <tableColumn id="22" xr3:uid="{459887A8-52E4-44B8-A5D0-0F8EC367D577}" uniqueName="22" name="Total ers inkl. hyra 2020, tkr" queryTableFieldId="22"/>
    <tableColumn id="23" xr3:uid="{75E84F2D-762B-4665-B243-5D504A80A8DA}" uniqueName="23" name="Budget 2019" queryTableFieldId="23"/>
    <tableColumn id="24" xr3:uid="{3323FC6F-CF77-492E-820E-E758831AB43B}" uniqueName="24" name="Jmf 2019, tkr" queryTableFieldId="24"/>
    <tableColumn id="25" xr3:uid="{F6673DA9-3179-4D2B-ACAA-5946E4E44A10}" uniqueName="25" name="Total ers kr, inkl. hyra, kr" queryTableFieldId="25"/>
    <tableColumn id="26" xr3:uid="{657D6E48-9D25-401A-AFBF-00CFC643C1BF}" uniqueName="26" name="Månadsbelopp, kr" queryTableFieldId="26"/>
    <tableColumn id="27" xr3:uid="{DA64EAF7-BC9C-4715-9BF4-F6A2B605F7B3}" uniqueName="27" name="Från proj" queryTableFieldId="27" dataDxfId="454"/>
    <tableColumn id="28" xr3:uid="{A375FC22-ADF5-407B-8E8B-D0327FD73D10}" uniqueName="28" name="Till proj" queryTableFieldId="28" dataDxfId="453"/>
    <tableColumn id="29" xr3:uid="{E6B98D22-C88D-492F-B2D1-C67FB93B29B4}" uniqueName="29" name="Konto" queryTableFieldId="29"/>
    <tableColumn id="30" xr3:uid="{8E9E8E50-2890-4194-8564-3F4EA18C77ED}" uniqueName="30" name="Till-konto" queryTableFieldId="30"/>
    <tableColumn id="31" xr3:uid="{EA18E21C-A161-4AC0-B4FD-9BCF4A8C57CA}" uniqueName="31" name="Finansiär" queryTableFieldId="31"/>
    <tableColumn id="32" xr3:uid="{8CA681E8-A89B-4340-8B77-285397A051E2}" uniqueName="32" name="Dnr" queryTableFieldId="32"/>
    <tableColumn id="33" xr3:uid="{33A33DDA-3ADB-4AB9-9178-F4157859573B}" uniqueName="33" name="Anl" queryTableFieldId="33"/>
    <tableColumn id="34" xr3:uid="{661AD273-2A88-46AC-AA4B-28F6DAA5A540}" uniqueName="34" name="Mpt" queryTableFieldId="34"/>
    <tableColumn id="35" xr3:uid="{B97BEB19-D71C-41B2-BB5F-C096F30BB719}" uniqueName="35" name="Verks" queryTableFieldId="35"/>
    <tableColumn id="36" xr3:uid="{F5EC9918-BCC8-4EAC-86F7-1D701E700A4F}" uniqueName="36" name="Text" queryTableFieldId="36" dataDxfId="452"/>
    <tableColumn id="37" xr3:uid="{17D46359-C7EB-4929-A916-EFC2EDC3C82A}" uniqueName="37" name="ÅR" queryTableFieldId="37"/>
    <tableColumn id="38" xr3:uid="{B26A35D1-9C36-4F70-9DB4-E6B81C328610}" uniqueName="38" name="Projektnamn" queryTableFieldId="38" dataDxfId="451"/>
    <tableColumn id="39" xr3:uid="{D8480A0A-1A38-4FD7-AD7E-3404431C9AAE}" uniqueName="39" name="Fördeln e beslut" queryTableFieldId="39"/>
    <tableColumn id="40" xr3:uid="{366AC38B-E4CB-4F3E-A588-38FCDE40D36F}" uniqueName="40" name="Snitt-håp" queryTableFieldId="4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1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2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ivotTable" Target="../pivotTables/pivotTable2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0C16C-2F00-4C73-8179-96C567C62B18}">
  <dimension ref="A1:AM1536"/>
  <sheetViews>
    <sheetView topLeftCell="A2" workbookViewId="0">
      <selection activeCell="C1410" sqref="C1410"/>
    </sheetView>
  </sheetViews>
  <sheetFormatPr defaultRowHeight="15" x14ac:dyDescent="0.25"/>
  <cols>
    <col min="1" max="1" width="20.5703125" bestFit="1" customWidth="1"/>
    <col min="2" max="2" width="9.28515625" bestFit="1" customWidth="1"/>
    <col min="3" max="3" width="44.5703125" bestFit="1" customWidth="1"/>
    <col min="4" max="4" width="55.7109375" bestFit="1" customWidth="1"/>
    <col min="5" max="5" width="22.7109375" bestFit="1" customWidth="1"/>
    <col min="6" max="6" width="22.28515625" bestFit="1" customWidth="1"/>
    <col min="7" max="7" width="18.28515625" bestFit="1" customWidth="1"/>
    <col min="8" max="8" width="81.140625" bestFit="1" customWidth="1"/>
    <col min="9" max="9" width="10.5703125" bestFit="1" customWidth="1"/>
    <col min="10" max="10" width="10.140625" bestFit="1" customWidth="1"/>
    <col min="11" max="11" width="12.42578125" bestFit="1" customWidth="1"/>
    <col min="12" max="12" width="8.28515625" bestFit="1" customWidth="1"/>
    <col min="13" max="13" width="8.140625" bestFit="1" customWidth="1"/>
    <col min="14" max="14" width="9.5703125" bestFit="1" customWidth="1"/>
    <col min="15" max="15" width="12.28515625" bestFit="1" customWidth="1"/>
    <col min="16" max="16" width="14.7109375" bestFit="1" customWidth="1"/>
    <col min="17" max="17" width="22.42578125" bestFit="1" customWidth="1"/>
    <col min="18" max="18" width="17.140625" bestFit="1" customWidth="1"/>
    <col min="19" max="19" width="30.85546875" bestFit="1" customWidth="1"/>
    <col min="20" max="20" width="33.7109375" bestFit="1" customWidth="1"/>
    <col min="21" max="21" width="27.85546875" bestFit="1" customWidth="1"/>
    <col min="22" max="22" width="14" bestFit="1" customWidth="1"/>
    <col min="23" max="23" width="14.28515625" bestFit="1" customWidth="1"/>
    <col min="24" max="24" width="25.28515625" bestFit="1" customWidth="1"/>
    <col min="25" max="25" width="19.5703125" bestFit="1" customWidth="1"/>
    <col min="26" max="26" width="11.42578125" bestFit="1" customWidth="1"/>
    <col min="27" max="27" width="11.28515625" bestFit="1" customWidth="1"/>
    <col min="28" max="28" width="8.5703125" bestFit="1" customWidth="1"/>
    <col min="29" max="29" width="11.85546875" bestFit="1" customWidth="1"/>
    <col min="30" max="30" width="11.28515625" bestFit="1" customWidth="1"/>
    <col min="31" max="31" width="14.42578125" bestFit="1" customWidth="1"/>
    <col min="32" max="32" width="6.28515625" bestFit="1" customWidth="1"/>
    <col min="33" max="33" width="7" bestFit="1" customWidth="1"/>
    <col min="34" max="34" width="8.28515625" bestFit="1" customWidth="1"/>
    <col min="35" max="35" width="43.42578125" bestFit="1" customWidth="1"/>
    <col min="36" max="36" width="5.7109375" bestFit="1" customWidth="1"/>
    <col min="37" max="37" width="72.85546875" bestFit="1" customWidth="1"/>
    <col min="38" max="38" width="17.85546875" bestFit="1" customWidth="1"/>
    <col min="39" max="39" width="12" customWidth="1"/>
  </cols>
  <sheetData>
    <row r="1" spans="1:3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</row>
    <row r="2" spans="1:39" x14ac:dyDescent="0.25">
      <c r="A2" s="1" t="s">
        <v>39</v>
      </c>
      <c r="B2" s="1" t="s">
        <v>40</v>
      </c>
      <c r="C2" s="1" t="s">
        <v>41</v>
      </c>
      <c r="D2" s="1" t="s">
        <v>41</v>
      </c>
      <c r="E2" s="1" t="s">
        <v>42</v>
      </c>
      <c r="G2" s="1" t="s">
        <v>43</v>
      </c>
      <c r="H2" s="1" t="s">
        <v>44</v>
      </c>
      <c r="I2" s="1" t="s">
        <v>42</v>
      </c>
      <c r="J2">
        <v>1</v>
      </c>
      <c r="L2" s="1" t="s">
        <v>45</v>
      </c>
      <c r="M2" s="1"/>
      <c r="R2">
        <v>0</v>
      </c>
      <c r="S2">
        <v>0</v>
      </c>
      <c r="T2">
        <v>18.5</v>
      </c>
      <c r="U2">
        <v>18.5</v>
      </c>
      <c r="V2">
        <v>6</v>
      </c>
      <c r="W2">
        <v>12.5</v>
      </c>
      <c r="X2">
        <v>18500</v>
      </c>
      <c r="Y2">
        <v>1541.6666666666667</v>
      </c>
      <c r="Z2" s="1"/>
      <c r="AA2" s="1"/>
      <c r="AB2">
        <v>3093</v>
      </c>
      <c r="AC2">
        <v>3094</v>
      </c>
      <c r="AH2">
        <v>129</v>
      </c>
      <c r="AI2" s="1"/>
      <c r="AJ2">
        <v>2019</v>
      </c>
      <c r="AK2" s="1"/>
    </row>
    <row r="3" spans="1:39" x14ac:dyDescent="0.25">
      <c r="A3" s="1" t="s">
        <v>39</v>
      </c>
      <c r="B3" s="1" t="s">
        <v>40</v>
      </c>
      <c r="C3" s="1" t="s">
        <v>41</v>
      </c>
      <c r="D3" s="1" t="s">
        <v>41</v>
      </c>
      <c r="E3" s="1" t="s">
        <v>42</v>
      </c>
      <c r="G3" s="1" t="s">
        <v>43</v>
      </c>
      <c r="H3" s="1" t="s">
        <v>46</v>
      </c>
      <c r="I3" s="1" t="s">
        <v>42</v>
      </c>
      <c r="J3">
        <v>1</v>
      </c>
      <c r="L3" s="1" t="s">
        <v>45</v>
      </c>
      <c r="M3" s="1"/>
      <c r="R3">
        <v>0</v>
      </c>
      <c r="S3">
        <v>0</v>
      </c>
      <c r="T3">
        <v>351.036</v>
      </c>
      <c r="U3">
        <v>351.036</v>
      </c>
      <c r="V3">
        <v>357.56</v>
      </c>
      <c r="W3">
        <v>-6.5240000000000009</v>
      </c>
      <c r="X3">
        <v>351036</v>
      </c>
      <c r="Y3">
        <v>29253</v>
      </c>
      <c r="Z3" s="1"/>
      <c r="AA3" s="1"/>
      <c r="AB3">
        <v>3093</v>
      </c>
      <c r="AC3">
        <v>3094</v>
      </c>
      <c r="AH3">
        <v>129</v>
      </c>
      <c r="AI3" s="1"/>
      <c r="AJ3">
        <v>2019</v>
      </c>
      <c r="AK3" s="1"/>
    </row>
    <row r="4" spans="1:39" x14ac:dyDescent="0.25">
      <c r="A4" s="1" t="s">
        <v>39</v>
      </c>
      <c r="B4" s="1" t="s">
        <v>40</v>
      </c>
      <c r="C4" s="1" t="s">
        <v>41</v>
      </c>
      <c r="D4" s="1" t="s">
        <v>41</v>
      </c>
      <c r="E4" s="1" t="s">
        <v>42</v>
      </c>
      <c r="G4" s="1" t="s">
        <v>43</v>
      </c>
      <c r="H4" s="1" t="s">
        <v>47</v>
      </c>
      <c r="I4" s="1" t="s">
        <v>42</v>
      </c>
      <c r="J4">
        <v>1</v>
      </c>
      <c r="L4" s="1" t="s">
        <v>45</v>
      </c>
      <c r="M4" s="1"/>
      <c r="R4">
        <v>0</v>
      </c>
      <c r="S4">
        <v>0</v>
      </c>
      <c r="T4">
        <v>120.19</v>
      </c>
      <c r="U4">
        <v>120.19</v>
      </c>
      <c r="V4">
        <v>160.58000000000001</v>
      </c>
      <c r="W4">
        <v>-40.390000000000015</v>
      </c>
      <c r="X4">
        <v>120190</v>
      </c>
      <c r="Y4">
        <v>10015.833333333334</v>
      </c>
      <c r="Z4" s="1"/>
      <c r="AA4" s="1"/>
      <c r="AB4">
        <v>3093</v>
      </c>
      <c r="AC4">
        <v>3094</v>
      </c>
      <c r="AH4">
        <v>129</v>
      </c>
      <c r="AI4" s="1"/>
      <c r="AJ4">
        <v>2019</v>
      </c>
      <c r="AK4" s="1"/>
    </row>
    <row r="5" spans="1:39" x14ac:dyDescent="0.25">
      <c r="A5" s="1" t="s">
        <v>39</v>
      </c>
      <c r="B5" s="1" t="s">
        <v>40</v>
      </c>
      <c r="C5" s="1" t="s">
        <v>41</v>
      </c>
      <c r="D5" s="1" t="s">
        <v>41</v>
      </c>
      <c r="E5" s="1" t="s">
        <v>42</v>
      </c>
      <c r="G5" s="1" t="s">
        <v>43</v>
      </c>
      <c r="H5" s="1" t="s">
        <v>48</v>
      </c>
      <c r="I5" s="1" t="s">
        <v>42</v>
      </c>
      <c r="J5">
        <v>1</v>
      </c>
      <c r="L5" s="1" t="s">
        <v>45</v>
      </c>
      <c r="M5" s="1"/>
      <c r="R5">
        <v>0</v>
      </c>
      <c r="S5">
        <v>0</v>
      </c>
      <c r="T5">
        <v>6.16</v>
      </c>
      <c r="U5">
        <v>6.16</v>
      </c>
      <c r="V5">
        <v>23.698</v>
      </c>
      <c r="W5">
        <v>-17.538</v>
      </c>
      <c r="X5">
        <v>6160</v>
      </c>
      <c r="Y5">
        <v>513.33333333333337</v>
      </c>
      <c r="Z5" s="1"/>
      <c r="AA5" s="1"/>
      <c r="AB5">
        <v>3093</v>
      </c>
      <c r="AC5">
        <v>3094</v>
      </c>
      <c r="AH5">
        <v>129</v>
      </c>
      <c r="AI5" s="1"/>
      <c r="AJ5">
        <v>2019</v>
      </c>
      <c r="AK5" s="1"/>
    </row>
    <row r="6" spans="1:39" x14ac:dyDescent="0.25">
      <c r="A6" s="1" t="s">
        <v>49</v>
      </c>
      <c r="B6" s="1" t="s">
        <v>40</v>
      </c>
      <c r="C6" s="1" t="s">
        <v>41</v>
      </c>
      <c r="D6" s="1" t="s">
        <v>41</v>
      </c>
      <c r="E6" s="1" t="s">
        <v>50</v>
      </c>
      <c r="G6" s="1" t="s">
        <v>43</v>
      </c>
      <c r="H6" s="1" t="s">
        <v>51</v>
      </c>
      <c r="I6" s="1" t="s">
        <v>52</v>
      </c>
      <c r="J6">
        <v>1</v>
      </c>
      <c r="L6" s="1" t="s">
        <v>53</v>
      </c>
      <c r="M6" s="1" t="s">
        <v>54</v>
      </c>
      <c r="N6">
        <v>1</v>
      </c>
      <c r="O6">
        <v>24</v>
      </c>
      <c r="P6">
        <v>7.5</v>
      </c>
      <c r="Q6">
        <v>90.353999999999999</v>
      </c>
      <c r="R6">
        <v>3</v>
      </c>
      <c r="S6">
        <v>271.06200000000001</v>
      </c>
      <c r="U6">
        <v>271.06200000000001</v>
      </c>
      <c r="V6">
        <v>250.10699999999997</v>
      </c>
      <c r="W6">
        <v>20.955000000000041</v>
      </c>
      <c r="X6">
        <v>271062</v>
      </c>
      <c r="Y6">
        <v>22588.5</v>
      </c>
      <c r="Z6" s="1"/>
      <c r="AA6" s="1"/>
      <c r="AB6">
        <v>3093</v>
      </c>
      <c r="AC6">
        <v>3094</v>
      </c>
      <c r="AH6">
        <v>129</v>
      </c>
      <c r="AI6" s="1"/>
      <c r="AJ6">
        <v>2019</v>
      </c>
      <c r="AK6" s="1"/>
    </row>
    <row r="7" spans="1:39" x14ac:dyDescent="0.25">
      <c r="A7" s="1" t="s">
        <v>49</v>
      </c>
      <c r="B7" s="1" t="s">
        <v>40</v>
      </c>
      <c r="C7" s="1" t="s">
        <v>41</v>
      </c>
      <c r="D7" s="1" t="s">
        <v>41</v>
      </c>
      <c r="E7" s="1" t="s">
        <v>50</v>
      </c>
      <c r="G7" s="1" t="s">
        <v>43</v>
      </c>
      <c r="H7" s="1" t="s">
        <v>55</v>
      </c>
      <c r="I7" s="1" t="s">
        <v>56</v>
      </c>
      <c r="J7">
        <v>1</v>
      </c>
      <c r="L7" s="1" t="s">
        <v>53</v>
      </c>
      <c r="M7" s="1" t="s">
        <v>54</v>
      </c>
      <c r="N7">
        <v>1</v>
      </c>
      <c r="O7">
        <v>24</v>
      </c>
      <c r="P7">
        <v>7.5</v>
      </c>
      <c r="Q7">
        <v>90.353999999999999</v>
      </c>
      <c r="R7">
        <v>3</v>
      </c>
      <c r="S7">
        <v>271.06200000000001</v>
      </c>
      <c r="U7">
        <v>271.06200000000001</v>
      </c>
      <c r="V7">
        <v>250.10699999999997</v>
      </c>
      <c r="W7">
        <v>20.955000000000041</v>
      </c>
      <c r="X7">
        <v>271062</v>
      </c>
      <c r="Y7">
        <v>22588.5</v>
      </c>
      <c r="Z7" s="1"/>
      <c r="AA7" s="1"/>
      <c r="AB7">
        <v>3093</v>
      </c>
      <c r="AC7">
        <v>3094</v>
      </c>
      <c r="AH7">
        <v>129</v>
      </c>
      <c r="AI7" s="1"/>
      <c r="AJ7">
        <v>2019</v>
      </c>
      <c r="AK7" s="1"/>
    </row>
    <row r="8" spans="1:39" x14ac:dyDescent="0.25">
      <c r="A8" s="1" t="s">
        <v>49</v>
      </c>
      <c r="B8" s="1" t="s">
        <v>40</v>
      </c>
      <c r="C8" s="1" t="s">
        <v>41</v>
      </c>
      <c r="D8" s="1" t="s">
        <v>41</v>
      </c>
      <c r="E8" s="1" t="s">
        <v>50</v>
      </c>
      <c r="G8" s="1" t="s">
        <v>43</v>
      </c>
      <c r="H8" s="1" t="s">
        <v>57</v>
      </c>
      <c r="I8" s="1" t="s">
        <v>58</v>
      </c>
      <c r="J8">
        <v>1</v>
      </c>
      <c r="L8" s="1" t="s">
        <v>53</v>
      </c>
      <c r="M8" s="1" t="s">
        <v>54</v>
      </c>
      <c r="N8">
        <v>1</v>
      </c>
      <c r="O8">
        <v>24</v>
      </c>
      <c r="P8">
        <v>7.5</v>
      </c>
      <c r="Q8">
        <v>90.353999999999999</v>
      </c>
      <c r="R8">
        <v>3</v>
      </c>
      <c r="S8">
        <v>271.06200000000001</v>
      </c>
      <c r="U8">
        <v>271.06200000000001</v>
      </c>
      <c r="V8">
        <v>250.10699999999997</v>
      </c>
      <c r="W8">
        <v>20.955000000000041</v>
      </c>
      <c r="X8">
        <v>271062</v>
      </c>
      <c r="Y8">
        <v>22588.5</v>
      </c>
      <c r="Z8" s="1"/>
      <c r="AA8" s="1"/>
      <c r="AB8">
        <v>3093</v>
      </c>
      <c r="AC8">
        <v>3094</v>
      </c>
      <c r="AH8">
        <v>129</v>
      </c>
      <c r="AI8" s="1"/>
      <c r="AJ8">
        <v>2019</v>
      </c>
      <c r="AK8" s="1"/>
    </row>
    <row r="9" spans="1:39" x14ac:dyDescent="0.25">
      <c r="A9" s="1" t="s">
        <v>49</v>
      </c>
      <c r="B9" s="1" t="s">
        <v>40</v>
      </c>
      <c r="C9" s="1" t="s">
        <v>41</v>
      </c>
      <c r="D9" s="1" t="s">
        <v>41</v>
      </c>
      <c r="E9" s="1" t="s">
        <v>50</v>
      </c>
      <c r="G9" s="1" t="s">
        <v>43</v>
      </c>
      <c r="H9" s="1" t="s">
        <v>59</v>
      </c>
      <c r="I9" s="1" t="s">
        <v>60</v>
      </c>
      <c r="J9">
        <v>1</v>
      </c>
      <c r="L9" s="1" t="s">
        <v>53</v>
      </c>
      <c r="M9" s="1" t="s">
        <v>54</v>
      </c>
      <c r="N9">
        <v>1</v>
      </c>
      <c r="O9">
        <v>24</v>
      </c>
      <c r="P9">
        <v>7.5</v>
      </c>
      <c r="Q9">
        <v>90.353999999999999</v>
      </c>
      <c r="R9">
        <v>3</v>
      </c>
      <c r="S9">
        <v>271.06200000000001</v>
      </c>
      <c r="U9">
        <v>271.06200000000001</v>
      </c>
      <c r="V9">
        <v>250.10699999999997</v>
      </c>
      <c r="W9">
        <v>20.955000000000041</v>
      </c>
      <c r="X9">
        <v>271062</v>
      </c>
      <c r="Y9">
        <v>22588.5</v>
      </c>
      <c r="Z9" s="1"/>
      <c r="AA9" s="1"/>
      <c r="AB9">
        <v>3093</v>
      </c>
      <c r="AC9">
        <v>3094</v>
      </c>
      <c r="AH9">
        <v>129</v>
      </c>
      <c r="AI9" s="1"/>
      <c r="AJ9">
        <v>2019</v>
      </c>
      <c r="AK9" s="1"/>
    </row>
    <row r="10" spans="1:39" x14ac:dyDescent="0.25">
      <c r="A10" s="1" t="s">
        <v>49</v>
      </c>
      <c r="B10" s="1" t="s">
        <v>40</v>
      </c>
      <c r="C10" s="1" t="s">
        <v>41</v>
      </c>
      <c r="D10" s="1" t="s">
        <v>41</v>
      </c>
      <c r="E10" s="1" t="s">
        <v>50</v>
      </c>
      <c r="G10" s="1" t="s">
        <v>43</v>
      </c>
      <c r="H10" s="1" t="s">
        <v>61</v>
      </c>
      <c r="I10" s="1" t="s">
        <v>62</v>
      </c>
      <c r="J10">
        <v>1</v>
      </c>
      <c r="L10" s="1" t="s">
        <v>53</v>
      </c>
      <c r="M10" s="1" t="s">
        <v>63</v>
      </c>
      <c r="N10">
        <v>2</v>
      </c>
      <c r="O10">
        <v>22</v>
      </c>
      <c r="P10">
        <v>30</v>
      </c>
      <c r="Q10">
        <v>90.353999999999999</v>
      </c>
      <c r="R10">
        <v>11</v>
      </c>
      <c r="S10">
        <v>993.89400000000001</v>
      </c>
      <c r="U10">
        <v>993.89400000000001</v>
      </c>
      <c r="V10">
        <v>909.4799999999999</v>
      </c>
      <c r="W10">
        <v>84.414000000000101</v>
      </c>
      <c r="X10">
        <v>993894</v>
      </c>
      <c r="Y10">
        <v>82824.5</v>
      </c>
      <c r="Z10" s="1"/>
      <c r="AA10" s="1"/>
      <c r="AB10">
        <v>3093</v>
      </c>
      <c r="AC10">
        <v>3094</v>
      </c>
      <c r="AH10">
        <v>129</v>
      </c>
      <c r="AI10" s="1"/>
      <c r="AJ10">
        <v>2019</v>
      </c>
      <c r="AK10" s="1"/>
    </row>
    <row r="11" spans="1:39" x14ac:dyDescent="0.25">
      <c r="A11" s="1" t="s">
        <v>49</v>
      </c>
      <c r="B11" s="1" t="s">
        <v>40</v>
      </c>
      <c r="C11" s="1" t="s">
        <v>41</v>
      </c>
      <c r="D11" s="1" t="s">
        <v>41</v>
      </c>
      <c r="E11" s="1" t="s">
        <v>50</v>
      </c>
      <c r="G11" s="1" t="s">
        <v>43</v>
      </c>
      <c r="H11" s="1" t="s">
        <v>64</v>
      </c>
      <c r="I11" s="1" t="s">
        <v>42</v>
      </c>
      <c r="J11">
        <v>1</v>
      </c>
      <c r="L11" s="1" t="s">
        <v>53</v>
      </c>
      <c r="M11" s="1"/>
      <c r="O11">
        <v>0</v>
      </c>
      <c r="P11">
        <v>60</v>
      </c>
      <c r="Q11">
        <v>90.353999999999999</v>
      </c>
      <c r="R11">
        <v>0</v>
      </c>
      <c r="S11">
        <v>0</v>
      </c>
      <c r="U11">
        <v>0</v>
      </c>
      <c r="V11">
        <v>0</v>
      </c>
      <c r="W11">
        <v>0</v>
      </c>
      <c r="X11">
        <v>0</v>
      </c>
      <c r="Y11">
        <v>0</v>
      </c>
      <c r="Z11" s="1"/>
      <c r="AA11" s="1"/>
      <c r="AB11">
        <v>3093</v>
      </c>
      <c r="AC11">
        <v>3094</v>
      </c>
      <c r="AH11">
        <v>129</v>
      </c>
      <c r="AI11" s="1"/>
      <c r="AJ11">
        <v>2019</v>
      </c>
      <c r="AK11" s="1"/>
    </row>
    <row r="12" spans="1:39" x14ac:dyDescent="0.25">
      <c r="A12" s="1" t="s">
        <v>49</v>
      </c>
      <c r="B12" s="1" t="s">
        <v>40</v>
      </c>
      <c r="C12" s="1" t="s">
        <v>41</v>
      </c>
      <c r="D12" s="1" t="s">
        <v>41</v>
      </c>
      <c r="E12" s="1" t="s">
        <v>50</v>
      </c>
      <c r="G12" s="1" t="s">
        <v>43</v>
      </c>
      <c r="H12" s="1" t="s">
        <v>65</v>
      </c>
      <c r="I12" s="1"/>
      <c r="J12">
        <v>1</v>
      </c>
      <c r="L12" s="1" t="s">
        <v>66</v>
      </c>
      <c r="M12" s="1"/>
      <c r="P12">
        <v>60</v>
      </c>
      <c r="Q12">
        <v>90.353999999999999</v>
      </c>
      <c r="R12">
        <v>0</v>
      </c>
      <c r="S12">
        <v>0</v>
      </c>
      <c r="U12">
        <v>0</v>
      </c>
      <c r="V12">
        <v>90.947999999999993</v>
      </c>
      <c r="W12">
        <v>-90.947999999999993</v>
      </c>
      <c r="X12">
        <v>0</v>
      </c>
      <c r="Y12">
        <v>0</v>
      </c>
      <c r="Z12" s="1"/>
      <c r="AA12" s="1"/>
      <c r="AB12">
        <v>3093</v>
      </c>
      <c r="AC12">
        <v>3094</v>
      </c>
      <c r="AH12">
        <v>129</v>
      </c>
      <c r="AI12" s="1"/>
      <c r="AJ12">
        <v>2019</v>
      </c>
      <c r="AK12" s="1"/>
    </row>
    <row r="13" spans="1:39" x14ac:dyDescent="0.25">
      <c r="A13" s="1" t="s">
        <v>49</v>
      </c>
      <c r="B13" s="1" t="s">
        <v>40</v>
      </c>
      <c r="C13" s="1" t="s">
        <v>41</v>
      </c>
      <c r="D13" s="1" t="s">
        <v>41</v>
      </c>
      <c r="E13" s="1" t="s">
        <v>67</v>
      </c>
      <c r="G13" s="1" t="s">
        <v>43</v>
      </c>
      <c r="H13" s="1" t="s">
        <v>51</v>
      </c>
      <c r="I13" s="1" t="s">
        <v>52</v>
      </c>
      <c r="J13">
        <v>1</v>
      </c>
      <c r="L13" s="1" t="s">
        <v>53</v>
      </c>
      <c r="M13" s="1" t="s">
        <v>54</v>
      </c>
      <c r="N13">
        <v>1</v>
      </c>
      <c r="O13">
        <v>4</v>
      </c>
      <c r="P13">
        <v>7.5</v>
      </c>
      <c r="Q13">
        <v>90.353999999999999</v>
      </c>
      <c r="R13">
        <v>0.5</v>
      </c>
      <c r="S13">
        <v>45.177</v>
      </c>
      <c r="U13">
        <v>45.177</v>
      </c>
      <c r="V13">
        <v>90.947999999999993</v>
      </c>
      <c r="W13">
        <v>-45.770999999999994</v>
      </c>
      <c r="X13">
        <v>45177</v>
      </c>
      <c r="Y13">
        <v>3764.75</v>
      </c>
      <c r="Z13" s="1"/>
      <c r="AA13" s="1"/>
      <c r="AB13">
        <v>3093</v>
      </c>
      <c r="AC13">
        <v>3094</v>
      </c>
      <c r="AH13">
        <v>129</v>
      </c>
      <c r="AI13" s="1"/>
      <c r="AJ13">
        <v>2020</v>
      </c>
      <c r="AK13" s="1"/>
    </row>
    <row r="14" spans="1:39" x14ac:dyDescent="0.25">
      <c r="A14" s="1" t="s">
        <v>49</v>
      </c>
      <c r="B14" s="1" t="s">
        <v>40</v>
      </c>
      <c r="C14" s="1" t="s">
        <v>41</v>
      </c>
      <c r="D14" s="1" t="s">
        <v>41</v>
      </c>
      <c r="E14" s="1" t="s">
        <v>67</v>
      </c>
      <c r="G14" s="1" t="s">
        <v>43</v>
      </c>
      <c r="H14" s="1" t="s">
        <v>55</v>
      </c>
      <c r="I14" s="1" t="s">
        <v>56</v>
      </c>
      <c r="J14">
        <v>1</v>
      </c>
      <c r="L14" s="1" t="s">
        <v>53</v>
      </c>
      <c r="M14" s="1" t="s">
        <v>54</v>
      </c>
      <c r="N14">
        <v>1</v>
      </c>
      <c r="O14">
        <v>4</v>
      </c>
      <c r="P14">
        <v>7.5</v>
      </c>
      <c r="Q14">
        <v>90.353999999999999</v>
      </c>
      <c r="R14">
        <v>0.5</v>
      </c>
      <c r="S14">
        <v>45.177</v>
      </c>
      <c r="U14">
        <v>45.177</v>
      </c>
      <c r="V14">
        <v>90.947999999999993</v>
      </c>
      <c r="W14">
        <v>-45.770999999999994</v>
      </c>
      <c r="X14">
        <v>45177</v>
      </c>
      <c r="Y14">
        <v>3764.75</v>
      </c>
      <c r="Z14" s="1"/>
      <c r="AA14" s="1"/>
      <c r="AB14">
        <v>3093</v>
      </c>
      <c r="AC14">
        <v>3094</v>
      </c>
      <c r="AH14">
        <v>129</v>
      </c>
      <c r="AI14" s="1"/>
      <c r="AJ14">
        <v>2020</v>
      </c>
      <c r="AK14" s="1"/>
    </row>
    <row r="15" spans="1:39" x14ac:dyDescent="0.25">
      <c r="A15" s="1" t="s">
        <v>49</v>
      </c>
      <c r="B15" s="1" t="s">
        <v>40</v>
      </c>
      <c r="C15" s="1" t="s">
        <v>41</v>
      </c>
      <c r="D15" s="1" t="s">
        <v>41</v>
      </c>
      <c r="E15" s="1" t="s">
        <v>67</v>
      </c>
      <c r="G15" s="1" t="s">
        <v>43</v>
      </c>
      <c r="H15" s="1" t="s">
        <v>57</v>
      </c>
      <c r="I15" s="1" t="s">
        <v>58</v>
      </c>
      <c r="J15">
        <v>1</v>
      </c>
      <c r="L15" s="1" t="s">
        <v>53</v>
      </c>
      <c r="M15" s="1" t="s">
        <v>54</v>
      </c>
      <c r="N15">
        <v>1</v>
      </c>
      <c r="O15">
        <v>4</v>
      </c>
      <c r="P15">
        <v>7.5</v>
      </c>
      <c r="Q15">
        <v>90.353999999999999</v>
      </c>
      <c r="R15">
        <v>0.5</v>
      </c>
      <c r="S15">
        <v>45.177</v>
      </c>
      <c r="U15">
        <v>45.177</v>
      </c>
      <c r="V15">
        <v>90.947999999999993</v>
      </c>
      <c r="W15">
        <v>-45.770999999999994</v>
      </c>
      <c r="X15">
        <v>45177</v>
      </c>
      <c r="Y15">
        <v>3764.75</v>
      </c>
      <c r="Z15" s="1"/>
      <c r="AA15" s="1"/>
      <c r="AB15">
        <v>3093</v>
      </c>
      <c r="AC15">
        <v>3094</v>
      </c>
      <c r="AH15">
        <v>129</v>
      </c>
      <c r="AI15" s="1"/>
      <c r="AJ15">
        <v>2020</v>
      </c>
      <c r="AK15" s="1"/>
    </row>
    <row r="16" spans="1:39" x14ac:dyDescent="0.25">
      <c r="A16" s="1" t="s">
        <v>49</v>
      </c>
      <c r="B16" s="1" t="s">
        <v>40</v>
      </c>
      <c r="C16" s="1" t="s">
        <v>41</v>
      </c>
      <c r="D16" s="1" t="s">
        <v>41</v>
      </c>
      <c r="E16" s="1" t="s">
        <v>67</v>
      </c>
      <c r="G16" s="1" t="s">
        <v>43</v>
      </c>
      <c r="H16" s="1" t="s">
        <v>59</v>
      </c>
      <c r="I16" s="1" t="s">
        <v>60</v>
      </c>
      <c r="J16">
        <v>1</v>
      </c>
      <c r="L16" s="1" t="s">
        <v>53</v>
      </c>
      <c r="M16" s="1" t="s">
        <v>54</v>
      </c>
      <c r="N16">
        <v>1</v>
      </c>
      <c r="O16">
        <v>4</v>
      </c>
      <c r="P16">
        <v>7.5</v>
      </c>
      <c r="Q16">
        <v>90.353999999999999</v>
      </c>
      <c r="R16">
        <v>0.5</v>
      </c>
      <c r="S16">
        <v>45.177</v>
      </c>
      <c r="U16">
        <v>45.177</v>
      </c>
      <c r="V16">
        <v>90.947999999999993</v>
      </c>
      <c r="W16">
        <v>-45.770999999999994</v>
      </c>
      <c r="X16">
        <v>45177</v>
      </c>
      <c r="Y16">
        <v>3764.75</v>
      </c>
      <c r="Z16" s="1"/>
      <c r="AA16" s="1"/>
      <c r="AB16">
        <v>3093</v>
      </c>
      <c r="AC16">
        <v>3094</v>
      </c>
      <c r="AH16">
        <v>129</v>
      </c>
      <c r="AI16" s="1"/>
      <c r="AJ16">
        <v>2020</v>
      </c>
      <c r="AK16" s="1"/>
    </row>
    <row r="17" spans="1:37" x14ac:dyDescent="0.25">
      <c r="A17" s="1" t="s">
        <v>49</v>
      </c>
      <c r="B17" s="1" t="s">
        <v>40</v>
      </c>
      <c r="C17" s="1" t="s">
        <v>41</v>
      </c>
      <c r="D17" s="1" t="s">
        <v>41</v>
      </c>
      <c r="E17" s="1" t="s">
        <v>67</v>
      </c>
      <c r="G17" s="1" t="s">
        <v>43</v>
      </c>
      <c r="H17" s="1" t="s">
        <v>61</v>
      </c>
      <c r="I17" s="1" t="s">
        <v>62</v>
      </c>
      <c r="J17">
        <v>1</v>
      </c>
      <c r="L17" s="1" t="s">
        <v>53</v>
      </c>
      <c r="M17" s="1" t="s">
        <v>63</v>
      </c>
      <c r="N17">
        <v>2</v>
      </c>
      <c r="O17">
        <v>1</v>
      </c>
      <c r="P17">
        <v>30</v>
      </c>
      <c r="Q17">
        <v>90.353999999999999</v>
      </c>
      <c r="R17">
        <v>0.5</v>
      </c>
      <c r="S17">
        <v>45.177</v>
      </c>
      <c r="U17">
        <v>45.177</v>
      </c>
      <c r="V17">
        <v>363.79199999999997</v>
      </c>
      <c r="W17">
        <v>-318.61499999999995</v>
      </c>
      <c r="X17">
        <v>45177</v>
      </c>
      <c r="Y17">
        <v>3764.75</v>
      </c>
      <c r="Z17" s="1"/>
      <c r="AA17" s="1"/>
      <c r="AB17">
        <v>3093</v>
      </c>
      <c r="AC17">
        <v>3094</v>
      </c>
      <c r="AH17">
        <v>129</v>
      </c>
      <c r="AI17" s="1"/>
      <c r="AJ17">
        <v>2020</v>
      </c>
      <c r="AK17" s="1"/>
    </row>
    <row r="18" spans="1:37" x14ac:dyDescent="0.25">
      <c r="A18" s="1" t="s">
        <v>49</v>
      </c>
      <c r="B18" s="1" t="s">
        <v>40</v>
      </c>
      <c r="C18" s="1" t="s">
        <v>41</v>
      </c>
      <c r="D18" s="1" t="s">
        <v>41</v>
      </c>
      <c r="E18" s="1" t="s">
        <v>67</v>
      </c>
      <c r="G18" s="1" t="s">
        <v>43</v>
      </c>
      <c r="H18" s="1" t="s">
        <v>64</v>
      </c>
      <c r="I18" s="1" t="s">
        <v>42</v>
      </c>
      <c r="J18">
        <v>1</v>
      </c>
      <c r="L18" s="1" t="s">
        <v>53</v>
      </c>
      <c r="M18" s="1"/>
      <c r="O18">
        <v>0</v>
      </c>
      <c r="P18">
        <v>120</v>
      </c>
      <c r="Q18">
        <v>90.353999999999999</v>
      </c>
      <c r="R18">
        <v>0</v>
      </c>
      <c r="S18">
        <v>0</v>
      </c>
      <c r="U18">
        <v>0</v>
      </c>
      <c r="V18">
        <v>0</v>
      </c>
      <c r="W18">
        <v>0</v>
      </c>
      <c r="X18">
        <v>0</v>
      </c>
      <c r="Y18">
        <v>0</v>
      </c>
      <c r="Z18" s="1"/>
      <c r="AA18" s="1"/>
      <c r="AB18">
        <v>3093</v>
      </c>
      <c r="AC18">
        <v>3094</v>
      </c>
      <c r="AH18">
        <v>129</v>
      </c>
      <c r="AI18" s="1"/>
      <c r="AJ18">
        <v>2020</v>
      </c>
      <c r="AK18" s="1"/>
    </row>
    <row r="19" spans="1:37" x14ac:dyDescent="0.25">
      <c r="A19" s="1" t="s">
        <v>39</v>
      </c>
      <c r="B19" s="1" t="s">
        <v>68</v>
      </c>
      <c r="C19" s="1" t="s">
        <v>69</v>
      </c>
      <c r="D19" s="1" t="s">
        <v>69</v>
      </c>
      <c r="E19" s="1" t="s">
        <v>42</v>
      </c>
      <c r="G19" s="1" t="s">
        <v>70</v>
      </c>
      <c r="H19" s="1" t="s">
        <v>71</v>
      </c>
      <c r="I19" s="1" t="s">
        <v>42</v>
      </c>
      <c r="J19">
        <v>1</v>
      </c>
      <c r="L19" s="1" t="s">
        <v>45</v>
      </c>
      <c r="M19" s="1" t="s">
        <v>42</v>
      </c>
      <c r="Q19">
        <v>0</v>
      </c>
      <c r="R19">
        <v>0</v>
      </c>
      <c r="S19">
        <v>0</v>
      </c>
      <c r="T19">
        <v>810</v>
      </c>
      <c r="U19">
        <v>810</v>
      </c>
      <c r="V19">
        <v>1072</v>
      </c>
      <c r="W19">
        <v>-262</v>
      </c>
      <c r="X19">
        <v>810000</v>
      </c>
      <c r="Y19">
        <v>67500</v>
      </c>
      <c r="Z19" s="1" t="s">
        <v>42</v>
      </c>
      <c r="AA19" s="1" t="s">
        <v>42</v>
      </c>
      <c r="AB19">
        <v>3093</v>
      </c>
      <c r="AC19">
        <v>3094</v>
      </c>
      <c r="AD19" t="s">
        <v>42</v>
      </c>
      <c r="AE19" t="s">
        <v>42</v>
      </c>
      <c r="AF19" t="s">
        <v>42</v>
      </c>
      <c r="AG19" t="s">
        <v>42</v>
      </c>
      <c r="AH19">
        <v>134</v>
      </c>
      <c r="AI19" s="1"/>
      <c r="AJ19">
        <v>2020</v>
      </c>
      <c r="AK19" s="1"/>
    </row>
    <row r="20" spans="1:37" x14ac:dyDescent="0.25">
      <c r="A20" s="1" t="s">
        <v>39</v>
      </c>
      <c r="B20" s="1" t="s">
        <v>68</v>
      </c>
      <c r="C20" s="1" t="s">
        <v>69</v>
      </c>
      <c r="D20" s="1" t="s">
        <v>69</v>
      </c>
      <c r="E20" s="1" t="s">
        <v>42</v>
      </c>
      <c r="G20" s="1" t="s">
        <v>70</v>
      </c>
      <c r="H20" s="1" t="s">
        <v>72</v>
      </c>
      <c r="I20" s="1" t="s">
        <v>42</v>
      </c>
      <c r="J20">
        <v>1</v>
      </c>
      <c r="L20" s="1" t="s">
        <v>45</v>
      </c>
      <c r="M20" s="1"/>
      <c r="Q20">
        <v>0</v>
      </c>
      <c r="R20">
        <v>0</v>
      </c>
      <c r="S20">
        <v>0</v>
      </c>
      <c r="T20">
        <v>665</v>
      </c>
      <c r="U20">
        <v>665</v>
      </c>
      <c r="V20">
        <v>645</v>
      </c>
      <c r="W20">
        <v>20</v>
      </c>
      <c r="X20">
        <v>665000</v>
      </c>
      <c r="Y20">
        <v>55416.666666666664</v>
      </c>
      <c r="Z20" s="1" t="s">
        <v>42</v>
      </c>
      <c r="AA20" s="1" t="s">
        <v>42</v>
      </c>
      <c r="AB20">
        <v>3093</v>
      </c>
      <c r="AC20">
        <v>3094</v>
      </c>
      <c r="AD20" t="s">
        <v>42</v>
      </c>
      <c r="AE20" t="s">
        <v>42</v>
      </c>
      <c r="AF20" t="s">
        <v>42</v>
      </c>
      <c r="AG20" t="s">
        <v>42</v>
      </c>
      <c r="AH20">
        <v>134</v>
      </c>
      <c r="AI20" s="1"/>
      <c r="AJ20">
        <v>2020</v>
      </c>
      <c r="AK20" s="1"/>
    </row>
    <row r="21" spans="1:37" x14ac:dyDescent="0.25">
      <c r="A21" s="1" t="s">
        <v>39</v>
      </c>
      <c r="B21" s="1" t="s">
        <v>68</v>
      </c>
      <c r="C21" s="1" t="s">
        <v>69</v>
      </c>
      <c r="D21" s="1" t="s">
        <v>69</v>
      </c>
      <c r="E21" s="1" t="s">
        <v>42</v>
      </c>
      <c r="G21" s="1" t="s">
        <v>70</v>
      </c>
      <c r="H21" s="1" t="s">
        <v>73</v>
      </c>
      <c r="I21" s="1" t="s">
        <v>42</v>
      </c>
      <c r="J21">
        <v>1</v>
      </c>
      <c r="L21" s="1" t="s">
        <v>45</v>
      </c>
      <c r="M21" s="1" t="s">
        <v>42</v>
      </c>
      <c r="Q21">
        <v>0</v>
      </c>
      <c r="R21">
        <v>0</v>
      </c>
      <c r="S21">
        <v>0</v>
      </c>
      <c r="T21">
        <v>30</v>
      </c>
      <c r="U21">
        <v>30</v>
      </c>
      <c r="V21">
        <v>30</v>
      </c>
      <c r="W21">
        <v>0</v>
      </c>
      <c r="X21">
        <v>30000</v>
      </c>
      <c r="Y21">
        <v>2500</v>
      </c>
      <c r="Z21" s="1" t="s">
        <v>42</v>
      </c>
      <c r="AA21" s="1" t="s">
        <v>42</v>
      </c>
      <c r="AB21">
        <v>3093</v>
      </c>
      <c r="AC21">
        <v>3094</v>
      </c>
      <c r="AD21" t="s">
        <v>42</v>
      </c>
      <c r="AE21" t="s">
        <v>42</v>
      </c>
      <c r="AF21" t="s">
        <v>42</v>
      </c>
      <c r="AG21" t="s">
        <v>42</v>
      </c>
      <c r="AH21">
        <v>134</v>
      </c>
      <c r="AI21" s="1"/>
      <c r="AJ21">
        <v>2020</v>
      </c>
      <c r="AK21" s="1"/>
    </row>
    <row r="22" spans="1:37" x14ac:dyDescent="0.25">
      <c r="A22" s="1" t="s">
        <v>39</v>
      </c>
      <c r="B22" s="1" t="s">
        <v>68</v>
      </c>
      <c r="C22" s="1" t="s">
        <v>69</v>
      </c>
      <c r="D22" s="1" t="s">
        <v>69</v>
      </c>
      <c r="E22" s="1" t="s">
        <v>42</v>
      </c>
      <c r="G22" s="1" t="s">
        <v>70</v>
      </c>
      <c r="H22" s="1" t="s">
        <v>74</v>
      </c>
      <c r="I22" s="1" t="s">
        <v>42</v>
      </c>
      <c r="J22">
        <v>1</v>
      </c>
      <c r="L22" s="1" t="s">
        <v>45</v>
      </c>
      <c r="M22" s="1" t="s">
        <v>42</v>
      </c>
      <c r="Q22">
        <v>0</v>
      </c>
      <c r="R22">
        <v>0</v>
      </c>
      <c r="S22">
        <v>0</v>
      </c>
      <c r="T22">
        <v>18</v>
      </c>
      <c r="U22">
        <v>18</v>
      </c>
      <c r="V22">
        <v>18.132000000000001</v>
      </c>
      <c r="W22">
        <v>-0.13200000000000145</v>
      </c>
      <c r="X22">
        <v>18000</v>
      </c>
      <c r="Y22">
        <v>1500</v>
      </c>
      <c r="Z22" s="1" t="s">
        <v>42</v>
      </c>
      <c r="AA22" s="1" t="s">
        <v>42</v>
      </c>
      <c r="AB22">
        <v>3093</v>
      </c>
      <c r="AC22">
        <v>3094</v>
      </c>
      <c r="AD22" t="s">
        <v>42</v>
      </c>
      <c r="AE22" t="s">
        <v>42</v>
      </c>
      <c r="AF22" t="s">
        <v>42</v>
      </c>
      <c r="AG22" t="s">
        <v>42</v>
      </c>
      <c r="AH22">
        <v>134</v>
      </c>
      <c r="AI22" s="1"/>
      <c r="AJ22">
        <v>2020</v>
      </c>
      <c r="AK22" s="1"/>
    </row>
    <row r="23" spans="1:37" x14ac:dyDescent="0.25">
      <c r="A23" s="1" t="s">
        <v>39</v>
      </c>
      <c r="B23" s="1" t="s">
        <v>68</v>
      </c>
      <c r="C23" s="1" t="s">
        <v>69</v>
      </c>
      <c r="D23" s="1" t="s">
        <v>69</v>
      </c>
      <c r="E23" s="1" t="s">
        <v>42</v>
      </c>
      <c r="G23" s="1" t="s">
        <v>70</v>
      </c>
      <c r="H23" s="1" t="s">
        <v>75</v>
      </c>
      <c r="I23" s="1" t="s">
        <v>42</v>
      </c>
      <c r="J23">
        <v>1</v>
      </c>
      <c r="L23" s="1" t="s">
        <v>45</v>
      </c>
      <c r="M23" s="1"/>
      <c r="Q23">
        <v>0</v>
      </c>
      <c r="R23">
        <v>0</v>
      </c>
      <c r="S23">
        <v>0</v>
      </c>
      <c r="T23">
        <v>45</v>
      </c>
      <c r="U23">
        <v>45</v>
      </c>
      <c r="V23">
        <v>327</v>
      </c>
      <c r="W23">
        <v>-282</v>
      </c>
      <c r="X23">
        <v>45000</v>
      </c>
      <c r="Y23">
        <v>3750</v>
      </c>
      <c r="Z23" s="1" t="s">
        <v>42</v>
      </c>
      <c r="AA23" s="1" t="s">
        <v>42</v>
      </c>
      <c r="AB23">
        <v>3093</v>
      </c>
      <c r="AC23">
        <v>3094</v>
      </c>
      <c r="AD23" t="s">
        <v>42</v>
      </c>
      <c r="AE23" t="s">
        <v>42</v>
      </c>
      <c r="AF23" t="s">
        <v>42</v>
      </c>
      <c r="AG23" t="s">
        <v>42</v>
      </c>
      <c r="AH23">
        <v>134</v>
      </c>
      <c r="AI23" s="1"/>
      <c r="AJ23">
        <v>2020</v>
      </c>
      <c r="AK23" s="1"/>
    </row>
    <row r="24" spans="1:37" x14ac:dyDescent="0.25">
      <c r="A24" s="1" t="s">
        <v>39</v>
      </c>
      <c r="B24" s="1" t="s">
        <v>68</v>
      </c>
      <c r="C24" s="1" t="s">
        <v>69</v>
      </c>
      <c r="D24" s="1" t="s">
        <v>69</v>
      </c>
      <c r="E24" s="1" t="s">
        <v>42</v>
      </c>
      <c r="G24" s="1" t="s">
        <v>70</v>
      </c>
      <c r="H24" s="1" t="s">
        <v>76</v>
      </c>
      <c r="I24" s="1" t="s">
        <v>42</v>
      </c>
      <c r="J24">
        <v>1</v>
      </c>
      <c r="L24" s="1" t="s">
        <v>45</v>
      </c>
      <c r="M24" s="1"/>
      <c r="Q24">
        <v>0</v>
      </c>
      <c r="R24">
        <v>0</v>
      </c>
      <c r="S24">
        <v>0</v>
      </c>
      <c r="T24">
        <v>400.21199999999999</v>
      </c>
      <c r="U24">
        <v>400.21199999999999</v>
      </c>
      <c r="V24">
        <v>228</v>
      </c>
      <c r="W24">
        <v>172.21199999999999</v>
      </c>
      <c r="X24">
        <v>400212</v>
      </c>
      <c r="Y24">
        <v>33351</v>
      </c>
      <c r="Z24" s="1" t="s">
        <v>42</v>
      </c>
      <c r="AA24" s="1" t="s">
        <v>42</v>
      </c>
      <c r="AB24">
        <v>3093</v>
      </c>
      <c r="AC24">
        <v>3094</v>
      </c>
      <c r="AD24" t="s">
        <v>42</v>
      </c>
      <c r="AE24" t="s">
        <v>42</v>
      </c>
      <c r="AF24" t="s">
        <v>42</v>
      </c>
      <c r="AG24" t="s">
        <v>42</v>
      </c>
      <c r="AH24">
        <v>134</v>
      </c>
      <c r="AI24" s="1"/>
      <c r="AJ24">
        <v>2020</v>
      </c>
      <c r="AK24" s="1"/>
    </row>
    <row r="25" spans="1:37" x14ac:dyDescent="0.25">
      <c r="A25" s="1" t="s">
        <v>39</v>
      </c>
      <c r="B25" s="1" t="s">
        <v>68</v>
      </c>
      <c r="C25" s="1" t="s">
        <v>69</v>
      </c>
      <c r="D25" s="1" t="s">
        <v>69</v>
      </c>
      <c r="E25" s="1" t="s">
        <v>42</v>
      </c>
      <c r="G25" s="1" t="s">
        <v>70</v>
      </c>
      <c r="H25" s="1" t="s">
        <v>77</v>
      </c>
      <c r="I25" s="1" t="s">
        <v>42</v>
      </c>
      <c r="J25">
        <v>1</v>
      </c>
      <c r="L25" s="1" t="s">
        <v>45</v>
      </c>
      <c r="M25" s="1"/>
      <c r="R25">
        <v>0</v>
      </c>
      <c r="S25">
        <v>0</v>
      </c>
      <c r="T25">
        <v>596</v>
      </c>
      <c r="U25">
        <v>596</v>
      </c>
      <c r="V25">
        <v>556</v>
      </c>
      <c r="W25">
        <v>40</v>
      </c>
      <c r="X25">
        <v>596000</v>
      </c>
      <c r="Y25">
        <v>49666.666666666664</v>
      </c>
      <c r="Z25" s="1"/>
      <c r="AA25" s="1"/>
      <c r="AB25">
        <v>3093</v>
      </c>
      <c r="AC25">
        <v>3094</v>
      </c>
      <c r="AH25">
        <v>134</v>
      </c>
      <c r="AI25" s="1"/>
      <c r="AJ25">
        <v>2020</v>
      </c>
      <c r="AK25" s="1"/>
    </row>
    <row r="26" spans="1:37" x14ac:dyDescent="0.25">
      <c r="A26" s="1" t="s">
        <v>39</v>
      </c>
      <c r="B26" s="1" t="s">
        <v>68</v>
      </c>
      <c r="C26" s="1" t="s">
        <v>69</v>
      </c>
      <c r="D26" s="1" t="s">
        <v>69</v>
      </c>
      <c r="E26" s="1" t="s">
        <v>42</v>
      </c>
      <c r="G26" s="1" t="s">
        <v>70</v>
      </c>
      <c r="H26" s="1" t="s">
        <v>78</v>
      </c>
      <c r="I26" s="1" t="s">
        <v>42</v>
      </c>
      <c r="J26">
        <v>1</v>
      </c>
      <c r="L26" s="1" t="s">
        <v>45</v>
      </c>
      <c r="M26" s="1"/>
      <c r="R26">
        <v>0</v>
      </c>
      <c r="S26">
        <v>0</v>
      </c>
      <c r="T26">
        <v>170</v>
      </c>
      <c r="U26">
        <v>170</v>
      </c>
      <c r="V26">
        <v>80</v>
      </c>
      <c r="W26">
        <v>90</v>
      </c>
      <c r="X26">
        <v>170000</v>
      </c>
      <c r="Y26">
        <v>14166.666666666666</v>
      </c>
      <c r="Z26" s="1"/>
      <c r="AA26" s="1"/>
      <c r="AB26">
        <v>3093</v>
      </c>
      <c r="AC26">
        <v>3094</v>
      </c>
      <c r="AH26">
        <v>134</v>
      </c>
      <c r="AI26" s="1"/>
      <c r="AJ26">
        <v>2020</v>
      </c>
      <c r="AK26" s="1"/>
    </row>
    <row r="27" spans="1:37" x14ac:dyDescent="0.25">
      <c r="A27" s="1" t="s">
        <v>49</v>
      </c>
      <c r="B27" s="1" t="s">
        <v>68</v>
      </c>
      <c r="C27" s="1" t="s">
        <v>69</v>
      </c>
      <c r="D27" s="1" t="s">
        <v>69</v>
      </c>
      <c r="E27" s="1" t="s">
        <v>50</v>
      </c>
      <c r="G27" s="1" t="s">
        <v>70</v>
      </c>
      <c r="H27" s="1" t="s">
        <v>65</v>
      </c>
      <c r="I27" s="1" t="s">
        <v>42</v>
      </c>
      <c r="J27">
        <v>1</v>
      </c>
      <c r="L27" s="1" t="s">
        <v>66</v>
      </c>
      <c r="M27" s="1" t="s">
        <v>42</v>
      </c>
      <c r="O27">
        <v>2.5</v>
      </c>
      <c r="P27">
        <v>60</v>
      </c>
      <c r="Q27">
        <v>91.24</v>
      </c>
      <c r="R27">
        <v>2.5</v>
      </c>
      <c r="S27">
        <v>228.1</v>
      </c>
      <c r="T27">
        <v>0</v>
      </c>
      <c r="U27">
        <v>228.1</v>
      </c>
      <c r="V27">
        <v>91.24</v>
      </c>
      <c r="W27">
        <v>136.86000000000001</v>
      </c>
      <c r="X27">
        <v>228100</v>
      </c>
      <c r="Y27">
        <v>19008.333333333332</v>
      </c>
      <c r="Z27" s="1" t="s">
        <v>42</v>
      </c>
      <c r="AA27" s="1" t="s">
        <v>42</v>
      </c>
      <c r="AB27">
        <v>3093</v>
      </c>
      <c r="AC27">
        <v>3094</v>
      </c>
      <c r="AD27" t="s">
        <v>42</v>
      </c>
      <c r="AE27" t="s">
        <v>42</v>
      </c>
      <c r="AF27" t="s">
        <v>42</v>
      </c>
      <c r="AG27" t="s">
        <v>42</v>
      </c>
      <c r="AH27">
        <v>134</v>
      </c>
      <c r="AI27" s="1"/>
      <c r="AJ27">
        <v>2020</v>
      </c>
      <c r="AK27" s="1"/>
    </row>
    <row r="28" spans="1:37" x14ac:dyDescent="0.25">
      <c r="A28" s="1" t="s">
        <v>49</v>
      </c>
      <c r="B28" s="1" t="s">
        <v>68</v>
      </c>
      <c r="C28" s="1" t="s">
        <v>69</v>
      </c>
      <c r="D28" s="1" t="s">
        <v>69</v>
      </c>
      <c r="E28" s="1" t="s">
        <v>50</v>
      </c>
      <c r="G28" s="1" t="s">
        <v>70</v>
      </c>
      <c r="H28" s="1" t="s">
        <v>79</v>
      </c>
      <c r="I28" s="1" t="s">
        <v>42</v>
      </c>
      <c r="J28">
        <v>1</v>
      </c>
      <c r="L28" s="1" t="s">
        <v>45</v>
      </c>
      <c r="M28" s="1"/>
      <c r="Q28">
        <v>0</v>
      </c>
      <c r="R28">
        <v>0</v>
      </c>
      <c r="S28">
        <v>0</v>
      </c>
      <c r="T28">
        <v>2200</v>
      </c>
      <c r="U28">
        <v>2200</v>
      </c>
      <c r="V28">
        <v>2771</v>
      </c>
      <c r="W28">
        <v>-571</v>
      </c>
      <c r="X28">
        <v>2200000</v>
      </c>
      <c r="Y28">
        <v>183333.33333333334</v>
      </c>
      <c r="Z28" s="1" t="s">
        <v>42</v>
      </c>
      <c r="AA28" s="1" t="s">
        <v>42</v>
      </c>
      <c r="AB28">
        <v>3093</v>
      </c>
      <c r="AC28">
        <v>3094</v>
      </c>
      <c r="AD28" t="s">
        <v>42</v>
      </c>
      <c r="AE28" t="s">
        <v>42</v>
      </c>
      <c r="AF28" t="s">
        <v>42</v>
      </c>
      <c r="AG28" t="s">
        <v>42</v>
      </c>
      <c r="AH28">
        <v>134</v>
      </c>
      <c r="AI28" s="1"/>
      <c r="AJ28">
        <v>2020</v>
      </c>
      <c r="AK28" s="1"/>
    </row>
    <row r="29" spans="1:37" x14ac:dyDescent="0.25">
      <c r="A29" s="1" t="s">
        <v>49</v>
      </c>
      <c r="B29" s="1" t="s">
        <v>68</v>
      </c>
      <c r="C29" s="1" t="s">
        <v>69</v>
      </c>
      <c r="D29" s="1" t="s">
        <v>80</v>
      </c>
      <c r="E29" s="1" t="s">
        <v>50</v>
      </c>
      <c r="G29" s="1" t="s">
        <v>70</v>
      </c>
      <c r="H29" s="1" t="s">
        <v>81</v>
      </c>
      <c r="I29" s="1" t="s">
        <v>82</v>
      </c>
      <c r="J29">
        <v>1</v>
      </c>
      <c r="L29" s="1" t="s">
        <v>53</v>
      </c>
      <c r="M29" s="1" t="s">
        <v>54</v>
      </c>
      <c r="N29">
        <v>1</v>
      </c>
      <c r="O29">
        <v>26</v>
      </c>
      <c r="P29">
        <v>3</v>
      </c>
      <c r="Q29">
        <v>91.24</v>
      </c>
      <c r="R29">
        <v>1.3</v>
      </c>
      <c r="S29">
        <v>118.61199999999999</v>
      </c>
      <c r="T29">
        <v>0</v>
      </c>
      <c r="U29">
        <v>118.61199999999999</v>
      </c>
      <c r="V29">
        <v>114.33150000000001</v>
      </c>
      <c r="W29">
        <v>4.2804999999999893</v>
      </c>
      <c r="X29">
        <v>118612</v>
      </c>
      <c r="Y29">
        <v>9884.3333333333339</v>
      </c>
      <c r="Z29" s="1" t="s">
        <v>42</v>
      </c>
      <c r="AA29" s="1" t="s">
        <v>42</v>
      </c>
      <c r="AB29">
        <v>3093</v>
      </c>
      <c r="AC29">
        <v>3094</v>
      </c>
      <c r="AD29" t="s">
        <v>42</v>
      </c>
      <c r="AE29" t="s">
        <v>42</v>
      </c>
      <c r="AF29" t="s">
        <v>42</v>
      </c>
      <c r="AG29" t="s">
        <v>42</v>
      </c>
      <c r="AH29">
        <v>134</v>
      </c>
      <c r="AI29" s="1"/>
      <c r="AJ29">
        <v>2020</v>
      </c>
      <c r="AK29" s="1"/>
    </row>
    <row r="30" spans="1:37" x14ac:dyDescent="0.25">
      <c r="A30" s="1" t="s">
        <v>49</v>
      </c>
      <c r="B30" s="1" t="s">
        <v>68</v>
      </c>
      <c r="C30" s="1" t="s">
        <v>69</v>
      </c>
      <c r="D30" s="1" t="s">
        <v>80</v>
      </c>
      <c r="E30" s="1" t="s">
        <v>50</v>
      </c>
      <c r="G30" s="1" t="s">
        <v>70</v>
      </c>
      <c r="H30" s="1" t="s">
        <v>83</v>
      </c>
      <c r="I30" s="1" t="s">
        <v>84</v>
      </c>
      <c r="J30">
        <v>1</v>
      </c>
      <c r="L30" s="1" t="s">
        <v>53</v>
      </c>
      <c r="M30" s="1" t="s">
        <v>54</v>
      </c>
      <c r="N30">
        <v>1</v>
      </c>
      <c r="O30">
        <v>26</v>
      </c>
      <c r="P30">
        <v>3</v>
      </c>
      <c r="Q30">
        <v>91.24</v>
      </c>
      <c r="R30">
        <v>1.3</v>
      </c>
      <c r="S30">
        <v>118.61199999999999</v>
      </c>
      <c r="T30">
        <v>0</v>
      </c>
      <c r="U30">
        <v>118.61199999999999</v>
      </c>
      <c r="V30">
        <v>114.33150000000001</v>
      </c>
      <c r="W30">
        <v>4.2804999999999893</v>
      </c>
      <c r="X30">
        <v>118612</v>
      </c>
      <c r="Y30">
        <v>9884.3333333333339</v>
      </c>
      <c r="Z30" s="1" t="s">
        <v>42</v>
      </c>
      <c r="AA30" s="1" t="s">
        <v>42</v>
      </c>
      <c r="AB30">
        <v>3093</v>
      </c>
      <c r="AC30">
        <v>3094</v>
      </c>
      <c r="AD30" t="s">
        <v>42</v>
      </c>
      <c r="AE30" t="s">
        <v>42</v>
      </c>
      <c r="AF30" t="s">
        <v>42</v>
      </c>
      <c r="AG30" t="s">
        <v>42</v>
      </c>
      <c r="AH30">
        <v>134</v>
      </c>
      <c r="AI30" s="1"/>
      <c r="AJ30">
        <v>2020</v>
      </c>
      <c r="AK30" s="1"/>
    </row>
    <row r="31" spans="1:37" x14ac:dyDescent="0.25">
      <c r="A31" s="1" t="s">
        <v>49</v>
      </c>
      <c r="B31" s="1" t="s">
        <v>68</v>
      </c>
      <c r="C31" s="1" t="s">
        <v>69</v>
      </c>
      <c r="D31" s="1" t="s">
        <v>80</v>
      </c>
      <c r="E31" s="1" t="s">
        <v>50</v>
      </c>
      <c r="G31" s="1" t="s">
        <v>70</v>
      </c>
      <c r="H31" s="1" t="s">
        <v>85</v>
      </c>
      <c r="I31" s="1" t="s">
        <v>86</v>
      </c>
      <c r="J31">
        <v>1</v>
      </c>
      <c r="L31" s="1" t="s">
        <v>53</v>
      </c>
      <c r="M31" s="1" t="s">
        <v>54</v>
      </c>
      <c r="N31">
        <v>1</v>
      </c>
      <c r="O31">
        <v>26</v>
      </c>
      <c r="P31">
        <v>16</v>
      </c>
      <c r="Q31">
        <v>91.24</v>
      </c>
      <c r="R31">
        <v>6.9333333333333336</v>
      </c>
      <c r="S31">
        <v>632.59733333333327</v>
      </c>
      <c r="T31">
        <v>0</v>
      </c>
      <c r="U31">
        <v>632.59733333333327</v>
      </c>
      <c r="V31">
        <v>609.76800000000003</v>
      </c>
      <c r="W31">
        <v>22.829333333333238</v>
      </c>
      <c r="X31">
        <v>632597.33333333326</v>
      </c>
      <c r="Y31">
        <v>52716.444444444438</v>
      </c>
      <c r="Z31" s="1" t="s">
        <v>42</v>
      </c>
      <c r="AA31" s="1" t="s">
        <v>42</v>
      </c>
      <c r="AB31">
        <v>3093</v>
      </c>
      <c r="AC31">
        <v>3094</v>
      </c>
      <c r="AD31" t="s">
        <v>42</v>
      </c>
      <c r="AE31" t="s">
        <v>42</v>
      </c>
      <c r="AF31" t="s">
        <v>42</v>
      </c>
      <c r="AG31" t="s">
        <v>42</v>
      </c>
      <c r="AH31">
        <v>134</v>
      </c>
      <c r="AI31" s="1"/>
      <c r="AJ31">
        <v>2020</v>
      </c>
      <c r="AK31" s="1"/>
    </row>
    <row r="32" spans="1:37" x14ac:dyDescent="0.25">
      <c r="A32" s="1" t="s">
        <v>49</v>
      </c>
      <c r="B32" s="1" t="s">
        <v>68</v>
      </c>
      <c r="C32" s="1" t="s">
        <v>69</v>
      </c>
      <c r="D32" s="1" t="s">
        <v>80</v>
      </c>
      <c r="E32" s="1" t="s">
        <v>50</v>
      </c>
      <c r="G32" s="1" t="s">
        <v>70</v>
      </c>
      <c r="H32" s="1" t="s">
        <v>87</v>
      </c>
      <c r="I32" s="1" t="s">
        <v>88</v>
      </c>
      <c r="J32">
        <v>1</v>
      </c>
      <c r="L32" s="1" t="s">
        <v>53</v>
      </c>
      <c r="M32" s="1" t="s">
        <v>54</v>
      </c>
      <c r="N32">
        <v>1</v>
      </c>
      <c r="O32">
        <v>26</v>
      </c>
      <c r="P32">
        <v>8</v>
      </c>
      <c r="Q32">
        <v>91.24</v>
      </c>
      <c r="R32">
        <v>3.4666666666666668</v>
      </c>
      <c r="S32">
        <v>316.29866666666663</v>
      </c>
      <c r="T32">
        <v>0</v>
      </c>
      <c r="U32">
        <v>316.29866666666663</v>
      </c>
      <c r="V32">
        <v>304.88400000000001</v>
      </c>
      <c r="W32">
        <v>11.414666666666619</v>
      </c>
      <c r="X32">
        <v>316298.66666666663</v>
      </c>
      <c r="Y32">
        <v>26358.222222222219</v>
      </c>
      <c r="Z32" s="1" t="s">
        <v>42</v>
      </c>
      <c r="AA32" s="1" t="s">
        <v>42</v>
      </c>
      <c r="AB32">
        <v>3093</v>
      </c>
      <c r="AC32">
        <v>3094</v>
      </c>
      <c r="AD32" t="s">
        <v>42</v>
      </c>
      <c r="AE32" t="s">
        <v>42</v>
      </c>
      <c r="AF32" t="s">
        <v>42</v>
      </c>
      <c r="AG32" t="s">
        <v>42</v>
      </c>
      <c r="AH32">
        <v>134</v>
      </c>
      <c r="AI32" s="1"/>
      <c r="AJ32">
        <v>2020</v>
      </c>
      <c r="AK32" s="1"/>
    </row>
    <row r="33" spans="1:37" x14ac:dyDescent="0.25">
      <c r="A33" s="1" t="s">
        <v>49</v>
      </c>
      <c r="B33" s="1" t="s">
        <v>68</v>
      </c>
      <c r="C33" s="1" t="s">
        <v>69</v>
      </c>
      <c r="D33" s="1" t="s">
        <v>80</v>
      </c>
      <c r="E33" s="1" t="s">
        <v>50</v>
      </c>
      <c r="G33" s="1" t="s">
        <v>70</v>
      </c>
      <c r="H33" s="1" t="s">
        <v>89</v>
      </c>
      <c r="I33" s="1" t="s">
        <v>90</v>
      </c>
      <c r="J33">
        <v>1</v>
      </c>
      <c r="L33" s="1" t="s">
        <v>53</v>
      </c>
      <c r="M33" s="1" t="s">
        <v>63</v>
      </c>
      <c r="N33">
        <v>2</v>
      </c>
      <c r="O33">
        <v>24</v>
      </c>
      <c r="P33">
        <v>6</v>
      </c>
      <c r="Q33">
        <v>91.24</v>
      </c>
      <c r="R33">
        <v>2.4</v>
      </c>
      <c r="S33">
        <v>218.97599999999997</v>
      </c>
      <c r="T33">
        <v>0</v>
      </c>
      <c r="U33">
        <v>218.97599999999997</v>
      </c>
      <c r="V33">
        <v>203.256</v>
      </c>
      <c r="W33">
        <v>15.71999999999997</v>
      </c>
      <c r="X33">
        <v>218975.99999999997</v>
      </c>
      <c r="Y33">
        <v>18247.999999999996</v>
      </c>
      <c r="Z33" s="1" t="s">
        <v>42</v>
      </c>
      <c r="AA33" s="1" t="s">
        <v>42</v>
      </c>
      <c r="AB33">
        <v>3093</v>
      </c>
      <c r="AC33">
        <v>3094</v>
      </c>
      <c r="AD33" t="s">
        <v>42</v>
      </c>
      <c r="AE33" t="s">
        <v>42</v>
      </c>
      <c r="AF33" t="s">
        <v>42</v>
      </c>
      <c r="AG33" t="s">
        <v>42</v>
      </c>
      <c r="AH33">
        <v>134</v>
      </c>
      <c r="AI33" s="1"/>
      <c r="AJ33">
        <v>2020</v>
      </c>
      <c r="AK33" s="1"/>
    </row>
    <row r="34" spans="1:37" x14ac:dyDescent="0.25">
      <c r="A34" s="1" t="s">
        <v>49</v>
      </c>
      <c r="B34" s="1" t="s">
        <v>68</v>
      </c>
      <c r="C34" s="1" t="s">
        <v>69</v>
      </c>
      <c r="D34" s="1" t="s">
        <v>80</v>
      </c>
      <c r="E34" s="1" t="s">
        <v>50</v>
      </c>
      <c r="G34" s="1" t="s">
        <v>70</v>
      </c>
      <c r="H34" s="1" t="s">
        <v>91</v>
      </c>
      <c r="I34" s="1" t="s">
        <v>92</v>
      </c>
      <c r="J34">
        <v>1</v>
      </c>
      <c r="L34" s="1" t="s">
        <v>53</v>
      </c>
      <c r="M34" s="1" t="s">
        <v>63</v>
      </c>
      <c r="N34">
        <v>2</v>
      </c>
      <c r="O34">
        <v>24</v>
      </c>
      <c r="P34">
        <v>8</v>
      </c>
      <c r="Q34">
        <v>91.24</v>
      </c>
      <c r="R34">
        <v>3.2</v>
      </c>
      <c r="S34">
        <v>291.96800000000002</v>
      </c>
      <c r="T34">
        <v>0</v>
      </c>
      <c r="U34">
        <v>291.96800000000002</v>
      </c>
      <c r="V34">
        <v>271.00799999999998</v>
      </c>
      <c r="W34">
        <v>20.960000000000036</v>
      </c>
      <c r="X34">
        <v>291968</v>
      </c>
      <c r="Y34">
        <v>24330.666666666668</v>
      </c>
      <c r="Z34" s="1" t="s">
        <v>42</v>
      </c>
      <c r="AA34" s="1" t="s">
        <v>42</v>
      </c>
      <c r="AB34">
        <v>3093</v>
      </c>
      <c r="AC34">
        <v>3094</v>
      </c>
      <c r="AD34" t="s">
        <v>42</v>
      </c>
      <c r="AE34" t="s">
        <v>42</v>
      </c>
      <c r="AF34" t="s">
        <v>42</v>
      </c>
      <c r="AG34" t="s">
        <v>42</v>
      </c>
      <c r="AH34">
        <v>134</v>
      </c>
      <c r="AI34" s="1"/>
      <c r="AJ34">
        <v>2020</v>
      </c>
      <c r="AK34" s="1"/>
    </row>
    <row r="35" spans="1:37" x14ac:dyDescent="0.25">
      <c r="A35" s="1" t="s">
        <v>49</v>
      </c>
      <c r="B35" s="1" t="s">
        <v>68</v>
      </c>
      <c r="C35" s="1" t="s">
        <v>69</v>
      </c>
      <c r="D35" s="1" t="s">
        <v>80</v>
      </c>
      <c r="E35" s="1" t="s">
        <v>50</v>
      </c>
      <c r="G35" s="1" t="s">
        <v>70</v>
      </c>
      <c r="H35" s="1" t="s">
        <v>93</v>
      </c>
      <c r="I35" s="1" t="s">
        <v>94</v>
      </c>
      <c r="J35">
        <v>1</v>
      </c>
      <c r="L35" s="1" t="s">
        <v>53</v>
      </c>
      <c r="M35" s="1" t="s">
        <v>63</v>
      </c>
      <c r="N35">
        <v>2</v>
      </c>
      <c r="O35">
        <v>24</v>
      </c>
      <c r="P35">
        <v>6</v>
      </c>
      <c r="Q35">
        <v>91.24</v>
      </c>
      <c r="R35">
        <v>2.4</v>
      </c>
      <c r="S35">
        <v>218.97599999999997</v>
      </c>
      <c r="T35">
        <v>0</v>
      </c>
      <c r="U35">
        <v>218.97599999999997</v>
      </c>
      <c r="V35">
        <v>203.256</v>
      </c>
      <c r="W35">
        <v>15.71999999999997</v>
      </c>
      <c r="X35">
        <v>218975.99999999997</v>
      </c>
      <c r="Y35">
        <v>18247.999999999996</v>
      </c>
      <c r="Z35" s="1" t="s">
        <v>42</v>
      </c>
      <c r="AA35" s="1" t="s">
        <v>42</v>
      </c>
      <c r="AB35">
        <v>3093</v>
      </c>
      <c r="AC35">
        <v>3094</v>
      </c>
      <c r="AD35" t="s">
        <v>42</v>
      </c>
      <c r="AE35" t="s">
        <v>42</v>
      </c>
      <c r="AF35" t="s">
        <v>42</v>
      </c>
      <c r="AG35" t="s">
        <v>42</v>
      </c>
      <c r="AH35">
        <v>134</v>
      </c>
      <c r="AI35" s="1"/>
      <c r="AJ35">
        <v>2020</v>
      </c>
      <c r="AK35" s="1"/>
    </row>
    <row r="36" spans="1:37" x14ac:dyDescent="0.25">
      <c r="A36" s="1" t="s">
        <v>49</v>
      </c>
      <c r="B36" s="1" t="s">
        <v>68</v>
      </c>
      <c r="C36" s="1" t="s">
        <v>69</v>
      </c>
      <c r="D36" s="1" t="s">
        <v>80</v>
      </c>
      <c r="E36" s="1" t="s">
        <v>50</v>
      </c>
      <c r="G36" s="1" t="s">
        <v>70</v>
      </c>
      <c r="H36" s="1" t="s">
        <v>95</v>
      </c>
      <c r="I36" s="1" t="s">
        <v>96</v>
      </c>
      <c r="J36">
        <v>1</v>
      </c>
      <c r="L36" s="1" t="s">
        <v>53</v>
      </c>
      <c r="M36" s="1" t="s">
        <v>63</v>
      </c>
      <c r="N36">
        <v>2</v>
      </c>
      <c r="O36">
        <v>24</v>
      </c>
      <c r="P36">
        <v>10</v>
      </c>
      <c r="Q36">
        <v>91.24</v>
      </c>
      <c r="R36">
        <v>4</v>
      </c>
      <c r="S36">
        <v>364.96</v>
      </c>
      <c r="T36">
        <v>0</v>
      </c>
      <c r="U36">
        <v>364.96</v>
      </c>
      <c r="V36">
        <v>338.76</v>
      </c>
      <c r="W36">
        <v>26.199999999999989</v>
      </c>
      <c r="X36">
        <v>364960</v>
      </c>
      <c r="Y36">
        <v>30413.333333333332</v>
      </c>
      <c r="Z36" s="1" t="s">
        <v>42</v>
      </c>
      <c r="AA36" s="1" t="s">
        <v>42</v>
      </c>
      <c r="AB36">
        <v>3093</v>
      </c>
      <c r="AC36">
        <v>3094</v>
      </c>
      <c r="AD36" t="s">
        <v>42</v>
      </c>
      <c r="AE36" t="s">
        <v>42</v>
      </c>
      <c r="AF36" t="s">
        <v>42</v>
      </c>
      <c r="AG36" t="s">
        <v>42</v>
      </c>
      <c r="AH36">
        <v>134</v>
      </c>
      <c r="AI36" s="1"/>
      <c r="AJ36">
        <v>2020</v>
      </c>
      <c r="AK36" s="1"/>
    </row>
    <row r="37" spans="1:37" x14ac:dyDescent="0.25">
      <c r="A37" s="1" t="s">
        <v>49</v>
      </c>
      <c r="B37" s="1" t="s">
        <v>68</v>
      </c>
      <c r="C37" s="1" t="s">
        <v>69</v>
      </c>
      <c r="D37" s="1" t="s">
        <v>80</v>
      </c>
      <c r="E37" s="1" t="s">
        <v>50</v>
      </c>
      <c r="G37" s="1" t="s">
        <v>97</v>
      </c>
      <c r="H37" s="1" t="s">
        <v>98</v>
      </c>
      <c r="I37" s="1" t="s">
        <v>99</v>
      </c>
      <c r="J37">
        <v>1</v>
      </c>
      <c r="L37" s="1" t="s">
        <v>53</v>
      </c>
      <c r="M37" s="1" t="s">
        <v>54</v>
      </c>
      <c r="N37">
        <v>3</v>
      </c>
      <c r="O37">
        <v>20</v>
      </c>
      <c r="P37">
        <v>4.5</v>
      </c>
      <c r="Q37">
        <v>91.24</v>
      </c>
      <c r="R37">
        <v>1.5</v>
      </c>
      <c r="S37">
        <v>136.85999999999999</v>
      </c>
      <c r="T37">
        <v>0</v>
      </c>
      <c r="U37">
        <v>136.85999999999999</v>
      </c>
      <c r="V37">
        <v>120.68325</v>
      </c>
      <c r="W37">
        <v>16.176749999999984</v>
      </c>
      <c r="X37">
        <v>136859.99999999997</v>
      </c>
      <c r="Y37">
        <v>11404.999999999998</v>
      </c>
      <c r="Z37" s="1" t="s">
        <v>100</v>
      </c>
      <c r="AA37" s="1" t="s">
        <v>101</v>
      </c>
      <c r="AB37">
        <v>3093</v>
      </c>
      <c r="AC37">
        <v>3094</v>
      </c>
      <c r="AD37" t="s">
        <v>42</v>
      </c>
      <c r="AE37" t="s">
        <v>42</v>
      </c>
      <c r="AF37" t="s">
        <v>42</v>
      </c>
      <c r="AG37" t="s">
        <v>42</v>
      </c>
      <c r="AH37">
        <v>134</v>
      </c>
      <c r="AI37" s="1"/>
      <c r="AJ37">
        <v>2020</v>
      </c>
      <c r="AK37" s="1"/>
    </row>
    <row r="38" spans="1:37" x14ac:dyDescent="0.25">
      <c r="A38" s="1" t="s">
        <v>49</v>
      </c>
      <c r="B38" s="1" t="s">
        <v>68</v>
      </c>
      <c r="C38" s="1" t="s">
        <v>69</v>
      </c>
      <c r="D38" s="1" t="s">
        <v>80</v>
      </c>
      <c r="E38" s="1" t="s">
        <v>50</v>
      </c>
      <c r="G38" s="1" t="s">
        <v>70</v>
      </c>
      <c r="H38" s="1" t="s">
        <v>102</v>
      </c>
      <c r="I38" s="1" t="s">
        <v>103</v>
      </c>
      <c r="J38">
        <v>1</v>
      </c>
      <c r="L38" s="1" t="s">
        <v>53</v>
      </c>
      <c r="M38" s="1" t="s">
        <v>54</v>
      </c>
      <c r="N38">
        <v>3</v>
      </c>
      <c r="O38">
        <v>20</v>
      </c>
      <c r="P38">
        <v>18</v>
      </c>
      <c r="Q38">
        <v>91.24</v>
      </c>
      <c r="R38">
        <v>6</v>
      </c>
      <c r="S38">
        <v>547.43999999999994</v>
      </c>
      <c r="T38">
        <v>0</v>
      </c>
      <c r="U38">
        <v>547.43999999999994</v>
      </c>
      <c r="V38">
        <v>482.733</v>
      </c>
      <c r="W38">
        <v>64.706999999999937</v>
      </c>
      <c r="X38">
        <v>547439.99999999988</v>
      </c>
      <c r="Y38">
        <v>45619.999999999993</v>
      </c>
      <c r="Z38" s="1" t="s">
        <v>42</v>
      </c>
      <c r="AA38" s="1" t="s">
        <v>42</v>
      </c>
      <c r="AB38">
        <v>3093</v>
      </c>
      <c r="AC38">
        <v>3094</v>
      </c>
      <c r="AD38" t="s">
        <v>42</v>
      </c>
      <c r="AE38" t="s">
        <v>42</v>
      </c>
      <c r="AF38" t="s">
        <v>42</v>
      </c>
      <c r="AG38" t="s">
        <v>42</v>
      </c>
      <c r="AH38">
        <v>134</v>
      </c>
      <c r="AI38" s="1"/>
      <c r="AJ38">
        <v>2020</v>
      </c>
      <c r="AK38" s="1"/>
    </row>
    <row r="39" spans="1:37" x14ac:dyDescent="0.25">
      <c r="A39" s="1" t="s">
        <v>49</v>
      </c>
      <c r="B39" s="1" t="s">
        <v>68</v>
      </c>
      <c r="C39" s="1" t="s">
        <v>69</v>
      </c>
      <c r="D39" s="1" t="s">
        <v>80</v>
      </c>
      <c r="E39" s="1" t="s">
        <v>50</v>
      </c>
      <c r="G39" s="1" t="s">
        <v>70</v>
      </c>
      <c r="H39" s="1" t="s">
        <v>104</v>
      </c>
      <c r="I39" s="1" t="s">
        <v>105</v>
      </c>
      <c r="J39">
        <v>1</v>
      </c>
      <c r="L39" s="1" t="s">
        <v>53</v>
      </c>
      <c r="M39" s="1" t="s">
        <v>54</v>
      </c>
      <c r="N39">
        <v>3</v>
      </c>
      <c r="O39">
        <v>20</v>
      </c>
      <c r="P39">
        <v>3</v>
      </c>
      <c r="Q39">
        <v>91.24</v>
      </c>
      <c r="R39">
        <v>1</v>
      </c>
      <c r="S39">
        <v>91.24</v>
      </c>
      <c r="T39">
        <v>0</v>
      </c>
      <c r="U39">
        <v>91.24</v>
      </c>
      <c r="V39">
        <v>80.455500000000001</v>
      </c>
      <c r="W39">
        <v>10.784499999999994</v>
      </c>
      <c r="X39">
        <v>91240</v>
      </c>
      <c r="Y39">
        <v>7603.333333333333</v>
      </c>
      <c r="Z39" s="1" t="s">
        <v>42</v>
      </c>
      <c r="AA39" s="1" t="s">
        <v>42</v>
      </c>
      <c r="AB39">
        <v>3093</v>
      </c>
      <c r="AC39">
        <v>3094</v>
      </c>
      <c r="AD39" t="s">
        <v>42</v>
      </c>
      <c r="AE39" t="s">
        <v>42</v>
      </c>
      <c r="AF39" t="s">
        <v>42</v>
      </c>
      <c r="AG39" t="s">
        <v>42</v>
      </c>
      <c r="AH39">
        <v>134</v>
      </c>
      <c r="AI39" s="1"/>
      <c r="AJ39">
        <v>2020</v>
      </c>
      <c r="AK39" s="1"/>
    </row>
    <row r="40" spans="1:37" x14ac:dyDescent="0.25">
      <c r="A40" s="1" t="s">
        <v>49</v>
      </c>
      <c r="B40" s="1" t="s">
        <v>68</v>
      </c>
      <c r="C40" s="1" t="s">
        <v>69</v>
      </c>
      <c r="D40" s="1" t="s">
        <v>80</v>
      </c>
      <c r="E40" s="1" t="s">
        <v>50</v>
      </c>
      <c r="G40" s="1" t="s">
        <v>70</v>
      </c>
      <c r="H40" s="1" t="s">
        <v>106</v>
      </c>
      <c r="I40" s="1" t="s">
        <v>107</v>
      </c>
      <c r="J40">
        <v>1</v>
      </c>
      <c r="L40" s="1" t="s">
        <v>53</v>
      </c>
      <c r="M40" s="1" t="s">
        <v>54</v>
      </c>
      <c r="N40">
        <v>3</v>
      </c>
      <c r="O40">
        <v>20</v>
      </c>
      <c r="P40">
        <v>4.5</v>
      </c>
      <c r="Q40">
        <v>91.24</v>
      </c>
      <c r="R40">
        <v>1.5</v>
      </c>
      <c r="S40">
        <v>136.85999999999999</v>
      </c>
      <c r="T40">
        <v>0</v>
      </c>
      <c r="U40">
        <v>136.85999999999999</v>
      </c>
      <c r="V40">
        <v>120.68325</v>
      </c>
      <c r="W40">
        <v>16.176749999999984</v>
      </c>
      <c r="X40">
        <v>136859.99999999997</v>
      </c>
      <c r="Y40">
        <v>11404.999999999998</v>
      </c>
      <c r="Z40" s="1" t="s">
        <v>42</v>
      </c>
      <c r="AA40" s="1" t="s">
        <v>42</v>
      </c>
      <c r="AB40">
        <v>3093</v>
      </c>
      <c r="AC40">
        <v>3094</v>
      </c>
      <c r="AD40" t="s">
        <v>42</v>
      </c>
      <c r="AE40" t="s">
        <v>42</v>
      </c>
      <c r="AF40" t="s">
        <v>42</v>
      </c>
      <c r="AG40" t="s">
        <v>42</v>
      </c>
      <c r="AH40">
        <v>134</v>
      </c>
      <c r="AI40" s="1"/>
      <c r="AJ40">
        <v>2020</v>
      </c>
      <c r="AK40" s="1"/>
    </row>
    <row r="41" spans="1:37" x14ac:dyDescent="0.25">
      <c r="A41" s="1" t="s">
        <v>49</v>
      </c>
      <c r="B41" s="1" t="s">
        <v>68</v>
      </c>
      <c r="C41" s="1" t="s">
        <v>69</v>
      </c>
      <c r="D41" s="1" t="s">
        <v>80</v>
      </c>
      <c r="E41" s="1" t="s">
        <v>50</v>
      </c>
      <c r="G41" s="1" t="s">
        <v>70</v>
      </c>
      <c r="H41" s="1" t="s">
        <v>108</v>
      </c>
      <c r="I41" s="1" t="s">
        <v>109</v>
      </c>
      <c r="J41">
        <v>1</v>
      </c>
      <c r="L41" s="1" t="s">
        <v>53</v>
      </c>
      <c r="M41" s="1" t="s">
        <v>63</v>
      </c>
      <c r="N41">
        <v>4</v>
      </c>
      <c r="O41">
        <v>17</v>
      </c>
      <c r="P41">
        <v>7.5</v>
      </c>
      <c r="Q41">
        <v>91.24</v>
      </c>
      <c r="R41">
        <v>2.125</v>
      </c>
      <c r="S41">
        <v>193.88499999999999</v>
      </c>
      <c r="T41">
        <v>0</v>
      </c>
      <c r="U41">
        <v>193.88499999999999</v>
      </c>
      <c r="V41">
        <v>179.96625</v>
      </c>
      <c r="W41">
        <v>13.918749999999989</v>
      </c>
      <c r="X41">
        <v>193885</v>
      </c>
      <c r="Y41">
        <v>16157.083333333334</v>
      </c>
      <c r="Z41" s="1" t="s">
        <v>42</v>
      </c>
      <c r="AA41" s="1" t="s">
        <v>42</v>
      </c>
      <c r="AB41">
        <v>3093</v>
      </c>
      <c r="AC41">
        <v>3094</v>
      </c>
      <c r="AD41" t="s">
        <v>42</v>
      </c>
      <c r="AE41" t="s">
        <v>42</v>
      </c>
      <c r="AF41" t="s">
        <v>42</v>
      </c>
      <c r="AG41" t="s">
        <v>42</v>
      </c>
      <c r="AH41">
        <v>134</v>
      </c>
      <c r="AI41" s="1"/>
      <c r="AJ41">
        <v>2020</v>
      </c>
      <c r="AK41" s="1"/>
    </row>
    <row r="42" spans="1:37" x14ac:dyDescent="0.25">
      <c r="A42" s="1" t="s">
        <v>49</v>
      </c>
      <c r="B42" s="1" t="s">
        <v>68</v>
      </c>
      <c r="C42" s="1" t="s">
        <v>69</v>
      </c>
      <c r="D42" s="1" t="s">
        <v>80</v>
      </c>
      <c r="E42" s="1" t="s">
        <v>50</v>
      </c>
      <c r="G42" s="1" t="s">
        <v>70</v>
      </c>
      <c r="H42" s="1" t="s">
        <v>110</v>
      </c>
      <c r="I42" s="1" t="s">
        <v>111</v>
      </c>
      <c r="J42">
        <v>1</v>
      </c>
      <c r="L42" s="1" t="s">
        <v>53</v>
      </c>
      <c r="M42" s="1" t="s">
        <v>63</v>
      </c>
      <c r="N42">
        <v>4</v>
      </c>
      <c r="O42">
        <v>17</v>
      </c>
      <c r="P42">
        <v>7.5</v>
      </c>
      <c r="Q42">
        <v>91.24</v>
      </c>
      <c r="R42">
        <v>2.125</v>
      </c>
      <c r="S42">
        <v>193.88499999999999</v>
      </c>
      <c r="T42">
        <v>0</v>
      </c>
      <c r="U42">
        <v>193.88499999999999</v>
      </c>
      <c r="V42">
        <v>179.96625</v>
      </c>
      <c r="W42">
        <v>13.918749999999989</v>
      </c>
      <c r="X42">
        <v>193885</v>
      </c>
      <c r="Y42">
        <v>16157.083333333334</v>
      </c>
      <c r="Z42" s="1" t="s">
        <v>42</v>
      </c>
      <c r="AA42" s="1" t="s">
        <v>42</v>
      </c>
      <c r="AB42">
        <v>3093</v>
      </c>
      <c r="AC42">
        <v>3094</v>
      </c>
      <c r="AD42" t="s">
        <v>42</v>
      </c>
      <c r="AE42" t="s">
        <v>42</v>
      </c>
      <c r="AF42" t="s">
        <v>42</v>
      </c>
      <c r="AG42" t="s">
        <v>42</v>
      </c>
      <c r="AH42">
        <v>134</v>
      </c>
      <c r="AI42" s="1"/>
      <c r="AJ42">
        <v>2020</v>
      </c>
      <c r="AK42" s="1"/>
    </row>
    <row r="43" spans="1:37" x14ac:dyDescent="0.25">
      <c r="A43" s="1" t="s">
        <v>49</v>
      </c>
      <c r="B43" s="1" t="s">
        <v>68</v>
      </c>
      <c r="C43" s="1" t="s">
        <v>69</v>
      </c>
      <c r="D43" s="1" t="s">
        <v>80</v>
      </c>
      <c r="E43" s="1" t="s">
        <v>50</v>
      </c>
      <c r="G43" s="1" t="s">
        <v>70</v>
      </c>
      <c r="H43" s="1" t="s">
        <v>112</v>
      </c>
      <c r="I43" s="1" t="s">
        <v>113</v>
      </c>
      <c r="J43">
        <v>1</v>
      </c>
      <c r="L43" s="1" t="s">
        <v>53</v>
      </c>
      <c r="M43" s="1" t="s">
        <v>63</v>
      </c>
      <c r="N43">
        <v>4</v>
      </c>
      <c r="O43">
        <v>17</v>
      </c>
      <c r="P43">
        <v>15</v>
      </c>
      <c r="Q43">
        <v>91.24</v>
      </c>
      <c r="R43">
        <v>4.25</v>
      </c>
      <c r="S43">
        <v>387.77</v>
      </c>
      <c r="T43">
        <v>0</v>
      </c>
      <c r="U43">
        <v>387.77</v>
      </c>
      <c r="V43">
        <v>359.9325</v>
      </c>
      <c r="W43">
        <v>27.837499999999977</v>
      </c>
      <c r="X43">
        <v>387770</v>
      </c>
      <c r="Y43">
        <v>32314.166666666668</v>
      </c>
      <c r="Z43" s="1" t="s">
        <v>42</v>
      </c>
      <c r="AA43" s="1" t="s">
        <v>42</v>
      </c>
      <c r="AB43">
        <v>3093</v>
      </c>
      <c r="AC43">
        <v>3094</v>
      </c>
      <c r="AD43" t="s">
        <v>42</v>
      </c>
      <c r="AE43" t="s">
        <v>42</v>
      </c>
      <c r="AF43" t="s">
        <v>42</v>
      </c>
      <c r="AG43" t="s">
        <v>42</v>
      </c>
      <c r="AH43">
        <v>134</v>
      </c>
      <c r="AI43" s="1"/>
      <c r="AJ43">
        <v>2020</v>
      </c>
      <c r="AK43" s="1"/>
    </row>
    <row r="44" spans="1:37" x14ac:dyDescent="0.25">
      <c r="A44" s="1" t="s">
        <v>49</v>
      </c>
      <c r="B44" s="1" t="s">
        <v>68</v>
      </c>
      <c r="C44" s="1" t="s">
        <v>69</v>
      </c>
      <c r="D44" s="1" t="s">
        <v>80</v>
      </c>
      <c r="E44" s="1" t="s">
        <v>50</v>
      </c>
      <c r="G44" s="1" t="s">
        <v>70</v>
      </c>
      <c r="H44" s="1" t="s">
        <v>114</v>
      </c>
      <c r="I44" s="1" t="s">
        <v>115</v>
      </c>
      <c r="J44">
        <v>1</v>
      </c>
      <c r="L44" s="1" t="s">
        <v>53</v>
      </c>
      <c r="M44" s="1" t="s">
        <v>54</v>
      </c>
      <c r="N44">
        <v>5</v>
      </c>
      <c r="O44">
        <v>16</v>
      </c>
      <c r="P44">
        <v>4.5</v>
      </c>
      <c r="Q44">
        <v>91.24</v>
      </c>
      <c r="R44">
        <v>1.2</v>
      </c>
      <c r="S44">
        <v>109.48799999999999</v>
      </c>
      <c r="T44">
        <v>0</v>
      </c>
      <c r="U44">
        <v>109.48799999999999</v>
      </c>
      <c r="V44">
        <v>88.924499999999995</v>
      </c>
      <c r="W44">
        <v>20.563499999999991</v>
      </c>
      <c r="X44">
        <v>109487.99999999999</v>
      </c>
      <c r="Y44">
        <v>9123.9999999999982</v>
      </c>
      <c r="Z44" s="1" t="s">
        <v>42</v>
      </c>
      <c r="AA44" s="1" t="s">
        <v>42</v>
      </c>
      <c r="AB44">
        <v>3093</v>
      </c>
      <c r="AC44">
        <v>3094</v>
      </c>
      <c r="AD44" t="s">
        <v>42</v>
      </c>
      <c r="AE44" t="s">
        <v>42</v>
      </c>
      <c r="AF44" t="s">
        <v>42</v>
      </c>
      <c r="AG44" t="s">
        <v>42</v>
      </c>
      <c r="AH44">
        <v>134</v>
      </c>
      <c r="AI44" s="1"/>
      <c r="AJ44">
        <v>2020</v>
      </c>
      <c r="AK44" s="1"/>
    </row>
    <row r="45" spans="1:37" x14ac:dyDescent="0.25">
      <c r="A45" s="1" t="s">
        <v>49</v>
      </c>
      <c r="B45" s="1" t="s">
        <v>68</v>
      </c>
      <c r="C45" s="1" t="s">
        <v>69</v>
      </c>
      <c r="D45" s="1" t="s">
        <v>80</v>
      </c>
      <c r="E45" s="1" t="s">
        <v>50</v>
      </c>
      <c r="G45" s="1" t="s">
        <v>70</v>
      </c>
      <c r="H45" s="1" t="s">
        <v>116</v>
      </c>
      <c r="I45" s="1" t="s">
        <v>117</v>
      </c>
      <c r="J45">
        <v>1</v>
      </c>
      <c r="L45" s="1" t="s">
        <v>53</v>
      </c>
      <c r="M45" s="1" t="s">
        <v>54</v>
      </c>
      <c r="N45">
        <v>5</v>
      </c>
      <c r="O45">
        <v>16</v>
      </c>
      <c r="P45">
        <v>1.5</v>
      </c>
      <c r="Q45">
        <v>91.24</v>
      </c>
      <c r="R45">
        <v>0.4</v>
      </c>
      <c r="S45">
        <v>36.496000000000002</v>
      </c>
      <c r="T45">
        <v>0</v>
      </c>
      <c r="U45">
        <v>36.496000000000002</v>
      </c>
      <c r="V45">
        <v>29.641499999999997</v>
      </c>
      <c r="W45">
        <v>6.8545000000000051</v>
      </c>
      <c r="X45">
        <v>36496</v>
      </c>
      <c r="Y45">
        <v>3041.3333333333335</v>
      </c>
      <c r="Z45" s="1" t="s">
        <v>42</v>
      </c>
      <c r="AA45" s="1" t="s">
        <v>42</v>
      </c>
      <c r="AB45">
        <v>3093</v>
      </c>
      <c r="AC45">
        <v>3094</v>
      </c>
      <c r="AD45" t="s">
        <v>42</v>
      </c>
      <c r="AE45" t="s">
        <v>42</v>
      </c>
      <c r="AF45" t="s">
        <v>42</v>
      </c>
      <c r="AG45" t="s">
        <v>42</v>
      </c>
      <c r="AH45">
        <v>134</v>
      </c>
      <c r="AI45" s="1"/>
      <c r="AJ45">
        <v>2020</v>
      </c>
      <c r="AK45" s="1"/>
    </row>
    <row r="46" spans="1:37" x14ac:dyDescent="0.25">
      <c r="A46" s="1" t="s">
        <v>49</v>
      </c>
      <c r="B46" s="1" t="s">
        <v>68</v>
      </c>
      <c r="C46" s="1" t="s">
        <v>69</v>
      </c>
      <c r="D46" s="1" t="s">
        <v>80</v>
      </c>
      <c r="E46" s="1" t="s">
        <v>50</v>
      </c>
      <c r="G46" s="1" t="s">
        <v>70</v>
      </c>
      <c r="H46" s="1" t="s">
        <v>118</v>
      </c>
      <c r="I46" s="1" t="s">
        <v>119</v>
      </c>
      <c r="J46">
        <v>1</v>
      </c>
      <c r="L46" s="1" t="s">
        <v>53</v>
      </c>
      <c r="M46" s="1" t="s">
        <v>54</v>
      </c>
      <c r="N46">
        <v>5</v>
      </c>
      <c r="O46">
        <v>16</v>
      </c>
      <c r="P46">
        <v>7.5</v>
      </c>
      <c r="Q46">
        <v>91.24</v>
      </c>
      <c r="R46">
        <v>2</v>
      </c>
      <c r="S46">
        <v>182.48</v>
      </c>
      <c r="T46">
        <v>0</v>
      </c>
      <c r="U46">
        <v>182.48</v>
      </c>
      <c r="V46">
        <v>148.20749999999998</v>
      </c>
      <c r="W46">
        <v>34.272500000000008</v>
      </c>
      <c r="X46">
        <v>182480</v>
      </c>
      <c r="Y46">
        <v>15206.666666666666</v>
      </c>
      <c r="Z46" s="1" t="s">
        <v>42</v>
      </c>
      <c r="AA46" s="1" t="s">
        <v>42</v>
      </c>
      <c r="AB46">
        <v>3093</v>
      </c>
      <c r="AC46">
        <v>3094</v>
      </c>
      <c r="AD46" t="s">
        <v>42</v>
      </c>
      <c r="AE46" t="s">
        <v>42</v>
      </c>
      <c r="AF46" t="s">
        <v>42</v>
      </c>
      <c r="AG46" t="s">
        <v>42</v>
      </c>
      <c r="AH46">
        <v>134</v>
      </c>
      <c r="AI46" s="1"/>
      <c r="AJ46">
        <v>2020</v>
      </c>
      <c r="AK46" s="1"/>
    </row>
    <row r="47" spans="1:37" x14ac:dyDescent="0.25">
      <c r="A47" s="1" t="s">
        <v>49</v>
      </c>
      <c r="B47" s="1" t="s">
        <v>68</v>
      </c>
      <c r="C47" s="1" t="s">
        <v>69</v>
      </c>
      <c r="D47" s="1" t="s">
        <v>80</v>
      </c>
      <c r="E47" s="1" t="s">
        <v>50</v>
      </c>
      <c r="G47" s="1" t="s">
        <v>70</v>
      </c>
      <c r="H47" s="1" t="s">
        <v>120</v>
      </c>
      <c r="I47" s="1" t="s">
        <v>121</v>
      </c>
      <c r="J47">
        <v>1</v>
      </c>
      <c r="L47" s="1" t="s">
        <v>53</v>
      </c>
      <c r="M47" s="1" t="s">
        <v>54</v>
      </c>
      <c r="N47">
        <v>5</v>
      </c>
      <c r="O47">
        <v>16</v>
      </c>
      <c r="P47">
        <v>9</v>
      </c>
      <c r="Q47">
        <v>91.24</v>
      </c>
      <c r="R47">
        <v>2.4</v>
      </c>
      <c r="S47">
        <v>218.97599999999997</v>
      </c>
      <c r="T47">
        <v>0</v>
      </c>
      <c r="U47">
        <v>218.97599999999997</v>
      </c>
      <c r="V47">
        <v>177.84899999999999</v>
      </c>
      <c r="W47">
        <v>41.126999999999981</v>
      </c>
      <c r="X47">
        <v>218975.99999999997</v>
      </c>
      <c r="Y47">
        <v>18247.999999999996</v>
      </c>
      <c r="Z47" s="1" t="s">
        <v>42</v>
      </c>
      <c r="AA47" s="1" t="s">
        <v>42</v>
      </c>
      <c r="AB47">
        <v>3093</v>
      </c>
      <c r="AC47">
        <v>3094</v>
      </c>
      <c r="AD47" t="s">
        <v>42</v>
      </c>
      <c r="AE47" t="s">
        <v>42</v>
      </c>
      <c r="AF47" t="s">
        <v>42</v>
      </c>
      <c r="AG47" t="s">
        <v>42</v>
      </c>
      <c r="AH47">
        <v>134</v>
      </c>
      <c r="AI47" s="1"/>
      <c r="AJ47">
        <v>2020</v>
      </c>
      <c r="AK47" s="1"/>
    </row>
    <row r="48" spans="1:37" x14ac:dyDescent="0.25">
      <c r="A48" s="1" t="s">
        <v>49</v>
      </c>
      <c r="B48" s="1" t="s">
        <v>68</v>
      </c>
      <c r="C48" s="1" t="s">
        <v>69</v>
      </c>
      <c r="D48" s="1" t="s">
        <v>80</v>
      </c>
      <c r="E48" s="1" t="s">
        <v>50</v>
      </c>
      <c r="G48" s="1" t="s">
        <v>70</v>
      </c>
      <c r="H48" s="1" t="s">
        <v>122</v>
      </c>
      <c r="I48" s="1" t="s">
        <v>123</v>
      </c>
      <c r="J48">
        <v>1</v>
      </c>
      <c r="L48" s="1" t="s">
        <v>53</v>
      </c>
      <c r="M48" s="1" t="s">
        <v>54</v>
      </c>
      <c r="N48">
        <v>5</v>
      </c>
      <c r="O48">
        <v>16</v>
      </c>
      <c r="P48">
        <v>7.5</v>
      </c>
      <c r="Q48">
        <v>91.24</v>
      </c>
      <c r="R48">
        <v>2</v>
      </c>
      <c r="S48">
        <v>182.48</v>
      </c>
      <c r="T48">
        <v>0</v>
      </c>
      <c r="U48">
        <v>182.48</v>
      </c>
      <c r="V48">
        <v>148.20749999999998</v>
      </c>
      <c r="W48">
        <v>34.272500000000008</v>
      </c>
      <c r="X48">
        <v>182480</v>
      </c>
      <c r="Y48">
        <v>15206.666666666666</v>
      </c>
      <c r="Z48" s="1" t="s">
        <v>42</v>
      </c>
      <c r="AA48" s="1" t="s">
        <v>42</v>
      </c>
      <c r="AB48">
        <v>3093</v>
      </c>
      <c r="AC48">
        <v>3094</v>
      </c>
      <c r="AD48" t="s">
        <v>42</v>
      </c>
      <c r="AE48" t="s">
        <v>42</v>
      </c>
      <c r="AF48" t="s">
        <v>42</v>
      </c>
      <c r="AG48" t="s">
        <v>42</v>
      </c>
      <c r="AH48">
        <v>134</v>
      </c>
      <c r="AI48" s="1"/>
      <c r="AJ48">
        <v>2020</v>
      </c>
      <c r="AK48" s="1"/>
    </row>
    <row r="49" spans="1:37" x14ac:dyDescent="0.25">
      <c r="A49" s="1" t="s">
        <v>49</v>
      </c>
      <c r="B49" s="1" t="s">
        <v>68</v>
      </c>
      <c r="C49" s="1" t="s">
        <v>69</v>
      </c>
      <c r="D49" s="1" t="s">
        <v>80</v>
      </c>
      <c r="E49" s="1" t="s">
        <v>50</v>
      </c>
      <c r="G49" s="1" t="s">
        <v>70</v>
      </c>
      <c r="H49" s="1" t="s">
        <v>124</v>
      </c>
      <c r="I49" s="1" t="s">
        <v>42</v>
      </c>
      <c r="J49">
        <v>1</v>
      </c>
      <c r="L49" s="1" t="s">
        <v>66</v>
      </c>
      <c r="M49" s="1" t="s">
        <v>63</v>
      </c>
      <c r="N49">
        <v>6</v>
      </c>
      <c r="O49">
        <v>14</v>
      </c>
      <c r="P49">
        <v>7.5</v>
      </c>
      <c r="Q49">
        <v>91.24</v>
      </c>
      <c r="R49">
        <v>1.75</v>
      </c>
      <c r="S49">
        <v>159.66999999999999</v>
      </c>
      <c r="T49">
        <v>0</v>
      </c>
      <c r="U49">
        <v>159.66999999999999</v>
      </c>
      <c r="V49">
        <v>190.55250000000001</v>
      </c>
      <c r="W49">
        <v>-30.882500000000022</v>
      </c>
      <c r="X49">
        <v>159670</v>
      </c>
      <c r="Y49">
        <v>13305.833333333334</v>
      </c>
      <c r="Z49" s="1" t="s">
        <v>42</v>
      </c>
      <c r="AA49" s="1" t="s">
        <v>42</v>
      </c>
      <c r="AB49">
        <v>3093</v>
      </c>
      <c r="AC49">
        <v>3094</v>
      </c>
      <c r="AD49" t="s">
        <v>42</v>
      </c>
      <c r="AE49" t="s">
        <v>42</v>
      </c>
      <c r="AF49" t="s">
        <v>42</v>
      </c>
      <c r="AG49" t="s">
        <v>42</v>
      </c>
      <c r="AH49">
        <v>134</v>
      </c>
      <c r="AI49" s="1"/>
      <c r="AJ49">
        <v>2020</v>
      </c>
      <c r="AK49" s="1"/>
    </row>
    <row r="50" spans="1:37" x14ac:dyDescent="0.25">
      <c r="A50" s="1" t="s">
        <v>49</v>
      </c>
      <c r="B50" s="1" t="s">
        <v>68</v>
      </c>
      <c r="C50" s="1" t="s">
        <v>69</v>
      </c>
      <c r="D50" s="1" t="s">
        <v>80</v>
      </c>
      <c r="E50" s="1" t="s">
        <v>50</v>
      </c>
      <c r="G50" s="1" t="s">
        <v>70</v>
      </c>
      <c r="H50" s="1" t="s">
        <v>125</v>
      </c>
      <c r="I50" s="1" t="s">
        <v>42</v>
      </c>
      <c r="J50">
        <v>1</v>
      </c>
      <c r="L50" s="1" t="s">
        <v>66</v>
      </c>
      <c r="M50" s="1" t="s">
        <v>63</v>
      </c>
      <c r="N50">
        <v>6</v>
      </c>
      <c r="O50">
        <v>14</v>
      </c>
      <c r="P50">
        <v>7.5</v>
      </c>
      <c r="Q50">
        <v>91.24</v>
      </c>
      <c r="R50">
        <v>1.75</v>
      </c>
      <c r="S50">
        <v>159.66999999999999</v>
      </c>
      <c r="T50">
        <v>0</v>
      </c>
      <c r="U50">
        <v>159.66999999999999</v>
      </c>
      <c r="V50">
        <v>190.55250000000001</v>
      </c>
      <c r="W50">
        <v>-30.882500000000022</v>
      </c>
      <c r="X50">
        <v>159670</v>
      </c>
      <c r="Y50">
        <v>13305.833333333334</v>
      </c>
      <c r="Z50" s="1" t="s">
        <v>42</v>
      </c>
      <c r="AA50" s="1" t="s">
        <v>42</v>
      </c>
      <c r="AB50">
        <v>3093</v>
      </c>
      <c r="AC50">
        <v>3094</v>
      </c>
      <c r="AD50" t="s">
        <v>42</v>
      </c>
      <c r="AE50" t="s">
        <v>42</v>
      </c>
      <c r="AF50" t="s">
        <v>42</v>
      </c>
      <c r="AG50" t="s">
        <v>42</v>
      </c>
      <c r="AH50">
        <v>134</v>
      </c>
      <c r="AI50" s="1"/>
      <c r="AJ50">
        <v>2020</v>
      </c>
      <c r="AK50" s="1"/>
    </row>
    <row r="51" spans="1:37" x14ac:dyDescent="0.25">
      <c r="A51" s="1" t="s">
        <v>49</v>
      </c>
      <c r="B51" s="1" t="s">
        <v>68</v>
      </c>
      <c r="C51" s="1" t="s">
        <v>69</v>
      </c>
      <c r="D51" s="1" t="s">
        <v>80</v>
      </c>
      <c r="E51" s="1" t="s">
        <v>50</v>
      </c>
      <c r="G51" s="1" t="s">
        <v>70</v>
      </c>
      <c r="H51" s="1" t="s">
        <v>126</v>
      </c>
      <c r="I51" s="1" t="s">
        <v>127</v>
      </c>
      <c r="J51">
        <v>1</v>
      </c>
      <c r="L51" s="1" t="s">
        <v>53</v>
      </c>
      <c r="M51" s="1" t="s">
        <v>63</v>
      </c>
      <c r="N51">
        <v>6</v>
      </c>
      <c r="O51">
        <v>14</v>
      </c>
      <c r="P51">
        <v>15</v>
      </c>
      <c r="Q51">
        <v>91.24</v>
      </c>
      <c r="R51">
        <v>3.5</v>
      </c>
      <c r="S51">
        <v>319.33999999999997</v>
      </c>
      <c r="T51">
        <v>0</v>
      </c>
      <c r="U51">
        <v>319.33999999999997</v>
      </c>
      <c r="V51">
        <v>381.10500000000002</v>
      </c>
      <c r="W51">
        <v>-61.765000000000043</v>
      </c>
      <c r="X51">
        <v>319340</v>
      </c>
      <c r="Y51">
        <v>26611.666666666668</v>
      </c>
      <c r="Z51" s="1" t="s">
        <v>42</v>
      </c>
      <c r="AA51" s="1" t="s">
        <v>42</v>
      </c>
      <c r="AB51">
        <v>3093</v>
      </c>
      <c r="AC51">
        <v>3094</v>
      </c>
      <c r="AD51" t="s">
        <v>42</v>
      </c>
      <c r="AE51" t="s">
        <v>42</v>
      </c>
      <c r="AF51" t="s">
        <v>42</v>
      </c>
      <c r="AG51" t="s">
        <v>42</v>
      </c>
      <c r="AH51">
        <v>134</v>
      </c>
      <c r="AI51" s="1"/>
      <c r="AJ51">
        <v>2020</v>
      </c>
      <c r="AK51" s="1"/>
    </row>
    <row r="52" spans="1:37" x14ac:dyDescent="0.25">
      <c r="A52" s="1" t="s">
        <v>49</v>
      </c>
      <c r="B52" s="1" t="s">
        <v>68</v>
      </c>
      <c r="C52" s="1" t="s">
        <v>69</v>
      </c>
      <c r="D52" s="1" t="s">
        <v>128</v>
      </c>
      <c r="E52" s="1" t="s">
        <v>50</v>
      </c>
      <c r="G52" s="1" t="s">
        <v>70</v>
      </c>
      <c r="H52" s="1" t="s">
        <v>81</v>
      </c>
      <c r="I52" s="1" t="s">
        <v>82</v>
      </c>
      <c r="J52">
        <v>1</v>
      </c>
      <c r="L52" s="1" t="s">
        <v>53</v>
      </c>
      <c r="M52" s="1" t="s">
        <v>54</v>
      </c>
      <c r="N52">
        <v>1</v>
      </c>
      <c r="O52">
        <v>64</v>
      </c>
      <c r="P52">
        <v>3</v>
      </c>
      <c r="Q52">
        <v>91.24</v>
      </c>
      <c r="R52">
        <v>3.2</v>
      </c>
      <c r="S52">
        <v>291.96800000000002</v>
      </c>
      <c r="T52">
        <v>0</v>
      </c>
      <c r="U52">
        <v>291.96800000000002</v>
      </c>
      <c r="V52">
        <v>279.47699999999998</v>
      </c>
      <c r="W52">
        <v>12.491000000000042</v>
      </c>
      <c r="X52">
        <v>291968</v>
      </c>
      <c r="Y52">
        <v>24330.666666666668</v>
      </c>
      <c r="Z52" s="1" t="s">
        <v>42</v>
      </c>
      <c r="AA52" s="1" t="s">
        <v>42</v>
      </c>
      <c r="AB52">
        <v>3093</v>
      </c>
      <c r="AC52">
        <v>3094</v>
      </c>
      <c r="AD52" t="s">
        <v>42</v>
      </c>
      <c r="AE52" t="s">
        <v>42</v>
      </c>
      <c r="AF52" t="s">
        <v>42</v>
      </c>
      <c r="AG52" t="s">
        <v>42</v>
      </c>
      <c r="AH52">
        <v>134</v>
      </c>
      <c r="AI52" s="1"/>
      <c r="AJ52">
        <v>2020</v>
      </c>
      <c r="AK52" s="1"/>
    </row>
    <row r="53" spans="1:37" x14ac:dyDescent="0.25">
      <c r="A53" s="1" t="s">
        <v>49</v>
      </c>
      <c r="B53" s="1" t="s">
        <v>68</v>
      </c>
      <c r="C53" s="1" t="s">
        <v>69</v>
      </c>
      <c r="D53" s="1" t="s">
        <v>128</v>
      </c>
      <c r="E53" s="1" t="s">
        <v>50</v>
      </c>
      <c r="G53" s="1" t="s">
        <v>70</v>
      </c>
      <c r="H53" s="1" t="s">
        <v>83</v>
      </c>
      <c r="I53" s="1" t="s">
        <v>84</v>
      </c>
      <c r="J53">
        <v>1</v>
      </c>
      <c r="L53" s="1" t="s">
        <v>53</v>
      </c>
      <c r="M53" s="1" t="s">
        <v>54</v>
      </c>
      <c r="N53">
        <v>1</v>
      </c>
      <c r="O53">
        <v>64</v>
      </c>
      <c r="P53">
        <v>3</v>
      </c>
      <c r="Q53">
        <v>91.24</v>
      </c>
      <c r="R53">
        <v>3.2</v>
      </c>
      <c r="S53">
        <v>291.96800000000002</v>
      </c>
      <c r="T53">
        <v>0</v>
      </c>
      <c r="U53">
        <v>291.96800000000002</v>
      </c>
      <c r="V53">
        <v>279.47699999999998</v>
      </c>
      <c r="W53">
        <v>12.491000000000042</v>
      </c>
      <c r="X53">
        <v>291968</v>
      </c>
      <c r="Y53">
        <v>24330.666666666668</v>
      </c>
      <c r="Z53" s="1" t="s">
        <v>42</v>
      </c>
      <c r="AA53" s="1" t="s">
        <v>42</v>
      </c>
      <c r="AB53">
        <v>3093</v>
      </c>
      <c r="AC53">
        <v>3094</v>
      </c>
      <c r="AD53" t="s">
        <v>42</v>
      </c>
      <c r="AE53" t="s">
        <v>42</v>
      </c>
      <c r="AF53" t="s">
        <v>42</v>
      </c>
      <c r="AG53" t="s">
        <v>42</v>
      </c>
      <c r="AH53">
        <v>134</v>
      </c>
      <c r="AI53" s="1"/>
      <c r="AJ53">
        <v>2020</v>
      </c>
      <c r="AK53" s="1"/>
    </row>
    <row r="54" spans="1:37" x14ac:dyDescent="0.25">
      <c r="A54" s="1" t="s">
        <v>49</v>
      </c>
      <c r="B54" s="1" t="s">
        <v>68</v>
      </c>
      <c r="C54" s="1" t="s">
        <v>69</v>
      </c>
      <c r="D54" s="1" t="s">
        <v>128</v>
      </c>
      <c r="E54" s="1" t="s">
        <v>50</v>
      </c>
      <c r="G54" s="1" t="s">
        <v>70</v>
      </c>
      <c r="H54" s="1" t="s">
        <v>85</v>
      </c>
      <c r="I54" s="1" t="s">
        <v>86</v>
      </c>
      <c r="J54">
        <v>1</v>
      </c>
      <c r="L54" s="1" t="s">
        <v>53</v>
      </c>
      <c r="M54" s="1" t="s">
        <v>54</v>
      </c>
      <c r="N54">
        <v>1</v>
      </c>
      <c r="O54">
        <v>64</v>
      </c>
      <c r="P54">
        <v>16</v>
      </c>
      <c r="Q54">
        <v>91.24</v>
      </c>
      <c r="R54">
        <v>17.066666666666666</v>
      </c>
      <c r="S54">
        <v>1557.1626666666666</v>
      </c>
      <c r="T54">
        <v>0</v>
      </c>
      <c r="U54">
        <v>1557.1626666666666</v>
      </c>
      <c r="V54">
        <v>1490.5440000000001</v>
      </c>
      <c r="W54">
        <v>66.618666666666513</v>
      </c>
      <c r="X54">
        <v>1557162.6666666665</v>
      </c>
      <c r="Y54">
        <v>129763.55555555555</v>
      </c>
      <c r="Z54" s="1" t="s">
        <v>42</v>
      </c>
      <c r="AA54" s="1" t="s">
        <v>42</v>
      </c>
      <c r="AB54">
        <v>3093</v>
      </c>
      <c r="AC54">
        <v>3094</v>
      </c>
      <c r="AD54" t="s">
        <v>42</v>
      </c>
      <c r="AE54" t="s">
        <v>42</v>
      </c>
      <c r="AF54" t="s">
        <v>42</v>
      </c>
      <c r="AG54" t="s">
        <v>42</v>
      </c>
      <c r="AH54">
        <v>134</v>
      </c>
      <c r="AI54" s="1"/>
      <c r="AJ54">
        <v>2020</v>
      </c>
      <c r="AK54" s="1"/>
    </row>
    <row r="55" spans="1:37" x14ac:dyDescent="0.25">
      <c r="A55" s="1" t="s">
        <v>49</v>
      </c>
      <c r="B55" s="1" t="s">
        <v>68</v>
      </c>
      <c r="C55" s="1" t="s">
        <v>69</v>
      </c>
      <c r="D55" s="1" t="s">
        <v>128</v>
      </c>
      <c r="E55" s="1" t="s">
        <v>50</v>
      </c>
      <c r="G55" s="1" t="s">
        <v>70</v>
      </c>
      <c r="H55" s="1" t="s">
        <v>87</v>
      </c>
      <c r="I55" s="1" t="s">
        <v>88</v>
      </c>
      <c r="J55">
        <v>1</v>
      </c>
      <c r="L55" s="1" t="s">
        <v>53</v>
      </c>
      <c r="M55" s="1" t="s">
        <v>54</v>
      </c>
      <c r="N55">
        <v>1</v>
      </c>
      <c r="O55">
        <v>64</v>
      </c>
      <c r="P55">
        <v>8</v>
      </c>
      <c r="Q55">
        <v>91.24</v>
      </c>
      <c r="R55">
        <v>8.5333333333333332</v>
      </c>
      <c r="S55">
        <v>778.5813333333333</v>
      </c>
      <c r="T55">
        <v>0</v>
      </c>
      <c r="U55">
        <v>778.5813333333333</v>
      </c>
      <c r="V55">
        <v>745.27200000000005</v>
      </c>
      <c r="W55">
        <v>33.309333333333257</v>
      </c>
      <c r="X55">
        <v>778581.33333333326</v>
      </c>
      <c r="Y55">
        <v>64881.777777777774</v>
      </c>
      <c r="Z55" s="1" t="s">
        <v>42</v>
      </c>
      <c r="AA55" s="1" t="s">
        <v>42</v>
      </c>
      <c r="AB55">
        <v>3093</v>
      </c>
      <c r="AC55">
        <v>3094</v>
      </c>
      <c r="AD55" t="s">
        <v>42</v>
      </c>
      <c r="AE55" t="s">
        <v>42</v>
      </c>
      <c r="AF55" t="s">
        <v>42</v>
      </c>
      <c r="AG55" t="s">
        <v>42</v>
      </c>
      <c r="AH55">
        <v>134</v>
      </c>
      <c r="AI55" s="1"/>
      <c r="AJ55">
        <v>2020</v>
      </c>
      <c r="AK55" s="1"/>
    </row>
    <row r="56" spans="1:37" x14ac:dyDescent="0.25">
      <c r="A56" s="1" t="s">
        <v>49</v>
      </c>
      <c r="B56" s="1" t="s">
        <v>68</v>
      </c>
      <c r="C56" s="1" t="s">
        <v>69</v>
      </c>
      <c r="D56" s="1" t="s">
        <v>128</v>
      </c>
      <c r="E56" s="1" t="s">
        <v>50</v>
      </c>
      <c r="G56" s="1" t="s">
        <v>70</v>
      </c>
      <c r="H56" s="1" t="s">
        <v>89</v>
      </c>
      <c r="I56" s="1" t="s">
        <v>90</v>
      </c>
      <c r="J56">
        <v>1</v>
      </c>
      <c r="L56" s="1" t="s">
        <v>53</v>
      </c>
      <c r="M56" s="1" t="s">
        <v>63</v>
      </c>
      <c r="N56">
        <v>2</v>
      </c>
      <c r="O56">
        <v>62</v>
      </c>
      <c r="P56">
        <v>6</v>
      </c>
      <c r="Q56">
        <v>91.24</v>
      </c>
      <c r="R56">
        <v>6.2</v>
      </c>
      <c r="S56">
        <v>565.68799999999999</v>
      </c>
      <c r="T56">
        <v>0</v>
      </c>
      <c r="U56">
        <v>565.68799999999999</v>
      </c>
      <c r="V56">
        <v>465.79499999999996</v>
      </c>
      <c r="W56">
        <v>99.893000000000029</v>
      </c>
      <c r="X56">
        <v>565688</v>
      </c>
      <c r="Y56">
        <v>47140.666666666664</v>
      </c>
      <c r="Z56" s="1" t="s">
        <v>42</v>
      </c>
      <c r="AA56" s="1" t="s">
        <v>42</v>
      </c>
      <c r="AB56">
        <v>3093</v>
      </c>
      <c r="AC56">
        <v>3094</v>
      </c>
      <c r="AD56" t="s">
        <v>42</v>
      </c>
      <c r="AE56" t="s">
        <v>42</v>
      </c>
      <c r="AF56" t="s">
        <v>42</v>
      </c>
      <c r="AG56" t="s">
        <v>42</v>
      </c>
      <c r="AH56">
        <v>134</v>
      </c>
      <c r="AI56" s="1"/>
      <c r="AJ56">
        <v>2020</v>
      </c>
      <c r="AK56" s="1"/>
    </row>
    <row r="57" spans="1:37" x14ac:dyDescent="0.25">
      <c r="A57" s="1" t="s">
        <v>49</v>
      </c>
      <c r="B57" s="1" t="s">
        <v>68</v>
      </c>
      <c r="C57" s="1" t="s">
        <v>69</v>
      </c>
      <c r="D57" s="1" t="s">
        <v>128</v>
      </c>
      <c r="E57" s="1" t="s">
        <v>50</v>
      </c>
      <c r="G57" s="1" t="s">
        <v>70</v>
      </c>
      <c r="H57" s="1" t="s">
        <v>91</v>
      </c>
      <c r="I57" s="1" t="s">
        <v>92</v>
      </c>
      <c r="J57">
        <v>1</v>
      </c>
      <c r="L57" s="1" t="s">
        <v>53</v>
      </c>
      <c r="M57" s="1" t="s">
        <v>63</v>
      </c>
      <c r="N57">
        <v>2</v>
      </c>
      <c r="O57">
        <v>62</v>
      </c>
      <c r="P57">
        <v>8</v>
      </c>
      <c r="Q57">
        <v>91.24</v>
      </c>
      <c r="R57">
        <v>8.2666666666666675</v>
      </c>
      <c r="S57">
        <v>754.25066666666669</v>
      </c>
      <c r="T57">
        <v>0</v>
      </c>
      <c r="U57">
        <v>754.25066666666669</v>
      </c>
      <c r="V57">
        <v>621.05999999999995</v>
      </c>
      <c r="W57">
        <v>133.19066666666674</v>
      </c>
      <c r="X57">
        <v>754250.66666666674</v>
      </c>
      <c r="Y57">
        <v>62854.222222222226</v>
      </c>
      <c r="Z57" s="1" t="s">
        <v>42</v>
      </c>
      <c r="AA57" s="1" t="s">
        <v>42</v>
      </c>
      <c r="AB57">
        <v>3093</v>
      </c>
      <c r="AC57">
        <v>3094</v>
      </c>
      <c r="AD57" t="s">
        <v>42</v>
      </c>
      <c r="AE57" t="s">
        <v>42</v>
      </c>
      <c r="AF57" t="s">
        <v>42</v>
      </c>
      <c r="AG57" t="s">
        <v>42</v>
      </c>
      <c r="AH57">
        <v>134</v>
      </c>
      <c r="AI57" s="1"/>
      <c r="AJ57">
        <v>2020</v>
      </c>
      <c r="AK57" s="1"/>
    </row>
    <row r="58" spans="1:37" x14ac:dyDescent="0.25">
      <c r="A58" s="1" t="s">
        <v>49</v>
      </c>
      <c r="B58" s="1" t="s">
        <v>68</v>
      </c>
      <c r="C58" s="1" t="s">
        <v>69</v>
      </c>
      <c r="D58" s="1" t="s">
        <v>128</v>
      </c>
      <c r="E58" s="1" t="s">
        <v>50</v>
      </c>
      <c r="G58" s="1" t="s">
        <v>70</v>
      </c>
      <c r="H58" s="1" t="s">
        <v>93</v>
      </c>
      <c r="I58" s="1" t="s">
        <v>94</v>
      </c>
      <c r="J58">
        <v>1</v>
      </c>
      <c r="L58" s="1" t="s">
        <v>53</v>
      </c>
      <c r="M58" s="1" t="s">
        <v>63</v>
      </c>
      <c r="N58">
        <v>2</v>
      </c>
      <c r="O58">
        <v>62</v>
      </c>
      <c r="P58">
        <v>6</v>
      </c>
      <c r="Q58">
        <v>91.24</v>
      </c>
      <c r="R58">
        <v>6.2</v>
      </c>
      <c r="S58">
        <v>565.68799999999999</v>
      </c>
      <c r="T58">
        <v>0</v>
      </c>
      <c r="U58">
        <v>565.68799999999999</v>
      </c>
      <c r="V58">
        <v>465.79499999999996</v>
      </c>
      <c r="W58">
        <v>99.893000000000029</v>
      </c>
      <c r="X58">
        <v>565688</v>
      </c>
      <c r="Y58">
        <v>47140.666666666664</v>
      </c>
      <c r="Z58" s="1" t="s">
        <v>42</v>
      </c>
      <c r="AA58" s="1" t="s">
        <v>42</v>
      </c>
      <c r="AB58">
        <v>3093</v>
      </c>
      <c r="AC58">
        <v>3094</v>
      </c>
      <c r="AD58" t="s">
        <v>42</v>
      </c>
      <c r="AE58" t="s">
        <v>42</v>
      </c>
      <c r="AF58" t="s">
        <v>42</v>
      </c>
      <c r="AG58" t="s">
        <v>42</v>
      </c>
      <c r="AH58">
        <v>134</v>
      </c>
      <c r="AI58" s="1"/>
      <c r="AJ58">
        <v>2020</v>
      </c>
      <c r="AK58" s="1"/>
    </row>
    <row r="59" spans="1:37" x14ac:dyDescent="0.25">
      <c r="A59" s="1" t="s">
        <v>49</v>
      </c>
      <c r="B59" s="1" t="s">
        <v>68</v>
      </c>
      <c r="C59" s="1" t="s">
        <v>69</v>
      </c>
      <c r="D59" s="1" t="s">
        <v>128</v>
      </c>
      <c r="E59" s="1" t="s">
        <v>50</v>
      </c>
      <c r="G59" s="1" t="s">
        <v>70</v>
      </c>
      <c r="H59" s="1" t="s">
        <v>95</v>
      </c>
      <c r="I59" s="1" t="s">
        <v>96</v>
      </c>
      <c r="J59">
        <v>1</v>
      </c>
      <c r="L59" s="1" t="s">
        <v>53</v>
      </c>
      <c r="M59" s="1" t="s">
        <v>63</v>
      </c>
      <c r="N59">
        <v>2</v>
      </c>
      <c r="O59">
        <v>62</v>
      </c>
      <c r="P59">
        <v>10</v>
      </c>
      <c r="Q59">
        <v>91.24</v>
      </c>
      <c r="R59">
        <v>10.333333333333334</v>
      </c>
      <c r="S59">
        <v>942.81333333333339</v>
      </c>
      <c r="T59">
        <v>0</v>
      </c>
      <c r="U59">
        <v>942.81333333333339</v>
      </c>
      <c r="V59">
        <v>776.32499999999993</v>
      </c>
      <c r="W59">
        <v>166.48833333333346</v>
      </c>
      <c r="X59">
        <v>942813.33333333337</v>
      </c>
      <c r="Y59">
        <v>78567.777777777781</v>
      </c>
      <c r="Z59" s="1" t="s">
        <v>42</v>
      </c>
      <c r="AA59" s="1" t="s">
        <v>42</v>
      </c>
      <c r="AB59">
        <v>3093</v>
      </c>
      <c r="AC59">
        <v>3094</v>
      </c>
      <c r="AD59" t="s">
        <v>42</v>
      </c>
      <c r="AE59" t="s">
        <v>42</v>
      </c>
      <c r="AF59" t="s">
        <v>42</v>
      </c>
      <c r="AG59" t="s">
        <v>42</v>
      </c>
      <c r="AH59">
        <v>134</v>
      </c>
      <c r="AI59" s="1"/>
      <c r="AJ59">
        <v>2020</v>
      </c>
      <c r="AK59" s="1"/>
    </row>
    <row r="60" spans="1:37" x14ac:dyDescent="0.25">
      <c r="A60" s="1" t="s">
        <v>49</v>
      </c>
      <c r="B60" s="1" t="s">
        <v>68</v>
      </c>
      <c r="C60" s="1" t="s">
        <v>69</v>
      </c>
      <c r="D60" s="1" t="s">
        <v>128</v>
      </c>
      <c r="E60" s="1" t="s">
        <v>50</v>
      </c>
      <c r="G60" s="1" t="s">
        <v>70</v>
      </c>
      <c r="H60" s="1" t="s">
        <v>129</v>
      </c>
      <c r="I60" s="1" t="s">
        <v>130</v>
      </c>
      <c r="J60">
        <v>1</v>
      </c>
      <c r="L60" s="1" t="s">
        <v>53</v>
      </c>
      <c r="M60" s="1" t="s">
        <v>54</v>
      </c>
      <c r="N60">
        <v>3</v>
      </c>
      <c r="O60">
        <v>46</v>
      </c>
      <c r="P60">
        <v>4.5</v>
      </c>
      <c r="Q60">
        <v>91.24</v>
      </c>
      <c r="R60">
        <v>3.45</v>
      </c>
      <c r="S60">
        <v>314.77800000000002</v>
      </c>
      <c r="T60">
        <v>0</v>
      </c>
      <c r="U60">
        <v>314.77800000000002</v>
      </c>
      <c r="V60">
        <v>311.23575</v>
      </c>
      <c r="W60">
        <v>3.5422500000000241</v>
      </c>
      <c r="X60">
        <v>314778</v>
      </c>
      <c r="Y60">
        <v>26231.5</v>
      </c>
      <c r="Z60" s="1" t="s">
        <v>42</v>
      </c>
      <c r="AA60" s="1" t="s">
        <v>42</v>
      </c>
      <c r="AB60">
        <v>3093</v>
      </c>
      <c r="AC60">
        <v>3094</v>
      </c>
      <c r="AD60" t="s">
        <v>42</v>
      </c>
      <c r="AE60" t="s">
        <v>42</v>
      </c>
      <c r="AF60" t="s">
        <v>42</v>
      </c>
      <c r="AG60" t="s">
        <v>42</v>
      </c>
      <c r="AH60">
        <v>134</v>
      </c>
      <c r="AI60" s="1"/>
      <c r="AJ60">
        <v>2020</v>
      </c>
      <c r="AK60" s="1"/>
    </row>
    <row r="61" spans="1:37" x14ac:dyDescent="0.25">
      <c r="A61" s="1" t="s">
        <v>49</v>
      </c>
      <c r="B61" s="1" t="s">
        <v>68</v>
      </c>
      <c r="C61" s="1" t="s">
        <v>69</v>
      </c>
      <c r="D61" s="1" t="s">
        <v>128</v>
      </c>
      <c r="E61" s="1" t="s">
        <v>50</v>
      </c>
      <c r="G61" s="1" t="s">
        <v>70</v>
      </c>
      <c r="H61" s="1" t="s">
        <v>131</v>
      </c>
      <c r="I61" s="1" t="s">
        <v>132</v>
      </c>
      <c r="J61">
        <v>1</v>
      </c>
      <c r="L61" s="1" t="s">
        <v>53</v>
      </c>
      <c r="M61" s="1" t="s">
        <v>54</v>
      </c>
      <c r="N61">
        <v>3</v>
      </c>
      <c r="O61">
        <v>46</v>
      </c>
      <c r="P61">
        <v>12</v>
      </c>
      <c r="Q61">
        <v>91.24</v>
      </c>
      <c r="R61">
        <v>9.1999999999999993</v>
      </c>
      <c r="S61">
        <v>839.4079999999999</v>
      </c>
      <c r="T61">
        <v>0</v>
      </c>
      <c r="U61">
        <v>839.4079999999999</v>
      </c>
      <c r="V61">
        <v>829.96199999999999</v>
      </c>
      <c r="W61">
        <v>9.4459999999999127</v>
      </c>
      <c r="X61">
        <v>839407.99999999988</v>
      </c>
      <c r="Y61">
        <v>69950.666666666657</v>
      </c>
      <c r="Z61" s="1" t="s">
        <v>42</v>
      </c>
      <c r="AA61" s="1" t="s">
        <v>42</v>
      </c>
      <c r="AB61">
        <v>3093</v>
      </c>
      <c r="AC61">
        <v>3094</v>
      </c>
      <c r="AD61" t="s">
        <v>42</v>
      </c>
      <c r="AE61" t="s">
        <v>42</v>
      </c>
      <c r="AF61" t="s">
        <v>42</v>
      </c>
      <c r="AG61" t="s">
        <v>42</v>
      </c>
      <c r="AH61">
        <v>134</v>
      </c>
      <c r="AI61" s="1"/>
      <c r="AJ61">
        <v>2020</v>
      </c>
      <c r="AK61" s="1"/>
    </row>
    <row r="62" spans="1:37" x14ac:dyDescent="0.25">
      <c r="A62" s="1" t="s">
        <v>49</v>
      </c>
      <c r="B62" s="1" t="s">
        <v>68</v>
      </c>
      <c r="C62" s="1" t="s">
        <v>69</v>
      </c>
      <c r="D62" s="1" t="s">
        <v>128</v>
      </c>
      <c r="E62" s="1" t="s">
        <v>50</v>
      </c>
      <c r="G62" s="1" t="s">
        <v>70</v>
      </c>
      <c r="H62" s="1" t="s">
        <v>133</v>
      </c>
      <c r="I62" s="1" t="s">
        <v>134</v>
      </c>
      <c r="J62">
        <v>1</v>
      </c>
      <c r="L62" s="1" t="s">
        <v>53</v>
      </c>
      <c r="M62" s="1" t="s">
        <v>54</v>
      </c>
      <c r="N62">
        <v>3</v>
      </c>
      <c r="O62">
        <v>46</v>
      </c>
      <c r="P62">
        <v>9</v>
      </c>
      <c r="Q62">
        <v>91.24</v>
      </c>
      <c r="R62">
        <v>6.9</v>
      </c>
      <c r="S62">
        <v>629.55600000000004</v>
      </c>
      <c r="T62">
        <v>0</v>
      </c>
      <c r="U62">
        <v>629.55600000000004</v>
      </c>
      <c r="V62">
        <v>622.47149999999999</v>
      </c>
      <c r="W62">
        <v>7.0845000000000482</v>
      </c>
      <c r="X62">
        <v>629556</v>
      </c>
      <c r="Y62">
        <v>52463</v>
      </c>
      <c r="Z62" s="1" t="s">
        <v>42</v>
      </c>
      <c r="AA62" s="1" t="s">
        <v>42</v>
      </c>
      <c r="AB62">
        <v>3093</v>
      </c>
      <c r="AC62">
        <v>3094</v>
      </c>
      <c r="AD62" t="s">
        <v>42</v>
      </c>
      <c r="AE62" t="s">
        <v>42</v>
      </c>
      <c r="AF62" t="s">
        <v>42</v>
      </c>
      <c r="AG62" t="s">
        <v>42</v>
      </c>
      <c r="AH62">
        <v>134</v>
      </c>
      <c r="AI62" s="1"/>
      <c r="AJ62">
        <v>2020</v>
      </c>
      <c r="AK62" s="1"/>
    </row>
    <row r="63" spans="1:37" x14ac:dyDescent="0.25">
      <c r="A63" s="1" t="s">
        <v>49</v>
      </c>
      <c r="B63" s="1" t="s">
        <v>68</v>
      </c>
      <c r="C63" s="1" t="s">
        <v>69</v>
      </c>
      <c r="D63" s="1" t="s">
        <v>128</v>
      </c>
      <c r="E63" s="1" t="s">
        <v>50</v>
      </c>
      <c r="G63" s="1" t="s">
        <v>70</v>
      </c>
      <c r="H63" s="1" t="s">
        <v>135</v>
      </c>
      <c r="I63" s="1" t="s">
        <v>136</v>
      </c>
      <c r="J63">
        <v>1</v>
      </c>
      <c r="L63" s="1" t="s">
        <v>53</v>
      </c>
      <c r="M63" s="1" t="s">
        <v>54</v>
      </c>
      <c r="N63">
        <v>3</v>
      </c>
      <c r="O63">
        <v>46</v>
      </c>
      <c r="P63">
        <v>4.5</v>
      </c>
      <c r="Q63">
        <v>91.24</v>
      </c>
      <c r="R63">
        <v>3.45</v>
      </c>
      <c r="S63">
        <v>314.77800000000002</v>
      </c>
      <c r="T63">
        <v>0</v>
      </c>
      <c r="U63">
        <v>314.77800000000002</v>
      </c>
      <c r="V63">
        <v>311.23575</v>
      </c>
      <c r="W63">
        <v>3.5422500000000241</v>
      </c>
      <c r="X63">
        <v>314778</v>
      </c>
      <c r="Y63">
        <v>26231.5</v>
      </c>
      <c r="Z63" s="1" t="s">
        <v>42</v>
      </c>
      <c r="AA63" s="1" t="s">
        <v>42</v>
      </c>
      <c r="AB63">
        <v>3093</v>
      </c>
      <c r="AC63">
        <v>3094</v>
      </c>
      <c r="AD63" t="s">
        <v>42</v>
      </c>
      <c r="AE63" t="s">
        <v>42</v>
      </c>
      <c r="AF63" t="s">
        <v>42</v>
      </c>
      <c r="AG63" t="s">
        <v>42</v>
      </c>
      <c r="AH63">
        <v>134</v>
      </c>
      <c r="AI63" s="1"/>
      <c r="AJ63">
        <v>2020</v>
      </c>
      <c r="AK63" s="1"/>
    </row>
    <row r="64" spans="1:37" x14ac:dyDescent="0.25">
      <c r="A64" s="1" t="s">
        <v>49</v>
      </c>
      <c r="B64" s="1" t="s">
        <v>68</v>
      </c>
      <c r="C64" s="1" t="s">
        <v>69</v>
      </c>
      <c r="D64" s="1" t="s">
        <v>128</v>
      </c>
      <c r="E64" s="1" t="s">
        <v>50</v>
      </c>
      <c r="G64" s="1" t="s">
        <v>70</v>
      </c>
      <c r="H64" s="1" t="s">
        <v>137</v>
      </c>
      <c r="I64" s="1" t="s">
        <v>138</v>
      </c>
      <c r="J64">
        <v>1</v>
      </c>
      <c r="L64" s="1" t="s">
        <v>53</v>
      </c>
      <c r="M64" s="1" t="s">
        <v>63</v>
      </c>
      <c r="N64">
        <v>4</v>
      </c>
      <c r="O64">
        <v>42</v>
      </c>
      <c r="P64">
        <v>5</v>
      </c>
      <c r="Q64">
        <v>91.24</v>
      </c>
      <c r="R64">
        <v>3.5</v>
      </c>
      <c r="S64">
        <v>319.33999999999997</v>
      </c>
      <c r="T64">
        <v>0</v>
      </c>
      <c r="U64">
        <v>319.33999999999997</v>
      </c>
      <c r="V64">
        <v>282.3</v>
      </c>
      <c r="W64">
        <v>37.039999999999964</v>
      </c>
      <c r="X64">
        <v>319340</v>
      </c>
      <c r="Y64">
        <v>26611.666666666668</v>
      </c>
      <c r="Z64" s="1" t="s">
        <v>42</v>
      </c>
      <c r="AA64" s="1" t="s">
        <v>42</v>
      </c>
      <c r="AB64">
        <v>3093</v>
      </c>
      <c r="AC64">
        <v>3094</v>
      </c>
      <c r="AD64" t="s">
        <v>42</v>
      </c>
      <c r="AE64" t="s">
        <v>42</v>
      </c>
      <c r="AF64" t="s">
        <v>42</v>
      </c>
      <c r="AG64" t="s">
        <v>42</v>
      </c>
      <c r="AH64">
        <v>134</v>
      </c>
      <c r="AI64" s="1"/>
      <c r="AJ64">
        <v>2020</v>
      </c>
      <c r="AK64" s="1"/>
    </row>
    <row r="65" spans="1:37" x14ac:dyDescent="0.25">
      <c r="A65" s="1" t="s">
        <v>49</v>
      </c>
      <c r="B65" s="1" t="s">
        <v>68</v>
      </c>
      <c r="C65" s="1" t="s">
        <v>69</v>
      </c>
      <c r="D65" s="1" t="s">
        <v>128</v>
      </c>
      <c r="E65" s="1" t="s">
        <v>50</v>
      </c>
      <c r="G65" s="1" t="s">
        <v>70</v>
      </c>
      <c r="H65" s="1" t="s">
        <v>139</v>
      </c>
      <c r="I65" s="1" t="s">
        <v>140</v>
      </c>
      <c r="J65">
        <v>1</v>
      </c>
      <c r="L65" s="1" t="s">
        <v>53</v>
      </c>
      <c r="M65" s="1" t="s">
        <v>63</v>
      </c>
      <c r="N65">
        <v>4</v>
      </c>
      <c r="O65">
        <v>42</v>
      </c>
      <c r="P65">
        <v>5</v>
      </c>
      <c r="Q65">
        <v>91.24</v>
      </c>
      <c r="R65">
        <v>3.5</v>
      </c>
      <c r="S65">
        <v>319.33999999999997</v>
      </c>
      <c r="T65">
        <v>0</v>
      </c>
      <c r="U65">
        <v>319.33999999999997</v>
      </c>
      <c r="V65">
        <v>282.3</v>
      </c>
      <c r="W65">
        <v>37.039999999999964</v>
      </c>
      <c r="X65">
        <v>319340</v>
      </c>
      <c r="Y65">
        <v>26611.666666666668</v>
      </c>
      <c r="Z65" s="1" t="s">
        <v>42</v>
      </c>
      <c r="AA65" s="1" t="s">
        <v>42</v>
      </c>
      <c r="AB65">
        <v>3093</v>
      </c>
      <c r="AC65">
        <v>3094</v>
      </c>
      <c r="AD65" t="s">
        <v>42</v>
      </c>
      <c r="AE65" t="s">
        <v>42</v>
      </c>
      <c r="AF65" t="s">
        <v>42</v>
      </c>
      <c r="AG65" t="s">
        <v>42</v>
      </c>
      <c r="AH65">
        <v>134</v>
      </c>
      <c r="AI65" s="1"/>
      <c r="AJ65">
        <v>2020</v>
      </c>
      <c r="AK65" s="1"/>
    </row>
    <row r="66" spans="1:37" x14ac:dyDescent="0.25">
      <c r="A66" s="1" t="s">
        <v>49</v>
      </c>
      <c r="B66" s="1" t="s">
        <v>68</v>
      </c>
      <c r="C66" s="1" t="s">
        <v>69</v>
      </c>
      <c r="D66" s="1" t="s">
        <v>128</v>
      </c>
      <c r="E66" s="1" t="s">
        <v>50</v>
      </c>
      <c r="G66" s="1" t="s">
        <v>70</v>
      </c>
      <c r="H66" s="1" t="s">
        <v>141</v>
      </c>
      <c r="I66" s="1" t="s">
        <v>142</v>
      </c>
      <c r="J66">
        <v>1</v>
      </c>
      <c r="L66" s="1" t="s">
        <v>53</v>
      </c>
      <c r="M66" s="1" t="s">
        <v>63</v>
      </c>
      <c r="N66">
        <v>4</v>
      </c>
      <c r="O66">
        <v>42</v>
      </c>
      <c r="P66">
        <v>5</v>
      </c>
      <c r="Q66">
        <v>91.24</v>
      </c>
      <c r="R66">
        <v>3.5</v>
      </c>
      <c r="S66">
        <v>319.33999999999997</v>
      </c>
      <c r="T66">
        <v>0</v>
      </c>
      <c r="U66">
        <v>319.33999999999997</v>
      </c>
      <c r="V66">
        <v>282.3</v>
      </c>
      <c r="W66">
        <v>37.039999999999964</v>
      </c>
      <c r="X66">
        <v>319340</v>
      </c>
      <c r="Y66">
        <v>26611.666666666668</v>
      </c>
      <c r="Z66" s="1" t="s">
        <v>42</v>
      </c>
      <c r="AA66" s="1" t="s">
        <v>42</v>
      </c>
      <c r="AB66">
        <v>3093</v>
      </c>
      <c r="AC66">
        <v>3094</v>
      </c>
      <c r="AD66" t="s">
        <v>42</v>
      </c>
      <c r="AE66" t="s">
        <v>42</v>
      </c>
      <c r="AF66" t="s">
        <v>42</v>
      </c>
      <c r="AG66" t="s">
        <v>42</v>
      </c>
      <c r="AH66">
        <v>134</v>
      </c>
      <c r="AI66" s="1"/>
      <c r="AJ66">
        <v>2020</v>
      </c>
      <c r="AK66" s="1"/>
    </row>
    <row r="67" spans="1:37" x14ac:dyDescent="0.25">
      <c r="A67" s="1" t="s">
        <v>49</v>
      </c>
      <c r="B67" s="1" t="s">
        <v>68</v>
      </c>
      <c r="C67" s="1" t="s">
        <v>69</v>
      </c>
      <c r="D67" s="1" t="s">
        <v>128</v>
      </c>
      <c r="E67" s="1" t="s">
        <v>50</v>
      </c>
      <c r="G67" s="1" t="s">
        <v>70</v>
      </c>
      <c r="H67" s="1" t="s">
        <v>143</v>
      </c>
      <c r="I67" s="1" t="s">
        <v>144</v>
      </c>
      <c r="J67">
        <v>1</v>
      </c>
      <c r="L67" s="1" t="s">
        <v>53</v>
      </c>
      <c r="M67" s="1" t="s">
        <v>63</v>
      </c>
      <c r="N67">
        <v>4</v>
      </c>
      <c r="O67">
        <v>42</v>
      </c>
      <c r="P67">
        <v>5</v>
      </c>
      <c r="Q67">
        <v>91.24</v>
      </c>
      <c r="R67">
        <v>3.5</v>
      </c>
      <c r="S67">
        <v>319.33999999999997</v>
      </c>
      <c r="T67">
        <v>0</v>
      </c>
      <c r="U67">
        <v>319.33999999999997</v>
      </c>
      <c r="V67">
        <v>282.3</v>
      </c>
      <c r="W67">
        <v>37.039999999999964</v>
      </c>
      <c r="X67">
        <v>319340</v>
      </c>
      <c r="Y67">
        <v>26611.666666666668</v>
      </c>
      <c r="Z67" s="1" t="s">
        <v>42</v>
      </c>
      <c r="AA67" s="1" t="s">
        <v>42</v>
      </c>
      <c r="AB67">
        <v>3093</v>
      </c>
      <c r="AC67">
        <v>3094</v>
      </c>
      <c r="AD67" t="s">
        <v>42</v>
      </c>
      <c r="AE67" t="s">
        <v>42</v>
      </c>
      <c r="AF67" t="s">
        <v>42</v>
      </c>
      <c r="AG67" t="s">
        <v>42</v>
      </c>
      <c r="AH67">
        <v>134</v>
      </c>
      <c r="AI67" s="1"/>
      <c r="AJ67">
        <v>2020</v>
      </c>
      <c r="AK67" s="1"/>
    </row>
    <row r="68" spans="1:37" x14ac:dyDescent="0.25">
      <c r="A68" s="1" t="s">
        <v>49</v>
      </c>
      <c r="B68" s="1" t="s">
        <v>68</v>
      </c>
      <c r="C68" s="1" t="s">
        <v>69</v>
      </c>
      <c r="D68" s="1" t="s">
        <v>128</v>
      </c>
      <c r="E68" s="1" t="s">
        <v>50</v>
      </c>
      <c r="G68" s="1" t="s">
        <v>70</v>
      </c>
      <c r="H68" s="1" t="s">
        <v>145</v>
      </c>
      <c r="I68" s="1" t="s">
        <v>146</v>
      </c>
      <c r="J68">
        <v>1</v>
      </c>
      <c r="L68" s="1" t="s">
        <v>53</v>
      </c>
      <c r="M68" s="1" t="s">
        <v>63</v>
      </c>
      <c r="N68">
        <v>4</v>
      </c>
      <c r="O68">
        <v>42</v>
      </c>
      <c r="P68">
        <v>10</v>
      </c>
      <c r="Q68">
        <v>91.24</v>
      </c>
      <c r="R68">
        <v>7</v>
      </c>
      <c r="S68">
        <v>638.67999999999995</v>
      </c>
      <c r="T68">
        <v>0</v>
      </c>
      <c r="U68">
        <v>638.67999999999995</v>
      </c>
      <c r="V68">
        <v>564.6</v>
      </c>
      <c r="W68">
        <v>74.079999999999927</v>
      </c>
      <c r="X68">
        <v>638680</v>
      </c>
      <c r="Y68">
        <v>53223.333333333336</v>
      </c>
      <c r="Z68" s="1" t="s">
        <v>42</v>
      </c>
      <c r="AA68" s="1" t="s">
        <v>42</v>
      </c>
      <c r="AB68">
        <v>3093</v>
      </c>
      <c r="AC68">
        <v>3094</v>
      </c>
      <c r="AD68" t="s">
        <v>42</v>
      </c>
      <c r="AE68" t="s">
        <v>42</v>
      </c>
      <c r="AF68" t="s">
        <v>42</v>
      </c>
      <c r="AG68" t="s">
        <v>42</v>
      </c>
      <c r="AH68">
        <v>134</v>
      </c>
      <c r="AI68" s="1"/>
      <c r="AJ68">
        <v>2020</v>
      </c>
      <c r="AK68" s="1"/>
    </row>
    <row r="69" spans="1:37" x14ac:dyDescent="0.25">
      <c r="A69" s="1" t="s">
        <v>49</v>
      </c>
      <c r="B69" s="1" t="s">
        <v>68</v>
      </c>
      <c r="C69" s="1" t="s">
        <v>69</v>
      </c>
      <c r="D69" s="1" t="s">
        <v>128</v>
      </c>
      <c r="E69" s="1" t="s">
        <v>50</v>
      </c>
      <c r="G69" s="1" t="s">
        <v>70</v>
      </c>
      <c r="H69" s="1" t="s">
        <v>147</v>
      </c>
      <c r="I69" s="1" t="s">
        <v>148</v>
      </c>
      <c r="J69">
        <v>1</v>
      </c>
      <c r="L69" s="1" t="s">
        <v>53</v>
      </c>
      <c r="M69" s="1" t="s">
        <v>54</v>
      </c>
      <c r="N69">
        <v>5</v>
      </c>
      <c r="O69">
        <v>42</v>
      </c>
      <c r="P69">
        <v>7.5</v>
      </c>
      <c r="Q69">
        <v>91.24</v>
      </c>
      <c r="R69">
        <v>5.25</v>
      </c>
      <c r="S69">
        <v>479.01</v>
      </c>
      <c r="T69">
        <v>0</v>
      </c>
      <c r="U69">
        <v>479.01</v>
      </c>
      <c r="V69">
        <v>370.51875000000001</v>
      </c>
      <c r="W69">
        <v>108.49124999999998</v>
      </c>
      <c r="X69">
        <v>479010</v>
      </c>
      <c r="Y69">
        <v>39917.5</v>
      </c>
      <c r="Z69" s="1" t="s">
        <v>42</v>
      </c>
      <c r="AA69" s="1" t="s">
        <v>42</v>
      </c>
      <c r="AB69">
        <v>3093</v>
      </c>
      <c r="AC69">
        <v>3094</v>
      </c>
      <c r="AD69" t="s">
        <v>42</v>
      </c>
      <c r="AE69" t="s">
        <v>42</v>
      </c>
      <c r="AF69" t="s">
        <v>42</v>
      </c>
      <c r="AG69" t="s">
        <v>42</v>
      </c>
      <c r="AH69">
        <v>134</v>
      </c>
      <c r="AI69" s="1"/>
      <c r="AJ69">
        <v>2020</v>
      </c>
      <c r="AK69" s="1"/>
    </row>
    <row r="70" spans="1:37" x14ac:dyDescent="0.25">
      <c r="A70" s="1" t="s">
        <v>49</v>
      </c>
      <c r="B70" s="1" t="s">
        <v>68</v>
      </c>
      <c r="C70" s="1" t="s">
        <v>69</v>
      </c>
      <c r="D70" s="1" t="s">
        <v>128</v>
      </c>
      <c r="E70" s="1" t="s">
        <v>50</v>
      </c>
      <c r="G70" s="1" t="s">
        <v>70</v>
      </c>
      <c r="H70" s="1" t="s">
        <v>149</v>
      </c>
      <c r="I70" s="1" t="s">
        <v>150</v>
      </c>
      <c r="J70">
        <v>1</v>
      </c>
      <c r="L70" s="1" t="s">
        <v>53</v>
      </c>
      <c r="M70" s="1" t="s">
        <v>54</v>
      </c>
      <c r="N70">
        <v>5</v>
      </c>
      <c r="O70">
        <v>42</v>
      </c>
      <c r="P70">
        <v>7.5</v>
      </c>
      <c r="Q70">
        <v>91.24</v>
      </c>
      <c r="R70">
        <v>5.25</v>
      </c>
      <c r="S70">
        <v>479.01</v>
      </c>
      <c r="T70">
        <v>0</v>
      </c>
      <c r="U70">
        <v>479.01</v>
      </c>
      <c r="V70">
        <v>370.51875000000001</v>
      </c>
      <c r="W70">
        <v>108.49124999999998</v>
      </c>
      <c r="X70">
        <v>479010</v>
      </c>
      <c r="Y70">
        <v>39917.5</v>
      </c>
      <c r="Z70" s="1" t="s">
        <v>42</v>
      </c>
      <c r="AA70" s="1" t="s">
        <v>42</v>
      </c>
      <c r="AB70">
        <v>3093</v>
      </c>
      <c r="AC70">
        <v>3094</v>
      </c>
      <c r="AD70" t="s">
        <v>42</v>
      </c>
      <c r="AE70" t="s">
        <v>42</v>
      </c>
      <c r="AF70" t="s">
        <v>42</v>
      </c>
      <c r="AG70" t="s">
        <v>42</v>
      </c>
      <c r="AH70">
        <v>134</v>
      </c>
      <c r="AI70" s="1"/>
      <c r="AJ70">
        <v>2020</v>
      </c>
      <c r="AK70" s="1"/>
    </row>
    <row r="71" spans="1:37" x14ac:dyDescent="0.25">
      <c r="A71" s="1" t="s">
        <v>49</v>
      </c>
      <c r="B71" s="1" t="s">
        <v>68</v>
      </c>
      <c r="C71" s="1" t="s">
        <v>69</v>
      </c>
      <c r="D71" s="1" t="s">
        <v>128</v>
      </c>
      <c r="E71" s="1" t="s">
        <v>50</v>
      </c>
      <c r="G71" s="1" t="s">
        <v>70</v>
      </c>
      <c r="H71" s="1" t="s">
        <v>151</v>
      </c>
      <c r="I71" s="1" t="s">
        <v>152</v>
      </c>
      <c r="J71">
        <v>1</v>
      </c>
      <c r="L71" s="1" t="s">
        <v>66</v>
      </c>
      <c r="M71" s="1" t="s">
        <v>54</v>
      </c>
      <c r="N71">
        <v>5</v>
      </c>
      <c r="O71">
        <v>42</v>
      </c>
      <c r="P71">
        <v>7.5</v>
      </c>
      <c r="Q71">
        <v>91.24</v>
      </c>
      <c r="R71">
        <v>5.25</v>
      </c>
      <c r="S71">
        <v>479.01</v>
      </c>
      <c r="T71">
        <v>0</v>
      </c>
      <c r="U71">
        <v>479.01</v>
      </c>
      <c r="V71">
        <v>370.51875000000001</v>
      </c>
      <c r="W71">
        <v>108.49124999999998</v>
      </c>
      <c r="X71">
        <v>479010</v>
      </c>
      <c r="Y71">
        <v>39917.5</v>
      </c>
      <c r="Z71" s="1" t="s">
        <v>42</v>
      </c>
      <c r="AA71" s="1" t="s">
        <v>42</v>
      </c>
      <c r="AB71">
        <v>3093</v>
      </c>
      <c r="AC71">
        <v>3094</v>
      </c>
      <c r="AD71" t="s">
        <v>42</v>
      </c>
      <c r="AE71" t="s">
        <v>42</v>
      </c>
      <c r="AF71" t="s">
        <v>42</v>
      </c>
      <c r="AG71" t="s">
        <v>42</v>
      </c>
      <c r="AH71">
        <v>134</v>
      </c>
      <c r="AI71" s="1"/>
      <c r="AJ71">
        <v>2020</v>
      </c>
      <c r="AK71" s="1"/>
    </row>
    <row r="72" spans="1:37" x14ac:dyDescent="0.25">
      <c r="A72" s="1" t="s">
        <v>49</v>
      </c>
      <c r="B72" s="1" t="s">
        <v>68</v>
      </c>
      <c r="C72" s="1" t="s">
        <v>69</v>
      </c>
      <c r="D72" s="1" t="s">
        <v>128</v>
      </c>
      <c r="E72" s="1" t="s">
        <v>50</v>
      </c>
      <c r="G72" s="1" t="s">
        <v>70</v>
      </c>
      <c r="H72" s="1" t="s">
        <v>153</v>
      </c>
      <c r="I72" s="1" t="s">
        <v>154</v>
      </c>
      <c r="J72">
        <v>1</v>
      </c>
      <c r="L72" s="1" t="s">
        <v>66</v>
      </c>
      <c r="M72" s="1" t="s">
        <v>54</v>
      </c>
      <c r="N72">
        <v>5</v>
      </c>
      <c r="O72">
        <v>42</v>
      </c>
      <c r="P72">
        <v>7.5</v>
      </c>
      <c r="Q72">
        <v>91.24</v>
      </c>
      <c r="R72">
        <v>5.25</v>
      </c>
      <c r="S72">
        <v>479.01</v>
      </c>
      <c r="T72">
        <v>0</v>
      </c>
      <c r="U72">
        <v>479.01</v>
      </c>
      <c r="V72">
        <v>370.51875000000001</v>
      </c>
      <c r="W72">
        <v>108.49124999999998</v>
      </c>
      <c r="X72">
        <v>479010</v>
      </c>
      <c r="Y72">
        <v>39917.5</v>
      </c>
      <c r="Z72" s="1" t="s">
        <v>42</v>
      </c>
      <c r="AA72" s="1" t="s">
        <v>42</v>
      </c>
      <c r="AB72">
        <v>3093</v>
      </c>
      <c r="AC72">
        <v>3094</v>
      </c>
      <c r="AD72" t="s">
        <v>42</v>
      </c>
      <c r="AE72" t="s">
        <v>42</v>
      </c>
      <c r="AF72" t="s">
        <v>42</v>
      </c>
      <c r="AG72" t="s">
        <v>42</v>
      </c>
      <c r="AH72">
        <v>134</v>
      </c>
      <c r="AI72" s="1"/>
      <c r="AJ72">
        <v>2020</v>
      </c>
      <c r="AK72" s="1"/>
    </row>
    <row r="73" spans="1:37" x14ac:dyDescent="0.25">
      <c r="A73" s="1" t="s">
        <v>49</v>
      </c>
      <c r="B73" s="1" t="s">
        <v>68</v>
      </c>
      <c r="C73" s="1" t="s">
        <v>69</v>
      </c>
      <c r="D73" s="1" t="s">
        <v>128</v>
      </c>
      <c r="E73" s="1" t="s">
        <v>50</v>
      </c>
      <c r="G73" s="1" t="s">
        <v>70</v>
      </c>
      <c r="H73" s="1" t="s">
        <v>125</v>
      </c>
      <c r="I73" s="1" t="s">
        <v>42</v>
      </c>
      <c r="J73">
        <v>1</v>
      </c>
      <c r="L73" s="1" t="s">
        <v>53</v>
      </c>
      <c r="M73" s="1" t="s">
        <v>63</v>
      </c>
      <c r="N73">
        <v>6</v>
      </c>
      <c r="O73">
        <v>36</v>
      </c>
      <c r="P73">
        <v>7.5</v>
      </c>
      <c r="Q73">
        <v>91.24</v>
      </c>
      <c r="R73">
        <v>4.5</v>
      </c>
      <c r="S73">
        <v>410.58</v>
      </c>
      <c r="T73">
        <v>0</v>
      </c>
      <c r="U73">
        <v>410.58</v>
      </c>
      <c r="V73">
        <v>254.07</v>
      </c>
      <c r="W73">
        <v>156.51</v>
      </c>
      <c r="X73">
        <v>410580</v>
      </c>
      <c r="Y73">
        <v>34215</v>
      </c>
      <c r="Z73" s="1" t="s">
        <v>42</v>
      </c>
      <c r="AA73" s="1" t="s">
        <v>42</v>
      </c>
      <c r="AB73">
        <v>3093</v>
      </c>
      <c r="AC73">
        <v>3094</v>
      </c>
      <c r="AD73" t="s">
        <v>42</v>
      </c>
      <c r="AE73" t="s">
        <v>42</v>
      </c>
      <c r="AF73" t="s">
        <v>42</v>
      </c>
      <c r="AG73" t="s">
        <v>42</v>
      </c>
      <c r="AH73">
        <v>134</v>
      </c>
      <c r="AI73" s="1"/>
      <c r="AJ73">
        <v>2020</v>
      </c>
      <c r="AK73" s="1"/>
    </row>
    <row r="74" spans="1:37" x14ac:dyDescent="0.25">
      <c r="A74" s="1" t="s">
        <v>49</v>
      </c>
      <c r="B74" s="1" t="s">
        <v>68</v>
      </c>
      <c r="C74" s="1" t="s">
        <v>69</v>
      </c>
      <c r="D74" s="1" t="s">
        <v>128</v>
      </c>
      <c r="E74" s="1" t="s">
        <v>50</v>
      </c>
      <c r="G74" s="1" t="s">
        <v>70</v>
      </c>
      <c r="H74" s="1" t="s">
        <v>124</v>
      </c>
      <c r="I74" s="1" t="s">
        <v>42</v>
      </c>
      <c r="J74">
        <v>1</v>
      </c>
      <c r="L74" s="1" t="s">
        <v>66</v>
      </c>
      <c r="M74" s="1" t="s">
        <v>63</v>
      </c>
      <c r="N74">
        <v>6</v>
      </c>
      <c r="O74">
        <v>36</v>
      </c>
      <c r="P74">
        <v>7.5</v>
      </c>
      <c r="Q74">
        <v>91.24</v>
      </c>
      <c r="R74">
        <v>4.5</v>
      </c>
      <c r="S74">
        <v>410.58</v>
      </c>
      <c r="T74">
        <v>0</v>
      </c>
      <c r="U74">
        <v>410.58</v>
      </c>
      <c r="V74">
        <v>254.07</v>
      </c>
      <c r="W74">
        <v>156.51</v>
      </c>
      <c r="X74">
        <v>410580</v>
      </c>
      <c r="Y74">
        <v>34215</v>
      </c>
      <c r="Z74" s="1" t="s">
        <v>42</v>
      </c>
      <c r="AA74" s="1" t="s">
        <v>42</v>
      </c>
      <c r="AB74">
        <v>3093</v>
      </c>
      <c r="AC74">
        <v>3094</v>
      </c>
      <c r="AD74" t="s">
        <v>42</v>
      </c>
      <c r="AE74" t="s">
        <v>42</v>
      </c>
      <c r="AF74" t="s">
        <v>42</v>
      </c>
      <c r="AG74" t="s">
        <v>42</v>
      </c>
      <c r="AH74">
        <v>134</v>
      </c>
      <c r="AI74" s="1"/>
      <c r="AJ74">
        <v>2020</v>
      </c>
      <c r="AK74" s="1"/>
    </row>
    <row r="75" spans="1:37" x14ac:dyDescent="0.25">
      <c r="A75" s="1" t="s">
        <v>49</v>
      </c>
      <c r="B75" s="1" t="s">
        <v>68</v>
      </c>
      <c r="C75" s="1" t="s">
        <v>69</v>
      </c>
      <c r="D75" s="1" t="s">
        <v>128</v>
      </c>
      <c r="E75" s="1" t="s">
        <v>50</v>
      </c>
      <c r="G75" s="1" t="s">
        <v>70</v>
      </c>
      <c r="H75" s="1" t="s">
        <v>126</v>
      </c>
      <c r="I75" s="1" t="s">
        <v>127</v>
      </c>
      <c r="J75">
        <v>1</v>
      </c>
      <c r="L75" s="1" t="s">
        <v>53</v>
      </c>
      <c r="M75" s="1" t="s">
        <v>63</v>
      </c>
      <c r="N75">
        <v>6</v>
      </c>
      <c r="O75">
        <v>36</v>
      </c>
      <c r="P75">
        <v>15</v>
      </c>
      <c r="Q75">
        <v>91.24</v>
      </c>
      <c r="R75">
        <v>9</v>
      </c>
      <c r="S75">
        <v>821.16</v>
      </c>
      <c r="T75">
        <v>0</v>
      </c>
      <c r="U75">
        <v>821.16</v>
      </c>
      <c r="V75">
        <v>508.14</v>
      </c>
      <c r="W75">
        <v>313.02</v>
      </c>
      <c r="X75">
        <v>821160</v>
      </c>
      <c r="Y75">
        <v>68430</v>
      </c>
      <c r="Z75" s="1" t="s">
        <v>42</v>
      </c>
      <c r="AA75" s="1" t="s">
        <v>42</v>
      </c>
      <c r="AB75">
        <v>3093</v>
      </c>
      <c r="AC75">
        <v>3094</v>
      </c>
      <c r="AD75" t="s">
        <v>42</v>
      </c>
      <c r="AE75" t="s">
        <v>42</v>
      </c>
      <c r="AF75" t="s">
        <v>42</v>
      </c>
      <c r="AG75" t="s">
        <v>42</v>
      </c>
      <c r="AH75">
        <v>134</v>
      </c>
      <c r="AI75" s="1"/>
      <c r="AJ75">
        <v>2020</v>
      </c>
      <c r="AK75" s="1"/>
    </row>
    <row r="76" spans="1:37" x14ac:dyDescent="0.25">
      <c r="A76" s="1" t="s">
        <v>39</v>
      </c>
      <c r="B76" s="1" t="s">
        <v>68</v>
      </c>
      <c r="C76" s="1" t="s">
        <v>155</v>
      </c>
      <c r="D76" s="1" t="s">
        <v>155</v>
      </c>
      <c r="E76" s="1" t="s">
        <v>42</v>
      </c>
      <c r="G76" s="1" t="s">
        <v>70</v>
      </c>
      <c r="H76" s="1" t="s">
        <v>156</v>
      </c>
      <c r="I76" s="1" t="s">
        <v>42</v>
      </c>
      <c r="J76">
        <v>1</v>
      </c>
      <c r="L76" s="1" t="s">
        <v>45</v>
      </c>
      <c r="M76" s="1"/>
      <c r="R76">
        <v>0</v>
      </c>
      <c r="S76">
        <v>0</v>
      </c>
      <c r="T76">
        <v>60.38</v>
      </c>
      <c r="U76">
        <v>60.38</v>
      </c>
      <c r="V76">
        <v>66</v>
      </c>
      <c r="W76">
        <v>-5.6199999999999974</v>
      </c>
      <c r="X76">
        <v>60380</v>
      </c>
      <c r="Y76">
        <v>5031.666666666667</v>
      </c>
      <c r="Z76" s="1" t="s">
        <v>42</v>
      </c>
      <c r="AA76" s="1" t="s">
        <v>42</v>
      </c>
      <c r="AB76">
        <v>3093</v>
      </c>
      <c r="AC76">
        <v>3094</v>
      </c>
      <c r="AD76" t="s">
        <v>42</v>
      </c>
      <c r="AE76" t="s">
        <v>42</v>
      </c>
      <c r="AF76" t="s">
        <v>42</v>
      </c>
      <c r="AG76" t="s">
        <v>42</v>
      </c>
      <c r="AH76">
        <v>137</v>
      </c>
      <c r="AI76" s="1"/>
      <c r="AJ76">
        <v>2020</v>
      </c>
      <c r="AK76" s="1"/>
    </row>
    <row r="77" spans="1:37" x14ac:dyDescent="0.25">
      <c r="A77" s="1" t="s">
        <v>39</v>
      </c>
      <c r="B77" s="1" t="s">
        <v>68</v>
      </c>
      <c r="C77" s="1" t="s">
        <v>155</v>
      </c>
      <c r="D77" s="1" t="s">
        <v>155</v>
      </c>
      <c r="E77" s="1" t="s">
        <v>42</v>
      </c>
      <c r="G77" s="1" t="s">
        <v>70</v>
      </c>
      <c r="H77" s="1" t="s">
        <v>72</v>
      </c>
      <c r="I77" s="1" t="s">
        <v>42</v>
      </c>
      <c r="J77">
        <v>1</v>
      </c>
      <c r="L77" s="1" t="s">
        <v>45</v>
      </c>
      <c r="M77" s="1"/>
      <c r="R77">
        <v>0</v>
      </c>
      <c r="S77">
        <v>0</v>
      </c>
      <c r="T77">
        <v>190</v>
      </c>
      <c r="U77">
        <v>190</v>
      </c>
      <c r="V77">
        <v>53</v>
      </c>
      <c r="W77">
        <v>137</v>
      </c>
      <c r="X77">
        <v>190000</v>
      </c>
      <c r="Y77">
        <v>15833.333333333334</v>
      </c>
      <c r="Z77" s="1" t="s">
        <v>42</v>
      </c>
      <c r="AA77" s="1" t="s">
        <v>42</v>
      </c>
      <c r="AB77">
        <v>3093</v>
      </c>
      <c r="AC77">
        <v>3094</v>
      </c>
      <c r="AD77" t="s">
        <v>42</v>
      </c>
      <c r="AE77" t="s">
        <v>42</v>
      </c>
      <c r="AF77" t="s">
        <v>42</v>
      </c>
      <c r="AG77" t="s">
        <v>42</v>
      </c>
      <c r="AH77">
        <v>137</v>
      </c>
      <c r="AI77" s="1"/>
      <c r="AJ77">
        <v>2020</v>
      </c>
      <c r="AK77" s="1"/>
    </row>
    <row r="78" spans="1:37" x14ac:dyDescent="0.25">
      <c r="A78" s="1" t="s">
        <v>39</v>
      </c>
      <c r="B78" s="1" t="s">
        <v>68</v>
      </c>
      <c r="C78" s="1" t="s">
        <v>155</v>
      </c>
      <c r="D78" s="1" t="s">
        <v>155</v>
      </c>
      <c r="E78" s="1" t="s">
        <v>42</v>
      </c>
      <c r="G78" s="1" t="s">
        <v>70</v>
      </c>
      <c r="H78" s="1" t="s">
        <v>77</v>
      </c>
      <c r="I78" s="1" t="s">
        <v>42</v>
      </c>
      <c r="J78">
        <v>1</v>
      </c>
      <c r="L78" s="1" t="s">
        <v>157</v>
      </c>
      <c r="M78" s="1"/>
      <c r="R78">
        <v>0</v>
      </c>
      <c r="S78">
        <v>0</v>
      </c>
      <c r="T78">
        <v>37</v>
      </c>
      <c r="U78">
        <v>37</v>
      </c>
      <c r="V78">
        <v>46</v>
      </c>
      <c r="W78">
        <v>-9</v>
      </c>
      <c r="X78">
        <v>37000</v>
      </c>
      <c r="Y78">
        <v>3083.3333333333335</v>
      </c>
      <c r="Z78" s="1"/>
      <c r="AA78" s="1"/>
      <c r="AB78">
        <v>3093</v>
      </c>
      <c r="AC78">
        <v>3094</v>
      </c>
      <c r="AH78">
        <v>137</v>
      </c>
      <c r="AI78" s="1"/>
      <c r="AJ78">
        <v>2020</v>
      </c>
      <c r="AK78" s="1"/>
    </row>
    <row r="79" spans="1:37" x14ac:dyDescent="0.25">
      <c r="A79" s="1" t="s">
        <v>39</v>
      </c>
      <c r="B79" s="1" t="s">
        <v>68</v>
      </c>
      <c r="C79" s="1" t="s">
        <v>155</v>
      </c>
      <c r="D79" s="1" t="s">
        <v>155</v>
      </c>
      <c r="E79" s="1" t="s">
        <v>42</v>
      </c>
      <c r="G79" s="1" t="s">
        <v>70</v>
      </c>
      <c r="H79" s="1" t="s">
        <v>158</v>
      </c>
      <c r="I79" s="1" t="s">
        <v>42</v>
      </c>
      <c r="J79">
        <v>1</v>
      </c>
      <c r="L79" s="1" t="s">
        <v>45</v>
      </c>
      <c r="M79" s="1"/>
      <c r="R79">
        <v>0</v>
      </c>
      <c r="S79">
        <v>0</v>
      </c>
      <c r="T79">
        <v>275</v>
      </c>
      <c r="U79">
        <v>275</v>
      </c>
      <c r="V79">
        <v>438</v>
      </c>
      <c r="W79">
        <v>-163</v>
      </c>
      <c r="X79">
        <v>275000</v>
      </c>
      <c r="Y79">
        <v>22916.666666666668</v>
      </c>
      <c r="Z79" s="1" t="s">
        <v>42</v>
      </c>
      <c r="AA79" s="1" t="s">
        <v>42</v>
      </c>
      <c r="AB79">
        <v>3093</v>
      </c>
      <c r="AC79">
        <v>3094</v>
      </c>
      <c r="AD79" t="s">
        <v>42</v>
      </c>
      <c r="AE79" t="s">
        <v>42</v>
      </c>
      <c r="AF79" t="s">
        <v>42</v>
      </c>
      <c r="AG79" t="s">
        <v>42</v>
      </c>
      <c r="AH79">
        <v>137</v>
      </c>
      <c r="AI79" s="1"/>
      <c r="AJ79">
        <v>2020</v>
      </c>
      <c r="AK79" s="1"/>
    </row>
    <row r="80" spans="1:37" x14ac:dyDescent="0.25">
      <c r="A80" s="1" t="s">
        <v>49</v>
      </c>
      <c r="B80" s="1" t="s">
        <v>68</v>
      </c>
      <c r="C80" s="1" t="s">
        <v>155</v>
      </c>
      <c r="D80" s="1" t="s">
        <v>155</v>
      </c>
      <c r="E80" s="1" t="s">
        <v>50</v>
      </c>
      <c r="G80" s="1" t="s">
        <v>70</v>
      </c>
      <c r="H80" s="1" t="s">
        <v>159</v>
      </c>
      <c r="I80" s="1" t="s">
        <v>160</v>
      </c>
      <c r="J80">
        <v>1</v>
      </c>
      <c r="L80" s="1" t="s">
        <v>53</v>
      </c>
      <c r="M80" s="1" t="s">
        <v>54</v>
      </c>
      <c r="N80">
        <v>1</v>
      </c>
      <c r="O80">
        <v>15</v>
      </c>
      <c r="P80">
        <v>5.5</v>
      </c>
      <c r="Q80">
        <v>70.39</v>
      </c>
      <c r="R80">
        <v>1.375</v>
      </c>
      <c r="S80">
        <v>96.786249999999995</v>
      </c>
      <c r="U80">
        <v>96.786249999999995</v>
      </c>
      <c r="V80">
        <v>139.90166666666667</v>
      </c>
      <c r="W80">
        <v>-43.115416666666675</v>
      </c>
      <c r="X80">
        <v>96786.25</v>
      </c>
      <c r="Y80">
        <v>8065.520833333333</v>
      </c>
      <c r="Z80" s="1" t="s">
        <v>42</v>
      </c>
      <c r="AA80" s="1" t="s">
        <v>42</v>
      </c>
      <c r="AB80">
        <v>3093</v>
      </c>
      <c r="AC80">
        <v>3094</v>
      </c>
      <c r="AD80" t="s">
        <v>42</v>
      </c>
      <c r="AE80" t="s">
        <v>42</v>
      </c>
      <c r="AF80" t="s">
        <v>42</v>
      </c>
      <c r="AG80" t="s">
        <v>42</v>
      </c>
      <c r="AH80">
        <v>137</v>
      </c>
      <c r="AI80" s="1"/>
      <c r="AJ80">
        <v>2020</v>
      </c>
      <c r="AK80" s="1"/>
    </row>
    <row r="81" spans="1:37" x14ac:dyDescent="0.25">
      <c r="A81" s="1" t="s">
        <v>49</v>
      </c>
      <c r="B81" s="1" t="s">
        <v>68</v>
      </c>
      <c r="C81" s="1" t="s">
        <v>155</v>
      </c>
      <c r="D81" s="1" t="s">
        <v>155</v>
      </c>
      <c r="E81" s="1" t="s">
        <v>50</v>
      </c>
      <c r="G81" s="1" t="s">
        <v>70</v>
      </c>
      <c r="H81" s="1" t="s">
        <v>161</v>
      </c>
      <c r="I81" s="1" t="s">
        <v>162</v>
      </c>
      <c r="J81">
        <v>1</v>
      </c>
      <c r="L81" s="1" t="s">
        <v>53</v>
      </c>
      <c r="M81" s="1" t="s">
        <v>54</v>
      </c>
      <c r="N81">
        <v>1</v>
      </c>
      <c r="O81">
        <v>15</v>
      </c>
      <c r="P81">
        <v>5</v>
      </c>
      <c r="Q81">
        <v>70.39</v>
      </c>
      <c r="R81">
        <v>1.25</v>
      </c>
      <c r="S81">
        <v>87.987499999999997</v>
      </c>
      <c r="U81">
        <v>87.987499999999997</v>
      </c>
      <c r="V81">
        <v>127.18333333333334</v>
      </c>
      <c r="W81">
        <v>-39.19583333333334</v>
      </c>
      <c r="X81">
        <v>87987.5</v>
      </c>
      <c r="Y81">
        <v>7332.291666666667</v>
      </c>
      <c r="Z81" s="1" t="s">
        <v>42</v>
      </c>
      <c r="AA81" s="1" t="s">
        <v>42</v>
      </c>
      <c r="AB81">
        <v>3093</v>
      </c>
      <c r="AC81">
        <v>3094</v>
      </c>
      <c r="AD81" t="s">
        <v>42</v>
      </c>
      <c r="AE81" t="s">
        <v>42</v>
      </c>
      <c r="AF81" t="s">
        <v>42</v>
      </c>
      <c r="AG81" t="s">
        <v>42</v>
      </c>
      <c r="AH81">
        <v>137</v>
      </c>
      <c r="AI81" s="1"/>
      <c r="AJ81">
        <v>2020</v>
      </c>
      <c r="AK81" s="1"/>
    </row>
    <row r="82" spans="1:37" x14ac:dyDescent="0.25">
      <c r="A82" s="1" t="s">
        <v>49</v>
      </c>
      <c r="B82" s="1" t="s">
        <v>68</v>
      </c>
      <c r="C82" s="1" t="s">
        <v>155</v>
      </c>
      <c r="D82" s="1" t="s">
        <v>155</v>
      </c>
      <c r="E82" s="1" t="s">
        <v>50</v>
      </c>
      <c r="G82" s="1" t="s">
        <v>70</v>
      </c>
      <c r="H82" s="1" t="s">
        <v>163</v>
      </c>
      <c r="I82" s="1" t="s">
        <v>164</v>
      </c>
      <c r="J82">
        <v>1</v>
      </c>
      <c r="L82" s="1" t="s">
        <v>53</v>
      </c>
      <c r="M82" s="1" t="s">
        <v>54</v>
      </c>
      <c r="N82">
        <v>1</v>
      </c>
      <c r="O82">
        <v>15</v>
      </c>
      <c r="P82">
        <v>3</v>
      </c>
      <c r="Q82">
        <v>70.39</v>
      </c>
      <c r="R82">
        <v>0.75</v>
      </c>
      <c r="S82">
        <v>52.792500000000004</v>
      </c>
      <c r="U82">
        <v>52.792500000000004</v>
      </c>
      <c r="V82">
        <v>70.39</v>
      </c>
      <c r="W82">
        <v>-17.597499999999997</v>
      </c>
      <c r="X82">
        <v>52792.500000000007</v>
      </c>
      <c r="Y82">
        <v>4399.3750000000009</v>
      </c>
      <c r="Z82" s="1" t="s">
        <v>42</v>
      </c>
      <c r="AA82" s="1" t="s">
        <v>42</v>
      </c>
      <c r="AB82">
        <v>3093</v>
      </c>
      <c r="AC82">
        <v>3094</v>
      </c>
      <c r="AD82" t="s">
        <v>42</v>
      </c>
      <c r="AE82" t="s">
        <v>42</v>
      </c>
      <c r="AF82" t="s">
        <v>42</v>
      </c>
      <c r="AG82" t="s">
        <v>42</v>
      </c>
      <c r="AH82">
        <v>137</v>
      </c>
      <c r="AI82" s="1"/>
      <c r="AJ82">
        <v>2020</v>
      </c>
      <c r="AK82" s="1"/>
    </row>
    <row r="83" spans="1:37" x14ac:dyDescent="0.25">
      <c r="A83" s="1" t="s">
        <v>49</v>
      </c>
      <c r="B83" s="1" t="s">
        <v>68</v>
      </c>
      <c r="C83" s="1" t="s">
        <v>155</v>
      </c>
      <c r="D83" s="1" t="s">
        <v>155</v>
      </c>
      <c r="E83" s="1" t="s">
        <v>50</v>
      </c>
      <c r="G83" s="1" t="s">
        <v>70</v>
      </c>
      <c r="H83" s="1" t="s">
        <v>165</v>
      </c>
      <c r="I83" s="1" t="s">
        <v>166</v>
      </c>
      <c r="J83">
        <v>1</v>
      </c>
      <c r="L83" s="1" t="s">
        <v>53</v>
      </c>
      <c r="M83" s="1" t="s">
        <v>54</v>
      </c>
      <c r="N83">
        <v>1</v>
      </c>
      <c r="O83">
        <v>15</v>
      </c>
      <c r="P83">
        <v>4</v>
      </c>
      <c r="Q83">
        <v>70.39</v>
      </c>
      <c r="R83">
        <v>1</v>
      </c>
      <c r="S83">
        <v>70.39</v>
      </c>
      <c r="U83">
        <v>70.39</v>
      </c>
      <c r="V83">
        <v>101.74666666666667</v>
      </c>
      <c r="W83">
        <v>-31.356666666666669</v>
      </c>
      <c r="X83">
        <v>70390</v>
      </c>
      <c r="Y83">
        <v>5865.833333333333</v>
      </c>
      <c r="Z83" s="1" t="s">
        <v>42</v>
      </c>
      <c r="AA83" s="1" t="s">
        <v>42</v>
      </c>
      <c r="AB83">
        <v>3093</v>
      </c>
      <c r="AC83">
        <v>3094</v>
      </c>
      <c r="AD83" t="s">
        <v>42</v>
      </c>
      <c r="AE83" t="s">
        <v>42</v>
      </c>
      <c r="AF83" t="s">
        <v>42</v>
      </c>
      <c r="AG83" t="s">
        <v>42</v>
      </c>
      <c r="AH83">
        <v>137</v>
      </c>
      <c r="AI83" s="1"/>
      <c r="AJ83">
        <v>2020</v>
      </c>
      <c r="AK83" s="1"/>
    </row>
    <row r="84" spans="1:37" x14ac:dyDescent="0.25">
      <c r="A84" s="1" t="s">
        <v>49</v>
      </c>
      <c r="B84" s="1" t="s">
        <v>68</v>
      </c>
      <c r="C84" s="1" t="s">
        <v>155</v>
      </c>
      <c r="D84" s="1" t="s">
        <v>155</v>
      </c>
      <c r="E84" s="1" t="s">
        <v>50</v>
      </c>
      <c r="G84" s="1" t="s">
        <v>70</v>
      </c>
      <c r="H84" s="1" t="s">
        <v>167</v>
      </c>
      <c r="I84" s="1" t="s">
        <v>168</v>
      </c>
      <c r="J84">
        <v>1</v>
      </c>
      <c r="L84" s="1" t="s">
        <v>53</v>
      </c>
      <c r="M84" s="1" t="s">
        <v>54</v>
      </c>
      <c r="N84">
        <v>1</v>
      </c>
      <c r="O84">
        <v>15</v>
      </c>
      <c r="P84">
        <v>7.5</v>
      </c>
      <c r="Q84">
        <v>70.39</v>
      </c>
      <c r="R84">
        <v>1.875</v>
      </c>
      <c r="S84">
        <v>131.98124999999999</v>
      </c>
      <c r="U84">
        <v>131.98124999999999</v>
      </c>
      <c r="V84">
        <v>190.77500000000001</v>
      </c>
      <c r="W84">
        <v>-58.793750000000017</v>
      </c>
      <c r="X84">
        <v>131981.25</v>
      </c>
      <c r="Y84">
        <v>10998.4375</v>
      </c>
      <c r="Z84" s="1" t="s">
        <v>42</v>
      </c>
      <c r="AA84" s="1" t="s">
        <v>42</v>
      </c>
      <c r="AB84">
        <v>3093</v>
      </c>
      <c r="AC84">
        <v>3094</v>
      </c>
      <c r="AD84" t="s">
        <v>42</v>
      </c>
      <c r="AE84" t="s">
        <v>42</v>
      </c>
      <c r="AF84" t="s">
        <v>42</v>
      </c>
      <c r="AG84" t="s">
        <v>42</v>
      </c>
      <c r="AH84">
        <v>137</v>
      </c>
      <c r="AI84" s="1"/>
      <c r="AJ84">
        <v>2020</v>
      </c>
      <c r="AK84" s="1"/>
    </row>
    <row r="85" spans="1:37" x14ac:dyDescent="0.25">
      <c r="A85" s="1" t="s">
        <v>49</v>
      </c>
      <c r="B85" s="1" t="s">
        <v>68</v>
      </c>
      <c r="C85" s="1" t="s">
        <v>155</v>
      </c>
      <c r="D85" s="1" t="s">
        <v>155</v>
      </c>
      <c r="E85" s="1" t="s">
        <v>50</v>
      </c>
      <c r="G85" s="1" t="s">
        <v>70</v>
      </c>
      <c r="H85" s="1" t="s">
        <v>169</v>
      </c>
      <c r="I85" s="1" t="s">
        <v>170</v>
      </c>
      <c r="J85">
        <v>1</v>
      </c>
      <c r="L85" s="1" t="s">
        <v>53</v>
      </c>
      <c r="M85" s="1" t="s">
        <v>54</v>
      </c>
      <c r="N85">
        <v>1</v>
      </c>
      <c r="O85">
        <v>15</v>
      </c>
      <c r="P85">
        <v>5</v>
      </c>
      <c r="Q85">
        <v>70.39</v>
      </c>
      <c r="R85">
        <v>1.25</v>
      </c>
      <c r="S85">
        <v>87.987499999999997</v>
      </c>
      <c r="U85">
        <v>87.987499999999997</v>
      </c>
      <c r="V85">
        <v>127.18333333333334</v>
      </c>
      <c r="W85">
        <v>-39.19583333333334</v>
      </c>
      <c r="X85">
        <v>87987.5</v>
      </c>
      <c r="Y85">
        <v>7332.291666666667</v>
      </c>
      <c r="Z85" s="1" t="s">
        <v>42</v>
      </c>
      <c r="AA85" s="1" t="s">
        <v>42</v>
      </c>
      <c r="AB85">
        <v>3093</v>
      </c>
      <c r="AC85">
        <v>3094</v>
      </c>
      <c r="AD85" t="s">
        <v>42</v>
      </c>
      <c r="AE85" t="s">
        <v>42</v>
      </c>
      <c r="AF85" t="s">
        <v>42</v>
      </c>
      <c r="AG85" t="s">
        <v>42</v>
      </c>
      <c r="AH85">
        <v>137</v>
      </c>
      <c r="AI85" s="1"/>
      <c r="AJ85">
        <v>2020</v>
      </c>
      <c r="AK85" s="1"/>
    </row>
    <row r="86" spans="1:37" x14ac:dyDescent="0.25">
      <c r="A86" s="1" t="s">
        <v>49</v>
      </c>
      <c r="B86" s="1" t="s">
        <v>68</v>
      </c>
      <c r="C86" s="1" t="s">
        <v>155</v>
      </c>
      <c r="D86" s="1" t="s">
        <v>155</v>
      </c>
      <c r="E86" s="1" t="s">
        <v>50</v>
      </c>
      <c r="G86" s="1" t="s">
        <v>70</v>
      </c>
      <c r="H86" s="1" t="s">
        <v>159</v>
      </c>
      <c r="I86" s="1" t="s">
        <v>160</v>
      </c>
      <c r="J86">
        <v>1</v>
      </c>
      <c r="L86" s="1" t="s">
        <v>53</v>
      </c>
      <c r="M86" s="1" t="s">
        <v>63</v>
      </c>
      <c r="N86">
        <v>2</v>
      </c>
      <c r="O86">
        <v>11</v>
      </c>
      <c r="P86">
        <v>2</v>
      </c>
      <c r="Q86">
        <v>70.39</v>
      </c>
      <c r="R86">
        <v>0.36666666666666664</v>
      </c>
      <c r="S86">
        <v>25.809666666666665</v>
      </c>
      <c r="U86">
        <v>25.809666666666665</v>
      </c>
      <c r="V86">
        <v>30.524000000000001</v>
      </c>
      <c r="W86">
        <v>-4.7143333333333359</v>
      </c>
      <c r="X86">
        <v>25809.666666666664</v>
      </c>
      <c r="Y86">
        <v>2150.8055555555552</v>
      </c>
      <c r="Z86" s="1" t="s">
        <v>42</v>
      </c>
      <c r="AA86" s="1" t="s">
        <v>42</v>
      </c>
      <c r="AB86">
        <v>3093</v>
      </c>
      <c r="AC86">
        <v>3094</v>
      </c>
      <c r="AD86" t="s">
        <v>42</v>
      </c>
      <c r="AE86" t="s">
        <v>42</v>
      </c>
      <c r="AF86" t="s">
        <v>42</v>
      </c>
      <c r="AG86" t="s">
        <v>42</v>
      </c>
      <c r="AH86">
        <v>137</v>
      </c>
      <c r="AI86" s="1"/>
      <c r="AJ86">
        <v>2020</v>
      </c>
      <c r="AK86" s="1"/>
    </row>
    <row r="87" spans="1:37" x14ac:dyDescent="0.25">
      <c r="A87" s="1" t="s">
        <v>49</v>
      </c>
      <c r="B87" s="1" t="s">
        <v>68</v>
      </c>
      <c r="C87" s="1" t="s">
        <v>155</v>
      </c>
      <c r="D87" s="1" t="s">
        <v>155</v>
      </c>
      <c r="E87" s="1" t="s">
        <v>50</v>
      </c>
      <c r="G87" s="1" t="s">
        <v>70</v>
      </c>
      <c r="H87" s="1" t="s">
        <v>163</v>
      </c>
      <c r="I87" s="1" t="s">
        <v>164</v>
      </c>
      <c r="J87">
        <v>1</v>
      </c>
      <c r="L87" s="1" t="s">
        <v>53</v>
      </c>
      <c r="M87" s="1" t="s">
        <v>63</v>
      </c>
      <c r="N87">
        <v>2</v>
      </c>
      <c r="O87">
        <v>11</v>
      </c>
      <c r="P87">
        <v>1</v>
      </c>
      <c r="Q87">
        <v>70.39</v>
      </c>
      <c r="R87">
        <v>0.18333333333333332</v>
      </c>
      <c r="S87">
        <v>12.904833333333332</v>
      </c>
      <c r="U87">
        <v>12.904833333333332</v>
      </c>
      <c r="V87">
        <v>15.262</v>
      </c>
      <c r="W87">
        <v>-2.357166666666668</v>
      </c>
      <c r="X87">
        <v>12904.833333333332</v>
      </c>
      <c r="Y87">
        <v>1075.4027777777776</v>
      </c>
      <c r="Z87" s="1" t="s">
        <v>42</v>
      </c>
      <c r="AA87" s="1" t="s">
        <v>42</v>
      </c>
      <c r="AB87">
        <v>3093</v>
      </c>
      <c r="AC87">
        <v>3094</v>
      </c>
      <c r="AD87" t="s">
        <v>42</v>
      </c>
      <c r="AE87" t="s">
        <v>42</v>
      </c>
      <c r="AF87" t="s">
        <v>42</v>
      </c>
      <c r="AG87" t="s">
        <v>42</v>
      </c>
      <c r="AH87">
        <v>137</v>
      </c>
      <c r="AI87" s="1"/>
      <c r="AJ87">
        <v>2020</v>
      </c>
      <c r="AK87" s="1"/>
    </row>
    <row r="88" spans="1:37" x14ac:dyDescent="0.25">
      <c r="A88" s="1" t="s">
        <v>49</v>
      </c>
      <c r="B88" s="1" t="s">
        <v>68</v>
      </c>
      <c r="C88" s="1" t="s">
        <v>155</v>
      </c>
      <c r="D88" s="1" t="s">
        <v>155</v>
      </c>
      <c r="E88" s="1" t="s">
        <v>50</v>
      </c>
      <c r="G88" s="1" t="s">
        <v>70</v>
      </c>
      <c r="H88" s="1" t="s">
        <v>171</v>
      </c>
      <c r="I88" s="1" t="s">
        <v>172</v>
      </c>
      <c r="J88">
        <v>1</v>
      </c>
      <c r="L88" s="1" t="s">
        <v>53</v>
      </c>
      <c r="M88" s="1" t="s">
        <v>63</v>
      </c>
      <c r="N88">
        <v>2</v>
      </c>
      <c r="O88">
        <v>11</v>
      </c>
      <c r="P88">
        <v>7</v>
      </c>
      <c r="Q88">
        <v>70.39</v>
      </c>
      <c r="R88">
        <v>1.2833333333333334</v>
      </c>
      <c r="S88">
        <v>90.333833333333345</v>
      </c>
      <c r="U88">
        <v>90.333833333333345</v>
      </c>
      <c r="V88">
        <v>106.834</v>
      </c>
      <c r="W88">
        <v>-16.500166666666658</v>
      </c>
      <c r="X88">
        <v>90333.833333333343</v>
      </c>
      <c r="Y88">
        <v>7527.8194444444453</v>
      </c>
      <c r="Z88" s="1" t="s">
        <v>42</v>
      </c>
      <c r="AA88" s="1" t="s">
        <v>42</v>
      </c>
      <c r="AB88">
        <v>3093</v>
      </c>
      <c r="AC88">
        <v>3094</v>
      </c>
      <c r="AD88" t="s">
        <v>42</v>
      </c>
      <c r="AE88" t="s">
        <v>42</v>
      </c>
      <c r="AF88" t="s">
        <v>42</v>
      </c>
      <c r="AG88" t="s">
        <v>42</v>
      </c>
      <c r="AH88">
        <v>137</v>
      </c>
      <c r="AI88" s="1"/>
      <c r="AJ88">
        <v>2020</v>
      </c>
      <c r="AK88" s="1"/>
    </row>
    <row r="89" spans="1:37" x14ac:dyDescent="0.25">
      <c r="A89" s="1" t="s">
        <v>49</v>
      </c>
      <c r="B89" s="1" t="s">
        <v>68</v>
      </c>
      <c r="C89" s="1" t="s">
        <v>155</v>
      </c>
      <c r="D89" s="1" t="s">
        <v>155</v>
      </c>
      <c r="E89" s="1" t="s">
        <v>50</v>
      </c>
      <c r="G89" s="1" t="s">
        <v>70</v>
      </c>
      <c r="H89" s="1" t="s">
        <v>173</v>
      </c>
      <c r="I89" s="1" t="s">
        <v>174</v>
      </c>
      <c r="J89">
        <v>1</v>
      </c>
      <c r="L89" s="1" t="s">
        <v>53</v>
      </c>
      <c r="M89" s="1" t="s">
        <v>63</v>
      </c>
      <c r="N89">
        <v>2</v>
      </c>
      <c r="O89">
        <v>11</v>
      </c>
      <c r="P89">
        <v>5</v>
      </c>
      <c r="Q89">
        <v>70.39</v>
      </c>
      <c r="R89">
        <v>0.91666666666666663</v>
      </c>
      <c r="S89">
        <v>64.524166666666659</v>
      </c>
      <c r="U89">
        <v>64.524166666666659</v>
      </c>
      <c r="V89">
        <v>70.39</v>
      </c>
      <c r="W89">
        <v>-5.8658333333333417</v>
      </c>
      <c r="X89">
        <v>64524.166666666657</v>
      </c>
      <c r="Y89">
        <v>5377.0138888888878</v>
      </c>
      <c r="Z89" s="1" t="s">
        <v>42</v>
      </c>
      <c r="AA89" s="1" t="s">
        <v>42</v>
      </c>
      <c r="AB89">
        <v>3093</v>
      </c>
      <c r="AC89">
        <v>3094</v>
      </c>
      <c r="AD89" t="s">
        <v>42</v>
      </c>
      <c r="AE89" t="s">
        <v>42</v>
      </c>
      <c r="AF89" t="s">
        <v>42</v>
      </c>
      <c r="AG89" t="s">
        <v>42</v>
      </c>
      <c r="AH89">
        <v>137</v>
      </c>
      <c r="AI89" s="1"/>
      <c r="AJ89">
        <v>2020</v>
      </c>
      <c r="AK89" s="1"/>
    </row>
    <row r="90" spans="1:37" x14ac:dyDescent="0.25">
      <c r="A90" s="1" t="s">
        <v>49</v>
      </c>
      <c r="B90" s="1" t="s">
        <v>68</v>
      </c>
      <c r="C90" s="1" t="s">
        <v>155</v>
      </c>
      <c r="D90" s="1" t="s">
        <v>155</v>
      </c>
      <c r="E90" s="1" t="s">
        <v>50</v>
      </c>
      <c r="G90" s="1" t="s">
        <v>70</v>
      </c>
      <c r="H90" s="1" t="s">
        <v>175</v>
      </c>
      <c r="I90" s="1" t="s">
        <v>176</v>
      </c>
      <c r="J90">
        <v>1</v>
      </c>
      <c r="L90" s="1" t="s">
        <v>53</v>
      </c>
      <c r="M90" s="1" t="s">
        <v>63</v>
      </c>
      <c r="N90">
        <v>2</v>
      </c>
      <c r="O90">
        <v>11</v>
      </c>
      <c r="P90">
        <v>15</v>
      </c>
      <c r="Q90">
        <v>70.39</v>
      </c>
      <c r="R90">
        <v>2.75</v>
      </c>
      <c r="S90">
        <v>193.57249999999999</v>
      </c>
      <c r="U90">
        <v>193.57249999999999</v>
      </c>
      <c r="V90">
        <v>228.93</v>
      </c>
      <c r="W90">
        <v>-35.357500000000016</v>
      </c>
      <c r="X90">
        <v>193572.5</v>
      </c>
      <c r="Y90">
        <v>16131.041666666666</v>
      </c>
      <c r="Z90" s="1" t="s">
        <v>42</v>
      </c>
      <c r="AA90" s="1" t="s">
        <v>42</v>
      </c>
      <c r="AB90">
        <v>3093</v>
      </c>
      <c r="AC90">
        <v>3094</v>
      </c>
      <c r="AD90" t="s">
        <v>42</v>
      </c>
      <c r="AE90" t="s">
        <v>42</v>
      </c>
      <c r="AF90" t="s">
        <v>42</v>
      </c>
      <c r="AG90" t="s">
        <v>42</v>
      </c>
      <c r="AH90">
        <v>137</v>
      </c>
      <c r="AI90" s="1"/>
      <c r="AJ90">
        <v>2020</v>
      </c>
      <c r="AK90" s="1"/>
    </row>
    <row r="91" spans="1:37" x14ac:dyDescent="0.25">
      <c r="A91" s="1" t="s">
        <v>39</v>
      </c>
      <c r="B91" s="1" t="s">
        <v>177</v>
      </c>
      <c r="C91" s="1" t="s">
        <v>178</v>
      </c>
      <c r="D91" s="1" t="s">
        <v>178</v>
      </c>
      <c r="E91" s="1" t="s">
        <v>42</v>
      </c>
      <c r="G91" s="1" t="s">
        <v>179</v>
      </c>
      <c r="H91" s="1" t="s">
        <v>180</v>
      </c>
      <c r="I91" s="1" t="s">
        <v>42</v>
      </c>
      <c r="J91">
        <v>1</v>
      </c>
      <c r="L91" s="1" t="s">
        <v>45</v>
      </c>
      <c r="M91" s="1"/>
      <c r="R91">
        <v>0</v>
      </c>
      <c r="S91">
        <v>0</v>
      </c>
      <c r="T91">
        <v>5.2799999999999994</v>
      </c>
      <c r="U91">
        <v>5.2799999999999994</v>
      </c>
      <c r="V91">
        <v>10</v>
      </c>
      <c r="W91">
        <v>-4.7200000000000006</v>
      </c>
      <c r="X91">
        <v>5279.9999999999991</v>
      </c>
      <c r="Y91">
        <v>439.99999999999994</v>
      </c>
      <c r="Z91" s="1" t="s">
        <v>42</v>
      </c>
      <c r="AA91" s="1" t="s">
        <v>42</v>
      </c>
      <c r="AB91">
        <v>3093</v>
      </c>
      <c r="AC91">
        <v>3094</v>
      </c>
      <c r="AD91" t="s">
        <v>42</v>
      </c>
      <c r="AE91" t="s">
        <v>42</v>
      </c>
      <c r="AF91" t="s">
        <v>42</v>
      </c>
      <c r="AG91" t="s">
        <v>42</v>
      </c>
      <c r="AH91">
        <v>125</v>
      </c>
      <c r="AI91" s="1" t="s">
        <v>181</v>
      </c>
      <c r="AJ91">
        <v>2019</v>
      </c>
      <c r="AK91" s="1"/>
    </row>
    <row r="92" spans="1:37" x14ac:dyDescent="0.25">
      <c r="A92" s="1" t="s">
        <v>39</v>
      </c>
      <c r="B92" s="1" t="s">
        <v>177</v>
      </c>
      <c r="C92" s="1" t="s">
        <v>178</v>
      </c>
      <c r="D92" s="1" t="s">
        <v>178</v>
      </c>
      <c r="E92" s="1" t="s">
        <v>42</v>
      </c>
      <c r="G92" s="1" t="s">
        <v>179</v>
      </c>
      <c r="H92" s="1" t="s">
        <v>182</v>
      </c>
      <c r="I92" s="1" t="s">
        <v>42</v>
      </c>
      <c r="J92">
        <v>1</v>
      </c>
      <c r="L92" s="1" t="s">
        <v>45</v>
      </c>
      <c r="M92" s="1"/>
      <c r="Q92">
        <v>0</v>
      </c>
      <c r="R92">
        <v>0</v>
      </c>
      <c r="S92">
        <v>0</v>
      </c>
      <c r="T92">
        <v>42.5</v>
      </c>
      <c r="U92">
        <v>42.5</v>
      </c>
      <c r="V92">
        <v>33</v>
      </c>
      <c r="W92">
        <v>9.5</v>
      </c>
      <c r="X92">
        <v>42500</v>
      </c>
      <c r="Y92">
        <v>3541.6666666666665</v>
      </c>
      <c r="Z92" s="1" t="s">
        <v>42</v>
      </c>
      <c r="AA92" s="1" t="s">
        <v>42</v>
      </c>
      <c r="AB92">
        <v>3093</v>
      </c>
      <c r="AC92">
        <v>3094</v>
      </c>
      <c r="AD92" t="s">
        <v>42</v>
      </c>
      <c r="AE92" t="s">
        <v>42</v>
      </c>
      <c r="AF92" t="s">
        <v>42</v>
      </c>
      <c r="AG92" t="s">
        <v>42</v>
      </c>
      <c r="AH92">
        <v>125</v>
      </c>
      <c r="AI92" s="1" t="s">
        <v>183</v>
      </c>
      <c r="AJ92">
        <v>2019</v>
      </c>
      <c r="AK92" s="1"/>
    </row>
    <row r="93" spans="1:37" x14ac:dyDescent="0.25">
      <c r="A93" s="1" t="s">
        <v>39</v>
      </c>
      <c r="B93" s="1" t="s">
        <v>177</v>
      </c>
      <c r="C93" s="1" t="s">
        <v>178</v>
      </c>
      <c r="D93" s="1" t="s">
        <v>178</v>
      </c>
      <c r="E93" s="1" t="s">
        <v>42</v>
      </c>
      <c r="G93" s="1" t="s">
        <v>179</v>
      </c>
      <c r="H93" s="1" t="s">
        <v>184</v>
      </c>
      <c r="I93" s="1" t="s">
        <v>42</v>
      </c>
      <c r="J93">
        <v>1</v>
      </c>
      <c r="L93" s="1" t="s">
        <v>45</v>
      </c>
      <c r="M93" s="1"/>
      <c r="Q93">
        <v>0</v>
      </c>
      <c r="R93">
        <v>0</v>
      </c>
      <c r="S93">
        <v>0</v>
      </c>
      <c r="T93">
        <v>0</v>
      </c>
      <c r="U93">
        <v>0</v>
      </c>
      <c r="V93">
        <v>18</v>
      </c>
      <c r="W93">
        <v>-18</v>
      </c>
      <c r="X93">
        <v>0</v>
      </c>
      <c r="Y93">
        <v>0</v>
      </c>
      <c r="Z93" s="1" t="s">
        <v>42</v>
      </c>
      <c r="AA93" s="1" t="s">
        <v>42</v>
      </c>
      <c r="AB93">
        <v>3093</v>
      </c>
      <c r="AC93">
        <v>3094</v>
      </c>
      <c r="AD93" t="s">
        <v>42</v>
      </c>
      <c r="AE93" t="s">
        <v>42</v>
      </c>
      <c r="AF93" t="s">
        <v>42</v>
      </c>
      <c r="AG93" t="s">
        <v>42</v>
      </c>
      <c r="AH93">
        <v>125</v>
      </c>
      <c r="AI93" s="1" t="s">
        <v>185</v>
      </c>
      <c r="AJ93">
        <v>2019</v>
      </c>
      <c r="AK93" s="1"/>
    </row>
    <row r="94" spans="1:37" x14ac:dyDescent="0.25">
      <c r="A94" s="1" t="s">
        <v>39</v>
      </c>
      <c r="B94" s="1" t="s">
        <v>177</v>
      </c>
      <c r="C94" s="1" t="s">
        <v>178</v>
      </c>
      <c r="D94" s="1" t="s">
        <v>178</v>
      </c>
      <c r="E94" s="1" t="s">
        <v>42</v>
      </c>
      <c r="G94" s="1" t="s">
        <v>179</v>
      </c>
      <c r="H94" s="1" t="s">
        <v>186</v>
      </c>
      <c r="I94" s="1" t="s">
        <v>42</v>
      </c>
      <c r="J94">
        <v>1</v>
      </c>
      <c r="L94" s="1" t="s">
        <v>45</v>
      </c>
      <c r="M94" s="1"/>
      <c r="R94">
        <v>0</v>
      </c>
      <c r="S94">
        <v>0</v>
      </c>
      <c r="T94">
        <v>90</v>
      </c>
      <c r="U94">
        <v>90</v>
      </c>
      <c r="V94">
        <v>50</v>
      </c>
      <c r="W94">
        <v>40</v>
      </c>
      <c r="X94">
        <v>90000</v>
      </c>
      <c r="Y94">
        <v>7500</v>
      </c>
      <c r="Z94" s="1" t="s">
        <v>42</v>
      </c>
      <c r="AA94" s="1" t="s">
        <v>42</v>
      </c>
      <c r="AB94">
        <v>3093</v>
      </c>
      <c r="AC94">
        <v>3094</v>
      </c>
      <c r="AD94" t="s">
        <v>42</v>
      </c>
      <c r="AE94" t="s">
        <v>42</v>
      </c>
      <c r="AF94" t="s">
        <v>42</v>
      </c>
      <c r="AG94" t="s">
        <v>42</v>
      </c>
      <c r="AH94">
        <v>125</v>
      </c>
      <c r="AI94" s="1" t="s">
        <v>187</v>
      </c>
      <c r="AJ94">
        <v>2019</v>
      </c>
      <c r="AK94" s="1"/>
    </row>
    <row r="95" spans="1:37" x14ac:dyDescent="0.25">
      <c r="A95" s="1" t="s">
        <v>39</v>
      </c>
      <c r="B95" s="1" t="s">
        <v>177</v>
      </c>
      <c r="C95" s="1" t="s">
        <v>178</v>
      </c>
      <c r="D95" s="1" t="s">
        <v>178</v>
      </c>
      <c r="E95" s="1" t="s">
        <v>42</v>
      </c>
      <c r="G95" s="1" t="s">
        <v>179</v>
      </c>
      <c r="H95" s="1" t="s">
        <v>47</v>
      </c>
      <c r="I95" s="1" t="s">
        <v>42</v>
      </c>
      <c r="J95">
        <v>1</v>
      </c>
      <c r="L95" s="1" t="s">
        <v>45</v>
      </c>
      <c r="M95" s="1"/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 s="1" t="s">
        <v>42</v>
      </c>
      <c r="AA95" s="1" t="s">
        <v>42</v>
      </c>
      <c r="AB95">
        <v>3093</v>
      </c>
      <c r="AC95">
        <v>3094</v>
      </c>
      <c r="AD95" t="s">
        <v>42</v>
      </c>
      <c r="AE95" t="s">
        <v>42</v>
      </c>
      <c r="AF95" t="s">
        <v>42</v>
      </c>
      <c r="AG95" t="s">
        <v>42</v>
      </c>
      <c r="AH95">
        <v>125</v>
      </c>
      <c r="AI95" s="1" t="s">
        <v>188</v>
      </c>
      <c r="AJ95">
        <v>2019</v>
      </c>
      <c r="AK95" s="1"/>
    </row>
    <row r="96" spans="1:37" x14ac:dyDescent="0.25">
      <c r="A96" s="1" t="s">
        <v>39</v>
      </c>
      <c r="B96" s="1" t="s">
        <v>177</v>
      </c>
      <c r="C96" s="1" t="s">
        <v>178</v>
      </c>
      <c r="D96" s="1" t="s">
        <v>178</v>
      </c>
      <c r="E96" s="1" t="s">
        <v>42</v>
      </c>
      <c r="G96" s="1" t="s">
        <v>179</v>
      </c>
      <c r="H96" s="1" t="s">
        <v>47</v>
      </c>
      <c r="I96" s="1" t="s">
        <v>42</v>
      </c>
      <c r="J96">
        <v>1</v>
      </c>
      <c r="L96" s="1" t="s">
        <v>45</v>
      </c>
      <c r="M96" s="1"/>
      <c r="R96">
        <v>0</v>
      </c>
      <c r="S96">
        <v>0</v>
      </c>
      <c r="T96">
        <v>302.10000000000002</v>
      </c>
      <c r="U96">
        <v>302.10000000000002</v>
      </c>
      <c r="V96">
        <v>290</v>
      </c>
      <c r="W96">
        <v>12.100000000000023</v>
      </c>
      <c r="X96">
        <v>302100</v>
      </c>
      <c r="Y96">
        <v>25175</v>
      </c>
      <c r="Z96" s="1" t="s">
        <v>42</v>
      </c>
      <c r="AA96" s="1" t="s">
        <v>42</v>
      </c>
      <c r="AB96">
        <v>3093</v>
      </c>
      <c r="AC96">
        <v>3094</v>
      </c>
      <c r="AD96" t="s">
        <v>42</v>
      </c>
      <c r="AE96" t="s">
        <v>42</v>
      </c>
      <c r="AF96" t="s">
        <v>42</v>
      </c>
      <c r="AG96" t="s">
        <v>42</v>
      </c>
      <c r="AH96">
        <v>125</v>
      </c>
      <c r="AI96" s="1" t="s">
        <v>189</v>
      </c>
      <c r="AJ96">
        <v>2019</v>
      </c>
      <c r="AK96" s="1"/>
    </row>
    <row r="97" spans="1:37" x14ac:dyDescent="0.25">
      <c r="A97" s="1" t="s">
        <v>49</v>
      </c>
      <c r="B97" s="1" t="s">
        <v>177</v>
      </c>
      <c r="C97" s="1" t="s">
        <v>178</v>
      </c>
      <c r="D97" s="1" t="s">
        <v>178</v>
      </c>
      <c r="E97" s="1" t="s">
        <v>50</v>
      </c>
      <c r="G97" s="1" t="s">
        <v>179</v>
      </c>
      <c r="H97" s="1" t="s">
        <v>190</v>
      </c>
      <c r="I97" s="1" t="s">
        <v>191</v>
      </c>
      <c r="J97">
        <v>1</v>
      </c>
      <c r="L97" s="1" t="s">
        <v>53</v>
      </c>
      <c r="M97" s="1" t="s">
        <v>54</v>
      </c>
      <c r="N97">
        <v>1</v>
      </c>
      <c r="O97">
        <v>30</v>
      </c>
      <c r="P97">
        <v>10</v>
      </c>
      <c r="Q97">
        <v>93.942005961632205</v>
      </c>
      <c r="R97">
        <v>5</v>
      </c>
      <c r="S97">
        <v>469.71002980816104</v>
      </c>
      <c r="T97">
        <v>0</v>
      </c>
      <c r="U97">
        <v>469.71002980816104</v>
      </c>
      <c r="V97">
        <v>437.45623380690006</v>
      </c>
      <c r="W97">
        <v>32.25379600126098</v>
      </c>
      <c r="X97">
        <v>469710.02980816102</v>
      </c>
      <c r="Y97">
        <v>39142.502484013421</v>
      </c>
      <c r="Z97" s="1" t="s">
        <v>42</v>
      </c>
      <c r="AA97" s="1" t="s">
        <v>42</v>
      </c>
      <c r="AB97">
        <v>3093</v>
      </c>
      <c r="AC97">
        <v>3094</v>
      </c>
      <c r="AD97" t="s">
        <v>42</v>
      </c>
      <c r="AE97" t="s">
        <v>42</v>
      </c>
      <c r="AF97" t="s">
        <v>42</v>
      </c>
      <c r="AG97" t="s">
        <v>42</v>
      </c>
      <c r="AH97">
        <v>125</v>
      </c>
      <c r="AI97" s="1"/>
      <c r="AJ97">
        <v>2019</v>
      </c>
      <c r="AK97" s="1"/>
    </row>
    <row r="98" spans="1:37" x14ac:dyDescent="0.25">
      <c r="A98" s="1" t="s">
        <v>49</v>
      </c>
      <c r="B98" s="1" t="s">
        <v>177</v>
      </c>
      <c r="C98" s="1" t="s">
        <v>178</v>
      </c>
      <c r="D98" s="1" t="s">
        <v>178</v>
      </c>
      <c r="E98" s="1" t="s">
        <v>50</v>
      </c>
      <c r="G98" s="1" t="s">
        <v>179</v>
      </c>
      <c r="H98" s="1" t="s">
        <v>192</v>
      </c>
      <c r="I98" s="1" t="s">
        <v>193</v>
      </c>
      <c r="J98">
        <v>1</v>
      </c>
      <c r="L98" s="1" t="s">
        <v>53</v>
      </c>
      <c r="M98" s="1" t="s">
        <v>54</v>
      </c>
      <c r="N98">
        <v>1</v>
      </c>
      <c r="O98">
        <v>30</v>
      </c>
      <c r="P98">
        <v>2.5</v>
      </c>
      <c r="Q98">
        <v>93.942005961632205</v>
      </c>
      <c r="R98">
        <v>1.25</v>
      </c>
      <c r="S98">
        <v>117.42750745204026</v>
      </c>
      <c r="T98">
        <v>0</v>
      </c>
      <c r="U98">
        <v>117.42750745204026</v>
      </c>
      <c r="V98">
        <v>109.36405845172501</v>
      </c>
      <c r="W98">
        <v>8.063449000315245</v>
      </c>
      <c r="X98">
        <v>117427.50745204026</v>
      </c>
      <c r="Y98">
        <v>9785.6256210033553</v>
      </c>
      <c r="Z98" s="1" t="s">
        <v>42</v>
      </c>
      <c r="AA98" s="1" t="s">
        <v>42</v>
      </c>
      <c r="AB98">
        <v>3093</v>
      </c>
      <c r="AC98">
        <v>3094</v>
      </c>
      <c r="AD98" t="s">
        <v>42</v>
      </c>
      <c r="AE98" t="s">
        <v>42</v>
      </c>
      <c r="AF98" t="s">
        <v>42</v>
      </c>
      <c r="AG98" t="s">
        <v>42</v>
      </c>
      <c r="AH98">
        <v>125</v>
      </c>
      <c r="AI98" s="1"/>
      <c r="AJ98">
        <v>2019</v>
      </c>
      <c r="AK98" s="1"/>
    </row>
    <row r="99" spans="1:37" x14ac:dyDescent="0.25">
      <c r="A99" s="1" t="s">
        <v>49</v>
      </c>
      <c r="B99" s="1" t="s">
        <v>177</v>
      </c>
      <c r="C99" s="1" t="s">
        <v>178</v>
      </c>
      <c r="D99" s="1" t="s">
        <v>178</v>
      </c>
      <c r="E99" s="1" t="s">
        <v>50</v>
      </c>
      <c r="G99" s="1" t="s">
        <v>179</v>
      </c>
      <c r="H99" s="1" t="s">
        <v>194</v>
      </c>
      <c r="I99" s="1" t="s">
        <v>195</v>
      </c>
      <c r="J99">
        <v>1</v>
      </c>
      <c r="L99" s="1" t="s">
        <v>53</v>
      </c>
      <c r="M99" s="1" t="s">
        <v>54</v>
      </c>
      <c r="N99">
        <v>1</v>
      </c>
      <c r="O99">
        <v>30</v>
      </c>
      <c r="P99">
        <v>2.5</v>
      </c>
      <c r="Q99">
        <v>93.942005961632205</v>
      </c>
      <c r="R99">
        <v>1.25</v>
      </c>
      <c r="S99">
        <v>117.42750745204026</v>
      </c>
      <c r="T99">
        <v>0</v>
      </c>
      <c r="U99">
        <v>117.42750745204026</v>
      </c>
      <c r="V99">
        <v>109.36405845172501</v>
      </c>
      <c r="W99">
        <v>8.063449000315245</v>
      </c>
      <c r="X99">
        <v>117427.50745204026</v>
      </c>
      <c r="Y99">
        <v>9785.6256210033553</v>
      </c>
      <c r="Z99" s="1" t="s">
        <v>42</v>
      </c>
      <c r="AA99" s="1" t="s">
        <v>42</v>
      </c>
      <c r="AB99">
        <v>3093</v>
      </c>
      <c r="AC99">
        <v>3094</v>
      </c>
      <c r="AD99" t="s">
        <v>42</v>
      </c>
      <c r="AE99" t="s">
        <v>42</v>
      </c>
      <c r="AF99" t="s">
        <v>42</v>
      </c>
      <c r="AG99" t="s">
        <v>42</v>
      </c>
      <c r="AH99">
        <v>125</v>
      </c>
      <c r="AI99" s="1"/>
      <c r="AJ99">
        <v>2019</v>
      </c>
      <c r="AK99" s="1"/>
    </row>
    <row r="100" spans="1:37" x14ac:dyDescent="0.25">
      <c r="A100" s="1" t="s">
        <v>49</v>
      </c>
      <c r="B100" s="1" t="s">
        <v>177</v>
      </c>
      <c r="C100" s="1" t="s">
        <v>178</v>
      </c>
      <c r="D100" s="1" t="s">
        <v>178</v>
      </c>
      <c r="E100" s="1" t="s">
        <v>50</v>
      </c>
      <c r="G100" s="1" t="s">
        <v>179</v>
      </c>
      <c r="H100" s="1" t="s">
        <v>196</v>
      </c>
      <c r="I100" s="1" t="s">
        <v>197</v>
      </c>
      <c r="J100">
        <v>1</v>
      </c>
      <c r="L100" s="1" t="s">
        <v>53</v>
      </c>
      <c r="M100" s="1" t="s">
        <v>54</v>
      </c>
      <c r="N100">
        <v>1</v>
      </c>
      <c r="O100">
        <v>30</v>
      </c>
      <c r="P100">
        <v>7.5</v>
      </c>
      <c r="Q100">
        <v>93.942005961632205</v>
      </c>
      <c r="R100">
        <v>3.75</v>
      </c>
      <c r="S100">
        <v>352.28252235612075</v>
      </c>
      <c r="T100">
        <v>0</v>
      </c>
      <c r="U100">
        <v>352.28252235612075</v>
      </c>
      <c r="V100">
        <v>328.09217535517502</v>
      </c>
      <c r="W100">
        <v>24.190347000945735</v>
      </c>
      <c r="X100">
        <v>352282.52235612075</v>
      </c>
      <c r="Y100">
        <v>29356.876863010064</v>
      </c>
      <c r="Z100" s="1" t="s">
        <v>42</v>
      </c>
      <c r="AA100" s="1" t="s">
        <v>42</v>
      </c>
      <c r="AB100">
        <v>3093</v>
      </c>
      <c r="AC100">
        <v>3094</v>
      </c>
      <c r="AD100" t="s">
        <v>42</v>
      </c>
      <c r="AE100" t="s">
        <v>42</v>
      </c>
      <c r="AF100" t="s">
        <v>42</v>
      </c>
      <c r="AG100" t="s">
        <v>42</v>
      </c>
      <c r="AH100">
        <v>125</v>
      </c>
      <c r="AI100" s="1"/>
      <c r="AJ100">
        <v>2019</v>
      </c>
      <c r="AK100" s="1"/>
    </row>
    <row r="101" spans="1:37" x14ac:dyDescent="0.25">
      <c r="A101" s="1" t="s">
        <v>49</v>
      </c>
      <c r="B101" s="1" t="s">
        <v>177</v>
      </c>
      <c r="C101" s="1" t="s">
        <v>178</v>
      </c>
      <c r="D101" s="1" t="s">
        <v>178</v>
      </c>
      <c r="E101" s="1" t="s">
        <v>50</v>
      </c>
      <c r="G101" s="1" t="s">
        <v>179</v>
      </c>
      <c r="H101" s="1" t="s">
        <v>198</v>
      </c>
      <c r="I101" s="1" t="s">
        <v>199</v>
      </c>
      <c r="J101">
        <v>1</v>
      </c>
      <c r="L101" s="1" t="s">
        <v>53</v>
      </c>
      <c r="M101" s="1" t="s">
        <v>54</v>
      </c>
      <c r="N101">
        <v>1</v>
      </c>
      <c r="O101">
        <v>30</v>
      </c>
      <c r="P101">
        <v>7.5</v>
      </c>
      <c r="Q101">
        <v>93.942005961632205</v>
      </c>
      <c r="R101">
        <v>3.75</v>
      </c>
      <c r="S101">
        <v>352.28252235612075</v>
      </c>
      <c r="T101">
        <v>0</v>
      </c>
      <c r="U101">
        <v>352.28252235612075</v>
      </c>
      <c r="V101">
        <v>328.09217535517502</v>
      </c>
      <c r="W101">
        <v>24.190347000945735</v>
      </c>
      <c r="X101">
        <v>352282.52235612075</v>
      </c>
      <c r="Y101">
        <v>29356.876863010064</v>
      </c>
      <c r="Z101" s="1" t="s">
        <v>42</v>
      </c>
      <c r="AA101" s="1" t="s">
        <v>42</v>
      </c>
      <c r="AB101">
        <v>3093</v>
      </c>
      <c r="AC101">
        <v>3094</v>
      </c>
      <c r="AD101" t="s">
        <v>42</v>
      </c>
      <c r="AE101" t="s">
        <v>42</v>
      </c>
      <c r="AF101" t="s">
        <v>42</v>
      </c>
      <c r="AG101" t="s">
        <v>42</v>
      </c>
      <c r="AH101">
        <v>125</v>
      </c>
      <c r="AI101" s="1"/>
      <c r="AJ101">
        <v>2019</v>
      </c>
      <c r="AK101" s="1"/>
    </row>
    <row r="102" spans="1:37" x14ac:dyDescent="0.25">
      <c r="A102" s="1" t="s">
        <v>49</v>
      </c>
      <c r="B102" s="1" t="s">
        <v>177</v>
      </c>
      <c r="C102" s="1" t="s">
        <v>178</v>
      </c>
      <c r="D102" s="1" t="s">
        <v>178</v>
      </c>
      <c r="E102" s="1" t="s">
        <v>50</v>
      </c>
      <c r="G102" s="1" t="s">
        <v>179</v>
      </c>
      <c r="H102" s="1" t="s">
        <v>190</v>
      </c>
      <c r="I102" s="1" t="s">
        <v>191</v>
      </c>
      <c r="J102">
        <v>1</v>
      </c>
      <c r="L102" s="1" t="s">
        <v>53</v>
      </c>
      <c r="M102" s="1" t="s">
        <v>63</v>
      </c>
      <c r="N102">
        <v>2</v>
      </c>
      <c r="O102">
        <v>28</v>
      </c>
      <c r="P102">
        <v>5</v>
      </c>
      <c r="Q102">
        <v>93.942005961632205</v>
      </c>
      <c r="R102">
        <v>2.3333333333333335</v>
      </c>
      <c r="S102">
        <v>219.19801391047517</v>
      </c>
      <c r="T102">
        <v>0</v>
      </c>
      <c r="U102">
        <v>219.19801391047517</v>
      </c>
      <c r="V102">
        <v>218.72811690345003</v>
      </c>
      <c r="W102">
        <v>0.46989700702513915</v>
      </c>
      <c r="X102">
        <v>219198.01391047516</v>
      </c>
      <c r="Y102">
        <v>18266.501159206262</v>
      </c>
      <c r="Z102" s="1" t="s">
        <v>42</v>
      </c>
      <c r="AA102" s="1" t="s">
        <v>42</v>
      </c>
      <c r="AB102">
        <v>3093</v>
      </c>
      <c r="AC102">
        <v>3094</v>
      </c>
      <c r="AD102" t="s">
        <v>42</v>
      </c>
      <c r="AE102" t="s">
        <v>42</v>
      </c>
      <c r="AF102" t="s">
        <v>42</v>
      </c>
      <c r="AG102" t="s">
        <v>42</v>
      </c>
      <c r="AH102">
        <v>125</v>
      </c>
      <c r="AI102" s="1"/>
      <c r="AJ102">
        <v>2019</v>
      </c>
      <c r="AK102" s="1"/>
    </row>
    <row r="103" spans="1:37" x14ac:dyDescent="0.25">
      <c r="A103" s="1" t="s">
        <v>49</v>
      </c>
      <c r="B103" s="1" t="s">
        <v>177</v>
      </c>
      <c r="C103" s="1" t="s">
        <v>178</v>
      </c>
      <c r="D103" s="1" t="s">
        <v>178</v>
      </c>
      <c r="E103" s="1" t="s">
        <v>50</v>
      </c>
      <c r="G103" s="1" t="s">
        <v>179</v>
      </c>
      <c r="H103" s="1" t="s">
        <v>192</v>
      </c>
      <c r="I103" s="1" t="s">
        <v>193</v>
      </c>
      <c r="J103">
        <v>1</v>
      </c>
      <c r="L103" s="1" t="s">
        <v>53</v>
      </c>
      <c r="M103" s="1" t="s">
        <v>63</v>
      </c>
      <c r="N103">
        <v>2</v>
      </c>
      <c r="O103">
        <v>28</v>
      </c>
      <c r="P103">
        <v>5</v>
      </c>
      <c r="Q103">
        <v>93.942005961632205</v>
      </c>
      <c r="R103">
        <v>2.3333333333333335</v>
      </c>
      <c r="S103">
        <v>219.19801391047517</v>
      </c>
      <c r="T103">
        <v>0</v>
      </c>
      <c r="U103">
        <v>219.19801391047517</v>
      </c>
      <c r="V103">
        <v>218.72811690345003</v>
      </c>
      <c r="W103">
        <v>0.46989700702513915</v>
      </c>
      <c r="X103">
        <v>219198.01391047516</v>
      </c>
      <c r="Y103">
        <v>18266.501159206262</v>
      </c>
      <c r="Z103" s="1" t="s">
        <v>42</v>
      </c>
      <c r="AA103" s="1" t="s">
        <v>42</v>
      </c>
      <c r="AB103">
        <v>3093</v>
      </c>
      <c r="AC103">
        <v>3094</v>
      </c>
      <c r="AD103" t="s">
        <v>42</v>
      </c>
      <c r="AE103" t="s">
        <v>42</v>
      </c>
      <c r="AF103" t="s">
        <v>42</v>
      </c>
      <c r="AG103" t="s">
        <v>42</v>
      </c>
      <c r="AH103">
        <v>125</v>
      </c>
      <c r="AI103" s="1"/>
      <c r="AJ103">
        <v>2019</v>
      </c>
      <c r="AK103" s="1"/>
    </row>
    <row r="104" spans="1:37" x14ac:dyDescent="0.25">
      <c r="A104" s="1" t="s">
        <v>49</v>
      </c>
      <c r="B104" s="1" t="s">
        <v>177</v>
      </c>
      <c r="C104" s="1" t="s">
        <v>178</v>
      </c>
      <c r="D104" s="1" t="s">
        <v>178</v>
      </c>
      <c r="E104" s="1" t="s">
        <v>50</v>
      </c>
      <c r="G104" s="1" t="s">
        <v>179</v>
      </c>
      <c r="H104" s="1" t="s">
        <v>194</v>
      </c>
      <c r="I104" s="1" t="s">
        <v>195</v>
      </c>
      <c r="J104">
        <v>1</v>
      </c>
      <c r="L104" s="1" t="s">
        <v>53</v>
      </c>
      <c r="M104" s="1" t="s">
        <v>63</v>
      </c>
      <c r="N104">
        <v>2</v>
      </c>
      <c r="O104">
        <v>28</v>
      </c>
      <c r="P104">
        <v>5</v>
      </c>
      <c r="Q104">
        <v>93.942005961632205</v>
      </c>
      <c r="R104">
        <v>2.3333333333333335</v>
      </c>
      <c r="S104">
        <v>219.19801391047517</v>
      </c>
      <c r="T104">
        <v>0</v>
      </c>
      <c r="U104">
        <v>219.19801391047517</v>
      </c>
      <c r="V104">
        <v>218.72811690345003</v>
      </c>
      <c r="W104">
        <v>0.46989700702513915</v>
      </c>
      <c r="X104">
        <v>219198.01391047516</v>
      </c>
      <c r="Y104">
        <v>18266.501159206262</v>
      </c>
      <c r="Z104" s="1" t="s">
        <v>42</v>
      </c>
      <c r="AA104" s="1" t="s">
        <v>42</v>
      </c>
      <c r="AB104">
        <v>3093</v>
      </c>
      <c r="AC104">
        <v>3094</v>
      </c>
      <c r="AD104" t="s">
        <v>42</v>
      </c>
      <c r="AE104" t="s">
        <v>42</v>
      </c>
      <c r="AF104" t="s">
        <v>42</v>
      </c>
      <c r="AG104" t="s">
        <v>42</v>
      </c>
      <c r="AH104">
        <v>125</v>
      </c>
      <c r="AI104" s="1"/>
      <c r="AJ104">
        <v>2019</v>
      </c>
      <c r="AK104" s="1"/>
    </row>
    <row r="105" spans="1:37" x14ac:dyDescent="0.25">
      <c r="A105" s="1" t="s">
        <v>49</v>
      </c>
      <c r="B105" s="1" t="s">
        <v>177</v>
      </c>
      <c r="C105" s="1" t="s">
        <v>178</v>
      </c>
      <c r="D105" s="1" t="s">
        <v>178</v>
      </c>
      <c r="E105" s="1" t="s">
        <v>50</v>
      </c>
      <c r="G105" s="1" t="s">
        <v>179</v>
      </c>
      <c r="H105" s="1" t="s">
        <v>200</v>
      </c>
      <c r="I105" s="1" t="s">
        <v>201</v>
      </c>
      <c r="J105">
        <v>1</v>
      </c>
      <c r="L105" s="1" t="s">
        <v>53</v>
      </c>
      <c r="M105" s="1" t="s">
        <v>63</v>
      </c>
      <c r="N105">
        <v>2</v>
      </c>
      <c r="O105">
        <v>28</v>
      </c>
      <c r="P105">
        <v>7.5</v>
      </c>
      <c r="Q105">
        <v>115.24705628418016</v>
      </c>
      <c r="R105">
        <v>3.5</v>
      </c>
      <c r="S105">
        <v>403.36469699463055</v>
      </c>
      <c r="T105">
        <v>0</v>
      </c>
      <c r="U105">
        <v>403.36469699463055</v>
      </c>
      <c r="V105">
        <v>402.5</v>
      </c>
      <c r="W105">
        <v>0.86469699463054894</v>
      </c>
      <c r="X105">
        <v>403364.69699463056</v>
      </c>
      <c r="Y105">
        <v>33613.724749552544</v>
      </c>
      <c r="Z105" s="1" t="s">
        <v>42</v>
      </c>
      <c r="AA105" s="1" t="s">
        <v>42</v>
      </c>
      <c r="AB105">
        <v>3093</v>
      </c>
      <c r="AC105">
        <v>3094</v>
      </c>
      <c r="AD105" t="s">
        <v>42</v>
      </c>
      <c r="AE105" t="s">
        <v>42</v>
      </c>
      <c r="AF105" t="s">
        <v>42</v>
      </c>
      <c r="AG105" t="s">
        <v>42</v>
      </c>
      <c r="AH105">
        <v>125</v>
      </c>
      <c r="AI105" s="1"/>
      <c r="AJ105">
        <v>2019</v>
      </c>
      <c r="AK105" s="1"/>
    </row>
    <row r="106" spans="1:37" x14ac:dyDescent="0.25">
      <c r="A106" s="1" t="s">
        <v>49</v>
      </c>
      <c r="B106" s="1" t="s">
        <v>177</v>
      </c>
      <c r="C106" s="1" t="s">
        <v>178</v>
      </c>
      <c r="D106" s="1" t="s">
        <v>178</v>
      </c>
      <c r="E106" s="1" t="s">
        <v>50</v>
      </c>
      <c r="G106" s="1" t="s">
        <v>179</v>
      </c>
      <c r="H106" s="1" t="s">
        <v>202</v>
      </c>
      <c r="I106" s="1" t="s">
        <v>203</v>
      </c>
      <c r="J106">
        <v>1</v>
      </c>
      <c r="L106" s="1" t="s">
        <v>53</v>
      </c>
      <c r="M106" s="1" t="s">
        <v>63</v>
      </c>
      <c r="N106">
        <v>2</v>
      </c>
      <c r="O106">
        <v>28</v>
      </c>
      <c r="P106">
        <v>7.5</v>
      </c>
      <c r="Q106">
        <v>93.942005961632205</v>
      </c>
      <c r="R106">
        <v>3.5</v>
      </c>
      <c r="S106">
        <v>328.79702086571274</v>
      </c>
      <c r="T106">
        <v>0</v>
      </c>
      <c r="U106">
        <v>328.79702086571274</v>
      </c>
      <c r="V106">
        <v>328.09217535517502</v>
      </c>
      <c r="W106">
        <v>0.70484551053772293</v>
      </c>
      <c r="X106">
        <v>328797.02086571272</v>
      </c>
      <c r="Y106">
        <v>27399.751738809395</v>
      </c>
      <c r="Z106" s="1" t="s">
        <v>42</v>
      </c>
      <c r="AA106" s="1" t="s">
        <v>42</v>
      </c>
      <c r="AB106">
        <v>3093</v>
      </c>
      <c r="AC106">
        <v>3094</v>
      </c>
      <c r="AD106" t="s">
        <v>42</v>
      </c>
      <c r="AE106" t="s">
        <v>42</v>
      </c>
      <c r="AF106" t="s">
        <v>42</v>
      </c>
      <c r="AG106" t="s">
        <v>42</v>
      </c>
      <c r="AH106">
        <v>125</v>
      </c>
      <c r="AI106" s="1"/>
      <c r="AJ106">
        <v>2019</v>
      </c>
      <c r="AK106" s="1"/>
    </row>
    <row r="107" spans="1:37" x14ac:dyDescent="0.25">
      <c r="A107" s="1" t="s">
        <v>39</v>
      </c>
      <c r="B107" s="1" t="s">
        <v>177</v>
      </c>
      <c r="C107" s="1" t="s">
        <v>204</v>
      </c>
      <c r="D107" s="1" t="s">
        <v>204</v>
      </c>
      <c r="E107" s="1" t="s">
        <v>42</v>
      </c>
      <c r="G107" s="1" t="s">
        <v>179</v>
      </c>
      <c r="H107" s="1" t="s">
        <v>180</v>
      </c>
      <c r="I107" s="1" t="s">
        <v>42</v>
      </c>
      <c r="J107">
        <v>1</v>
      </c>
      <c r="L107" s="1" t="s">
        <v>45</v>
      </c>
      <c r="M107" s="1"/>
      <c r="Q107">
        <v>0</v>
      </c>
      <c r="R107">
        <v>0</v>
      </c>
      <c r="S107">
        <v>0</v>
      </c>
      <c r="T107">
        <v>21</v>
      </c>
      <c r="U107">
        <v>21</v>
      </c>
      <c r="V107">
        <v>40</v>
      </c>
      <c r="W107">
        <v>-19</v>
      </c>
      <c r="X107">
        <v>21000</v>
      </c>
      <c r="Y107">
        <v>1750</v>
      </c>
      <c r="Z107" s="1" t="s">
        <v>42</v>
      </c>
      <c r="AA107" s="1" t="s">
        <v>42</v>
      </c>
      <c r="AB107">
        <v>3093</v>
      </c>
      <c r="AC107">
        <v>3094</v>
      </c>
      <c r="AD107" t="s">
        <v>42</v>
      </c>
      <c r="AE107" t="s">
        <v>42</v>
      </c>
      <c r="AF107" t="s">
        <v>42</v>
      </c>
      <c r="AG107" t="s">
        <v>42</v>
      </c>
      <c r="AH107">
        <v>108</v>
      </c>
      <c r="AI107" s="1" t="s">
        <v>181</v>
      </c>
      <c r="AJ107">
        <v>2019</v>
      </c>
      <c r="AK107" s="1"/>
    </row>
    <row r="108" spans="1:37" x14ac:dyDescent="0.25">
      <c r="A108" s="1" t="s">
        <v>39</v>
      </c>
      <c r="B108" s="1" t="s">
        <v>177</v>
      </c>
      <c r="C108" s="1" t="s">
        <v>204</v>
      </c>
      <c r="D108" s="1" t="s">
        <v>204</v>
      </c>
      <c r="E108" s="1" t="s">
        <v>42</v>
      </c>
      <c r="G108" s="1" t="s">
        <v>179</v>
      </c>
      <c r="H108" s="1" t="s">
        <v>182</v>
      </c>
      <c r="I108" s="1" t="s">
        <v>42</v>
      </c>
      <c r="J108">
        <v>1</v>
      </c>
      <c r="L108" s="1" t="s">
        <v>45</v>
      </c>
      <c r="M108" s="1" t="s">
        <v>42</v>
      </c>
      <c r="R108">
        <v>0</v>
      </c>
      <c r="S108">
        <v>0</v>
      </c>
      <c r="T108">
        <v>213</v>
      </c>
      <c r="U108">
        <v>213</v>
      </c>
      <c r="V108">
        <v>179</v>
      </c>
      <c r="W108">
        <v>34</v>
      </c>
      <c r="X108">
        <v>213000</v>
      </c>
      <c r="Y108">
        <v>17750</v>
      </c>
      <c r="Z108" s="1" t="s">
        <v>42</v>
      </c>
      <c r="AA108" s="1" t="s">
        <v>42</v>
      </c>
      <c r="AB108">
        <v>3093</v>
      </c>
      <c r="AC108">
        <v>3094</v>
      </c>
      <c r="AD108" t="s">
        <v>42</v>
      </c>
      <c r="AE108" t="s">
        <v>42</v>
      </c>
      <c r="AF108" t="s">
        <v>42</v>
      </c>
      <c r="AG108" t="s">
        <v>42</v>
      </c>
      <c r="AH108">
        <v>108</v>
      </c>
      <c r="AI108" s="1" t="s">
        <v>183</v>
      </c>
      <c r="AJ108">
        <v>2019</v>
      </c>
      <c r="AK108" s="1"/>
    </row>
    <row r="109" spans="1:37" x14ac:dyDescent="0.25">
      <c r="A109" s="1" t="s">
        <v>39</v>
      </c>
      <c r="B109" s="1" t="s">
        <v>177</v>
      </c>
      <c r="C109" s="1" t="s">
        <v>204</v>
      </c>
      <c r="D109" s="1" t="s">
        <v>204</v>
      </c>
      <c r="E109" s="1" t="s">
        <v>42</v>
      </c>
      <c r="G109" s="1" t="s">
        <v>179</v>
      </c>
      <c r="H109" s="1" t="s">
        <v>184</v>
      </c>
      <c r="I109" s="1" t="s">
        <v>42</v>
      </c>
      <c r="J109">
        <v>1</v>
      </c>
      <c r="L109" s="1" t="s">
        <v>45</v>
      </c>
      <c r="M109" s="1" t="s">
        <v>42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18</v>
      </c>
      <c r="W109">
        <v>-18</v>
      </c>
      <c r="X109">
        <v>0</v>
      </c>
      <c r="Y109">
        <v>0</v>
      </c>
      <c r="Z109" s="1" t="s">
        <v>42</v>
      </c>
      <c r="AA109" s="1" t="s">
        <v>42</v>
      </c>
      <c r="AB109">
        <v>3093</v>
      </c>
      <c r="AC109">
        <v>3094</v>
      </c>
      <c r="AD109" t="s">
        <v>42</v>
      </c>
      <c r="AE109" t="s">
        <v>42</v>
      </c>
      <c r="AF109" t="s">
        <v>42</v>
      </c>
      <c r="AG109" t="s">
        <v>42</v>
      </c>
      <c r="AH109">
        <v>108</v>
      </c>
      <c r="AI109" s="1" t="s">
        <v>205</v>
      </c>
      <c r="AJ109">
        <v>2019</v>
      </c>
      <c r="AK109" s="1"/>
    </row>
    <row r="110" spans="1:37" x14ac:dyDescent="0.25">
      <c r="A110" s="1" t="s">
        <v>39</v>
      </c>
      <c r="B110" s="1" t="s">
        <v>177</v>
      </c>
      <c r="C110" s="1" t="s">
        <v>204</v>
      </c>
      <c r="D110" s="1" t="s">
        <v>204</v>
      </c>
      <c r="E110" s="1" t="s">
        <v>42</v>
      </c>
      <c r="G110" s="1" t="s">
        <v>179</v>
      </c>
      <c r="H110" s="1" t="s">
        <v>47</v>
      </c>
      <c r="I110" s="1" t="s">
        <v>42</v>
      </c>
      <c r="J110">
        <v>1</v>
      </c>
      <c r="L110" s="1" t="s">
        <v>45</v>
      </c>
      <c r="M110" s="1" t="s">
        <v>42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 s="1" t="s">
        <v>42</v>
      </c>
      <c r="AA110" s="1" t="s">
        <v>42</v>
      </c>
      <c r="AB110">
        <v>3093</v>
      </c>
      <c r="AC110">
        <v>3094</v>
      </c>
      <c r="AD110" t="s">
        <v>42</v>
      </c>
      <c r="AE110" t="s">
        <v>42</v>
      </c>
      <c r="AF110" t="s">
        <v>42</v>
      </c>
      <c r="AG110" t="s">
        <v>42</v>
      </c>
      <c r="AH110">
        <v>108</v>
      </c>
      <c r="AI110" s="1" t="s">
        <v>188</v>
      </c>
      <c r="AJ110">
        <v>2019</v>
      </c>
      <c r="AK110" s="1"/>
    </row>
    <row r="111" spans="1:37" x14ac:dyDescent="0.25">
      <c r="A111" s="1" t="s">
        <v>39</v>
      </c>
      <c r="B111" s="1" t="s">
        <v>177</v>
      </c>
      <c r="C111" s="1" t="s">
        <v>204</v>
      </c>
      <c r="D111" s="1" t="s">
        <v>204</v>
      </c>
      <c r="E111" s="1" t="s">
        <v>42</v>
      </c>
      <c r="G111" s="1" t="s">
        <v>179</v>
      </c>
      <c r="H111" s="1" t="s">
        <v>47</v>
      </c>
      <c r="I111" s="1" t="s">
        <v>42</v>
      </c>
      <c r="J111">
        <v>1</v>
      </c>
      <c r="L111" s="1" t="s">
        <v>45</v>
      </c>
      <c r="M111" s="1"/>
      <c r="Q111">
        <v>0</v>
      </c>
      <c r="R111">
        <v>0</v>
      </c>
      <c r="S111">
        <v>0</v>
      </c>
      <c r="T111">
        <v>641</v>
      </c>
      <c r="U111">
        <v>641</v>
      </c>
      <c r="V111">
        <v>597</v>
      </c>
      <c r="W111">
        <v>44</v>
      </c>
      <c r="X111">
        <v>641000</v>
      </c>
      <c r="Y111">
        <v>53416.666666666664</v>
      </c>
      <c r="Z111" s="1" t="s">
        <v>42</v>
      </c>
      <c r="AA111" s="1" t="s">
        <v>42</v>
      </c>
      <c r="AB111">
        <v>3093</v>
      </c>
      <c r="AC111">
        <v>3094</v>
      </c>
      <c r="AD111" t="s">
        <v>42</v>
      </c>
      <c r="AE111" t="s">
        <v>42</v>
      </c>
      <c r="AF111" t="s">
        <v>42</v>
      </c>
      <c r="AG111" t="s">
        <v>42</v>
      </c>
      <c r="AH111">
        <v>108</v>
      </c>
      <c r="AI111" s="1" t="s">
        <v>189</v>
      </c>
      <c r="AJ111">
        <v>2019</v>
      </c>
      <c r="AK111" s="1"/>
    </row>
    <row r="112" spans="1:37" x14ac:dyDescent="0.25">
      <c r="A112" s="1" t="s">
        <v>39</v>
      </c>
      <c r="B112" s="1" t="s">
        <v>177</v>
      </c>
      <c r="C112" s="1" t="s">
        <v>204</v>
      </c>
      <c r="D112" s="1" t="s">
        <v>204</v>
      </c>
      <c r="E112" s="1" t="s">
        <v>42</v>
      </c>
      <c r="G112" s="1" t="s">
        <v>179</v>
      </c>
      <c r="H112" s="1" t="s">
        <v>186</v>
      </c>
      <c r="I112" s="1" t="s">
        <v>42</v>
      </c>
      <c r="J112">
        <v>1</v>
      </c>
      <c r="L112" s="1" t="s">
        <v>45</v>
      </c>
      <c r="M112" s="1"/>
      <c r="Q112">
        <v>0</v>
      </c>
      <c r="R112">
        <v>0</v>
      </c>
      <c r="S112">
        <v>0</v>
      </c>
      <c r="T112">
        <v>210</v>
      </c>
      <c r="U112">
        <v>210</v>
      </c>
      <c r="V112">
        <v>235</v>
      </c>
      <c r="W112">
        <v>-25</v>
      </c>
      <c r="X112">
        <v>210000</v>
      </c>
      <c r="Y112">
        <v>17500</v>
      </c>
      <c r="Z112" s="1" t="s">
        <v>42</v>
      </c>
      <c r="AA112" s="1" t="s">
        <v>42</v>
      </c>
      <c r="AB112">
        <v>3093</v>
      </c>
      <c r="AC112">
        <v>3094</v>
      </c>
      <c r="AD112" t="s">
        <v>42</v>
      </c>
      <c r="AE112" t="s">
        <v>42</v>
      </c>
      <c r="AF112" t="s">
        <v>42</v>
      </c>
      <c r="AG112" t="s">
        <v>42</v>
      </c>
      <c r="AH112">
        <v>108</v>
      </c>
      <c r="AI112" s="1" t="s">
        <v>187</v>
      </c>
      <c r="AJ112">
        <v>2019</v>
      </c>
      <c r="AK112" s="1"/>
    </row>
    <row r="113" spans="1:37" x14ac:dyDescent="0.25">
      <c r="A113" s="1" t="s">
        <v>49</v>
      </c>
      <c r="B113" s="1" t="s">
        <v>177</v>
      </c>
      <c r="C113" s="1" t="s">
        <v>204</v>
      </c>
      <c r="D113" s="1" t="s">
        <v>204</v>
      </c>
      <c r="E113" s="1" t="s">
        <v>50</v>
      </c>
      <c r="G113" s="1" t="s">
        <v>206</v>
      </c>
      <c r="H113" s="1" t="s">
        <v>207</v>
      </c>
      <c r="I113" s="1" t="s">
        <v>208</v>
      </c>
      <c r="J113">
        <v>1</v>
      </c>
      <c r="L113" s="1" t="s">
        <v>53</v>
      </c>
      <c r="M113" s="1" t="s">
        <v>54</v>
      </c>
      <c r="N113">
        <v>1</v>
      </c>
      <c r="R113">
        <v>0</v>
      </c>
      <c r="S113">
        <v>0</v>
      </c>
      <c r="T113">
        <v>0</v>
      </c>
      <c r="U113">
        <v>0</v>
      </c>
      <c r="V113">
        <v>355.96693161119998</v>
      </c>
      <c r="W113">
        <v>-355.96693161119998</v>
      </c>
      <c r="X113">
        <v>0</v>
      </c>
      <c r="Y113">
        <v>0</v>
      </c>
      <c r="Z113" s="1" t="s">
        <v>209</v>
      </c>
      <c r="AA113" s="1" t="s">
        <v>210</v>
      </c>
      <c r="AB113">
        <v>3093</v>
      </c>
      <c r="AC113">
        <v>3094</v>
      </c>
      <c r="AD113" t="s">
        <v>42</v>
      </c>
      <c r="AE113" t="s">
        <v>42</v>
      </c>
      <c r="AF113" t="s">
        <v>42</v>
      </c>
      <c r="AG113" t="s">
        <v>42</v>
      </c>
      <c r="AH113">
        <v>108</v>
      </c>
      <c r="AI113" s="1" t="s">
        <v>211</v>
      </c>
      <c r="AJ113">
        <v>2019</v>
      </c>
      <c r="AK113" s="1"/>
    </row>
    <row r="114" spans="1:37" x14ac:dyDescent="0.25">
      <c r="A114" s="1" t="s">
        <v>49</v>
      </c>
      <c r="B114" s="1" t="s">
        <v>177</v>
      </c>
      <c r="C114" s="1" t="s">
        <v>204</v>
      </c>
      <c r="D114" s="1" t="s">
        <v>204</v>
      </c>
      <c r="E114" s="1" t="s">
        <v>50</v>
      </c>
      <c r="G114" s="1" t="s">
        <v>179</v>
      </c>
      <c r="H114" s="1" t="s">
        <v>212</v>
      </c>
      <c r="I114" s="1" t="s">
        <v>213</v>
      </c>
      <c r="J114">
        <v>1</v>
      </c>
      <c r="L114" s="1" t="s">
        <v>53</v>
      </c>
      <c r="M114" s="1" t="s">
        <v>54</v>
      </c>
      <c r="N114">
        <v>1</v>
      </c>
      <c r="O114">
        <v>54</v>
      </c>
      <c r="P114">
        <v>9</v>
      </c>
      <c r="Q114">
        <v>87.566974500000001</v>
      </c>
      <c r="R114">
        <v>8.1</v>
      </c>
      <c r="S114">
        <v>709.29249344999994</v>
      </c>
      <c r="U114">
        <v>709.29249344999994</v>
      </c>
      <c r="W114">
        <v>709.29249344999994</v>
      </c>
      <c r="X114">
        <v>709292.49344999995</v>
      </c>
      <c r="Y114">
        <v>59107.707787499996</v>
      </c>
      <c r="Z114" s="1"/>
      <c r="AA114" s="1"/>
      <c r="AI114" s="1" t="s">
        <v>214</v>
      </c>
      <c r="AK114" s="1"/>
    </row>
    <row r="115" spans="1:37" x14ac:dyDescent="0.25">
      <c r="A115" s="1" t="s">
        <v>49</v>
      </c>
      <c r="B115" s="1" t="s">
        <v>177</v>
      </c>
      <c r="C115" s="1" t="s">
        <v>204</v>
      </c>
      <c r="D115" s="1" t="s">
        <v>204</v>
      </c>
      <c r="E115" s="1" t="s">
        <v>50</v>
      </c>
      <c r="G115" s="1" t="s">
        <v>215</v>
      </c>
      <c r="H115" s="1" t="s">
        <v>216</v>
      </c>
      <c r="I115" s="1" t="s">
        <v>217</v>
      </c>
      <c r="J115">
        <v>1</v>
      </c>
      <c r="L115" s="1" t="s">
        <v>53</v>
      </c>
      <c r="M115" s="1" t="s">
        <v>54</v>
      </c>
      <c r="N115">
        <v>1</v>
      </c>
      <c r="R115">
        <v>0</v>
      </c>
      <c r="S115">
        <v>0</v>
      </c>
      <c r="T115">
        <v>0</v>
      </c>
      <c r="U115">
        <v>0</v>
      </c>
      <c r="V115">
        <v>363.08376578564992</v>
      </c>
      <c r="W115">
        <v>-363.08376578564992</v>
      </c>
      <c r="X115">
        <v>0</v>
      </c>
      <c r="Y115">
        <v>0</v>
      </c>
      <c r="Z115" s="1" t="s">
        <v>209</v>
      </c>
      <c r="AA115" s="1" t="s">
        <v>218</v>
      </c>
      <c r="AB115">
        <v>3093</v>
      </c>
      <c r="AC115">
        <v>3094</v>
      </c>
      <c r="AD115" t="s">
        <v>42</v>
      </c>
      <c r="AE115" t="s">
        <v>42</v>
      </c>
      <c r="AF115" t="s">
        <v>42</v>
      </c>
      <c r="AG115" t="s">
        <v>42</v>
      </c>
      <c r="AH115">
        <v>108</v>
      </c>
      <c r="AI115" s="1" t="s">
        <v>211</v>
      </c>
      <c r="AJ115">
        <v>2019</v>
      </c>
      <c r="AK115" s="1"/>
    </row>
    <row r="116" spans="1:37" x14ac:dyDescent="0.25">
      <c r="A116" s="1" t="s">
        <v>49</v>
      </c>
      <c r="B116" s="1" t="s">
        <v>177</v>
      </c>
      <c r="C116" s="1" t="s">
        <v>204</v>
      </c>
      <c r="D116" s="1" t="s">
        <v>204</v>
      </c>
      <c r="E116" s="1" t="s">
        <v>50</v>
      </c>
      <c r="G116" s="1" t="s">
        <v>179</v>
      </c>
      <c r="H116" s="1" t="s">
        <v>219</v>
      </c>
      <c r="I116" s="1" t="s">
        <v>220</v>
      </c>
      <c r="J116">
        <v>1</v>
      </c>
      <c r="L116" s="1" t="s">
        <v>53</v>
      </c>
      <c r="M116" s="1" t="s">
        <v>54</v>
      </c>
      <c r="N116">
        <v>1</v>
      </c>
      <c r="R116">
        <v>0</v>
      </c>
      <c r="S116">
        <v>0</v>
      </c>
      <c r="T116">
        <v>0</v>
      </c>
      <c r="U116">
        <v>0</v>
      </c>
      <c r="V116">
        <v>339.72969704309997</v>
      </c>
      <c r="W116">
        <v>-339.72969704309997</v>
      </c>
      <c r="X116">
        <v>0</v>
      </c>
      <c r="Y116">
        <v>0</v>
      </c>
      <c r="Z116" s="1" t="s">
        <v>42</v>
      </c>
      <c r="AA116" s="1" t="s">
        <v>42</v>
      </c>
      <c r="AB116">
        <v>3093</v>
      </c>
      <c r="AC116">
        <v>3094</v>
      </c>
      <c r="AD116" t="s">
        <v>42</v>
      </c>
      <c r="AE116" t="s">
        <v>42</v>
      </c>
      <c r="AF116" t="s">
        <v>42</v>
      </c>
      <c r="AG116" t="s">
        <v>42</v>
      </c>
      <c r="AH116">
        <v>108</v>
      </c>
      <c r="AI116" s="1" t="s">
        <v>211</v>
      </c>
      <c r="AJ116">
        <v>2019</v>
      </c>
      <c r="AK116" s="1"/>
    </row>
    <row r="117" spans="1:37" x14ac:dyDescent="0.25">
      <c r="A117" s="1" t="s">
        <v>49</v>
      </c>
      <c r="B117" s="1" t="s">
        <v>177</v>
      </c>
      <c r="C117" s="1" t="s">
        <v>204</v>
      </c>
      <c r="D117" s="1" t="s">
        <v>204</v>
      </c>
      <c r="E117" s="1" t="s">
        <v>50</v>
      </c>
      <c r="G117" s="1" t="s">
        <v>179</v>
      </c>
      <c r="H117" s="1" t="s">
        <v>221</v>
      </c>
      <c r="I117" s="1" t="s">
        <v>222</v>
      </c>
      <c r="J117">
        <v>1</v>
      </c>
      <c r="L117" s="1" t="s">
        <v>53</v>
      </c>
      <c r="M117" s="1" t="s">
        <v>54</v>
      </c>
      <c r="N117">
        <v>1</v>
      </c>
      <c r="R117">
        <v>0</v>
      </c>
      <c r="S117">
        <v>0</v>
      </c>
      <c r="T117">
        <v>0</v>
      </c>
      <c r="U117">
        <v>0</v>
      </c>
      <c r="V117">
        <v>593.29213300629999</v>
      </c>
      <c r="W117">
        <v>-593.29213300629999</v>
      </c>
      <c r="X117">
        <v>0</v>
      </c>
      <c r="Y117">
        <v>0</v>
      </c>
      <c r="Z117" s="1" t="s">
        <v>42</v>
      </c>
      <c r="AA117" s="1" t="s">
        <v>42</v>
      </c>
      <c r="AB117">
        <v>3093</v>
      </c>
      <c r="AC117">
        <v>3094</v>
      </c>
      <c r="AD117" t="s">
        <v>42</v>
      </c>
      <c r="AE117" t="s">
        <v>42</v>
      </c>
      <c r="AF117" t="s">
        <v>42</v>
      </c>
      <c r="AG117" t="s">
        <v>42</v>
      </c>
      <c r="AH117">
        <v>108</v>
      </c>
      <c r="AI117" s="1" t="s">
        <v>211</v>
      </c>
      <c r="AJ117">
        <v>2019</v>
      </c>
      <c r="AK117" s="1"/>
    </row>
    <row r="118" spans="1:37" x14ac:dyDescent="0.25">
      <c r="A118" s="1" t="s">
        <v>49</v>
      </c>
      <c r="B118" s="1" t="s">
        <v>177</v>
      </c>
      <c r="C118" s="1" t="s">
        <v>204</v>
      </c>
      <c r="D118" s="1" t="s">
        <v>204</v>
      </c>
      <c r="E118" s="1" t="s">
        <v>50</v>
      </c>
      <c r="G118" s="1" t="s">
        <v>179</v>
      </c>
      <c r="H118" s="1" t="s">
        <v>223</v>
      </c>
      <c r="I118" s="1" t="s">
        <v>224</v>
      </c>
      <c r="J118">
        <v>1</v>
      </c>
      <c r="L118" s="1" t="s">
        <v>53</v>
      </c>
      <c r="M118" s="1" t="s">
        <v>54</v>
      </c>
      <c r="N118">
        <v>1</v>
      </c>
      <c r="R118">
        <v>0</v>
      </c>
      <c r="S118">
        <v>0</v>
      </c>
      <c r="T118">
        <v>0</v>
      </c>
      <c r="U118">
        <v>0</v>
      </c>
      <c r="V118">
        <v>848.3878644696</v>
      </c>
      <c r="W118">
        <v>-848.3878644696</v>
      </c>
      <c r="X118">
        <v>0</v>
      </c>
      <c r="Y118">
        <v>0</v>
      </c>
      <c r="Z118" s="1" t="s">
        <v>42</v>
      </c>
      <c r="AA118" s="1" t="s">
        <v>42</v>
      </c>
      <c r="AB118">
        <v>3093</v>
      </c>
      <c r="AC118">
        <v>3094</v>
      </c>
      <c r="AD118" t="s">
        <v>42</v>
      </c>
      <c r="AE118" t="s">
        <v>42</v>
      </c>
      <c r="AF118" t="s">
        <v>42</v>
      </c>
      <c r="AG118" t="s">
        <v>42</v>
      </c>
      <c r="AH118">
        <v>108</v>
      </c>
      <c r="AI118" s="1" t="s">
        <v>211</v>
      </c>
      <c r="AJ118">
        <v>2019</v>
      </c>
      <c r="AK118" s="1"/>
    </row>
    <row r="119" spans="1:37" x14ac:dyDescent="0.25">
      <c r="A119" s="1" t="s">
        <v>49</v>
      </c>
      <c r="B119" s="1" t="s">
        <v>177</v>
      </c>
      <c r="C119" s="1" t="s">
        <v>204</v>
      </c>
      <c r="D119" s="1" t="s">
        <v>204</v>
      </c>
      <c r="E119" s="1" t="s">
        <v>50</v>
      </c>
      <c r="G119" s="1" t="s">
        <v>179</v>
      </c>
      <c r="H119" s="1" t="s">
        <v>225</v>
      </c>
      <c r="I119" s="1" t="s">
        <v>226</v>
      </c>
      <c r="J119">
        <v>1</v>
      </c>
      <c r="L119" s="1" t="s">
        <v>53</v>
      </c>
      <c r="M119" s="1" t="s">
        <v>54</v>
      </c>
      <c r="N119">
        <v>1</v>
      </c>
      <c r="O119">
        <v>54</v>
      </c>
      <c r="P119">
        <v>10.5</v>
      </c>
      <c r="Q119">
        <v>75.221249999999998</v>
      </c>
      <c r="R119">
        <v>9.4499999999999993</v>
      </c>
      <c r="S119">
        <v>710.84081249999997</v>
      </c>
      <c r="U119">
        <v>710.84081249999997</v>
      </c>
      <c r="W119">
        <v>710.84081249999997</v>
      </c>
      <c r="X119">
        <v>710840.8125</v>
      </c>
      <c r="Y119">
        <v>59236.734375</v>
      </c>
      <c r="Z119" s="1"/>
      <c r="AA119" s="1"/>
      <c r="AI119" s="1" t="s">
        <v>214</v>
      </c>
      <c r="AK119" s="1"/>
    </row>
    <row r="120" spans="1:37" x14ac:dyDescent="0.25">
      <c r="A120" s="1" t="s">
        <v>49</v>
      </c>
      <c r="B120" s="1" t="s">
        <v>177</v>
      </c>
      <c r="C120" s="1" t="s">
        <v>204</v>
      </c>
      <c r="D120" s="1" t="s">
        <v>204</v>
      </c>
      <c r="E120" s="1" t="s">
        <v>50</v>
      </c>
      <c r="G120" s="1" t="s">
        <v>179</v>
      </c>
      <c r="H120" s="1" t="s">
        <v>227</v>
      </c>
      <c r="I120" s="1" t="s">
        <v>228</v>
      </c>
      <c r="J120">
        <v>1</v>
      </c>
      <c r="L120" s="1" t="s">
        <v>53</v>
      </c>
      <c r="M120" s="1" t="s">
        <v>54</v>
      </c>
      <c r="N120">
        <v>1</v>
      </c>
      <c r="O120">
        <v>54</v>
      </c>
      <c r="P120">
        <v>10.5</v>
      </c>
      <c r="Q120">
        <v>110.3245</v>
      </c>
      <c r="R120">
        <v>9.4499999999999993</v>
      </c>
      <c r="S120">
        <v>1042.566525</v>
      </c>
      <c r="U120">
        <v>1042.566525</v>
      </c>
      <c r="W120">
        <v>1042.566525</v>
      </c>
      <c r="X120">
        <v>1042566.5249999999</v>
      </c>
      <c r="Y120">
        <v>86880.543749999997</v>
      </c>
      <c r="Z120" s="1"/>
      <c r="AA120" s="1"/>
      <c r="AI120" s="1" t="s">
        <v>214</v>
      </c>
      <c r="AK120" s="1"/>
    </row>
    <row r="121" spans="1:37" x14ac:dyDescent="0.25">
      <c r="A121" s="1" t="s">
        <v>49</v>
      </c>
      <c r="B121" s="1" t="s">
        <v>177</v>
      </c>
      <c r="C121" s="1" t="s">
        <v>204</v>
      </c>
      <c r="D121" s="1" t="s">
        <v>204</v>
      </c>
      <c r="E121" s="1" t="s">
        <v>50</v>
      </c>
      <c r="G121" s="1" t="s">
        <v>179</v>
      </c>
      <c r="H121" s="1" t="s">
        <v>229</v>
      </c>
      <c r="I121" s="1" t="s">
        <v>230</v>
      </c>
      <c r="J121">
        <v>1</v>
      </c>
      <c r="L121" s="1" t="s">
        <v>53</v>
      </c>
      <c r="M121" s="1" t="s">
        <v>63</v>
      </c>
      <c r="N121">
        <v>2</v>
      </c>
      <c r="O121">
        <v>48</v>
      </c>
      <c r="R121">
        <v>0</v>
      </c>
      <c r="S121">
        <v>0</v>
      </c>
      <c r="T121">
        <v>0</v>
      </c>
      <c r="U121">
        <v>0</v>
      </c>
      <c r="V121">
        <v>418.1288578992</v>
      </c>
      <c r="W121">
        <v>-418.1288578992</v>
      </c>
      <c r="X121">
        <v>0</v>
      </c>
      <c r="Y121">
        <v>0</v>
      </c>
      <c r="Z121" s="1" t="s">
        <v>42</v>
      </c>
      <c r="AA121" s="1" t="s">
        <v>42</v>
      </c>
      <c r="AB121">
        <v>3093</v>
      </c>
      <c r="AC121">
        <v>3094</v>
      </c>
      <c r="AD121" t="s">
        <v>42</v>
      </c>
      <c r="AE121" t="s">
        <v>42</v>
      </c>
      <c r="AF121" t="s">
        <v>42</v>
      </c>
      <c r="AG121" t="s">
        <v>42</v>
      </c>
      <c r="AH121">
        <v>108</v>
      </c>
      <c r="AI121" s="1" t="s">
        <v>211</v>
      </c>
      <c r="AJ121">
        <v>2019</v>
      </c>
      <c r="AK121" s="1"/>
    </row>
    <row r="122" spans="1:37" x14ac:dyDescent="0.25">
      <c r="A122" s="1" t="s">
        <v>49</v>
      </c>
      <c r="B122" s="1" t="s">
        <v>177</v>
      </c>
      <c r="C122" s="1" t="s">
        <v>204</v>
      </c>
      <c r="D122" s="1" t="s">
        <v>204</v>
      </c>
      <c r="E122" s="1" t="s">
        <v>50</v>
      </c>
      <c r="G122" s="1" t="s">
        <v>179</v>
      </c>
      <c r="H122" s="1" t="s">
        <v>231</v>
      </c>
      <c r="I122" s="1" t="s">
        <v>232</v>
      </c>
      <c r="J122">
        <v>1</v>
      </c>
      <c r="L122" s="1" t="s">
        <v>53</v>
      </c>
      <c r="M122" s="1" t="s">
        <v>63</v>
      </c>
      <c r="N122">
        <v>2</v>
      </c>
      <c r="O122">
        <v>48</v>
      </c>
      <c r="R122">
        <v>0</v>
      </c>
      <c r="S122">
        <v>0</v>
      </c>
      <c r="T122">
        <v>0</v>
      </c>
      <c r="U122">
        <v>0</v>
      </c>
      <c r="V122">
        <v>913.64846942880013</v>
      </c>
      <c r="W122">
        <v>-913.64846942880013</v>
      </c>
      <c r="X122">
        <v>0</v>
      </c>
      <c r="Y122">
        <v>0</v>
      </c>
      <c r="Z122" s="1" t="s">
        <v>42</v>
      </c>
      <c r="AA122" s="1" t="s">
        <v>42</v>
      </c>
      <c r="AB122">
        <v>3093</v>
      </c>
      <c r="AC122">
        <v>3094</v>
      </c>
      <c r="AD122" t="s">
        <v>42</v>
      </c>
      <c r="AE122" t="s">
        <v>42</v>
      </c>
      <c r="AF122" t="s">
        <v>42</v>
      </c>
      <c r="AG122" t="s">
        <v>42</v>
      </c>
      <c r="AH122">
        <v>108</v>
      </c>
      <c r="AI122" s="1" t="s">
        <v>211</v>
      </c>
      <c r="AJ122">
        <v>2019</v>
      </c>
      <c r="AK122" s="1"/>
    </row>
    <row r="123" spans="1:37" x14ac:dyDescent="0.25">
      <c r="A123" s="1" t="s">
        <v>49</v>
      </c>
      <c r="B123" s="1" t="s">
        <v>177</v>
      </c>
      <c r="C123" s="1" t="s">
        <v>204</v>
      </c>
      <c r="D123" s="1" t="s">
        <v>204</v>
      </c>
      <c r="E123" s="1" t="s">
        <v>50</v>
      </c>
      <c r="G123" s="1" t="s">
        <v>233</v>
      </c>
      <c r="H123" s="1" t="s">
        <v>234</v>
      </c>
      <c r="I123" s="1" t="s">
        <v>235</v>
      </c>
      <c r="J123">
        <v>1</v>
      </c>
      <c r="L123" s="1" t="s">
        <v>53</v>
      </c>
      <c r="M123" s="1" t="s">
        <v>63</v>
      </c>
      <c r="N123">
        <v>2</v>
      </c>
      <c r="O123">
        <v>48</v>
      </c>
      <c r="R123">
        <v>0</v>
      </c>
      <c r="S123">
        <v>0</v>
      </c>
      <c r="T123">
        <v>0</v>
      </c>
      <c r="U123">
        <v>0</v>
      </c>
      <c r="V123">
        <v>218.8595003952</v>
      </c>
      <c r="W123">
        <v>-218.8595003952</v>
      </c>
      <c r="X123">
        <v>0</v>
      </c>
      <c r="Y123">
        <v>0</v>
      </c>
      <c r="Z123" s="1" t="s">
        <v>209</v>
      </c>
      <c r="AA123" s="1" t="s">
        <v>236</v>
      </c>
      <c r="AB123">
        <v>3093</v>
      </c>
      <c r="AC123">
        <v>3094</v>
      </c>
      <c r="AD123" t="s">
        <v>42</v>
      </c>
      <c r="AE123" t="s">
        <v>42</v>
      </c>
      <c r="AF123" t="s">
        <v>42</v>
      </c>
      <c r="AG123" t="s">
        <v>42</v>
      </c>
      <c r="AH123">
        <v>108</v>
      </c>
      <c r="AI123" s="1" t="s">
        <v>211</v>
      </c>
      <c r="AJ123">
        <v>2019</v>
      </c>
      <c r="AK123" s="1"/>
    </row>
    <row r="124" spans="1:37" x14ac:dyDescent="0.25">
      <c r="A124" s="1" t="s">
        <v>49</v>
      </c>
      <c r="B124" s="1" t="s">
        <v>177</v>
      </c>
      <c r="C124" s="1" t="s">
        <v>204</v>
      </c>
      <c r="D124" s="1" t="s">
        <v>204</v>
      </c>
      <c r="E124" s="1" t="s">
        <v>50</v>
      </c>
      <c r="G124" s="1" t="s">
        <v>179</v>
      </c>
      <c r="H124" s="1" t="s">
        <v>237</v>
      </c>
      <c r="I124" s="1" t="s">
        <v>238</v>
      </c>
      <c r="J124">
        <v>1</v>
      </c>
      <c r="L124" s="1" t="s">
        <v>53</v>
      </c>
      <c r="M124" s="1" t="s">
        <v>63</v>
      </c>
      <c r="N124">
        <v>2</v>
      </c>
      <c r="O124">
        <v>48</v>
      </c>
      <c r="P124">
        <v>4.5</v>
      </c>
      <c r="Q124">
        <v>75.221249999999998</v>
      </c>
      <c r="R124">
        <v>3.6</v>
      </c>
      <c r="S124">
        <v>270.79649999999998</v>
      </c>
      <c r="U124">
        <v>270.79649999999998</v>
      </c>
      <c r="W124">
        <v>270.79649999999998</v>
      </c>
      <c r="X124">
        <v>270796.5</v>
      </c>
      <c r="Y124">
        <v>22566.375</v>
      </c>
      <c r="Z124" s="1"/>
      <c r="AA124" s="1"/>
      <c r="AI124" s="1" t="s">
        <v>214</v>
      </c>
      <c r="AK124" s="1"/>
    </row>
    <row r="125" spans="1:37" x14ac:dyDescent="0.25">
      <c r="A125" s="1" t="s">
        <v>49</v>
      </c>
      <c r="B125" s="1" t="s">
        <v>177</v>
      </c>
      <c r="C125" s="1" t="s">
        <v>204</v>
      </c>
      <c r="D125" s="1" t="s">
        <v>204</v>
      </c>
      <c r="E125" s="1" t="s">
        <v>50</v>
      </c>
      <c r="G125" s="1" t="s">
        <v>239</v>
      </c>
      <c r="H125" s="1" t="s">
        <v>165</v>
      </c>
      <c r="I125" s="1" t="s">
        <v>240</v>
      </c>
      <c r="J125">
        <v>1</v>
      </c>
      <c r="L125" s="1" t="s">
        <v>53</v>
      </c>
      <c r="M125" s="1" t="s">
        <v>63</v>
      </c>
      <c r="N125">
        <v>2</v>
      </c>
      <c r="O125">
        <v>48</v>
      </c>
      <c r="P125">
        <v>3</v>
      </c>
      <c r="Q125">
        <v>72.386712731754955</v>
      </c>
      <c r="R125">
        <v>2.4</v>
      </c>
      <c r="S125">
        <v>173.72811055621187</v>
      </c>
      <c r="T125">
        <v>0</v>
      </c>
      <c r="U125">
        <v>173.72811055621187</v>
      </c>
      <c r="V125">
        <v>172.86379159822081</v>
      </c>
      <c r="W125">
        <v>0.86431895799105973</v>
      </c>
      <c r="X125">
        <v>173728.11055621188</v>
      </c>
      <c r="Y125">
        <v>14477.34254635099</v>
      </c>
      <c r="Z125" s="1" t="s">
        <v>209</v>
      </c>
      <c r="AA125" s="1" t="s">
        <v>241</v>
      </c>
      <c r="AB125">
        <v>3093</v>
      </c>
      <c r="AC125">
        <v>3094</v>
      </c>
      <c r="AD125" t="s">
        <v>42</v>
      </c>
      <c r="AE125" t="s">
        <v>42</v>
      </c>
      <c r="AF125" t="s">
        <v>42</v>
      </c>
      <c r="AG125" t="s">
        <v>42</v>
      </c>
      <c r="AH125">
        <v>108</v>
      </c>
      <c r="AI125" s="1"/>
      <c r="AJ125">
        <v>2019</v>
      </c>
      <c r="AK125" s="1"/>
    </row>
    <row r="126" spans="1:37" x14ac:dyDescent="0.25">
      <c r="A126" s="1" t="s">
        <v>49</v>
      </c>
      <c r="B126" s="1" t="s">
        <v>177</v>
      </c>
      <c r="C126" s="1" t="s">
        <v>204</v>
      </c>
      <c r="D126" s="1" t="s">
        <v>204</v>
      </c>
      <c r="E126" s="1" t="s">
        <v>50</v>
      </c>
      <c r="G126" s="1" t="s">
        <v>179</v>
      </c>
      <c r="H126" s="1" t="s">
        <v>242</v>
      </c>
      <c r="I126" s="1" t="s">
        <v>243</v>
      </c>
      <c r="J126">
        <v>1</v>
      </c>
      <c r="L126" s="1" t="s">
        <v>53</v>
      </c>
      <c r="M126" s="1" t="s">
        <v>63</v>
      </c>
      <c r="N126">
        <v>2</v>
      </c>
      <c r="O126">
        <v>48</v>
      </c>
      <c r="P126">
        <v>15</v>
      </c>
      <c r="Q126">
        <v>110.31899999999999</v>
      </c>
      <c r="R126">
        <v>12</v>
      </c>
      <c r="S126">
        <v>1323.828</v>
      </c>
      <c r="U126">
        <v>1323.828</v>
      </c>
      <c r="W126">
        <v>1323.828</v>
      </c>
      <c r="X126">
        <v>1323828</v>
      </c>
      <c r="Y126">
        <v>110319</v>
      </c>
      <c r="Z126" s="1"/>
      <c r="AA126" s="1"/>
      <c r="AI126" s="1" t="s">
        <v>214</v>
      </c>
      <c r="AK126" s="1"/>
    </row>
    <row r="127" spans="1:37" x14ac:dyDescent="0.25">
      <c r="A127" s="1" t="s">
        <v>49</v>
      </c>
      <c r="B127" s="1" t="s">
        <v>177</v>
      </c>
      <c r="C127" s="1" t="s">
        <v>204</v>
      </c>
      <c r="D127" s="1" t="s">
        <v>204</v>
      </c>
      <c r="E127" s="1" t="s">
        <v>50</v>
      </c>
      <c r="G127" s="1" t="s">
        <v>179</v>
      </c>
      <c r="H127" s="1" t="s">
        <v>244</v>
      </c>
      <c r="I127" s="1" t="s">
        <v>245</v>
      </c>
      <c r="J127">
        <v>1</v>
      </c>
      <c r="L127" s="1" t="s">
        <v>53</v>
      </c>
      <c r="M127" s="1" t="s">
        <v>63</v>
      </c>
      <c r="N127">
        <v>2</v>
      </c>
      <c r="O127">
        <v>48</v>
      </c>
      <c r="P127">
        <v>7.5</v>
      </c>
      <c r="Q127">
        <v>109.31384999999999</v>
      </c>
      <c r="R127">
        <v>6</v>
      </c>
      <c r="S127">
        <v>655.8830999999999</v>
      </c>
      <c r="T127">
        <v>0</v>
      </c>
      <c r="U127">
        <v>655.8830999999999</v>
      </c>
      <c r="V127">
        <v>652.62</v>
      </c>
      <c r="W127">
        <v>3.2630999999998949</v>
      </c>
      <c r="X127">
        <v>655883.09999999986</v>
      </c>
      <c r="Y127">
        <v>54656.924999999988</v>
      </c>
      <c r="Z127" s="1" t="s">
        <v>42</v>
      </c>
      <c r="AA127" s="1" t="s">
        <v>42</v>
      </c>
      <c r="AB127">
        <v>3093</v>
      </c>
      <c r="AC127">
        <v>3094</v>
      </c>
      <c r="AD127" t="s">
        <v>42</v>
      </c>
      <c r="AE127" t="s">
        <v>42</v>
      </c>
      <c r="AF127" t="s">
        <v>42</v>
      </c>
      <c r="AG127" t="s">
        <v>42</v>
      </c>
      <c r="AH127">
        <v>108</v>
      </c>
      <c r="AI127" s="1" t="s">
        <v>246</v>
      </c>
      <c r="AJ127">
        <v>2019</v>
      </c>
      <c r="AK127" s="1"/>
    </row>
    <row r="128" spans="1:37" x14ac:dyDescent="0.25">
      <c r="A128" s="1" t="s">
        <v>49</v>
      </c>
      <c r="B128" s="1" t="s">
        <v>177</v>
      </c>
      <c r="C128" s="1" t="s">
        <v>204</v>
      </c>
      <c r="D128" s="1" t="s">
        <v>204</v>
      </c>
      <c r="E128" s="1" t="s">
        <v>50</v>
      </c>
      <c r="G128" s="1" t="s">
        <v>215</v>
      </c>
      <c r="H128" s="1" t="s">
        <v>247</v>
      </c>
      <c r="I128" s="1" t="s">
        <v>248</v>
      </c>
      <c r="J128">
        <v>1</v>
      </c>
      <c r="L128" s="1" t="s">
        <v>53</v>
      </c>
      <c r="M128" s="1" t="s">
        <v>54</v>
      </c>
      <c r="N128">
        <v>3</v>
      </c>
      <c r="O128">
        <v>48</v>
      </c>
      <c r="P128">
        <v>3</v>
      </c>
      <c r="Q128">
        <v>91.697671093874973</v>
      </c>
      <c r="R128">
        <v>2.4</v>
      </c>
      <c r="S128">
        <v>220.07441062529992</v>
      </c>
      <c r="T128">
        <v>0</v>
      </c>
      <c r="U128">
        <v>220.07441062529992</v>
      </c>
      <c r="V128">
        <v>218.97951305999996</v>
      </c>
      <c r="W128">
        <v>1.0948975652999593</v>
      </c>
      <c r="X128">
        <v>220074.4106252999</v>
      </c>
      <c r="Y128">
        <v>18339.534218774992</v>
      </c>
      <c r="Z128" s="1" t="s">
        <v>209</v>
      </c>
      <c r="AA128" s="1" t="s">
        <v>218</v>
      </c>
      <c r="AB128">
        <v>3093</v>
      </c>
      <c r="AC128">
        <v>3094</v>
      </c>
      <c r="AD128" t="s">
        <v>42</v>
      </c>
      <c r="AE128" t="s">
        <v>42</v>
      </c>
      <c r="AF128" t="s">
        <v>42</v>
      </c>
      <c r="AG128" t="s">
        <v>42</v>
      </c>
      <c r="AH128">
        <v>108</v>
      </c>
      <c r="AI128" s="1"/>
      <c r="AJ128">
        <v>2019</v>
      </c>
      <c r="AK128" s="1"/>
    </row>
    <row r="129" spans="1:37" x14ac:dyDescent="0.25">
      <c r="A129" s="1" t="s">
        <v>49</v>
      </c>
      <c r="B129" s="1" t="s">
        <v>177</v>
      </c>
      <c r="C129" s="1" t="s">
        <v>204</v>
      </c>
      <c r="D129" s="1" t="s">
        <v>204</v>
      </c>
      <c r="E129" s="1" t="s">
        <v>50</v>
      </c>
      <c r="G129" s="1" t="s">
        <v>179</v>
      </c>
      <c r="H129" s="1" t="s">
        <v>249</v>
      </c>
      <c r="I129" s="1" t="s">
        <v>250</v>
      </c>
      <c r="J129">
        <v>1</v>
      </c>
      <c r="L129" s="1" t="s">
        <v>53</v>
      </c>
      <c r="M129" s="1" t="s">
        <v>54</v>
      </c>
      <c r="N129">
        <v>3</v>
      </c>
      <c r="O129">
        <v>48</v>
      </c>
      <c r="R129">
        <v>0</v>
      </c>
      <c r="S129">
        <v>0</v>
      </c>
      <c r="T129">
        <v>0</v>
      </c>
      <c r="U129">
        <v>0</v>
      </c>
      <c r="V129">
        <v>1044.1696793471999</v>
      </c>
      <c r="W129">
        <v>-1044.1696793471999</v>
      </c>
      <c r="X129">
        <v>0</v>
      </c>
      <c r="Y129">
        <v>0</v>
      </c>
      <c r="Z129" s="1" t="s">
        <v>42</v>
      </c>
      <c r="AA129" s="1" t="s">
        <v>42</v>
      </c>
      <c r="AB129">
        <v>3093</v>
      </c>
      <c r="AC129">
        <v>3094</v>
      </c>
      <c r="AD129" t="s">
        <v>42</v>
      </c>
      <c r="AE129" t="s">
        <v>42</v>
      </c>
      <c r="AF129" t="s">
        <v>42</v>
      </c>
      <c r="AG129" t="s">
        <v>42</v>
      </c>
      <c r="AH129">
        <v>108</v>
      </c>
      <c r="AI129" s="1" t="s">
        <v>211</v>
      </c>
      <c r="AJ129">
        <v>2019</v>
      </c>
      <c r="AK129" s="1"/>
    </row>
    <row r="130" spans="1:37" x14ac:dyDescent="0.25">
      <c r="A130" s="1" t="s">
        <v>49</v>
      </c>
      <c r="B130" s="1" t="s">
        <v>177</v>
      </c>
      <c r="C130" s="1" t="s">
        <v>204</v>
      </c>
      <c r="D130" s="1" t="s">
        <v>204</v>
      </c>
      <c r="E130" s="1" t="s">
        <v>50</v>
      </c>
      <c r="G130" s="1" t="s">
        <v>179</v>
      </c>
      <c r="H130" s="1" t="s">
        <v>251</v>
      </c>
      <c r="I130" s="1" t="s">
        <v>252</v>
      </c>
      <c r="J130">
        <v>1</v>
      </c>
      <c r="L130" s="1" t="s">
        <v>53</v>
      </c>
      <c r="M130" s="1" t="s">
        <v>54</v>
      </c>
      <c r="N130">
        <v>3</v>
      </c>
      <c r="O130">
        <v>48</v>
      </c>
      <c r="P130">
        <v>12</v>
      </c>
      <c r="Q130">
        <v>110.3245</v>
      </c>
      <c r="R130">
        <v>9.6</v>
      </c>
      <c r="S130">
        <v>1059.1152</v>
      </c>
      <c r="U130">
        <v>1059.1152</v>
      </c>
      <c r="W130">
        <v>1059.1152</v>
      </c>
      <c r="X130">
        <v>1059115.2</v>
      </c>
      <c r="Y130">
        <v>88259.599999999991</v>
      </c>
      <c r="Z130" s="1"/>
      <c r="AA130" s="1"/>
      <c r="AI130" s="1" t="s">
        <v>214</v>
      </c>
      <c r="AK130" s="1"/>
    </row>
    <row r="131" spans="1:37" x14ac:dyDescent="0.25">
      <c r="A131" s="1" t="s">
        <v>49</v>
      </c>
      <c r="B131" s="1" t="s">
        <v>177</v>
      </c>
      <c r="C131" s="1" t="s">
        <v>204</v>
      </c>
      <c r="D131" s="1" t="s">
        <v>204</v>
      </c>
      <c r="E131" s="1" t="s">
        <v>50</v>
      </c>
      <c r="G131" s="1" t="s">
        <v>179</v>
      </c>
      <c r="H131" s="1" t="s">
        <v>253</v>
      </c>
      <c r="I131" s="1" t="s">
        <v>252</v>
      </c>
      <c r="J131">
        <v>1</v>
      </c>
      <c r="L131" s="1" t="s">
        <v>53</v>
      </c>
      <c r="M131" s="1" t="s">
        <v>54</v>
      </c>
      <c r="N131">
        <v>3</v>
      </c>
      <c r="O131">
        <v>48</v>
      </c>
      <c r="P131">
        <v>7.5</v>
      </c>
      <c r="Q131">
        <v>110.3245</v>
      </c>
      <c r="R131">
        <v>6</v>
      </c>
      <c r="S131">
        <v>661.947</v>
      </c>
      <c r="U131">
        <v>661.947</v>
      </c>
      <c r="W131">
        <v>661.947</v>
      </c>
      <c r="X131">
        <v>661947</v>
      </c>
      <c r="Y131">
        <v>55162.25</v>
      </c>
      <c r="Z131" s="1"/>
      <c r="AA131" s="1"/>
      <c r="AI131" s="1" t="s">
        <v>214</v>
      </c>
      <c r="AK131" s="1"/>
    </row>
    <row r="132" spans="1:37" x14ac:dyDescent="0.25">
      <c r="A132" s="1" t="s">
        <v>49</v>
      </c>
      <c r="B132" s="1" t="s">
        <v>177</v>
      </c>
      <c r="C132" s="1" t="s">
        <v>204</v>
      </c>
      <c r="D132" s="1" t="s">
        <v>204</v>
      </c>
      <c r="E132" s="1" t="s">
        <v>50</v>
      </c>
      <c r="G132" s="1" t="s">
        <v>179</v>
      </c>
      <c r="H132" s="1" t="s">
        <v>254</v>
      </c>
      <c r="I132" s="1" t="s">
        <v>255</v>
      </c>
      <c r="J132">
        <v>1</v>
      </c>
      <c r="L132" s="1" t="s">
        <v>53</v>
      </c>
      <c r="M132" s="1" t="s">
        <v>54</v>
      </c>
      <c r="N132">
        <v>3</v>
      </c>
      <c r="O132">
        <v>48</v>
      </c>
      <c r="P132">
        <v>7.5</v>
      </c>
      <c r="Q132">
        <v>109.31151330665999</v>
      </c>
      <c r="R132">
        <v>6</v>
      </c>
      <c r="S132">
        <v>655.86907983995991</v>
      </c>
      <c r="T132">
        <v>0</v>
      </c>
      <c r="U132">
        <v>655.86907983995991</v>
      </c>
      <c r="V132">
        <v>652.60604959200009</v>
      </c>
      <c r="W132">
        <v>3.2630302479598186</v>
      </c>
      <c r="X132">
        <v>655869.07983995986</v>
      </c>
      <c r="Y132">
        <v>54655.756653329991</v>
      </c>
      <c r="Z132" s="1" t="s">
        <v>42</v>
      </c>
      <c r="AA132" s="1" t="s">
        <v>42</v>
      </c>
      <c r="AB132">
        <v>3093</v>
      </c>
      <c r="AC132">
        <v>3094</v>
      </c>
      <c r="AD132" t="s">
        <v>42</v>
      </c>
      <c r="AE132" t="s">
        <v>42</v>
      </c>
      <c r="AF132" t="s">
        <v>42</v>
      </c>
      <c r="AG132" t="s">
        <v>42</v>
      </c>
      <c r="AH132">
        <v>108</v>
      </c>
      <c r="AI132" s="1"/>
      <c r="AJ132">
        <v>2019</v>
      </c>
      <c r="AK132" s="1"/>
    </row>
    <row r="133" spans="1:37" x14ac:dyDescent="0.25">
      <c r="A133" s="1" t="s">
        <v>49</v>
      </c>
      <c r="B133" s="1" t="s">
        <v>177</v>
      </c>
      <c r="C133" s="1" t="s">
        <v>204</v>
      </c>
      <c r="D133" s="1" t="s">
        <v>204</v>
      </c>
      <c r="E133" s="1" t="s">
        <v>50</v>
      </c>
      <c r="G133" s="1" t="s">
        <v>179</v>
      </c>
      <c r="H133" s="1" t="s">
        <v>256</v>
      </c>
      <c r="I133" s="1" t="s">
        <v>257</v>
      </c>
      <c r="J133">
        <v>1</v>
      </c>
      <c r="L133" s="1" t="s">
        <v>53</v>
      </c>
      <c r="M133" s="1" t="s">
        <v>54</v>
      </c>
      <c r="N133">
        <v>3</v>
      </c>
      <c r="O133">
        <v>48</v>
      </c>
      <c r="R133">
        <v>0</v>
      </c>
      <c r="S133">
        <v>0</v>
      </c>
      <c r="T133">
        <v>0</v>
      </c>
      <c r="U133">
        <v>0</v>
      </c>
      <c r="V133">
        <v>522.40759949699998</v>
      </c>
      <c r="W133">
        <v>-522.40759949699998</v>
      </c>
      <c r="X133">
        <v>0</v>
      </c>
      <c r="Y133">
        <v>0</v>
      </c>
      <c r="Z133" s="1" t="s">
        <v>42</v>
      </c>
      <c r="AA133" s="1" t="s">
        <v>42</v>
      </c>
      <c r="AB133">
        <v>3093</v>
      </c>
      <c r="AC133">
        <v>3094</v>
      </c>
      <c r="AD133" t="s">
        <v>42</v>
      </c>
      <c r="AE133" t="s">
        <v>42</v>
      </c>
      <c r="AF133" t="s">
        <v>42</v>
      </c>
      <c r="AG133" t="s">
        <v>42</v>
      </c>
      <c r="AH133">
        <v>108</v>
      </c>
      <c r="AI133" s="1" t="s">
        <v>211</v>
      </c>
      <c r="AJ133">
        <v>2019</v>
      </c>
      <c r="AK133" s="1"/>
    </row>
    <row r="134" spans="1:37" x14ac:dyDescent="0.25">
      <c r="A134" s="1" t="s">
        <v>49</v>
      </c>
      <c r="B134" s="1" t="s">
        <v>177</v>
      </c>
      <c r="C134" s="1" t="s">
        <v>204</v>
      </c>
      <c r="D134" s="1" t="s">
        <v>204</v>
      </c>
      <c r="E134" s="1" t="s">
        <v>50</v>
      </c>
      <c r="G134" s="1" t="s">
        <v>179</v>
      </c>
      <c r="H134" s="1" t="s">
        <v>258</v>
      </c>
      <c r="I134" s="1" t="s">
        <v>259</v>
      </c>
      <c r="J134">
        <v>1</v>
      </c>
      <c r="L134" s="1" t="s">
        <v>53</v>
      </c>
      <c r="M134" s="1" t="s">
        <v>63</v>
      </c>
      <c r="N134">
        <v>4</v>
      </c>
      <c r="O134">
        <v>45</v>
      </c>
      <c r="P134">
        <v>3</v>
      </c>
      <c r="Q134">
        <v>87.545729622644984</v>
      </c>
      <c r="R134">
        <v>2.25</v>
      </c>
      <c r="S134">
        <v>196.97789165095122</v>
      </c>
      <c r="T134">
        <v>0</v>
      </c>
      <c r="U134">
        <v>196.97789165095122</v>
      </c>
      <c r="V134">
        <v>200.35341107669998</v>
      </c>
      <c r="W134">
        <v>-3.3755194257487631</v>
      </c>
      <c r="X134">
        <v>196977.89165095123</v>
      </c>
      <c r="Y134">
        <v>16414.824304245936</v>
      </c>
      <c r="Z134" s="1" t="s">
        <v>42</v>
      </c>
      <c r="AA134" s="1" t="s">
        <v>42</v>
      </c>
      <c r="AB134">
        <v>3093</v>
      </c>
      <c r="AC134">
        <v>3094</v>
      </c>
      <c r="AD134" t="s">
        <v>42</v>
      </c>
      <c r="AE134" t="s">
        <v>42</v>
      </c>
      <c r="AF134" t="s">
        <v>42</v>
      </c>
      <c r="AG134" t="s">
        <v>42</v>
      </c>
      <c r="AH134">
        <v>108</v>
      </c>
      <c r="AI134" s="1"/>
      <c r="AJ134">
        <v>2019</v>
      </c>
      <c r="AK134" s="1"/>
    </row>
    <row r="135" spans="1:37" x14ac:dyDescent="0.25">
      <c r="A135" s="1" t="s">
        <v>49</v>
      </c>
      <c r="B135" s="1" t="s">
        <v>177</v>
      </c>
      <c r="C135" s="1" t="s">
        <v>204</v>
      </c>
      <c r="D135" s="1" t="s">
        <v>204</v>
      </c>
      <c r="E135" s="1" t="s">
        <v>50</v>
      </c>
      <c r="G135" s="1" t="s">
        <v>179</v>
      </c>
      <c r="H135" s="1" t="s">
        <v>260</v>
      </c>
      <c r="I135" s="1" t="s">
        <v>261</v>
      </c>
      <c r="J135">
        <v>1</v>
      </c>
      <c r="L135" s="1" t="s">
        <v>53</v>
      </c>
      <c r="M135" s="1" t="s">
        <v>63</v>
      </c>
      <c r="N135">
        <v>4</v>
      </c>
      <c r="O135">
        <v>45</v>
      </c>
      <c r="P135">
        <v>7.5</v>
      </c>
      <c r="Q135">
        <v>122.39622280084497</v>
      </c>
      <c r="R135">
        <v>5.625</v>
      </c>
      <c r="S135">
        <v>688.47875325475297</v>
      </c>
      <c r="T135">
        <v>0</v>
      </c>
      <c r="U135">
        <v>688.47875325475297</v>
      </c>
      <c r="V135">
        <v>700.27689662174987</v>
      </c>
      <c r="W135">
        <v>-11.798143366996896</v>
      </c>
      <c r="X135">
        <v>688478.75325475296</v>
      </c>
      <c r="Y135">
        <v>57373.22943789608</v>
      </c>
      <c r="Z135" s="1" t="s">
        <v>42</v>
      </c>
      <c r="AA135" s="1" t="s">
        <v>42</v>
      </c>
      <c r="AB135">
        <v>3093</v>
      </c>
      <c r="AC135">
        <v>3094</v>
      </c>
      <c r="AD135" t="s">
        <v>42</v>
      </c>
      <c r="AE135" t="s">
        <v>42</v>
      </c>
      <c r="AF135" t="s">
        <v>42</v>
      </c>
      <c r="AG135" t="s">
        <v>42</v>
      </c>
      <c r="AH135">
        <v>108</v>
      </c>
      <c r="AI135" s="1"/>
      <c r="AJ135">
        <v>2019</v>
      </c>
      <c r="AK135" s="1"/>
    </row>
    <row r="136" spans="1:37" x14ac:dyDescent="0.25">
      <c r="A136" s="1" t="s">
        <v>49</v>
      </c>
      <c r="B136" s="1" t="s">
        <v>177</v>
      </c>
      <c r="C136" s="1" t="s">
        <v>204</v>
      </c>
      <c r="D136" s="1" t="s">
        <v>204</v>
      </c>
      <c r="E136" s="1" t="s">
        <v>50</v>
      </c>
      <c r="G136" s="1" t="s">
        <v>179</v>
      </c>
      <c r="H136" s="1" t="s">
        <v>262</v>
      </c>
      <c r="I136" s="1" t="s">
        <v>263</v>
      </c>
      <c r="J136">
        <v>1</v>
      </c>
      <c r="L136" s="1" t="s">
        <v>53</v>
      </c>
      <c r="M136" s="1" t="s">
        <v>63</v>
      </c>
      <c r="N136">
        <v>4</v>
      </c>
      <c r="O136">
        <v>45</v>
      </c>
      <c r="P136">
        <v>4.5</v>
      </c>
      <c r="Q136">
        <v>122.27750677485</v>
      </c>
      <c r="R136">
        <v>3.375</v>
      </c>
      <c r="S136">
        <v>412.68658536511873</v>
      </c>
      <c r="T136">
        <v>0</v>
      </c>
      <c r="U136">
        <v>412.68658536511873</v>
      </c>
      <c r="V136">
        <v>419.75860534650002</v>
      </c>
      <c r="W136">
        <v>-7.0720199813812883</v>
      </c>
      <c r="X136">
        <v>412686.58536511875</v>
      </c>
      <c r="Y136">
        <v>34390.548780426565</v>
      </c>
      <c r="Z136" s="1" t="s">
        <v>42</v>
      </c>
      <c r="AA136" s="1" t="s">
        <v>42</v>
      </c>
      <c r="AB136">
        <v>3093</v>
      </c>
      <c r="AC136">
        <v>3094</v>
      </c>
      <c r="AD136" t="s">
        <v>42</v>
      </c>
      <c r="AE136" t="s">
        <v>42</v>
      </c>
      <c r="AF136" t="s">
        <v>42</v>
      </c>
      <c r="AG136" t="s">
        <v>42</v>
      </c>
      <c r="AH136">
        <v>108</v>
      </c>
      <c r="AI136" s="1"/>
      <c r="AJ136">
        <v>2019</v>
      </c>
      <c r="AK136" s="1"/>
    </row>
    <row r="137" spans="1:37" x14ac:dyDescent="0.25">
      <c r="A137" s="1" t="s">
        <v>49</v>
      </c>
      <c r="B137" s="1" t="s">
        <v>177</v>
      </c>
      <c r="C137" s="1" t="s">
        <v>204</v>
      </c>
      <c r="D137" s="1" t="s">
        <v>204</v>
      </c>
      <c r="E137" s="1" t="s">
        <v>50</v>
      </c>
      <c r="G137" s="1" t="s">
        <v>179</v>
      </c>
      <c r="H137" s="1" t="s">
        <v>264</v>
      </c>
      <c r="I137" s="1" t="s">
        <v>265</v>
      </c>
      <c r="J137">
        <v>1</v>
      </c>
      <c r="L137" s="1" t="s">
        <v>53</v>
      </c>
      <c r="M137" s="1" t="s">
        <v>63</v>
      </c>
      <c r="N137">
        <v>4</v>
      </c>
      <c r="O137">
        <v>45</v>
      </c>
      <c r="P137">
        <v>6</v>
      </c>
      <c r="Q137">
        <v>109.41764098948198</v>
      </c>
      <c r="R137">
        <v>4.5</v>
      </c>
      <c r="S137">
        <v>492.37938445266889</v>
      </c>
      <c r="T137">
        <v>0</v>
      </c>
      <c r="U137">
        <v>492.37938445266889</v>
      </c>
      <c r="V137">
        <v>500.81706323543995</v>
      </c>
      <c r="W137">
        <v>-8.4376787827710586</v>
      </c>
      <c r="X137">
        <v>492379.38445266889</v>
      </c>
      <c r="Y137">
        <v>41031.615371055741</v>
      </c>
      <c r="Z137" s="1" t="s">
        <v>42</v>
      </c>
      <c r="AA137" s="1" t="s">
        <v>42</v>
      </c>
      <c r="AB137">
        <v>3093</v>
      </c>
      <c r="AC137">
        <v>3094</v>
      </c>
      <c r="AD137" t="s">
        <v>42</v>
      </c>
      <c r="AE137" t="s">
        <v>42</v>
      </c>
      <c r="AF137" t="s">
        <v>42</v>
      </c>
      <c r="AG137" t="s">
        <v>42</v>
      </c>
      <c r="AH137">
        <v>108</v>
      </c>
      <c r="AI137" s="1"/>
      <c r="AJ137">
        <v>2019</v>
      </c>
      <c r="AK137" s="1"/>
    </row>
    <row r="138" spans="1:37" x14ac:dyDescent="0.25">
      <c r="A138" s="1" t="s">
        <v>49</v>
      </c>
      <c r="B138" s="1" t="s">
        <v>177</v>
      </c>
      <c r="C138" s="1" t="s">
        <v>204</v>
      </c>
      <c r="D138" s="1" t="s">
        <v>204</v>
      </c>
      <c r="E138" s="1" t="s">
        <v>50</v>
      </c>
      <c r="G138" s="1" t="s">
        <v>179</v>
      </c>
      <c r="H138" s="1" t="s">
        <v>266</v>
      </c>
      <c r="I138" s="1" t="s">
        <v>267</v>
      </c>
      <c r="J138">
        <v>1</v>
      </c>
      <c r="L138" s="1" t="s">
        <v>53</v>
      </c>
      <c r="M138" s="1" t="s">
        <v>63</v>
      </c>
      <c r="N138">
        <v>4</v>
      </c>
      <c r="O138">
        <v>45</v>
      </c>
      <c r="P138">
        <v>4.5</v>
      </c>
      <c r="Q138">
        <v>109.31151330665999</v>
      </c>
      <c r="R138">
        <v>3.375</v>
      </c>
      <c r="S138">
        <v>368.92635740997747</v>
      </c>
      <c r="T138">
        <v>0</v>
      </c>
      <c r="U138">
        <v>368.92635740997747</v>
      </c>
      <c r="V138">
        <v>375.24847851540005</v>
      </c>
      <c r="W138">
        <v>-6.3221211054225819</v>
      </c>
      <c r="X138">
        <v>368926.35740997747</v>
      </c>
      <c r="Y138">
        <v>30743.863117498124</v>
      </c>
      <c r="Z138" s="1" t="s">
        <v>42</v>
      </c>
      <c r="AA138" s="1" t="s">
        <v>42</v>
      </c>
      <c r="AB138">
        <v>3093</v>
      </c>
      <c r="AC138">
        <v>3094</v>
      </c>
      <c r="AD138" t="s">
        <v>42</v>
      </c>
      <c r="AE138" t="s">
        <v>42</v>
      </c>
      <c r="AF138" t="s">
        <v>42</v>
      </c>
      <c r="AG138" t="s">
        <v>42</v>
      </c>
      <c r="AH138">
        <v>108</v>
      </c>
      <c r="AI138" s="1"/>
      <c r="AJ138">
        <v>2019</v>
      </c>
      <c r="AK138" s="1"/>
    </row>
    <row r="139" spans="1:37" x14ac:dyDescent="0.25">
      <c r="A139" s="1" t="s">
        <v>49</v>
      </c>
      <c r="B139" s="1" t="s">
        <v>177</v>
      </c>
      <c r="C139" s="1" t="s">
        <v>204</v>
      </c>
      <c r="D139" s="1" t="s">
        <v>204</v>
      </c>
      <c r="E139" s="1" t="s">
        <v>50</v>
      </c>
      <c r="G139" s="1" t="s">
        <v>179</v>
      </c>
      <c r="H139" s="1" t="s">
        <v>268</v>
      </c>
      <c r="I139" s="1" t="s">
        <v>269</v>
      </c>
      <c r="J139">
        <v>1</v>
      </c>
      <c r="L139" s="1" t="s">
        <v>53</v>
      </c>
      <c r="M139" s="1" t="s">
        <v>63</v>
      </c>
      <c r="N139">
        <v>4</v>
      </c>
      <c r="O139">
        <v>45</v>
      </c>
      <c r="P139">
        <v>4.5</v>
      </c>
      <c r="Q139">
        <v>109.31151330665999</v>
      </c>
      <c r="R139">
        <v>3.375</v>
      </c>
      <c r="S139">
        <v>368.92635740997747</v>
      </c>
      <c r="T139">
        <v>0</v>
      </c>
      <c r="U139">
        <v>368.92635740997747</v>
      </c>
      <c r="V139">
        <v>375.24847851540005</v>
      </c>
      <c r="W139">
        <v>-6.3221211054225819</v>
      </c>
      <c r="X139">
        <v>368926.35740997747</v>
      </c>
      <c r="Y139">
        <v>30743.863117498124</v>
      </c>
      <c r="Z139" s="1" t="s">
        <v>42</v>
      </c>
      <c r="AA139" s="1" t="s">
        <v>42</v>
      </c>
      <c r="AB139">
        <v>3093</v>
      </c>
      <c r="AC139">
        <v>3094</v>
      </c>
      <c r="AD139" t="s">
        <v>42</v>
      </c>
      <c r="AE139" t="s">
        <v>42</v>
      </c>
      <c r="AF139" t="s">
        <v>42</v>
      </c>
      <c r="AG139" t="s">
        <v>42</v>
      </c>
      <c r="AH139">
        <v>108</v>
      </c>
      <c r="AI139" s="1"/>
      <c r="AJ139">
        <v>2019</v>
      </c>
      <c r="AK139" s="1"/>
    </row>
    <row r="140" spans="1:37" x14ac:dyDescent="0.25">
      <c r="A140" s="1" t="s">
        <v>49</v>
      </c>
      <c r="B140" s="1" t="s">
        <v>177</v>
      </c>
      <c r="C140" s="1" t="s">
        <v>204</v>
      </c>
      <c r="D140" s="1" t="s">
        <v>204</v>
      </c>
      <c r="E140" s="1" t="s">
        <v>50</v>
      </c>
      <c r="G140" s="1" t="s">
        <v>179</v>
      </c>
      <c r="H140" s="1" t="s">
        <v>270</v>
      </c>
      <c r="I140" s="1" t="s">
        <v>271</v>
      </c>
      <c r="J140">
        <v>1</v>
      </c>
      <c r="L140" s="1" t="s">
        <v>53</v>
      </c>
      <c r="M140" s="1" t="s">
        <v>54</v>
      </c>
      <c r="N140">
        <v>5</v>
      </c>
      <c r="O140">
        <v>45</v>
      </c>
      <c r="P140">
        <v>10.5</v>
      </c>
      <c r="Q140">
        <v>109.31151330665999</v>
      </c>
      <c r="R140">
        <v>7.875</v>
      </c>
      <c r="S140">
        <v>860.82816728994737</v>
      </c>
      <c r="T140">
        <v>0</v>
      </c>
      <c r="U140">
        <v>860.82816728994737</v>
      </c>
      <c r="V140">
        <v>875.57978320260008</v>
      </c>
      <c r="W140">
        <v>-14.75161591265271</v>
      </c>
      <c r="X140">
        <v>860828.16728994739</v>
      </c>
      <c r="Y140">
        <v>71735.680607495611</v>
      </c>
      <c r="Z140" s="1" t="s">
        <v>42</v>
      </c>
      <c r="AA140" s="1" t="s">
        <v>42</v>
      </c>
      <c r="AB140">
        <v>3093</v>
      </c>
      <c r="AC140">
        <v>3094</v>
      </c>
      <c r="AD140" t="s">
        <v>42</v>
      </c>
      <c r="AE140" t="s">
        <v>42</v>
      </c>
      <c r="AF140" t="s">
        <v>42</v>
      </c>
      <c r="AG140" t="s">
        <v>42</v>
      </c>
      <c r="AH140">
        <v>108</v>
      </c>
      <c r="AI140" s="1" t="s">
        <v>272</v>
      </c>
      <c r="AJ140">
        <v>2019</v>
      </c>
      <c r="AK140" s="1"/>
    </row>
    <row r="141" spans="1:37" x14ac:dyDescent="0.25">
      <c r="A141" s="1" t="s">
        <v>49</v>
      </c>
      <c r="B141" s="1" t="s">
        <v>177</v>
      </c>
      <c r="C141" s="1" t="s">
        <v>204</v>
      </c>
      <c r="D141" s="1" t="s">
        <v>204</v>
      </c>
      <c r="E141" s="1" t="s">
        <v>50</v>
      </c>
      <c r="G141" s="1" t="s">
        <v>179</v>
      </c>
      <c r="H141" s="1" t="s">
        <v>273</v>
      </c>
      <c r="I141" s="1" t="s">
        <v>274</v>
      </c>
      <c r="J141">
        <v>1</v>
      </c>
      <c r="L141" s="1" t="s">
        <v>53</v>
      </c>
      <c r="M141" s="1" t="s">
        <v>54</v>
      </c>
      <c r="N141">
        <v>5</v>
      </c>
      <c r="O141">
        <v>45</v>
      </c>
      <c r="P141">
        <v>6</v>
      </c>
      <c r="Q141">
        <v>122.27750677485</v>
      </c>
      <c r="R141">
        <v>4.5</v>
      </c>
      <c r="S141">
        <v>550.24878048682501</v>
      </c>
      <c r="T141">
        <v>0</v>
      </c>
      <c r="U141">
        <v>550.24878048682501</v>
      </c>
      <c r="V141">
        <v>559.67814046199999</v>
      </c>
      <c r="W141">
        <v>-9.4293599751749753</v>
      </c>
      <c r="X141">
        <v>550248.78048682504</v>
      </c>
      <c r="Y141">
        <v>45854.065040568756</v>
      </c>
      <c r="Z141" s="1" t="s">
        <v>42</v>
      </c>
      <c r="AA141" s="1" t="s">
        <v>42</v>
      </c>
      <c r="AB141">
        <v>3093</v>
      </c>
      <c r="AC141">
        <v>3094</v>
      </c>
      <c r="AD141" t="s">
        <v>42</v>
      </c>
      <c r="AE141" t="s">
        <v>42</v>
      </c>
      <c r="AF141" t="s">
        <v>42</v>
      </c>
      <c r="AG141" t="s">
        <v>42</v>
      </c>
      <c r="AH141">
        <v>108</v>
      </c>
      <c r="AI141" s="1" t="s">
        <v>275</v>
      </c>
      <c r="AJ141">
        <v>2019</v>
      </c>
      <c r="AK141" s="1"/>
    </row>
    <row r="142" spans="1:37" x14ac:dyDescent="0.25">
      <c r="A142" s="1" t="s">
        <v>49</v>
      </c>
      <c r="B142" s="1" t="s">
        <v>177</v>
      </c>
      <c r="C142" s="1" t="s">
        <v>204</v>
      </c>
      <c r="D142" s="1" t="s">
        <v>204</v>
      </c>
      <c r="E142" s="1" t="s">
        <v>50</v>
      </c>
      <c r="G142" s="1" t="s">
        <v>179</v>
      </c>
      <c r="H142" s="1" t="s">
        <v>276</v>
      </c>
      <c r="I142" s="1" t="s">
        <v>277</v>
      </c>
      <c r="J142">
        <v>1</v>
      </c>
      <c r="L142" s="1" t="s">
        <v>53</v>
      </c>
      <c r="M142" s="1" t="s">
        <v>54</v>
      </c>
      <c r="N142">
        <v>5</v>
      </c>
      <c r="O142">
        <v>45</v>
      </c>
      <c r="P142">
        <v>10.5</v>
      </c>
      <c r="Q142">
        <v>122.27750677485</v>
      </c>
      <c r="R142">
        <v>7.875</v>
      </c>
      <c r="S142">
        <v>962.93536585194374</v>
      </c>
      <c r="T142">
        <v>0</v>
      </c>
      <c r="U142">
        <v>962.93536585194374</v>
      </c>
      <c r="V142">
        <v>979.43674580850018</v>
      </c>
      <c r="W142">
        <v>-16.501379956556434</v>
      </c>
      <c r="X142">
        <v>962935.36585194373</v>
      </c>
      <c r="Y142">
        <v>80244.613820995306</v>
      </c>
      <c r="Z142" s="1" t="s">
        <v>42</v>
      </c>
      <c r="AA142" s="1" t="s">
        <v>42</v>
      </c>
      <c r="AB142">
        <v>3093</v>
      </c>
      <c r="AC142">
        <v>3094</v>
      </c>
      <c r="AD142" t="s">
        <v>42</v>
      </c>
      <c r="AE142" t="s">
        <v>42</v>
      </c>
      <c r="AF142" t="s">
        <v>42</v>
      </c>
      <c r="AG142" t="s">
        <v>42</v>
      </c>
      <c r="AH142">
        <v>108</v>
      </c>
      <c r="AI142" s="1"/>
      <c r="AJ142">
        <v>2019</v>
      </c>
      <c r="AK142" s="1"/>
    </row>
    <row r="143" spans="1:37" x14ac:dyDescent="0.25">
      <c r="A143" s="1" t="s">
        <v>49</v>
      </c>
      <c r="B143" s="1" t="s">
        <v>177</v>
      </c>
      <c r="C143" s="1" t="s">
        <v>204</v>
      </c>
      <c r="D143" s="1" t="s">
        <v>204</v>
      </c>
      <c r="E143" s="1" t="s">
        <v>50</v>
      </c>
      <c r="G143" s="1" t="s">
        <v>179</v>
      </c>
      <c r="H143" s="1" t="s">
        <v>278</v>
      </c>
      <c r="I143" s="1" t="s">
        <v>279</v>
      </c>
      <c r="J143">
        <v>1</v>
      </c>
      <c r="L143" s="1" t="s">
        <v>53</v>
      </c>
      <c r="M143" s="1" t="s">
        <v>54</v>
      </c>
      <c r="N143">
        <v>5</v>
      </c>
      <c r="O143">
        <v>45</v>
      </c>
      <c r="P143">
        <v>3</v>
      </c>
      <c r="Q143">
        <v>75.180258339416994</v>
      </c>
      <c r="R143">
        <v>2.25</v>
      </c>
      <c r="S143">
        <v>169.15558126368825</v>
      </c>
      <c r="T143">
        <v>0</v>
      </c>
      <c r="U143">
        <v>169.15558126368825</v>
      </c>
      <c r="V143">
        <v>172.05432256781998</v>
      </c>
      <c r="W143">
        <v>-2.8987413041317325</v>
      </c>
      <c r="X143">
        <v>169155.58126368825</v>
      </c>
      <c r="Y143">
        <v>14096.298438640688</v>
      </c>
      <c r="Z143" s="1" t="s">
        <v>42</v>
      </c>
      <c r="AA143" s="1" t="s">
        <v>42</v>
      </c>
      <c r="AB143">
        <v>3093</v>
      </c>
      <c r="AC143">
        <v>3094</v>
      </c>
      <c r="AD143" t="s">
        <v>42</v>
      </c>
      <c r="AE143" t="s">
        <v>42</v>
      </c>
      <c r="AF143" t="s">
        <v>42</v>
      </c>
      <c r="AG143" t="s">
        <v>42</v>
      </c>
      <c r="AH143">
        <v>108</v>
      </c>
      <c r="AI143" s="1"/>
      <c r="AJ143">
        <v>2019</v>
      </c>
      <c r="AK143" s="1"/>
    </row>
    <row r="144" spans="1:37" x14ac:dyDescent="0.25">
      <c r="A144" s="1" t="s">
        <v>49</v>
      </c>
      <c r="B144" s="1" t="s">
        <v>177</v>
      </c>
      <c r="C144" s="1" t="s">
        <v>204</v>
      </c>
      <c r="D144" s="1" t="s">
        <v>204</v>
      </c>
      <c r="E144" s="1" t="s">
        <v>50</v>
      </c>
      <c r="G144" s="1" t="s">
        <v>179</v>
      </c>
      <c r="H144" s="1" t="s">
        <v>280</v>
      </c>
      <c r="I144" s="1" t="s">
        <v>281</v>
      </c>
      <c r="J144">
        <v>1</v>
      </c>
      <c r="L144" s="1" t="s">
        <v>53</v>
      </c>
      <c r="M144" s="1" t="s">
        <v>63</v>
      </c>
      <c r="N144">
        <v>6</v>
      </c>
      <c r="O144">
        <v>45</v>
      </c>
      <c r="P144">
        <v>6</v>
      </c>
      <c r="Q144">
        <v>109.31151330665999</v>
      </c>
      <c r="R144">
        <v>4.5</v>
      </c>
      <c r="S144">
        <v>491.90180987996996</v>
      </c>
      <c r="T144">
        <v>0</v>
      </c>
      <c r="U144">
        <v>491.90180987996996</v>
      </c>
      <c r="V144">
        <v>424.1939322348</v>
      </c>
      <c r="W144">
        <v>67.707877645169958</v>
      </c>
      <c r="X144">
        <v>491901.80987996998</v>
      </c>
      <c r="Y144">
        <v>40991.817489997498</v>
      </c>
      <c r="Z144" s="1" t="s">
        <v>42</v>
      </c>
      <c r="AA144" s="1" t="s">
        <v>42</v>
      </c>
      <c r="AB144">
        <v>3093</v>
      </c>
      <c r="AC144">
        <v>3094</v>
      </c>
      <c r="AD144" t="s">
        <v>42</v>
      </c>
      <c r="AE144" t="s">
        <v>42</v>
      </c>
      <c r="AF144" t="s">
        <v>42</v>
      </c>
      <c r="AG144" t="s">
        <v>42</v>
      </c>
      <c r="AH144">
        <v>108</v>
      </c>
      <c r="AI144" s="1"/>
      <c r="AJ144">
        <v>2019</v>
      </c>
      <c r="AK144" s="1"/>
    </row>
    <row r="145" spans="1:37" x14ac:dyDescent="0.25">
      <c r="A145" s="1" t="s">
        <v>49</v>
      </c>
      <c r="B145" s="1" t="s">
        <v>177</v>
      </c>
      <c r="C145" s="1" t="s">
        <v>204</v>
      </c>
      <c r="D145" s="1" t="s">
        <v>204</v>
      </c>
      <c r="E145" s="1" t="s">
        <v>50</v>
      </c>
      <c r="G145" s="1" t="s">
        <v>179</v>
      </c>
      <c r="H145" s="1" t="s">
        <v>270</v>
      </c>
      <c r="I145" s="1" t="s">
        <v>271</v>
      </c>
      <c r="J145">
        <v>1</v>
      </c>
      <c r="L145" s="1" t="s">
        <v>53</v>
      </c>
      <c r="M145" s="1" t="s">
        <v>63</v>
      </c>
      <c r="N145">
        <v>6</v>
      </c>
      <c r="O145">
        <v>45</v>
      </c>
      <c r="P145">
        <v>4.5</v>
      </c>
      <c r="Q145">
        <v>109.31151330665999</v>
      </c>
      <c r="R145">
        <v>3.375</v>
      </c>
      <c r="S145">
        <v>368.92635740997747</v>
      </c>
      <c r="T145">
        <v>0</v>
      </c>
      <c r="U145">
        <v>368.92635740997747</v>
      </c>
      <c r="V145">
        <v>318.14544917609999</v>
      </c>
      <c r="W145">
        <v>50.780908233877483</v>
      </c>
      <c r="X145">
        <v>368926.35740997747</v>
      </c>
      <c r="Y145">
        <v>30743.863117498124</v>
      </c>
      <c r="Z145" s="1" t="s">
        <v>42</v>
      </c>
      <c r="AA145" s="1" t="s">
        <v>42</v>
      </c>
      <c r="AB145">
        <v>3093</v>
      </c>
      <c r="AC145">
        <v>3094</v>
      </c>
      <c r="AD145" t="s">
        <v>42</v>
      </c>
      <c r="AE145" t="s">
        <v>42</v>
      </c>
      <c r="AF145" t="s">
        <v>42</v>
      </c>
      <c r="AG145" t="s">
        <v>42</v>
      </c>
      <c r="AH145">
        <v>108</v>
      </c>
      <c r="AI145" s="1" t="s">
        <v>272</v>
      </c>
      <c r="AJ145">
        <v>2019</v>
      </c>
      <c r="AK145" s="1"/>
    </row>
    <row r="146" spans="1:37" x14ac:dyDescent="0.25">
      <c r="A146" s="1" t="s">
        <v>49</v>
      </c>
      <c r="B146" s="1" t="s">
        <v>177</v>
      </c>
      <c r="C146" s="1" t="s">
        <v>204</v>
      </c>
      <c r="D146" s="1" t="s">
        <v>204</v>
      </c>
      <c r="E146" s="1" t="s">
        <v>50</v>
      </c>
      <c r="G146" s="1" t="s">
        <v>179</v>
      </c>
      <c r="H146" s="1" t="s">
        <v>282</v>
      </c>
      <c r="I146" s="1" t="s">
        <v>283</v>
      </c>
      <c r="J146">
        <v>1</v>
      </c>
      <c r="L146" s="1" t="s">
        <v>53</v>
      </c>
      <c r="M146" s="1" t="s">
        <v>63</v>
      </c>
      <c r="N146">
        <v>6</v>
      </c>
      <c r="O146">
        <v>45</v>
      </c>
      <c r="P146">
        <v>7.5</v>
      </c>
      <c r="Q146">
        <v>122.27750677485</v>
      </c>
      <c r="R146">
        <v>5.625</v>
      </c>
      <c r="S146">
        <v>687.81097560853118</v>
      </c>
      <c r="T146">
        <v>0</v>
      </c>
      <c r="U146">
        <v>687.81097560853118</v>
      </c>
      <c r="V146">
        <v>593.13715972875002</v>
      </c>
      <c r="W146">
        <v>94.673815879781159</v>
      </c>
      <c r="X146">
        <v>687810.97560853115</v>
      </c>
      <c r="Y146">
        <v>57317.581300710932</v>
      </c>
      <c r="Z146" s="1" t="s">
        <v>42</v>
      </c>
      <c r="AA146" s="1" t="s">
        <v>42</v>
      </c>
      <c r="AB146">
        <v>3093</v>
      </c>
      <c r="AC146">
        <v>3094</v>
      </c>
      <c r="AD146" t="s">
        <v>42</v>
      </c>
      <c r="AE146" t="s">
        <v>42</v>
      </c>
      <c r="AF146" t="s">
        <v>42</v>
      </c>
      <c r="AG146" t="s">
        <v>42</v>
      </c>
      <c r="AH146">
        <v>108</v>
      </c>
      <c r="AI146" s="1" t="s">
        <v>284</v>
      </c>
      <c r="AJ146">
        <v>2019</v>
      </c>
      <c r="AK146" s="1"/>
    </row>
    <row r="147" spans="1:37" x14ac:dyDescent="0.25">
      <c r="A147" s="1" t="s">
        <v>49</v>
      </c>
      <c r="B147" s="1" t="s">
        <v>177</v>
      </c>
      <c r="C147" s="1" t="s">
        <v>204</v>
      </c>
      <c r="D147" s="1" t="s">
        <v>204</v>
      </c>
      <c r="E147" s="1" t="s">
        <v>50</v>
      </c>
      <c r="G147" s="1" t="s">
        <v>179</v>
      </c>
      <c r="H147" s="1" t="s">
        <v>276</v>
      </c>
      <c r="I147" s="1" t="s">
        <v>277</v>
      </c>
      <c r="J147">
        <v>1</v>
      </c>
      <c r="L147" s="1" t="s">
        <v>53</v>
      </c>
      <c r="M147" s="1" t="s">
        <v>63</v>
      </c>
      <c r="N147">
        <v>6</v>
      </c>
      <c r="O147">
        <v>45</v>
      </c>
      <c r="P147">
        <v>4.5</v>
      </c>
      <c r="Q147">
        <v>122.27750677485</v>
      </c>
      <c r="R147">
        <v>3.375</v>
      </c>
      <c r="S147">
        <v>412.68658536511873</v>
      </c>
      <c r="T147">
        <v>0</v>
      </c>
      <c r="U147">
        <v>412.68658536511873</v>
      </c>
      <c r="V147">
        <v>355.88229583725001</v>
      </c>
      <c r="W147">
        <v>56.804289527868718</v>
      </c>
      <c r="X147">
        <v>412686.58536511875</v>
      </c>
      <c r="Y147">
        <v>34390.548780426565</v>
      </c>
      <c r="Z147" s="1" t="s">
        <v>42</v>
      </c>
      <c r="AA147" s="1" t="s">
        <v>42</v>
      </c>
      <c r="AB147">
        <v>3093</v>
      </c>
      <c r="AC147">
        <v>3094</v>
      </c>
      <c r="AD147" t="s">
        <v>42</v>
      </c>
      <c r="AE147" t="s">
        <v>42</v>
      </c>
      <c r="AF147" t="s">
        <v>42</v>
      </c>
      <c r="AG147" t="s">
        <v>42</v>
      </c>
      <c r="AH147">
        <v>108</v>
      </c>
      <c r="AI147" s="1"/>
      <c r="AJ147">
        <v>2019</v>
      </c>
      <c r="AK147" s="1"/>
    </row>
    <row r="148" spans="1:37" x14ac:dyDescent="0.25">
      <c r="A148" s="1" t="s">
        <v>49</v>
      </c>
      <c r="B148" s="1" t="s">
        <v>177</v>
      </c>
      <c r="C148" s="1" t="s">
        <v>204</v>
      </c>
      <c r="D148" s="1" t="s">
        <v>204</v>
      </c>
      <c r="E148" s="1" t="s">
        <v>50</v>
      </c>
      <c r="G148" s="1" t="s">
        <v>179</v>
      </c>
      <c r="H148" s="1" t="s">
        <v>124</v>
      </c>
      <c r="I148" s="1" t="s">
        <v>42</v>
      </c>
      <c r="J148">
        <v>1</v>
      </c>
      <c r="L148" s="1" t="s">
        <v>66</v>
      </c>
      <c r="M148" s="1" t="s">
        <v>63</v>
      </c>
      <c r="N148">
        <v>6</v>
      </c>
      <c r="O148">
        <v>45</v>
      </c>
      <c r="P148">
        <v>7.5</v>
      </c>
      <c r="Q148">
        <v>88.341697676714972</v>
      </c>
      <c r="R148">
        <v>5.625</v>
      </c>
      <c r="S148">
        <v>496.92204943152171</v>
      </c>
      <c r="T148">
        <v>0</v>
      </c>
      <c r="U148">
        <v>496.92204943152171</v>
      </c>
      <c r="V148">
        <v>428.52316037212495</v>
      </c>
      <c r="W148">
        <v>68.398889059396765</v>
      </c>
      <c r="X148">
        <v>496922.04943152174</v>
      </c>
      <c r="Y148">
        <v>41410.170785960145</v>
      </c>
      <c r="Z148" s="1" t="s">
        <v>42</v>
      </c>
      <c r="AA148" s="1" t="s">
        <v>42</v>
      </c>
      <c r="AB148">
        <v>3093</v>
      </c>
      <c r="AC148">
        <v>3094</v>
      </c>
      <c r="AD148" t="s">
        <v>42</v>
      </c>
      <c r="AE148" t="s">
        <v>42</v>
      </c>
      <c r="AF148" t="s">
        <v>42</v>
      </c>
      <c r="AG148" t="s">
        <v>42</v>
      </c>
      <c r="AH148">
        <v>108</v>
      </c>
      <c r="AI148" s="1"/>
      <c r="AJ148">
        <v>2019</v>
      </c>
      <c r="AK148" s="1"/>
    </row>
    <row r="149" spans="1:37" x14ac:dyDescent="0.25">
      <c r="A149" s="1" t="s">
        <v>49</v>
      </c>
      <c r="B149" s="1" t="s">
        <v>177</v>
      </c>
      <c r="C149" s="1" t="s">
        <v>204</v>
      </c>
      <c r="D149" s="1" t="s">
        <v>204</v>
      </c>
      <c r="E149" s="1" t="s">
        <v>50</v>
      </c>
      <c r="G149" s="1" t="s">
        <v>179</v>
      </c>
      <c r="H149" s="1" t="s">
        <v>65</v>
      </c>
      <c r="I149" s="1" t="s">
        <v>42</v>
      </c>
      <c r="J149">
        <v>1</v>
      </c>
      <c r="L149" s="1" t="s">
        <v>66</v>
      </c>
      <c r="M149" s="1" t="s">
        <v>42</v>
      </c>
      <c r="O149">
        <v>0.5</v>
      </c>
      <c r="P149">
        <v>60</v>
      </c>
      <c r="Q149">
        <v>88.341697676714972</v>
      </c>
      <c r="R149">
        <v>0.5</v>
      </c>
      <c r="S149">
        <v>44.170848838357486</v>
      </c>
      <c r="T149">
        <v>0</v>
      </c>
      <c r="U149">
        <v>44.170848838357486</v>
      </c>
      <c r="V149">
        <v>43.951093371499994</v>
      </c>
      <c r="W149">
        <v>0.21975546685749237</v>
      </c>
      <c r="X149">
        <v>44170.848838357488</v>
      </c>
      <c r="Y149">
        <v>3680.9040698631238</v>
      </c>
      <c r="Z149" s="1" t="s">
        <v>42</v>
      </c>
      <c r="AA149" s="1" t="s">
        <v>42</v>
      </c>
      <c r="AB149">
        <v>3093</v>
      </c>
      <c r="AC149">
        <v>3094</v>
      </c>
      <c r="AD149" t="s">
        <v>42</v>
      </c>
      <c r="AE149" t="s">
        <v>42</v>
      </c>
      <c r="AF149" t="s">
        <v>42</v>
      </c>
      <c r="AG149" t="s">
        <v>42</v>
      </c>
      <c r="AH149">
        <v>108</v>
      </c>
      <c r="AI149" s="1"/>
      <c r="AJ149">
        <v>2019</v>
      </c>
      <c r="AK149" s="1"/>
    </row>
    <row r="150" spans="1:37" x14ac:dyDescent="0.25">
      <c r="A150" s="1" t="s">
        <v>39</v>
      </c>
      <c r="B150" s="1" t="s">
        <v>177</v>
      </c>
      <c r="C150" s="1" t="s">
        <v>285</v>
      </c>
      <c r="D150" s="1" t="s">
        <v>285</v>
      </c>
      <c r="E150" s="1" t="s">
        <v>42</v>
      </c>
      <c r="G150" s="1" t="s">
        <v>179</v>
      </c>
      <c r="H150" s="1" t="s">
        <v>180</v>
      </c>
      <c r="I150" s="1" t="s">
        <v>42</v>
      </c>
      <c r="J150">
        <v>1</v>
      </c>
      <c r="L150" s="1" t="s">
        <v>45</v>
      </c>
      <c r="M150" s="1"/>
      <c r="Q150">
        <v>0</v>
      </c>
      <c r="R150">
        <v>0</v>
      </c>
      <c r="S150">
        <v>0</v>
      </c>
      <c r="T150">
        <v>55.44</v>
      </c>
      <c r="U150">
        <v>55.44</v>
      </c>
      <c r="V150">
        <v>50</v>
      </c>
      <c r="W150">
        <v>5.4399999999999977</v>
      </c>
      <c r="X150">
        <v>55440</v>
      </c>
      <c r="Y150">
        <v>4620</v>
      </c>
      <c r="Z150" s="1" t="s">
        <v>42</v>
      </c>
      <c r="AA150" s="1" t="s">
        <v>42</v>
      </c>
      <c r="AB150">
        <v>3093</v>
      </c>
      <c r="AC150">
        <v>3094</v>
      </c>
      <c r="AD150" t="s">
        <v>42</v>
      </c>
      <c r="AE150" t="s">
        <v>42</v>
      </c>
      <c r="AF150" t="s">
        <v>42</v>
      </c>
      <c r="AG150" t="s">
        <v>42</v>
      </c>
      <c r="AH150">
        <v>114</v>
      </c>
      <c r="AI150" s="1" t="s">
        <v>181</v>
      </c>
      <c r="AJ150">
        <v>2019</v>
      </c>
      <c r="AK150" s="1"/>
    </row>
    <row r="151" spans="1:37" x14ac:dyDescent="0.25">
      <c r="A151" s="1" t="s">
        <v>39</v>
      </c>
      <c r="B151" s="1" t="s">
        <v>177</v>
      </c>
      <c r="C151" s="1" t="s">
        <v>285</v>
      </c>
      <c r="D151" s="1" t="s">
        <v>285</v>
      </c>
      <c r="E151" s="1" t="s">
        <v>42</v>
      </c>
      <c r="G151" s="1" t="s">
        <v>179</v>
      </c>
      <c r="H151" s="1" t="s">
        <v>182</v>
      </c>
      <c r="I151" s="1" t="s">
        <v>42</v>
      </c>
      <c r="J151">
        <v>1</v>
      </c>
      <c r="L151" s="1" t="s">
        <v>45</v>
      </c>
      <c r="M151" s="1"/>
      <c r="Q151">
        <v>0</v>
      </c>
      <c r="R151">
        <v>0</v>
      </c>
      <c r="S151">
        <v>0</v>
      </c>
      <c r="T151">
        <v>522.5</v>
      </c>
      <c r="U151">
        <v>522.5</v>
      </c>
      <c r="V151">
        <v>509</v>
      </c>
      <c r="W151">
        <v>13.5</v>
      </c>
      <c r="X151">
        <v>522500</v>
      </c>
      <c r="Y151">
        <v>43541.666666666664</v>
      </c>
      <c r="Z151" s="1" t="s">
        <v>42</v>
      </c>
      <c r="AA151" s="1" t="s">
        <v>42</v>
      </c>
      <c r="AB151">
        <v>3093</v>
      </c>
      <c r="AC151">
        <v>3094</v>
      </c>
      <c r="AD151" t="s">
        <v>42</v>
      </c>
      <c r="AE151" t="s">
        <v>42</v>
      </c>
      <c r="AF151" t="s">
        <v>42</v>
      </c>
      <c r="AG151" t="s">
        <v>42</v>
      </c>
      <c r="AH151">
        <v>114</v>
      </c>
      <c r="AI151" s="1" t="s">
        <v>183</v>
      </c>
      <c r="AJ151">
        <v>2019</v>
      </c>
      <c r="AK151" s="1"/>
    </row>
    <row r="152" spans="1:37" x14ac:dyDescent="0.25">
      <c r="A152" s="1" t="s">
        <v>39</v>
      </c>
      <c r="B152" s="1" t="s">
        <v>177</v>
      </c>
      <c r="C152" s="1" t="s">
        <v>285</v>
      </c>
      <c r="D152" s="1" t="s">
        <v>285</v>
      </c>
      <c r="E152" s="1" t="s">
        <v>42</v>
      </c>
      <c r="G152" s="1" t="s">
        <v>179</v>
      </c>
      <c r="H152" s="1" t="s">
        <v>73</v>
      </c>
      <c r="I152" s="1" t="s">
        <v>42</v>
      </c>
      <c r="J152">
        <v>1</v>
      </c>
      <c r="L152" s="1" t="s">
        <v>45</v>
      </c>
      <c r="M152" s="1"/>
      <c r="Q152">
        <v>0</v>
      </c>
      <c r="R152">
        <v>0</v>
      </c>
      <c r="S152">
        <v>0</v>
      </c>
      <c r="T152">
        <v>0</v>
      </c>
      <c r="U152">
        <v>0</v>
      </c>
      <c r="V152">
        <v>82</v>
      </c>
      <c r="W152">
        <v>-82</v>
      </c>
      <c r="X152">
        <v>0</v>
      </c>
      <c r="Y152">
        <v>0</v>
      </c>
      <c r="Z152" s="1" t="s">
        <v>42</v>
      </c>
      <c r="AA152" s="1" t="s">
        <v>42</v>
      </c>
      <c r="AB152">
        <v>3093</v>
      </c>
      <c r="AC152">
        <v>3094</v>
      </c>
      <c r="AD152" t="s">
        <v>42</v>
      </c>
      <c r="AE152" t="s">
        <v>42</v>
      </c>
      <c r="AF152" t="s">
        <v>42</v>
      </c>
      <c r="AG152" t="s">
        <v>42</v>
      </c>
      <c r="AH152">
        <v>114</v>
      </c>
      <c r="AI152" s="1" t="s">
        <v>286</v>
      </c>
      <c r="AJ152">
        <v>2019</v>
      </c>
      <c r="AK152" s="1"/>
    </row>
    <row r="153" spans="1:37" x14ac:dyDescent="0.25">
      <c r="A153" s="1" t="s">
        <v>39</v>
      </c>
      <c r="B153" s="1" t="s">
        <v>177</v>
      </c>
      <c r="C153" s="1" t="s">
        <v>285</v>
      </c>
      <c r="D153" s="1" t="s">
        <v>285</v>
      </c>
      <c r="E153" s="1" t="s">
        <v>42</v>
      </c>
      <c r="G153" s="1" t="s">
        <v>179</v>
      </c>
      <c r="H153" s="1" t="s">
        <v>47</v>
      </c>
      <c r="I153" s="1" t="s">
        <v>42</v>
      </c>
      <c r="J153">
        <v>1</v>
      </c>
      <c r="L153" s="1" t="s">
        <v>45</v>
      </c>
      <c r="M153" s="1"/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 s="1" t="s">
        <v>42</v>
      </c>
      <c r="AA153" s="1" t="s">
        <v>42</v>
      </c>
      <c r="AB153">
        <v>3093</v>
      </c>
      <c r="AC153">
        <v>3094</v>
      </c>
      <c r="AD153" t="s">
        <v>42</v>
      </c>
      <c r="AE153" t="s">
        <v>42</v>
      </c>
      <c r="AF153" t="s">
        <v>42</v>
      </c>
      <c r="AG153" t="s">
        <v>42</v>
      </c>
      <c r="AH153">
        <v>114</v>
      </c>
      <c r="AI153" s="1" t="s">
        <v>188</v>
      </c>
      <c r="AJ153">
        <v>2019</v>
      </c>
      <c r="AK153" s="1"/>
    </row>
    <row r="154" spans="1:37" x14ac:dyDescent="0.25">
      <c r="A154" s="1" t="s">
        <v>39</v>
      </c>
      <c r="B154" s="1" t="s">
        <v>177</v>
      </c>
      <c r="C154" s="1" t="s">
        <v>285</v>
      </c>
      <c r="D154" s="1" t="s">
        <v>285</v>
      </c>
      <c r="E154" s="1" t="s">
        <v>42</v>
      </c>
      <c r="G154" s="1" t="s">
        <v>179</v>
      </c>
      <c r="H154" s="1" t="s">
        <v>47</v>
      </c>
      <c r="I154" s="1" t="s">
        <v>42</v>
      </c>
      <c r="J154">
        <v>1</v>
      </c>
      <c r="L154" s="1" t="s">
        <v>45</v>
      </c>
      <c r="M154" s="1"/>
      <c r="Q154">
        <v>0</v>
      </c>
      <c r="R154">
        <v>0</v>
      </c>
      <c r="S154">
        <v>0</v>
      </c>
      <c r="T154">
        <v>1456.88</v>
      </c>
      <c r="U154">
        <v>1456.88</v>
      </c>
      <c r="V154">
        <v>1404</v>
      </c>
      <c r="W154">
        <v>52.880000000000109</v>
      </c>
      <c r="X154">
        <v>1456880</v>
      </c>
      <c r="Y154">
        <v>121406.66666666667</v>
      </c>
      <c r="Z154" s="1" t="s">
        <v>42</v>
      </c>
      <c r="AA154" s="1" t="s">
        <v>42</v>
      </c>
      <c r="AB154">
        <v>3093</v>
      </c>
      <c r="AC154">
        <v>3094</v>
      </c>
      <c r="AD154" t="s">
        <v>42</v>
      </c>
      <c r="AE154" t="s">
        <v>42</v>
      </c>
      <c r="AF154" t="s">
        <v>42</v>
      </c>
      <c r="AG154" t="s">
        <v>42</v>
      </c>
      <c r="AH154">
        <v>114</v>
      </c>
      <c r="AI154" s="1" t="s">
        <v>287</v>
      </c>
      <c r="AJ154">
        <v>2019</v>
      </c>
      <c r="AK154" s="1"/>
    </row>
    <row r="155" spans="1:37" x14ac:dyDescent="0.25">
      <c r="A155" s="1" t="s">
        <v>39</v>
      </c>
      <c r="B155" s="1" t="s">
        <v>177</v>
      </c>
      <c r="C155" s="1" t="s">
        <v>285</v>
      </c>
      <c r="D155" s="1" t="s">
        <v>285</v>
      </c>
      <c r="E155" s="1" t="s">
        <v>42</v>
      </c>
      <c r="G155" s="1" t="s">
        <v>179</v>
      </c>
      <c r="H155" s="1" t="s">
        <v>186</v>
      </c>
      <c r="I155" s="1" t="s">
        <v>42</v>
      </c>
      <c r="J155">
        <v>1</v>
      </c>
      <c r="L155" s="1" t="s">
        <v>45</v>
      </c>
      <c r="M155" s="1"/>
      <c r="Q155">
        <v>0</v>
      </c>
      <c r="R155">
        <v>0</v>
      </c>
      <c r="S155">
        <v>0</v>
      </c>
      <c r="T155">
        <v>118</v>
      </c>
      <c r="U155">
        <v>118</v>
      </c>
      <c r="V155">
        <v>150</v>
      </c>
      <c r="W155">
        <v>-32</v>
      </c>
      <c r="X155">
        <v>118000</v>
      </c>
      <c r="Y155">
        <v>9833.3333333333339</v>
      </c>
      <c r="Z155" s="1" t="s">
        <v>42</v>
      </c>
      <c r="AA155" s="1" t="s">
        <v>42</v>
      </c>
      <c r="AB155">
        <v>3093</v>
      </c>
      <c r="AC155">
        <v>3094</v>
      </c>
      <c r="AD155" t="s">
        <v>42</v>
      </c>
      <c r="AE155" t="s">
        <v>42</v>
      </c>
      <c r="AF155" t="s">
        <v>42</v>
      </c>
      <c r="AG155" t="s">
        <v>42</v>
      </c>
      <c r="AH155">
        <v>114</v>
      </c>
      <c r="AI155" s="1" t="s">
        <v>187</v>
      </c>
      <c r="AJ155">
        <v>2019</v>
      </c>
      <c r="AK155" s="1"/>
    </row>
    <row r="156" spans="1:37" x14ac:dyDescent="0.25">
      <c r="A156" s="1" t="s">
        <v>49</v>
      </c>
      <c r="B156" s="1" t="s">
        <v>177</v>
      </c>
      <c r="C156" s="1" t="s">
        <v>285</v>
      </c>
      <c r="D156" s="1" t="s">
        <v>285</v>
      </c>
      <c r="E156" s="1" t="s">
        <v>50</v>
      </c>
      <c r="G156" s="1" t="s">
        <v>179</v>
      </c>
      <c r="H156" s="1" t="s">
        <v>288</v>
      </c>
      <c r="I156" s="1" t="s">
        <v>289</v>
      </c>
      <c r="J156">
        <v>1</v>
      </c>
      <c r="L156" s="1" t="s">
        <v>53</v>
      </c>
      <c r="M156" s="1" t="s">
        <v>54</v>
      </c>
      <c r="N156">
        <v>1</v>
      </c>
      <c r="O156">
        <v>82</v>
      </c>
      <c r="P156">
        <v>7.5</v>
      </c>
      <c r="Q156">
        <v>84.511256959999997</v>
      </c>
      <c r="R156">
        <v>10.25</v>
      </c>
      <c r="S156">
        <v>866.24038383999994</v>
      </c>
      <c r="T156">
        <v>0</v>
      </c>
      <c r="U156">
        <v>866.24038383999994</v>
      </c>
      <c r="V156">
        <v>879.45312000000001</v>
      </c>
      <c r="W156">
        <v>-13.212736160000077</v>
      </c>
      <c r="X156">
        <v>866240.38383999991</v>
      </c>
      <c r="Y156">
        <v>72186.698653333326</v>
      </c>
      <c r="Z156" s="1" t="s">
        <v>42</v>
      </c>
      <c r="AA156" s="1" t="s">
        <v>42</v>
      </c>
      <c r="AB156">
        <v>3093</v>
      </c>
      <c r="AC156">
        <v>3094</v>
      </c>
      <c r="AD156" t="s">
        <v>42</v>
      </c>
      <c r="AE156" t="s">
        <v>42</v>
      </c>
      <c r="AF156" t="s">
        <v>42</v>
      </c>
      <c r="AG156" t="s">
        <v>42</v>
      </c>
      <c r="AH156">
        <v>114</v>
      </c>
      <c r="AI156" s="1"/>
      <c r="AJ156">
        <v>2019</v>
      </c>
      <c r="AK156" s="1"/>
    </row>
    <row r="157" spans="1:37" x14ac:dyDescent="0.25">
      <c r="A157" s="1" t="s">
        <v>49</v>
      </c>
      <c r="B157" s="1" t="s">
        <v>177</v>
      </c>
      <c r="C157" s="1" t="s">
        <v>285</v>
      </c>
      <c r="D157" s="1" t="s">
        <v>285</v>
      </c>
      <c r="E157" s="1" t="s">
        <v>50</v>
      </c>
      <c r="G157" s="1" t="s">
        <v>179</v>
      </c>
      <c r="H157" s="1" t="s">
        <v>290</v>
      </c>
      <c r="I157" s="1" t="s">
        <v>291</v>
      </c>
      <c r="J157">
        <v>1</v>
      </c>
      <c r="L157" s="1" t="s">
        <v>53</v>
      </c>
      <c r="M157" s="1" t="s">
        <v>54</v>
      </c>
      <c r="N157">
        <v>1</v>
      </c>
      <c r="O157">
        <v>82</v>
      </c>
      <c r="P157">
        <v>15</v>
      </c>
      <c r="Q157">
        <v>92.68674</v>
      </c>
      <c r="R157">
        <v>20.5</v>
      </c>
      <c r="S157">
        <v>1900.07817</v>
      </c>
      <c r="T157">
        <v>0</v>
      </c>
      <c r="U157">
        <v>1900.07817</v>
      </c>
      <c r="V157">
        <v>1929.06</v>
      </c>
      <c r="W157">
        <v>-28.981829999999945</v>
      </c>
      <c r="X157">
        <v>1900078.17</v>
      </c>
      <c r="Y157">
        <v>158339.8475</v>
      </c>
      <c r="Z157" s="1" t="s">
        <v>42</v>
      </c>
      <c r="AA157" s="1" t="s">
        <v>42</v>
      </c>
      <c r="AB157">
        <v>3093</v>
      </c>
      <c r="AC157">
        <v>3094</v>
      </c>
      <c r="AD157" t="s">
        <v>42</v>
      </c>
      <c r="AE157" t="s">
        <v>42</v>
      </c>
      <c r="AF157" t="s">
        <v>42</v>
      </c>
      <c r="AG157" t="s">
        <v>42</v>
      </c>
      <c r="AH157">
        <v>114</v>
      </c>
      <c r="AI157" s="1"/>
      <c r="AJ157">
        <v>2019</v>
      </c>
      <c r="AK157" s="1"/>
    </row>
    <row r="158" spans="1:37" x14ac:dyDescent="0.25">
      <c r="A158" s="1" t="s">
        <v>49</v>
      </c>
      <c r="B158" s="1" t="s">
        <v>177</v>
      </c>
      <c r="C158" s="1" t="s">
        <v>285</v>
      </c>
      <c r="D158" s="1" t="s">
        <v>285</v>
      </c>
      <c r="E158" s="1" t="s">
        <v>50</v>
      </c>
      <c r="G158" s="1" t="s">
        <v>179</v>
      </c>
      <c r="H158" s="1" t="s">
        <v>292</v>
      </c>
      <c r="I158" s="1" t="s">
        <v>293</v>
      </c>
      <c r="J158">
        <v>1</v>
      </c>
      <c r="L158" s="1" t="s">
        <v>53</v>
      </c>
      <c r="M158" s="1" t="s">
        <v>54</v>
      </c>
      <c r="N158">
        <v>1</v>
      </c>
      <c r="O158">
        <v>82</v>
      </c>
      <c r="P158">
        <v>7.5</v>
      </c>
      <c r="Q158">
        <v>92.688127374999993</v>
      </c>
      <c r="R158">
        <v>10.25</v>
      </c>
      <c r="S158">
        <v>950.05330559374988</v>
      </c>
      <c r="T158">
        <v>0</v>
      </c>
      <c r="U158">
        <v>950.05330559374988</v>
      </c>
      <c r="V158">
        <v>964.54443749999996</v>
      </c>
      <c r="W158">
        <v>-14.491131906250075</v>
      </c>
      <c r="X158">
        <v>950053.30559374986</v>
      </c>
      <c r="Y158">
        <v>79171.10879947916</v>
      </c>
      <c r="Z158" s="1" t="s">
        <v>42</v>
      </c>
      <c r="AA158" s="1" t="s">
        <v>42</v>
      </c>
      <c r="AB158">
        <v>3093</v>
      </c>
      <c r="AC158">
        <v>3094</v>
      </c>
      <c r="AD158" t="s">
        <v>42</v>
      </c>
      <c r="AE158" t="s">
        <v>42</v>
      </c>
      <c r="AF158" t="s">
        <v>42</v>
      </c>
      <c r="AG158" t="s">
        <v>42</v>
      </c>
      <c r="AH158">
        <v>114</v>
      </c>
      <c r="AI158" s="1"/>
      <c r="AJ158">
        <v>2019</v>
      </c>
      <c r="AK158" s="1"/>
    </row>
    <row r="159" spans="1:37" x14ac:dyDescent="0.25">
      <c r="A159" s="1" t="s">
        <v>49</v>
      </c>
      <c r="B159" s="1" t="s">
        <v>177</v>
      </c>
      <c r="C159" s="1" t="s">
        <v>285</v>
      </c>
      <c r="D159" s="1" t="s">
        <v>285</v>
      </c>
      <c r="E159" s="1" t="s">
        <v>50</v>
      </c>
      <c r="G159" s="1" t="s">
        <v>179</v>
      </c>
      <c r="H159" s="1" t="s">
        <v>294</v>
      </c>
      <c r="I159" s="1" t="s">
        <v>295</v>
      </c>
      <c r="J159">
        <v>1</v>
      </c>
      <c r="L159" s="1" t="s">
        <v>53</v>
      </c>
      <c r="M159" s="1" t="s">
        <v>63</v>
      </c>
      <c r="N159">
        <v>2</v>
      </c>
      <c r="O159">
        <v>78</v>
      </c>
      <c r="P159">
        <v>15</v>
      </c>
      <c r="Q159">
        <v>84.511256959999997</v>
      </c>
      <c r="R159">
        <v>19.5</v>
      </c>
      <c r="S159">
        <v>1647.96951072</v>
      </c>
      <c r="T159">
        <v>0</v>
      </c>
      <c r="U159">
        <v>1647.96951072</v>
      </c>
      <c r="V159">
        <v>1549.5126400000001</v>
      </c>
      <c r="W159">
        <v>98.45687071999987</v>
      </c>
      <c r="X159">
        <v>1647969.5107199999</v>
      </c>
      <c r="Y159">
        <v>137330.79256</v>
      </c>
      <c r="Z159" s="1" t="s">
        <v>42</v>
      </c>
      <c r="AA159" s="1" t="s">
        <v>42</v>
      </c>
      <c r="AB159">
        <v>3093</v>
      </c>
      <c r="AC159">
        <v>3094</v>
      </c>
      <c r="AD159" t="s">
        <v>42</v>
      </c>
      <c r="AE159" t="s">
        <v>42</v>
      </c>
      <c r="AF159" t="s">
        <v>42</v>
      </c>
      <c r="AG159" t="s">
        <v>42</v>
      </c>
      <c r="AH159">
        <v>114</v>
      </c>
      <c r="AI159" s="1"/>
      <c r="AJ159">
        <v>2019</v>
      </c>
      <c r="AK159" s="1"/>
    </row>
    <row r="160" spans="1:37" x14ac:dyDescent="0.25">
      <c r="A160" s="1" t="s">
        <v>49</v>
      </c>
      <c r="B160" s="1" t="s">
        <v>177</v>
      </c>
      <c r="C160" s="1" t="s">
        <v>285</v>
      </c>
      <c r="D160" s="1" t="s">
        <v>285</v>
      </c>
      <c r="E160" s="1" t="s">
        <v>50</v>
      </c>
      <c r="G160" s="1" t="s">
        <v>179</v>
      </c>
      <c r="H160" s="1" t="s">
        <v>296</v>
      </c>
      <c r="I160" s="1" t="s">
        <v>297</v>
      </c>
      <c r="J160">
        <v>1</v>
      </c>
      <c r="L160" s="1" t="s">
        <v>53</v>
      </c>
      <c r="M160" s="1" t="s">
        <v>63</v>
      </c>
      <c r="N160">
        <v>2</v>
      </c>
      <c r="O160">
        <v>78</v>
      </c>
      <c r="P160">
        <v>15</v>
      </c>
      <c r="Q160">
        <v>92.68674</v>
      </c>
      <c r="R160">
        <v>19.5</v>
      </c>
      <c r="S160">
        <v>1807.3914299999999</v>
      </c>
      <c r="T160">
        <v>0</v>
      </c>
      <c r="U160">
        <v>1807.3914299999999</v>
      </c>
      <c r="V160">
        <v>1699.41</v>
      </c>
      <c r="W160">
        <v>107.98142999999982</v>
      </c>
      <c r="X160">
        <v>1807391.43</v>
      </c>
      <c r="Y160">
        <v>150615.95249999998</v>
      </c>
      <c r="Z160" s="1" t="s">
        <v>42</v>
      </c>
      <c r="AA160" s="1" t="s">
        <v>42</v>
      </c>
      <c r="AB160">
        <v>3093</v>
      </c>
      <c r="AC160">
        <v>3094</v>
      </c>
      <c r="AD160" t="s">
        <v>42</v>
      </c>
      <c r="AE160" t="s">
        <v>42</v>
      </c>
      <c r="AF160" t="s">
        <v>42</v>
      </c>
      <c r="AG160" t="s">
        <v>42</v>
      </c>
      <c r="AH160">
        <v>114</v>
      </c>
      <c r="AI160" s="1"/>
      <c r="AJ160">
        <v>2019</v>
      </c>
      <c r="AK160" s="1"/>
    </row>
    <row r="161" spans="1:37" x14ac:dyDescent="0.25">
      <c r="A161" s="1" t="s">
        <v>49</v>
      </c>
      <c r="B161" s="1" t="s">
        <v>177</v>
      </c>
      <c r="C161" s="1" t="s">
        <v>285</v>
      </c>
      <c r="D161" s="1" t="s">
        <v>285</v>
      </c>
      <c r="E161" s="1" t="s">
        <v>50</v>
      </c>
      <c r="G161" s="1" t="s">
        <v>179</v>
      </c>
      <c r="H161" s="1" t="s">
        <v>298</v>
      </c>
      <c r="I161" s="1" t="s">
        <v>299</v>
      </c>
      <c r="J161">
        <v>1</v>
      </c>
      <c r="L161" s="1" t="s">
        <v>53</v>
      </c>
      <c r="M161" s="1" t="s">
        <v>54</v>
      </c>
      <c r="N161">
        <v>3</v>
      </c>
      <c r="O161">
        <v>70</v>
      </c>
      <c r="P161">
        <v>15</v>
      </c>
      <c r="Q161">
        <v>84.511256959999997</v>
      </c>
      <c r="R161">
        <v>17.5</v>
      </c>
      <c r="S161">
        <v>1478.9469967999999</v>
      </c>
      <c r="T161">
        <v>0</v>
      </c>
      <c r="U161">
        <v>1478.9469967999999</v>
      </c>
      <c r="V161">
        <v>1507.63392</v>
      </c>
      <c r="W161">
        <v>-28.686923200000138</v>
      </c>
      <c r="X161">
        <v>1478946.9967999998</v>
      </c>
      <c r="Y161">
        <v>123245.58306666666</v>
      </c>
      <c r="Z161" s="1" t="s">
        <v>42</v>
      </c>
      <c r="AA161" s="1" t="s">
        <v>42</v>
      </c>
      <c r="AB161">
        <v>3093</v>
      </c>
      <c r="AC161">
        <v>3094</v>
      </c>
      <c r="AD161" t="s">
        <v>42</v>
      </c>
      <c r="AE161" t="s">
        <v>42</v>
      </c>
      <c r="AF161" t="s">
        <v>42</v>
      </c>
      <c r="AG161" t="s">
        <v>42</v>
      </c>
      <c r="AH161">
        <v>114</v>
      </c>
      <c r="AI161" s="1"/>
      <c r="AJ161">
        <v>2019</v>
      </c>
      <c r="AK161" s="1"/>
    </row>
    <row r="162" spans="1:37" x14ac:dyDescent="0.25">
      <c r="A162" s="1" t="s">
        <v>49</v>
      </c>
      <c r="B162" s="1" t="s">
        <v>177</v>
      </c>
      <c r="C162" s="1" t="s">
        <v>285</v>
      </c>
      <c r="D162" s="1" t="s">
        <v>285</v>
      </c>
      <c r="E162" s="1" t="s">
        <v>50</v>
      </c>
      <c r="G162" s="1" t="s">
        <v>179</v>
      </c>
      <c r="H162" s="1" t="s">
        <v>300</v>
      </c>
      <c r="I162" s="1" t="s">
        <v>301</v>
      </c>
      <c r="J162">
        <v>1</v>
      </c>
      <c r="L162" s="1" t="s">
        <v>53</v>
      </c>
      <c r="M162" s="1" t="s">
        <v>54</v>
      </c>
      <c r="N162">
        <v>3</v>
      </c>
      <c r="O162">
        <v>70</v>
      </c>
      <c r="P162">
        <v>15</v>
      </c>
      <c r="Q162">
        <v>84.511256959999997</v>
      </c>
      <c r="R162">
        <v>17.5</v>
      </c>
      <c r="S162">
        <v>1478.9469967999999</v>
      </c>
      <c r="T162">
        <v>0</v>
      </c>
      <c r="U162">
        <v>1478.9469967999999</v>
      </c>
      <c r="V162">
        <v>1507.63392</v>
      </c>
      <c r="W162">
        <v>-28.686923200000138</v>
      </c>
      <c r="X162">
        <v>1478946.9967999998</v>
      </c>
      <c r="Y162">
        <v>123245.58306666666</v>
      </c>
      <c r="Z162" s="1" t="s">
        <v>42</v>
      </c>
      <c r="AA162" s="1" t="s">
        <v>42</v>
      </c>
      <c r="AB162">
        <v>3093</v>
      </c>
      <c r="AC162">
        <v>3094</v>
      </c>
      <c r="AD162" t="s">
        <v>42</v>
      </c>
      <c r="AE162" t="s">
        <v>42</v>
      </c>
      <c r="AF162" t="s">
        <v>42</v>
      </c>
      <c r="AG162" t="s">
        <v>42</v>
      </c>
      <c r="AH162">
        <v>114</v>
      </c>
      <c r="AI162" s="1"/>
      <c r="AJ162">
        <v>2019</v>
      </c>
      <c r="AK162" s="1"/>
    </row>
    <row r="163" spans="1:37" x14ac:dyDescent="0.25">
      <c r="A163" s="1" t="s">
        <v>49</v>
      </c>
      <c r="B163" s="1" t="s">
        <v>177</v>
      </c>
      <c r="C163" s="1" t="s">
        <v>285</v>
      </c>
      <c r="D163" s="1" t="s">
        <v>285</v>
      </c>
      <c r="E163" s="1" t="s">
        <v>50</v>
      </c>
      <c r="G163" s="1" t="s">
        <v>179</v>
      </c>
      <c r="H163" s="1" t="s">
        <v>302</v>
      </c>
      <c r="I163" s="1" t="s">
        <v>303</v>
      </c>
      <c r="J163">
        <v>1</v>
      </c>
      <c r="L163" s="1" t="s">
        <v>53</v>
      </c>
      <c r="M163" s="1" t="s">
        <v>63</v>
      </c>
      <c r="N163">
        <v>4</v>
      </c>
      <c r="O163">
        <v>68</v>
      </c>
      <c r="P163">
        <v>22.5</v>
      </c>
      <c r="Q163">
        <v>121.07862776</v>
      </c>
      <c r="R163">
        <v>25.5</v>
      </c>
      <c r="S163">
        <v>3087.50500788</v>
      </c>
      <c r="T163">
        <v>0</v>
      </c>
      <c r="U163">
        <v>3087.50500788</v>
      </c>
      <c r="V163">
        <v>2969.9663399999999</v>
      </c>
      <c r="W163">
        <v>117.53866788000005</v>
      </c>
      <c r="X163">
        <v>3087505.0078799999</v>
      </c>
      <c r="Y163">
        <v>257292.08398999998</v>
      </c>
      <c r="Z163" s="1" t="s">
        <v>42</v>
      </c>
      <c r="AA163" s="1" t="s">
        <v>42</v>
      </c>
      <c r="AB163">
        <v>3093</v>
      </c>
      <c r="AC163">
        <v>3094</v>
      </c>
      <c r="AD163" t="s">
        <v>42</v>
      </c>
      <c r="AE163" t="s">
        <v>42</v>
      </c>
      <c r="AF163" t="s">
        <v>42</v>
      </c>
      <c r="AG163" t="s">
        <v>42</v>
      </c>
      <c r="AH163">
        <v>114</v>
      </c>
      <c r="AI163" s="1"/>
      <c r="AJ163">
        <v>2019</v>
      </c>
      <c r="AK163" s="1"/>
    </row>
    <row r="164" spans="1:37" x14ac:dyDescent="0.25">
      <c r="A164" s="1" t="s">
        <v>49</v>
      </c>
      <c r="B164" s="1" t="s">
        <v>177</v>
      </c>
      <c r="C164" s="1" t="s">
        <v>285</v>
      </c>
      <c r="D164" s="1" t="s">
        <v>285</v>
      </c>
      <c r="E164" s="1" t="s">
        <v>50</v>
      </c>
      <c r="G164" s="1" t="s">
        <v>179</v>
      </c>
      <c r="H164" s="1" t="s">
        <v>304</v>
      </c>
      <c r="I164" s="1" t="s">
        <v>305</v>
      </c>
      <c r="J164">
        <v>1</v>
      </c>
      <c r="L164" s="1" t="s">
        <v>53</v>
      </c>
      <c r="M164" s="1" t="s">
        <v>63</v>
      </c>
      <c r="N164">
        <v>4</v>
      </c>
      <c r="O164">
        <v>68</v>
      </c>
      <c r="P164">
        <v>7.5</v>
      </c>
      <c r="Q164">
        <v>92.68674</v>
      </c>
      <c r="R164">
        <v>8.5</v>
      </c>
      <c r="S164">
        <v>787.83729000000005</v>
      </c>
      <c r="T164">
        <v>0</v>
      </c>
      <c r="U164">
        <v>787.83729000000005</v>
      </c>
      <c r="V164">
        <v>757.84500000000003</v>
      </c>
      <c r="W164">
        <v>29.992290000000025</v>
      </c>
      <c r="X164">
        <v>787837.29</v>
      </c>
      <c r="Y164">
        <v>65653.107499999998</v>
      </c>
      <c r="Z164" s="1" t="s">
        <v>42</v>
      </c>
      <c r="AA164" s="1" t="s">
        <v>42</v>
      </c>
      <c r="AB164">
        <v>3093</v>
      </c>
      <c r="AC164">
        <v>3094</v>
      </c>
      <c r="AD164" t="s">
        <v>42</v>
      </c>
      <c r="AE164" t="s">
        <v>42</v>
      </c>
      <c r="AF164" t="s">
        <v>42</v>
      </c>
      <c r="AG164" t="s">
        <v>42</v>
      </c>
      <c r="AH164">
        <v>114</v>
      </c>
      <c r="AI164" s="1"/>
      <c r="AJ164">
        <v>2019</v>
      </c>
      <c r="AK164" s="1"/>
    </row>
    <row r="165" spans="1:37" x14ac:dyDescent="0.25">
      <c r="A165" s="1" t="s">
        <v>49</v>
      </c>
      <c r="B165" s="1" t="s">
        <v>177</v>
      </c>
      <c r="C165" s="1" t="s">
        <v>285</v>
      </c>
      <c r="D165" s="1" t="s">
        <v>285</v>
      </c>
      <c r="E165" s="1" t="s">
        <v>50</v>
      </c>
      <c r="G165" s="1" t="s">
        <v>179</v>
      </c>
      <c r="H165" s="1" t="s">
        <v>306</v>
      </c>
      <c r="I165" s="1" t="s">
        <v>307</v>
      </c>
      <c r="J165">
        <v>1</v>
      </c>
      <c r="L165" s="1" t="s">
        <v>53</v>
      </c>
      <c r="M165" s="1" t="s">
        <v>54</v>
      </c>
      <c r="N165">
        <v>5</v>
      </c>
      <c r="O165">
        <v>64</v>
      </c>
      <c r="P165">
        <v>4.5</v>
      </c>
      <c r="Q165">
        <v>92.688127374999993</v>
      </c>
      <c r="R165">
        <v>4.8</v>
      </c>
      <c r="S165">
        <v>444.90301139999997</v>
      </c>
      <c r="T165">
        <v>0</v>
      </c>
      <c r="U165">
        <v>444.90301139999997</v>
      </c>
      <c r="V165">
        <v>440.93459999999999</v>
      </c>
      <c r="W165">
        <v>3.9684113999999795</v>
      </c>
      <c r="X165">
        <v>444903.01139999996</v>
      </c>
      <c r="Y165">
        <v>37075.250949999994</v>
      </c>
      <c r="Z165" s="1" t="s">
        <v>42</v>
      </c>
      <c r="AA165" s="1" t="s">
        <v>42</v>
      </c>
      <c r="AB165">
        <v>3093</v>
      </c>
      <c r="AC165">
        <v>3094</v>
      </c>
      <c r="AD165" t="s">
        <v>42</v>
      </c>
      <c r="AE165" t="s">
        <v>42</v>
      </c>
      <c r="AF165" t="s">
        <v>42</v>
      </c>
      <c r="AG165" t="s">
        <v>42</v>
      </c>
      <c r="AH165">
        <v>114</v>
      </c>
      <c r="AI165" s="1"/>
      <c r="AJ165">
        <v>2019</v>
      </c>
      <c r="AK165" s="1"/>
    </row>
    <row r="166" spans="1:37" x14ac:dyDescent="0.25">
      <c r="A166" s="1" t="s">
        <v>49</v>
      </c>
      <c r="B166" s="1" t="s">
        <v>177</v>
      </c>
      <c r="C166" s="1" t="s">
        <v>285</v>
      </c>
      <c r="D166" s="1" t="s">
        <v>285</v>
      </c>
      <c r="E166" s="1" t="s">
        <v>50</v>
      </c>
      <c r="G166" s="1" t="s">
        <v>179</v>
      </c>
      <c r="H166" s="1" t="s">
        <v>308</v>
      </c>
      <c r="I166" s="1" t="s">
        <v>309</v>
      </c>
      <c r="J166">
        <v>1</v>
      </c>
      <c r="L166" s="1" t="s">
        <v>53</v>
      </c>
      <c r="M166" s="1" t="s">
        <v>54</v>
      </c>
      <c r="N166">
        <v>5</v>
      </c>
      <c r="O166">
        <v>64</v>
      </c>
      <c r="P166">
        <v>6</v>
      </c>
      <c r="Q166">
        <v>112.74939329999999</v>
      </c>
      <c r="R166">
        <v>6.4</v>
      </c>
      <c r="S166">
        <v>721.59611712000003</v>
      </c>
      <c r="T166">
        <v>0</v>
      </c>
      <c r="U166">
        <v>721.59611712000003</v>
      </c>
      <c r="V166">
        <v>715.15967999999998</v>
      </c>
      <c r="W166">
        <v>6.4364371200000505</v>
      </c>
      <c r="X166">
        <v>721596.11712000007</v>
      </c>
      <c r="Y166">
        <v>60133.009760000008</v>
      </c>
      <c r="Z166" s="1" t="s">
        <v>42</v>
      </c>
      <c r="AA166" s="1" t="s">
        <v>42</v>
      </c>
      <c r="AB166">
        <v>3093</v>
      </c>
      <c r="AC166">
        <v>3094</v>
      </c>
      <c r="AD166" t="s">
        <v>42</v>
      </c>
      <c r="AE166" t="s">
        <v>42</v>
      </c>
      <c r="AF166" t="s">
        <v>42</v>
      </c>
      <c r="AG166" t="s">
        <v>42</v>
      </c>
      <c r="AH166">
        <v>114</v>
      </c>
      <c r="AI166" s="1"/>
      <c r="AJ166">
        <v>2019</v>
      </c>
      <c r="AK166" s="1"/>
    </row>
    <row r="167" spans="1:37" x14ac:dyDescent="0.25">
      <c r="A167" s="1" t="s">
        <v>49</v>
      </c>
      <c r="B167" s="1" t="s">
        <v>177</v>
      </c>
      <c r="C167" s="1" t="s">
        <v>285</v>
      </c>
      <c r="D167" s="1" t="s">
        <v>285</v>
      </c>
      <c r="E167" s="1" t="s">
        <v>50</v>
      </c>
      <c r="G167" s="1" t="s">
        <v>179</v>
      </c>
      <c r="H167" s="1" t="s">
        <v>310</v>
      </c>
      <c r="I167" s="1" t="s">
        <v>311</v>
      </c>
      <c r="J167">
        <v>1</v>
      </c>
      <c r="L167" s="1" t="s">
        <v>53</v>
      </c>
      <c r="M167" s="1" t="s">
        <v>54</v>
      </c>
      <c r="N167">
        <v>5</v>
      </c>
      <c r="O167">
        <v>64</v>
      </c>
      <c r="P167">
        <v>3</v>
      </c>
      <c r="Q167">
        <v>84.511256959999997</v>
      </c>
      <c r="R167">
        <v>3.2</v>
      </c>
      <c r="S167">
        <v>270.436022272</v>
      </c>
      <c r="T167">
        <v>0</v>
      </c>
      <c r="U167">
        <v>270.436022272</v>
      </c>
      <c r="V167">
        <v>268.02380800000003</v>
      </c>
      <c r="W167">
        <v>2.4122142719999715</v>
      </c>
      <c r="X167">
        <v>270436.02227200003</v>
      </c>
      <c r="Y167">
        <v>22536.335189333335</v>
      </c>
      <c r="Z167" s="1" t="s">
        <v>42</v>
      </c>
      <c r="AA167" s="1" t="s">
        <v>42</v>
      </c>
      <c r="AB167">
        <v>3093</v>
      </c>
      <c r="AC167">
        <v>3094</v>
      </c>
      <c r="AD167" t="s">
        <v>42</v>
      </c>
      <c r="AE167" t="s">
        <v>42</v>
      </c>
      <c r="AF167" t="s">
        <v>42</v>
      </c>
      <c r="AG167" t="s">
        <v>42</v>
      </c>
      <c r="AH167">
        <v>114</v>
      </c>
      <c r="AI167" s="1"/>
      <c r="AJ167">
        <v>2019</v>
      </c>
      <c r="AK167" s="1"/>
    </row>
    <row r="168" spans="1:37" x14ac:dyDescent="0.25">
      <c r="A168" s="1" t="s">
        <v>49</v>
      </c>
      <c r="B168" s="1" t="s">
        <v>177</v>
      </c>
      <c r="C168" s="1" t="s">
        <v>285</v>
      </c>
      <c r="D168" s="1" t="s">
        <v>285</v>
      </c>
      <c r="E168" s="1" t="s">
        <v>50</v>
      </c>
      <c r="G168" s="1" t="s">
        <v>97</v>
      </c>
      <c r="H168" s="1" t="s">
        <v>312</v>
      </c>
      <c r="I168" s="1" t="s">
        <v>313</v>
      </c>
      <c r="J168">
        <v>1</v>
      </c>
      <c r="L168" s="1" t="s">
        <v>53</v>
      </c>
      <c r="M168" s="1" t="s">
        <v>54</v>
      </c>
      <c r="N168">
        <v>5</v>
      </c>
      <c r="O168">
        <v>64</v>
      </c>
      <c r="P168">
        <v>4.5</v>
      </c>
      <c r="Q168">
        <v>84.511256959999997</v>
      </c>
      <c r="R168">
        <v>4.8</v>
      </c>
      <c r="S168">
        <v>405.65403340799998</v>
      </c>
      <c r="T168">
        <v>0</v>
      </c>
      <c r="U168">
        <v>405.65403340799998</v>
      </c>
      <c r="V168">
        <v>402.03571199999999</v>
      </c>
      <c r="W168">
        <v>3.6183214079999857</v>
      </c>
      <c r="X168">
        <v>405654.03340799996</v>
      </c>
      <c r="Y168">
        <v>33804.502783999997</v>
      </c>
      <c r="Z168" s="1" t="s">
        <v>314</v>
      </c>
      <c r="AA168" s="1" t="s">
        <v>315</v>
      </c>
      <c r="AB168">
        <v>3093</v>
      </c>
      <c r="AC168">
        <v>3094</v>
      </c>
      <c r="AD168" t="s">
        <v>42</v>
      </c>
      <c r="AE168" t="s">
        <v>42</v>
      </c>
      <c r="AF168" t="s">
        <v>42</v>
      </c>
      <c r="AG168" t="s">
        <v>42</v>
      </c>
      <c r="AH168">
        <v>114</v>
      </c>
      <c r="AI168" s="1"/>
      <c r="AJ168">
        <v>2019</v>
      </c>
      <c r="AK168" s="1"/>
    </row>
    <row r="169" spans="1:37" x14ac:dyDescent="0.25">
      <c r="A169" s="1" t="s">
        <v>49</v>
      </c>
      <c r="B169" s="1" t="s">
        <v>177</v>
      </c>
      <c r="C169" s="1" t="s">
        <v>285</v>
      </c>
      <c r="D169" s="1" t="s">
        <v>285</v>
      </c>
      <c r="E169" s="1" t="s">
        <v>50</v>
      </c>
      <c r="G169" s="1" t="s">
        <v>179</v>
      </c>
      <c r="H169" s="1" t="s">
        <v>316</v>
      </c>
      <c r="I169" s="1" t="s">
        <v>317</v>
      </c>
      <c r="J169">
        <v>1</v>
      </c>
      <c r="L169" s="1" t="s">
        <v>53</v>
      </c>
      <c r="M169" s="1" t="s">
        <v>54</v>
      </c>
      <c r="N169">
        <v>5</v>
      </c>
      <c r="O169">
        <v>64</v>
      </c>
      <c r="P169">
        <v>12</v>
      </c>
      <c r="Q169">
        <v>84.511256959999997</v>
      </c>
      <c r="R169">
        <v>12.8</v>
      </c>
      <c r="S169">
        <v>1081.744089088</v>
      </c>
      <c r="T169">
        <v>0</v>
      </c>
      <c r="U169">
        <v>1081.744089088</v>
      </c>
      <c r="V169">
        <v>1072.0952320000001</v>
      </c>
      <c r="W169">
        <v>9.6488570879998861</v>
      </c>
      <c r="X169">
        <v>1081744.0890880001</v>
      </c>
      <c r="Y169">
        <v>90145.340757333339</v>
      </c>
      <c r="Z169" s="1" t="s">
        <v>42</v>
      </c>
      <c r="AA169" s="1" t="s">
        <v>42</v>
      </c>
      <c r="AB169">
        <v>3093</v>
      </c>
      <c r="AC169">
        <v>3094</v>
      </c>
      <c r="AD169" t="s">
        <v>42</v>
      </c>
      <c r="AE169" t="s">
        <v>42</v>
      </c>
      <c r="AF169" t="s">
        <v>42</v>
      </c>
      <c r="AG169" t="s">
        <v>42</v>
      </c>
      <c r="AH169">
        <v>114</v>
      </c>
      <c r="AI169" s="1"/>
      <c r="AJ169">
        <v>2019</v>
      </c>
      <c r="AK169" s="1"/>
    </row>
    <row r="170" spans="1:37" x14ac:dyDescent="0.25">
      <c r="A170" s="1" t="s">
        <v>49</v>
      </c>
      <c r="B170" s="1" t="s">
        <v>177</v>
      </c>
      <c r="C170" s="1" t="s">
        <v>285</v>
      </c>
      <c r="D170" s="1" t="s">
        <v>285</v>
      </c>
      <c r="E170" s="1" t="s">
        <v>50</v>
      </c>
      <c r="G170" s="1" t="s">
        <v>179</v>
      </c>
      <c r="H170" s="1" t="s">
        <v>318</v>
      </c>
      <c r="I170" s="1" t="s">
        <v>42</v>
      </c>
      <c r="J170">
        <v>1</v>
      </c>
      <c r="L170" s="1" t="s">
        <v>66</v>
      </c>
      <c r="M170" s="1" t="s">
        <v>63</v>
      </c>
      <c r="N170">
        <v>6</v>
      </c>
      <c r="O170">
        <v>64</v>
      </c>
      <c r="P170">
        <v>22.5</v>
      </c>
      <c r="Q170">
        <v>79.599999999999994</v>
      </c>
      <c r="R170">
        <v>24</v>
      </c>
      <c r="S170">
        <v>1910.3999999999999</v>
      </c>
      <c r="T170">
        <v>0</v>
      </c>
      <c r="U170">
        <v>1910.3999999999999</v>
      </c>
      <c r="V170">
        <v>1872</v>
      </c>
      <c r="W170">
        <v>38.399999999999864</v>
      </c>
      <c r="X170">
        <v>1910399.9999999998</v>
      </c>
      <c r="Y170">
        <v>159199.99999999997</v>
      </c>
      <c r="Z170" s="1" t="s">
        <v>42</v>
      </c>
      <c r="AA170" s="1" t="s">
        <v>42</v>
      </c>
      <c r="AB170">
        <v>3093</v>
      </c>
      <c r="AC170">
        <v>3094</v>
      </c>
      <c r="AD170" t="s">
        <v>42</v>
      </c>
      <c r="AE170" t="s">
        <v>42</v>
      </c>
      <c r="AF170" t="s">
        <v>42</v>
      </c>
      <c r="AG170" t="s">
        <v>42</v>
      </c>
      <c r="AH170">
        <v>114</v>
      </c>
      <c r="AI170" s="1"/>
      <c r="AJ170">
        <v>2019</v>
      </c>
      <c r="AK170" s="1"/>
    </row>
    <row r="171" spans="1:37" x14ac:dyDescent="0.25">
      <c r="A171" s="1" t="s">
        <v>49</v>
      </c>
      <c r="B171" s="1" t="s">
        <v>177</v>
      </c>
      <c r="C171" s="1" t="s">
        <v>285</v>
      </c>
      <c r="D171" s="1" t="s">
        <v>285</v>
      </c>
      <c r="E171" s="1" t="s">
        <v>50</v>
      </c>
      <c r="G171" s="1" t="s">
        <v>179</v>
      </c>
      <c r="H171" s="1" t="s">
        <v>319</v>
      </c>
      <c r="I171" s="1" t="s">
        <v>320</v>
      </c>
      <c r="J171">
        <v>1</v>
      </c>
      <c r="L171" s="1" t="s">
        <v>53</v>
      </c>
      <c r="M171" s="1" t="s">
        <v>63</v>
      </c>
      <c r="N171">
        <v>6</v>
      </c>
      <c r="O171">
        <v>64</v>
      </c>
      <c r="P171">
        <v>7.5</v>
      </c>
      <c r="Q171">
        <v>96.406061194793196</v>
      </c>
      <c r="R171">
        <v>8</v>
      </c>
      <c r="S171">
        <v>771.24848955834557</v>
      </c>
      <c r="T171">
        <v>0</v>
      </c>
      <c r="U171">
        <v>771.24848955834557</v>
      </c>
      <c r="V171">
        <v>764.3691670548518</v>
      </c>
      <c r="W171">
        <v>6.8793225034937677</v>
      </c>
      <c r="X171">
        <v>771248.48955834552</v>
      </c>
      <c r="Y171">
        <v>64270.70746319546</v>
      </c>
      <c r="Z171" s="1" t="s">
        <v>42</v>
      </c>
      <c r="AA171" s="1" t="s">
        <v>42</v>
      </c>
      <c r="AB171">
        <v>3093</v>
      </c>
      <c r="AC171">
        <v>3094</v>
      </c>
      <c r="AD171" t="s">
        <v>42</v>
      </c>
      <c r="AE171" t="s">
        <v>42</v>
      </c>
      <c r="AF171" t="s">
        <v>42</v>
      </c>
      <c r="AG171" t="s">
        <v>42</v>
      </c>
      <c r="AH171">
        <v>114</v>
      </c>
      <c r="AI171" s="1"/>
      <c r="AJ171">
        <v>2019</v>
      </c>
      <c r="AK171" s="1"/>
    </row>
    <row r="172" spans="1:37" x14ac:dyDescent="0.25">
      <c r="A172" s="1" t="s">
        <v>49</v>
      </c>
      <c r="B172" s="1" t="s">
        <v>177</v>
      </c>
      <c r="C172" s="1" t="s">
        <v>285</v>
      </c>
      <c r="D172" s="1" t="s">
        <v>285</v>
      </c>
      <c r="E172" s="1" t="s">
        <v>50</v>
      </c>
      <c r="G172" s="1" t="s">
        <v>179</v>
      </c>
      <c r="H172" s="1" t="s">
        <v>321</v>
      </c>
      <c r="I172" s="1" t="s">
        <v>322</v>
      </c>
      <c r="J172">
        <v>1</v>
      </c>
      <c r="L172" s="1" t="s">
        <v>53</v>
      </c>
      <c r="M172" s="1" t="s">
        <v>54</v>
      </c>
      <c r="N172">
        <v>7</v>
      </c>
      <c r="O172">
        <v>66</v>
      </c>
      <c r="P172">
        <v>25.5</v>
      </c>
      <c r="Q172">
        <v>139.15916110000001</v>
      </c>
      <c r="R172">
        <v>28.05</v>
      </c>
      <c r="S172">
        <v>3903.4144688550005</v>
      </c>
      <c r="T172">
        <v>0</v>
      </c>
      <c r="U172">
        <v>3903.4144688550005</v>
      </c>
      <c r="V172">
        <v>3692.7517724999998</v>
      </c>
      <c r="W172">
        <v>210.66269635500066</v>
      </c>
      <c r="X172">
        <v>3903414.4688550006</v>
      </c>
      <c r="Y172">
        <v>325284.53907125007</v>
      </c>
      <c r="Z172" s="1" t="s">
        <v>42</v>
      </c>
      <c r="AA172" s="1" t="s">
        <v>42</v>
      </c>
      <c r="AB172">
        <v>3093</v>
      </c>
      <c r="AC172">
        <v>3094</v>
      </c>
      <c r="AD172" t="s">
        <v>42</v>
      </c>
      <c r="AE172" t="s">
        <v>42</v>
      </c>
      <c r="AF172" t="s">
        <v>42</v>
      </c>
      <c r="AG172" t="s">
        <v>42</v>
      </c>
      <c r="AH172">
        <v>114</v>
      </c>
      <c r="AI172" s="1"/>
      <c r="AJ172">
        <v>2019</v>
      </c>
      <c r="AK172" s="1"/>
    </row>
    <row r="173" spans="1:37" x14ac:dyDescent="0.25">
      <c r="A173" s="1" t="s">
        <v>49</v>
      </c>
      <c r="B173" s="1" t="s">
        <v>177</v>
      </c>
      <c r="C173" s="1" t="s">
        <v>285</v>
      </c>
      <c r="D173" s="1" t="s">
        <v>285</v>
      </c>
      <c r="E173" s="1" t="s">
        <v>50</v>
      </c>
      <c r="G173" s="1" t="s">
        <v>179</v>
      </c>
      <c r="H173" s="1" t="s">
        <v>323</v>
      </c>
      <c r="I173" s="1" t="s">
        <v>324</v>
      </c>
      <c r="J173">
        <v>1</v>
      </c>
      <c r="L173" s="1" t="s">
        <v>53</v>
      </c>
      <c r="M173" s="1" t="s">
        <v>54</v>
      </c>
      <c r="N173">
        <v>7</v>
      </c>
      <c r="O173">
        <v>66</v>
      </c>
      <c r="P173">
        <v>4.5</v>
      </c>
      <c r="Q173">
        <v>354.51921299999998</v>
      </c>
      <c r="R173">
        <v>4.95</v>
      </c>
      <c r="S173">
        <v>1754.87010435</v>
      </c>
      <c r="T173">
        <v>0</v>
      </c>
      <c r="U173">
        <v>1754.87010435</v>
      </c>
      <c r="V173">
        <v>1660.1618249999999</v>
      </c>
      <c r="W173">
        <v>94.708279350000112</v>
      </c>
      <c r="X173">
        <v>1754870.1043499999</v>
      </c>
      <c r="Y173">
        <v>146239.17536249998</v>
      </c>
      <c r="Z173" s="1" t="s">
        <v>42</v>
      </c>
      <c r="AA173" s="1" t="s">
        <v>42</v>
      </c>
      <c r="AB173">
        <v>3093</v>
      </c>
      <c r="AC173">
        <v>3094</v>
      </c>
      <c r="AD173" t="s">
        <v>42</v>
      </c>
      <c r="AE173" t="s">
        <v>42</v>
      </c>
      <c r="AF173" t="s">
        <v>42</v>
      </c>
      <c r="AG173" t="s">
        <v>42</v>
      </c>
      <c r="AH173">
        <v>114</v>
      </c>
      <c r="AI173" s="1"/>
      <c r="AJ173">
        <v>2019</v>
      </c>
      <c r="AK173" s="1"/>
    </row>
    <row r="174" spans="1:37" x14ac:dyDescent="0.25">
      <c r="A174" s="1" t="s">
        <v>49</v>
      </c>
      <c r="B174" s="1" t="s">
        <v>177</v>
      </c>
      <c r="C174" s="1" t="s">
        <v>285</v>
      </c>
      <c r="D174" s="1" t="s">
        <v>285</v>
      </c>
      <c r="E174" s="1" t="s">
        <v>50</v>
      </c>
      <c r="G174" s="1" t="s">
        <v>179</v>
      </c>
      <c r="H174" s="1" t="s">
        <v>325</v>
      </c>
      <c r="I174" s="1" t="s">
        <v>326</v>
      </c>
      <c r="J174">
        <v>1</v>
      </c>
      <c r="L174" s="1" t="s">
        <v>53</v>
      </c>
      <c r="M174" s="1" t="s">
        <v>63</v>
      </c>
      <c r="N174">
        <v>8</v>
      </c>
      <c r="O174">
        <v>64</v>
      </c>
      <c r="P174">
        <v>19.5</v>
      </c>
      <c r="Q174">
        <v>112.74939329999999</v>
      </c>
      <c r="R174">
        <v>20.8</v>
      </c>
      <c r="S174">
        <v>2345.1873806399999</v>
      </c>
      <c r="T174">
        <v>0</v>
      </c>
      <c r="U174">
        <v>2345.1873806399999</v>
      </c>
      <c r="V174">
        <v>2251.6355549999998</v>
      </c>
      <c r="W174">
        <v>93.551825640000061</v>
      </c>
      <c r="X174">
        <v>2345187.3806400001</v>
      </c>
      <c r="Y174">
        <v>195432.28172</v>
      </c>
      <c r="Z174" s="1" t="s">
        <v>42</v>
      </c>
      <c r="AA174" s="1" t="s">
        <v>42</v>
      </c>
      <c r="AB174">
        <v>3093</v>
      </c>
      <c r="AC174">
        <v>3094</v>
      </c>
      <c r="AD174" t="s">
        <v>42</v>
      </c>
      <c r="AE174" t="s">
        <v>42</v>
      </c>
      <c r="AF174" t="s">
        <v>42</v>
      </c>
      <c r="AG174" t="s">
        <v>42</v>
      </c>
      <c r="AH174">
        <v>114</v>
      </c>
      <c r="AI174" s="1"/>
      <c r="AJ174">
        <v>2019</v>
      </c>
      <c r="AK174" s="1"/>
    </row>
    <row r="175" spans="1:37" x14ac:dyDescent="0.25">
      <c r="A175" s="1" t="s">
        <v>49</v>
      </c>
      <c r="B175" s="1" t="s">
        <v>177</v>
      </c>
      <c r="C175" s="1" t="s">
        <v>285</v>
      </c>
      <c r="D175" s="1" t="s">
        <v>285</v>
      </c>
      <c r="E175" s="1" t="s">
        <v>50</v>
      </c>
      <c r="G175" s="1" t="s">
        <v>179</v>
      </c>
      <c r="H175" s="1" t="s">
        <v>327</v>
      </c>
      <c r="I175" s="1" t="s">
        <v>328</v>
      </c>
      <c r="J175">
        <v>1</v>
      </c>
      <c r="L175" s="1" t="s">
        <v>53</v>
      </c>
      <c r="M175" s="1" t="s">
        <v>63</v>
      </c>
      <c r="N175">
        <v>8</v>
      </c>
      <c r="O175">
        <v>64</v>
      </c>
      <c r="P175">
        <v>4.5</v>
      </c>
      <c r="Q175">
        <v>84.511256959999997</v>
      </c>
      <c r="R175">
        <v>4.8</v>
      </c>
      <c r="S175">
        <v>405.65403340799998</v>
      </c>
      <c r="T175">
        <v>0</v>
      </c>
      <c r="U175">
        <v>405.65403340799998</v>
      </c>
      <c r="V175">
        <v>389.47209600000002</v>
      </c>
      <c r="W175">
        <v>16.181937407999953</v>
      </c>
      <c r="X175">
        <v>405654.03340799996</v>
      </c>
      <c r="Y175">
        <v>33804.502783999997</v>
      </c>
      <c r="Z175" s="1" t="s">
        <v>42</v>
      </c>
      <c r="AA175" s="1" t="s">
        <v>42</v>
      </c>
      <c r="AB175">
        <v>3093</v>
      </c>
      <c r="AC175">
        <v>3094</v>
      </c>
      <c r="AD175" t="s">
        <v>42</v>
      </c>
      <c r="AE175" t="s">
        <v>42</v>
      </c>
      <c r="AF175" t="s">
        <v>42</v>
      </c>
      <c r="AG175" t="s">
        <v>42</v>
      </c>
      <c r="AH175">
        <v>114</v>
      </c>
      <c r="AI175" s="1"/>
      <c r="AJ175">
        <v>2019</v>
      </c>
      <c r="AK175" s="1"/>
    </row>
    <row r="176" spans="1:37" x14ac:dyDescent="0.25">
      <c r="A176" s="1" t="s">
        <v>49</v>
      </c>
      <c r="B176" s="1" t="s">
        <v>177</v>
      </c>
      <c r="C176" s="1" t="s">
        <v>285</v>
      </c>
      <c r="D176" s="1" t="s">
        <v>285</v>
      </c>
      <c r="E176" s="1" t="s">
        <v>50</v>
      </c>
      <c r="G176" s="1" t="s">
        <v>179</v>
      </c>
      <c r="H176" s="1" t="s">
        <v>329</v>
      </c>
      <c r="I176" s="1" t="s">
        <v>330</v>
      </c>
      <c r="J176">
        <v>1</v>
      </c>
      <c r="L176" s="1" t="s">
        <v>53</v>
      </c>
      <c r="M176" s="1" t="s">
        <v>63</v>
      </c>
      <c r="N176">
        <v>8</v>
      </c>
      <c r="O176">
        <v>64</v>
      </c>
      <c r="P176">
        <v>6</v>
      </c>
      <c r="Q176">
        <v>112.74939329999999</v>
      </c>
      <c r="R176">
        <v>6.4</v>
      </c>
      <c r="S176">
        <v>721.59611712000003</v>
      </c>
      <c r="T176">
        <v>0</v>
      </c>
      <c r="U176">
        <v>721.59611712000003</v>
      </c>
      <c r="V176">
        <v>692.81093999999996</v>
      </c>
      <c r="W176">
        <v>28.785177120000071</v>
      </c>
      <c r="X176">
        <v>721596.11712000007</v>
      </c>
      <c r="Y176">
        <v>60133.009760000008</v>
      </c>
      <c r="Z176" s="1" t="s">
        <v>42</v>
      </c>
      <c r="AA176" s="1" t="s">
        <v>42</v>
      </c>
      <c r="AB176">
        <v>3093</v>
      </c>
      <c r="AC176">
        <v>3094</v>
      </c>
      <c r="AD176" t="s">
        <v>42</v>
      </c>
      <c r="AE176" t="s">
        <v>42</v>
      </c>
      <c r="AF176" t="s">
        <v>42</v>
      </c>
      <c r="AG176" t="s">
        <v>42</v>
      </c>
      <c r="AH176">
        <v>114</v>
      </c>
      <c r="AI176" s="1"/>
      <c r="AJ176">
        <v>2019</v>
      </c>
      <c r="AK176" s="1"/>
    </row>
    <row r="177" spans="1:37" x14ac:dyDescent="0.25">
      <c r="A177" s="1" t="s">
        <v>49</v>
      </c>
      <c r="B177" s="1" t="s">
        <v>177</v>
      </c>
      <c r="C177" s="1" t="s">
        <v>285</v>
      </c>
      <c r="D177" s="1" t="s">
        <v>285</v>
      </c>
      <c r="E177" s="1" t="s">
        <v>50</v>
      </c>
      <c r="G177" s="1" t="s">
        <v>179</v>
      </c>
      <c r="H177" s="1" t="s">
        <v>331</v>
      </c>
      <c r="I177" s="1" t="s">
        <v>332</v>
      </c>
      <c r="J177">
        <v>1</v>
      </c>
      <c r="L177" s="1" t="s">
        <v>53</v>
      </c>
      <c r="M177" s="1" t="s">
        <v>54</v>
      </c>
      <c r="N177">
        <v>9</v>
      </c>
      <c r="O177">
        <v>62</v>
      </c>
      <c r="P177">
        <v>6</v>
      </c>
      <c r="Q177">
        <v>84.511256959999997</v>
      </c>
      <c r="R177">
        <v>6.2</v>
      </c>
      <c r="S177">
        <v>523.96979315199997</v>
      </c>
      <c r="T177">
        <v>0</v>
      </c>
      <c r="U177">
        <v>523.96979315199997</v>
      </c>
      <c r="V177">
        <v>519.29612800000007</v>
      </c>
      <c r="W177">
        <v>4.6736651519998986</v>
      </c>
      <c r="X177">
        <v>523969.79315199994</v>
      </c>
      <c r="Y177">
        <v>43664.149429333331</v>
      </c>
      <c r="Z177" s="1" t="s">
        <v>42</v>
      </c>
      <c r="AA177" s="1" t="s">
        <v>42</v>
      </c>
      <c r="AB177">
        <v>3093</v>
      </c>
      <c r="AC177">
        <v>3094</v>
      </c>
      <c r="AD177" t="s">
        <v>42</v>
      </c>
      <c r="AE177" t="s">
        <v>42</v>
      </c>
      <c r="AF177" t="s">
        <v>42</v>
      </c>
      <c r="AG177" t="s">
        <v>42</v>
      </c>
      <c r="AH177">
        <v>114</v>
      </c>
      <c r="AI177" s="1"/>
      <c r="AJ177">
        <v>2019</v>
      </c>
      <c r="AK177" s="1"/>
    </row>
    <row r="178" spans="1:37" x14ac:dyDescent="0.25">
      <c r="A178" s="1" t="s">
        <v>49</v>
      </c>
      <c r="B178" s="1" t="s">
        <v>177</v>
      </c>
      <c r="C178" s="1" t="s">
        <v>285</v>
      </c>
      <c r="D178" s="1" t="s">
        <v>285</v>
      </c>
      <c r="E178" s="1" t="s">
        <v>50</v>
      </c>
      <c r="G178" s="1" t="s">
        <v>179</v>
      </c>
      <c r="H178" s="1" t="s">
        <v>333</v>
      </c>
      <c r="I178" s="1" t="s">
        <v>334</v>
      </c>
      <c r="J178">
        <v>1</v>
      </c>
      <c r="L178" s="1" t="s">
        <v>53</v>
      </c>
      <c r="M178" s="1" t="s">
        <v>54</v>
      </c>
      <c r="N178">
        <v>9</v>
      </c>
      <c r="O178">
        <v>62</v>
      </c>
      <c r="P178">
        <v>24</v>
      </c>
      <c r="Q178">
        <v>158.96648694999999</v>
      </c>
      <c r="R178">
        <v>24.8</v>
      </c>
      <c r="S178">
        <v>3942.3688763599998</v>
      </c>
      <c r="T178">
        <v>0</v>
      </c>
      <c r="U178">
        <v>3942.3688763599998</v>
      </c>
      <c r="V178">
        <v>3907.2040399999996</v>
      </c>
      <c r="W178">
        <v>35.164836360000209</v>
      </c>
      <c r="X178">
        <v>3942368.8763599996</v>
      </c>
      <c r="Y178">
        <v>328530.73969666666</v>
      </c>
      <c r="Z178" s="1" t="s">
        <v>42</v>
      </c>
      <c r="AA178" s="1" t="s">
        <v>42</v>
      </c>
      <c r="AB178">
        <v>3093</v>
      </c>
      <c r="AC178">
        <v>3094</v>
      </c>
      <c r="AD178" t="s">
        <v>42</v>
      </c>
      <c r="AE178" t="s">
        <v>42</v>
      </c>
      <c r="AF178" t="s">
        <v>42</v>
      </c>
      <c r="AG178" t="s">
        <v>42</v>
      </c>
      <c r="AH178">
        <v>114</v>
      </c>
      <c r="AI178" s="1"/>
      <c r="AJ178">
        <v>2019</v>
      </c>
      <c r="AK178" s="1"/>
    </row>
    <row r="179" spans="1:37" x14ac:dyDescent="0.25">
      <c r="A179" s="1" t="s">
        <v>49</v>
      </c>
      <c r="B179" s="1" t="s">
        <v>177</v>
      </c>
      <c r="C179" s="1" t="s">
        <v>285</v>
      </c>
      <c r="D179" s="1" t="s">
        <v>285</v>
      </c>
      <c r="E179" s="1" t="s">
        <v>50</v>
      </c>
      <c r="G179" s="1" t="s">
        <v>179</v>
      </c>
      <c r="H179" s="1" t="s">
        <v>331</v>
      </c>
      <c r="I179" s="1" t="s">
        <v>332</v>
      </c>
      <c r="J179">
        <v>1</v>
      </c>
      <c r="L179" s="1" t="s">
        <v>53</v>
      </c>
      <c r="M179" s="1" t="s">
        <v>63</v>
      </c>
      <c r="N179">
        <v>10</v>
      </c>
      <c r="O179">
        <v>56</v>
      </c>
      <c r="P179">
        <v>24</v>
      </c>
      <c r="Q179">
        <v>84.511256959999997</v>
      </c>
      <c r="R179">
        <v>22.4</v>
      </c>
      <c r="S179">
        <v>1893.0521559039998</v>
      </c>
      <c r="T179">
        <v>0</v>
      </c>
      <c r="U179">
        <v>1893.0521559039998</v>
      </c>
      <c r="V179">
        <v>1675.1487999999999</v>
      </c>
      <c r="W179">
        <v>217.90335590399991</v>
      </c>
      <c r="X179">
        <v>1893052.1559039999</v>
      </c>
      <c r="Y179">
        <v>157754.34632533332</v>
      </c>
      <c r="Z179" s="1" t="s">
        <v>42</v>
      </c>
      <c r="AA179" s="1" t="s">
        <v>42</v>
      </c>
      <c r="AB179">
        <v>3093</v>
      </c>
      <c r="AC179">
        <v>3094</v>
      </c>
      <c r="AD179" t="s">
        <v>42</v>
      </c>
      <c r="AE179" t="s">
        <v>42</v>
      </c>
      <c r="AF179" t="s">
        <v>42</v>
      </c>
      <c r="AG179" t="s">
        <v>42</v>
      </c>
      <c r="AH179">
        <v>114</v>
      </c>
      <c r="AI179" s="1"/>
      <c r="AJ179">
        <v>2019</v>
      </c>
      <c r="AK179" s="1"/>
    </row>
    <row r="180" spans="1:37" x14ac:dyDescent="0.25">
      <c r="A180" s="1" t="s">
        <v>49</v>
      </c>
      <c r="B180" s="1" t="s">
        <v>177</v>
      </c>
      <c r="C180" s="1" t="s">
        <v>285</v>
      </c>
      <c r="D180" s="1" t="s">
        <v>285</v>
      </c>
      <c r="E180" s="1" t="s">
        <v>50</v>
      </c>
      <c r="G180" s="1" t="s">
        <v>179</v>
      </c>
      <c r="H180" s="1" t="s">
        <v>333</v>
      </c>
      <c r="I180" s="1" t="s">
        <v>334</v>
      </c>
      <c r="J180">
        <v>1</v>
      </c>
      <c r="L180" s="1" t="s">
        <v>53</v>
      </c>
      <c r="M180" s="1" t="s">
        <v>63</v>
      </c>
      <c r="N180">
        <v>10</v>
      </c>
      <c r="O180">
        <v>56</v>
      </c>
      <c r="P180">
        <v>6</v>
      </c>
      <c r="Q180">
        <v>158.96648694999999</v>
      </c>
      <c r="R180">
        <v>5.6</v>
      </c>
      <c r="S180">
        <v>890.2123269199999</v>
      </c>
      <c r="T180">
        <v>0</v>
      </c>
      <c r="U180">
        <v>890.2123269199999</v>
      </c>
      <c r="V180">
        <v>787.74274999999989</v>
      </c>
      <c r="W180">
        <v>102.46957692000001</v>
      </c>
      <c r="X180">
        <v>890212.3269199999</v>
      </c>
      <c r="Y180">
        <v>74184.360576666659</v>
      </c>
      <c r="Z180" s="1" t="s">
        <v>42</v>
      </c>
      <c r="AA180" s="1" t="s">
        <v>42</v>
      </c>
      <c r="AB180">
        <v>3093</v>
      </c>
      <c r="AC180">
        <v>3094</v>
      </c>
      <c r="AD180" t="s">
        <v>42</v>
      </c>
      <c r="AE180" t="s">
        <v>42</v>
      </c>
      <c r="AF180" t="s">
        <v>42</v>
      </c>
      <c r="AG180" t="s">
        <v>42</v>
      </c>
      <c r="AH180">
        <v>114</v>
      </c>
      <c r="AI180" s="1"/>
      <c r="AJ180">
        <v>2019</v>
      </c>
      <c r="AK180" s="1"/>
    </row>
    <row r="181" spans="1:37" x14ac:dyDescent="0.25">
      <c r="A181" s="1" t="s">
        <v>49</v>
      </c>
      <c r="B181" s="1" t="s">
        <v>177</v>
      </c>
      <c r="C181" s="1" t="s">
        <v>285</v>
      </c>
      <c r="D181" s="1" t="s">
        <v>285</v>
      </c>
      <c r="E181" s="1" t="s">
        <v>50</v>
      </c>
      <c r="G181" s="1" t="s">
        <v>179</v>
      </c>
      <c r="H181" s="1" t="s">
        <v>335</v>
      </c>
      <c r="I181" s="1" t="s">
        <v>42</v>
      </c>
      <c r="J181">
        <v>1</v>
      </c>
      <c r="L181" s="1" t="s">
        <v>45</v>
      </c>
      <c r="M181" s="1" t="s">
        <v>42</v>
      </c>
      <c r="Q181">
        <v>0</v>
      </c>
      <c r="R181">
        <v>0</v>
      </c>
      <c r="S181">
        <v>0</v>
      </c>
      <c r="T181">
        <v>215</v>
      </c>
      <c r="U181">
        <v>215</v>
      </c>
      <c r="V181">
        <v>210.952</v>
      </c>
      <c r="W181">
        <v>4.0480000000000018</v>
      </c>
      <c r="X181">
        <v>215000</v>
      </c>
      <c r="Y181">
        <v>17916.666666666668</v>
      </c>
      <c r="Z181" s="1" t="s">
        <v>42</v>
      </c>
      <c r="AA181" s="1" t="s">
        <v>42</v>
      </c>
      <c r="AB181">
        <v>3093</v>
      </c>
      <c r="AC181">
        <v>3094</v>
      </c>
      <c r="AD181" t="s">
        <v>42</v>
      </c>
      <c r="AE181" t="s">
        <v>42</v>
      </c>
      <c r="AF181" t="s">
        <v>42</v>
      </c>
      <c r="AG181" t="s">
        <v>42</v>
      </c>
      <c r="AH181">
        <v>114</v>
      </c>
      <c r="AI181" s="1"/>
      <c r="AJ181">
        <v>2019</v>
      </c>
      <c r="AK181" s="1"/>
    </row>
    <row r="182" spans="1:37" x14ac:dyDescent="0.25">
      <c r="A182" s="1" t="s">
        <v>49</v>
      </c>
      <c r="B182" s="1" t="s">
        <v>177</v>
      </c>
      <c r="C182" s="1" t="s">
        <v>285</v>
      </c>
      <c r="D182" s="1" t="s">
        <v>285</v>
      </c>
      <c r="E182" s="1" t="s">
        <v>50</v>
      </c>
      <c r="G182" s="1" t="s">
        <v>179</v>
      </c>
      <c r="H182" s="1" t="s">
        <v>65</v>
      </c>
      <c r="I182" s="1" t="s">
        <v>42</v>
      </c>
      <c r="J182">
        <v>1</v>
      </c>
      <c r="L182" s="1" t="s">
        <v>66</v>
      </c>
      <c r="M182" s="1" t="s">
        <v>42</v>
      </c>
      <c r="O182">
        <v>3</v>
      </c>
      <c r="P182">
        <v>60</v>
      </c>
      <c r="Q182">
        <v>84.511256959999997</v>
      </c>
      <c r="R182">
        <v>3</v>
      </c>
      <c r="S182">
        <v>253.53377087999999</v>
      </c>
      <c r="T182">
        <v>0</v>
      </c>
      <c r="U182">
        <v>253.53377087999999</v>
      </c>
      <c r="V182">
        <v>293.15104000000002</v>
      </c>
      <c r="W182">
        <v>-39.617269120000032</v>
      </c>
      <c r="X182">
        <v>253533.77088</v>
      </c>
      <c r="Y182">
        <v>21127.81424</v>
      </c>
      <c r="Z182" s="1" t="s">
        <v>42</v>
      </c>
      <c r="AA182" s="1" t="s">
        <v>42</v>
      </c>
      <c r="AB182">
        <v>3093</v>
      </c>
      <c r="AC182">
        <v>3094</v>
      </c>
      <c r="AD182" t="s">
        <v>42</v>
      </c>
      <c r="AE182" t="s">
        <v>42</v>
      </c>
      <c r="AF182" t="s">
        <v>42</v>
      </c>
      <c r="AG182" t="s">
        <v>42</v>
      </c>
      <c r="AH182">
        <v>114</v>
      </c>
      <c r="AI182" s="1"/>
      <c r="AJ182">
        <v>2019</v>
      </c>
      <c r="AK182" s="1"/>
    </row>
    <row r="183" spans="1:37" x14ac:dyDescent="0.25">
      <c r="A183" s="1" t="s">
        <v>39</v>
      </c>
      <c r="B183" s="1" t="s">
        <v>177</v>
      </c>
      <c r="C183" s="1" t="s">
        <v>336</v>
      </c>
      <c r="D183" s="1" t="s">
        <v>336</v>
      </c>
      <c r="E183" s="1" t="s">
        <v>42</v>
      </c>
      <c r="G183" s="1" t="s">
        <v>179</v>
      </c>
      <c r="H183" s="1" t="s">
        <v>180</v>
      </c>
      <c r="I183" s="1" t="s">
        <v>42</v>
      </c>
      <c r="J183">
        <v>1</v>
      </c>
      <c r="L183" s="1" t="s">
        <v>45</v>
      </c>
      <c r="M183" s="1"/>
      <c r="R183">
        <v>0</v>
      </c>
      <c r="S183">
        <v>0</v>
      </c>
      <c r="T183">
        <v>7</v>
      </c>
      <c r="U183">
        <v>7</v>
      </c>
      <c r="V183">
        <v>10</v>
      </c>
      <c r="W183">
        <v>-3</v>
      </c>
      <c r="X183">
        <v>7000</v>
      </c>
      <c r="Y183">
        <v>583.33333333333337</v>
      </c>
      <c r="Z183" s="1" t="s">
        <v>42</v>
      </c>
      <c r="AA183" s="1" t="s">
        <v>42</v>
      </c>
      <c r="AB183">
        <v>3093</v>
      </c>
      <c r="AC183">
        <v>3094</v>
      </c>
      <c r="AD183" t="s">
        <v>42</v>
      </c>
      <c r="AE183" t="s">
        <v>42</v>
      </c>
      <c r="AF183" t="s">
        <v>42</v>
      </c>
      <c r="AG183" t="s">
        <v>42</v>
      </c>
      <c r="AH183">
        <v>105</v>
      </c>
      <c r="AI183" s="1" t="s">
        <v>181</v>
      </c>
      <c r="AJ183">
        <v>2019</v>
      </c>
      <c r="AK183" s="1"/>
    </row>
    <row r="184" spans="1:37" x14ac:dyDescent="0.25">
      <c r="A184" s="1" t="s">
        <v>39</v>
      </c>
      <c r="B184" s="1" t="s">
        <v>177</v>
      </c>
      <c r="C184" s="1" t="s">
        <v>336</v>
      </c>
      <c r="D184" s="1" t="s">
        <v>336</v>
      </c>
      <c r="E184" s="1" t="s">
        <v>42</v>
      </c>
      <c r="G184" s="1" t="s">
        <v>179</v>
      </c>
      <c r="H184" s="1" t="s">
        <v>182</v>
      </c>
      <c r="I184" s="1" t="s">
        <v>42</v>
      </c>
      <c r="J184">
        <v>1</v>
      </c>
      <c r="L184" s="1" t="s">
        <v>45</v>
      </c>
      <c r="M184" s="1"/>
      <c r="Q184">
        <v>0</v>
      </c>
      <c r="R184">
        <v>0</v>
      </c>
      <c r="S184">
        <v>0</v>
      </c>
      <c r="T184">
        <v>150</v>
      </c>
      <c r="U184">
        <v>150</v>
      </c>
      <c r="V184">
        <v>165</v>
      </c>
      <c r="W184">
        <v>-15</v>
      </c>
      <c r="X184">
        <v>150000</v>
      </c>
      <c r="Y184">
        <v>12500</v>
      </c>
      <c r="Z184" s="1" t="s">
        <v>42</v>
      </c>
      <c r="AA184" s="1" t="s">
        <v>42</v>
      </c>
      <c r="AB184">
        <v>3093</v>
      </c>
      <c r="AC184">
        <v>3094</v>
      </c>
      <c r="AD184" t="s">
        <v>42</v>
      </c>
      <c r="AE184" t="s">
        <v>42</v>
      </c>
      <c r="AF184" t="s">
        <v>42</v>
      </c>
      <c r="AG184" t="s">
        <v>42</v>
      </c>
      <c r="AH184">
        <v>105</v>
      </c>
      <c r="AI184" s="1" t="s">
        <v>183</v>
      </c>
      <c r="AJ184">
        <v>2019</v>
      </c>
      <c r="AK184" s="1"/>
    </row>
    <row r="185" spans="1:37" x14ac:dyDescent="0.25">
      <c r="A185" s="1" t="s">
        <v>39</v>
      </c>
      <c r="B185" s="1" t="s">
        <v>177</v>
      </c>
      <c r="C185" s="1" t="s">
        <v>336</v>
      </c>
      <c r="D185" s="1" t="s">
        <v>336</v>
      </c>
      <c r="E185" s="1" t="s">
        <v>42</v>
      </c>
      <c r="G185" s="1" t="s">
        <v>179</v>
      </c>
      <c r="H185" s="1" t="s">
        <v>73</v>
      </c>
      <c r="I185" s="1" t="s">
        <v>42</v>
      </c>
      <c r="J185">
        <v>1</v>
      </c>
      <c r="L185" s="1" t="s">
        <v>45</v>
      </c>
      <c r="M185" s="1"/>
      <c r="R185">
        <v>0</v>
      </c>
      <c r="S185">
        <v>0</v>
      </c>
      <c r="T185">
        <v>0</v>
      </c>
      <c r="U185">
        <v>0</v>
      </c>
      <c r="V185">
        <v>36</v>
      </c>
      <c r="W185">
        <v>-36</v>
      </c>
      <c r="X185">
        <v>0</v>
      </c>
      <c r="Y185">
        <v>0</v>
      </c>
      <c r="Z185" s="1" t="s">
        <v>42</v>
      </c>
      <c r="AA185" s="1" t="s">
        <v>42</v>
      </c>
      <c r="AB185">
        <v>3093</v>
      </c>
      <c r="AC185">
        <v>3094</v>
      </c>
      <c r="AD185" t="s">
        <v>42</v>
      </c>
      <c r="AE185" t="s">
        <v>42</v>
      </c>
      <c r="AF185" t="s">
        <v>42</v>
      </c>
      <c r="AG185" t="s">
        <v>42</v>
      </c>
      <c r="AH185">
        <v>105</v>
      </c>
      <c r="AI185" s="1" t="s">
        <v>337</v>
      </c>
      <c r="AJ185">
        <v>2019</v>
      </c>
      <c r="AK185" s="1"/>
    </row>
    <row r="186" spans="1:37" x14ac:dyDescent="0.25">
      <c r="A186" s="1" t="s">
        <v>39</v>
      </c>
      <c r="B186" s="1" t="s">
        <v>177</v>
      </c>
      <c r="C186" s="1" t="s">
        <v>336</v>
      </c>
      <c r="D186" s="1" t="s">
        <v>336</v>
      </c>
      <c r="E186" s="1" t="s">
        <v>42</v>
      </c>
      <c r="G186" s="1" t="s">
        <v>179</v>
      </c>
      <c r="H186" s="1" t="s">
        <v>47</v>
      </c>
      <c r="I186" s="1" t="s">
        <v>42</v>
      </c>
      <c r="J186">
        <v>1</v>
      </c>
      <c r="L186" s="1" t="s">
        <v>45</v>
      </c>
      <c r="M186" s="1"/>
      <c r="R186">
        <v>0</v>
      </c>
      <c r="S186">
        <v>0</v>
      </c>
      <c r="T186">
        <v>194</v>
      </c>
      <c r="U186">
        <v>194</v>
      </c>
      <c r="V186">
        <v>288</v>
      </c>
      <c r="W186">
        <v>-94</v>
      </c>
      <c r="X186">
        <v>194000</v>
      </c>
      <c r="Y186">
        <v>16166.666666666666</v>
      </c>
      <c r="Z186" s="1" t="s">
        <v>42</v>
      </c>
      <c r="AA186" s="1" t="s">
        <v>42</v>
      </c>
      <c r="AB186">
        <v>3093</v>
      </c>
      <c r="AC186">
        <v>3094</v>
      </c>
      <c r="AD186" t="s">
        <v>42</v>
      </c>
      <c r="AE186" t="s">
        <v>42</v>
      </c>
      <c r="AF186" t="s">
        <v>42</v>
      </c>
      <c r="AG186" t="s">
        <v>42</v>
      </c>
      <c r="AH186">
        <v>105</v>
      </c>
      <c r="AI186" s="1" t="s">
        <v>189</v>
      </c>
      <c r="AJ186">
        <v>2019</v>
      </c>
      <c r="AK186" s="1"/>
    </row>
    <row r="187" spans="1:37" x14ac:dyDescent="0.25">
      <c r="A187" s="1" t="s">
        <v>39</v>
      </c>
      <c r="B187" s="1" t="s">
        <v>177</v>
      </c>
      <c r="C187" s="1" t="s">
        <v>336</v>
      </c>
      <c r="D187" s="1" t="s">
        <v>336</v>
      </c>
      <c r="E187" s="1" t="s">
        <v>42</v>
      </c>
      <c r="G187" s="1" t="s">
        <v>179</v>
      </c>
      <c r="H187" s="1" t="s">
        <v>186</v>
      </c>
      <c r="I187" s="1" t="s">
        <v>42</v>
      </c>
      <c r="J187">
        <v>1</v>
      </c>
      <c r="L187" s="1" t="s">
        <v>45</v>
      </c>
      <c r="M187" s="1"/>
      <c r="R187">
        <v>0</v>
      </c>
      <c r="S187">
        <v>0</v>
      </c>
      <c r="T187">
        <v>61</v>
      </c>
      <c r="U187">
        <v>61</v>
      </c>
      <c r="V187">
        <v>100</v>
      </c>
      <c r="W187">
        <v>-39</v>
      </c>
      <c r="X187">
        <v>61000</v>
      </c>
      <c r="Y187">
        <v>5083.333333333333</v>
      </c>
      <c r="Z187" s="1" t="s">
        <v>42</v>
      </c>
      <c r="AA187" s="1" t="s">
        <v>42</v>
      </c>
      <c r="AB187">
        <v>3093</v>
      </c>
      <c r="AC187">
        <v>3094</v>
      </c>
      <c r="AD187" t="s">
        <v>42</v>
      </c>
      <c r="AE187" t="s">
        <v>42</v>
      </c>
      <c r="AF187" t="s">
        <v>42</v>
      </c>
      <c r="AG187" t="s">
        <v>42</v>
      </c>
      <c r="AH187">
        <v>105</v>
      </c>
      <c r="AI187" s="1" t="s">
        <v>187</v>
      </c>
      <c r="AJ187">
        <v>2019</v>
      </c>
      <c r="AK187" s="1"/>
    </row>
    <row r="188" spans="1:37" x14ac:dyDescent="0.25">
      <c r="A188" s="1" t="s">
        <v>39</v>
      </c>
      <c r="B188" s="1" t="s">
        <v>177</v>
      </c>
      <c r="C188" s="1" t="s">
        <v>336</v>
      </c>
      <c r="D188" s="1" t="s">
        <v>336</v>
      </c>
      <c r="E188" s="1" t="s">
        <v>42</v>
      </c>
      <c r="G188" s="1" t="s">
        <v>179</v>
      </c>
      <c r="H188" s="1" t="s">
        <v>47</v>
      </c>
      <c r="I188" s="1" t="s">
        <v>42</v>
      </c>
      <c r="J188">
        <v>1</v>
      </c>
      <c r="L188" s="1" t="s">
        <v>45</v>
      </c>
      <c r="M188" s="1"/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 s="1" t="s">
        <v>42</v>
      </c>
      <c r="AA188" s="1" t="s">
        <v>42</v>
      </c>
      <c r="AB188">
        <v>3093</v>
      </c>
      <c r="AC188">
        <v>3094</v>
      </c>
      <c r="AD188" t="s">
        <v>42</v>
      </c>
      <c r="AE188" t="s">
        <v>42</v>
      </c>
      <c r="AF188" t="s">
        <v>42</v>
      </c>
      <c r="AG188" t="s">
        <v>42</v>
      </c>
      <c r="AH188">
        <v>105</v>
      </c>
      <c r="AI188" s="1" t="s">
        <v>188</v>
      </c>
      <c r="AJ188">
        <v>2019</v>
      </c>
      <c r="AK188" s="1"/>
    </row>
    <row r="189" spans="1:37" x14ac:dyDescent="0.25">
      <c r="A189" s="1" t="s">
        <v>49</v>
      </c>
      <c r="B189" s="1" t="s">
        <v>177</v>
      </c>
      <c r="C189" s="1" t="s">
        <v>336</v>
      </c>
      <c r="D189" s="1" t="s">
        <v>336</v>
      </c>
      <c r="E189" s="1" t="s">
        <v>50</v>
      </c>
      <c r="G189" s="1" t="s">
        <v>179</v>
      </c>
      <c r="H189" s="1" t="s">
        <v>338</v>
      </c>
      <c r="I189" s="1" t="s">
        <v>339</v>
      </c>
      <c r="J189">
        <v>1</v>
      </c>
      <c r="K189">
        <v>0.5</v>
      </c>
      <c r="L189" s="1" t="s">
        <v>53</v>
      </c>
      <c r="M189" s="1" t="s">
        <v>340</v>
      </c>
      <c r="N189">
        <v>1</v>
      </c>
      <c r="O189">
        <v>18</v>
      </c>
      <c r="P189">
        <v>15</v>
      </c>
      <c r="Q189">
        <v>159.14290013559599</v>
      </c>
      <c r="R189">
        <v>4.5</v>
      </c>
      <c r="S189">
        <v>716.14305061018194</v>
      </c>
      <c r="U189">
        <v>716.14305061018194</v>
      </c>
      <c r="V189">
        <v>636.33623099999988</v>
      </c>
      <c r="W189">
        <v>79.80681961018206</v>
      </c>
      <c r="X189">
        <v>716143.05061018199</v>
      </c>
      <c r="Y189">
        <v>59678.587550848497</v>
      </c>
      <c r="Z189" s="1" t="s">
        <v>42</v>
      </c>
      <c r="AA189" s="1" t="s">
        <v>42</v>
      </c>
      <c r="AB189">
        <v>3093</v>
      </c>
      <c r="AC189">
        <v>3094</v>
      </c>
      <c r="AD189" t="s">
        <v>42</v>
      </c>
      <c r="AE189" t="s">
        <v>42</v>
      </c>
      <c r="AF189" t="s">
        <v>42</v>
      </c>
      <c r="AG189" t="s">
        <v>42</v>
      </c>
      <c r="AH189">
        <v>105</v>
      </c>
      <c r="AI189" s="1"/>
      <c r="AJ189">
        <v>2019</v>
      </c>
      <c r="AK189" s="1"/>
    </row>
    <row r="190" spans="1:37" x14ac:dyDescent="0.25">
      <c r="A190" s="1" t="s">
        <v>49</v>
      </c>
      <c r="B190" s="1" t="s">
        <v>177</v>
      </c>
      <c r="C190" s="1" t="s">
        <v>336</v>
      </c>
      <c r="D190" s="1" t="s">
        <v>336</v>
      </c>
      <c r="E190" s="1" t="s">
        <v>50</v>
      </c>
      <c r="G190" s="1" t="s">
        <v>179</v>
      </c>
      <c r="H190" s="1" t="s">
        <v>341</v>
      </c>
      <c r="I190" s="1" t="s">
        <v>339</v>
      </c>
      <c r="J190">
        <v>1</v>
      </c>
      <c r="K190">
        <v>0.5</v>
      </c>
      <c r="L190" s="1" t="s">
        <v>53</v>
      </c>
      <c r="M190" s="1" t="s">
        <v>342</v>
      </c>
      <c r="N190">
        <v>2</v>
      </c>
      <c r="O190">
        <v>17</v>
      </c>
      <c r="P190">
        <v>15</v>
      </c>
      <c r="Q190">
        <v>159.14290013559599</v>
      </c>
      <c r="R190">
        <v>4.25</v>
      </c>
      <c r="S190">
        <v>676.35732557628296</v>
      </c>
      <c r="U190">
        <v>676.35732557628296</v>
      </c>
      <c r="V190">
        <v>673.7677739999998</v>
      </c>
      <c r="W190">
        <v>2.5895515762831565</v>
      </c>
      <c r="X190">
        <v>676357.32557628292</v>
      </c>
      <c r="Y190">
        <v>56363.110464690246</v>
      </c>
      <c r="Z190" s="1" t="s">
        <v>42</v>
      </c>
      <c r="AA190" s="1" t="s">
        <v>42</v>
      </c>
      <c r="AB190">
        <v>3093</v>
      </c>
      <c r="AC190">
        <v>3094</v>
      </c>
      <c r="AD190" t="s">
        <v>42</v>
      </c>
      <c r="AE190" t="s">
        <v>42</v>
      </c>
      <c r="AF190" t="s">
        <v>42</v>
      </c>
      <c r="AG190" t="s">
        <v>42</v>
      </c>
      <c r="AH190">
        <v>105</v>
      </c>
      <c r="AI190" s="1"/>
      <c r="AJ190">
        <v>2019</v>
      </c>
      <c r="AK190" s="1"/>
    </row>
    <row r="191" spans="1:37" x14ac:dyDescent="0.25">
      <c r="A191" s="1" t="s">
        <v>49</v>
      </c>
      <c r="B191" s="1" t="s">
        <v>177</v>
      </c>
      <c r="C191" s="1" t="s">
        <v>336</v>
      </c>
      <c r="D191" s="1" t="s">
        <v>336</v>
      </c>
      <c r="E191" s="1" t="s">
        <v>50</v>
      </c>
      <c r="G191" s="1" t="s">
        <v>179</v>
      </c>
      <c r="H191" s="1" t="s">
        <v>343</v>
      </c>
      <c r="I191" s="1" t="s">
        <v>339</v>
      </c>
      <c r="J191">
        <v>1</v>
      </c>
      <c r="K191">
        <v>0.5</v>
      </c>
      <c r="L191" s="1" t="s">
        <v>53</v>
      </c>
      <c r="M191" s="1" t="s">
        <v>54</v>
      </c>
      <c r="N191">
        <v>3</v>
      </c>
      <c r="O191">
        <v>17</v>
      </c>
      <c r="P191">
        <v>15</v>
      </c>
      <c r="Q191">
        <v>159.14290013559599</v>
      </c>
      <c r="R191">
        <v>4.25</v>
      </c>
      <c r="S191">
        <v>676.35732557628296</v>
      </c>
      <c r="U191">
        <v>676.35732557628296</v>
      </c>
      <c r="V191">
        <v>673.7677739999998</v>
      </c>
      <c r="W191">
        <v>2.5895515762831565</v>
      </c>
      <c r="X191">
        <v>676357.32557628292</v>
      </c>
      <c r="Y191">
        <v>56363.110464690246</v>
      </c>
      <c r="Z191" s="1" t="s">
        <v>42</v>
      </c>
      <c r="AA191" s="1" t="s">
        <v>42</v>
      </c>
      <c r="AB191">
        <v>3093</v>
      </c>
      <c r="AC191">
        <v>3094</v>
      </c>
      <c r="AD191" t="s">
        <v>42</v>
      </c>
      <c r="AE191" t="s">
        <v>42</v>
      </c>
      <c r="AF191" t="s">
        <v>42</v>
      </c>
      <c r="AG191" t="s">
        <v>42</v>
      </c>
      <c r="AH191">
        <v>105</v>
      </c>
      <c r="AI191" s="1"/>
      <c r="AJ191">
        <v>2019</v>
      </c>
      <c r="AK191" s="1"/>
    </row>
    <row r="192" spans="1:37" x14ac:dyDescent="0.25">
      <c r="A192" s="1" t="s">
        <v>49</v>
      </c>
      <c r="B192" s="1" t="s">
        <v>177</v>
      </c>
      <c r="C192" s="1" t="s">
        <v>336</v>
      </c>
      <c r="D192" s="1" t="s">
        <v>336</v>
      </c>
      <c r="E192" s="1" t="s">
        <v>50</v>
      </c>
      <c r="G192" s="1" t="s">
        <v>179</v>
      </c>
      <c r="H192" s="1" t="s">
        <v>344</v>
      </c>
      <c r="I192" s="1" t="s">
        <v>339</v>
      </c>
      <c r="J192">
        <v>1</v>
      </c>
      <c r="K192">
        <v>0.5</v>
      </c>
      <c r="L192" s="1" t="s">
        <v>53</v>
      </c>
      <c r="M192" s="1" t="s">
        <v>63</v>
      </c>
      <c r="N192">
        <v>4</v>
      </c>
      <c r="O192">
        <v>15</v>
      </c>
      <c r="P192">
        <v>15</v>
      </c>
      <c r="Q192">
        <v>159.14290013559599</v>
      </c>
      <c r="R192">
        <v>3.75</v>
      </c>
      <c r="S192">
        <v>596.78587550848499</v>
      </c>
      <c r="U192">
        <v>596.78587550848499</v>
      </c>
      <c r="V192">
        <v>561.47314499999982</v>
      </c>
      <c r="W192">
        <v>35.312730508485174</v>
      </c>
      <c r="X192">
        <v>596785.87550848501</v>
      </c>
      <c r="Y192">
        <v>49732.156292373751</v>
      </c>
      <c r="Z192" s="1" t="s">
        <v>42</v>
      </c>
      <c r="AA192" s="1" t="s">
        <v>42</v>
      </c>
      <c r="AB192">
        <v>3093</v>
      </c>
      <c r="AC192">
        <v>3094</v>
      </c>
      <c r="AD192" t="s">
        <v>42</v>
      </c>
      <c r="AE192" t="s">
        <v>42</v>
      </c>
      <c r="AF192" t="s">
        <v>42</v>
      </c>
      <c r="AG192" t="s">
        <v>42</v>
      </c>
      <c r="AH192">
        <v>105</v>
      </c>
      <c r="AI192" s="1"/>
      <c r="AJ192">
        <v>2019</v>
      </c>
      <c r="AK192" s="1"/>
    </row>
    <row r="193" spans="1:37" x14ac:dyDescent="0.25">
      <c r="A193" s="1" t="s">
        <v>49</v>
      </c>
      <c r="B193" s="1" t="s">
        <v>177</v>
      </c>
      <c r="C193" s="1" t="s">
        <v>336</v>
      </c>
      <c r="D193" s="1" t="s">
        <v>336</v>
      </c>
      <c r="E193" s="1" t="s">
        <v>50</v>
      </c>
      <c r="G193" s="1" t="s">
        <v>179</v>
      </c>
      <c r="H193" s="1" t="s">
        <v>345</v>
      </c>
      <c r="I193" s="1" t="s">
        <v>339</v>
      </c>
      <c r="J193">
        <v>1</v>
      </c>
      <c r="K193">
        <v>0.5</v>
      </c>
      <c r="L193" s="1" t="s">
        <v>53</v>
      </c>
      <c r="M193" s="1" t="s">
        <v>54</v>
      </c>
      <c r="N193">
        <v>5</v>
      </c>
      <c r="O193">
        <v>15</v>
      </c>
      <c r="P193">
        <v>15</v>
      </c>
      <c r="Q193">
        <v>159.14290013559599</v>
      </c>
      <c r="R193">
        <v>3.75</v>
      </c>
      <c r="S193">
        <v>596.78587550848499</v>
      </c>
      <c r="U193">
        <v>596.78587550848499</v>
      </c>
      <c r="V193">
        <v>561.47314499999982</v>
      </c>
      <c r="W193">
        <v>35.312730508485174</v>
      </c>
      <c r="X193">
        <v>596785.87550848501</v>
      </c>
      <c r="Y193">
        <v>49732.156292373751</v>
      </c>
      <c r="Z193" s="1" t="s">
        <v>42</v>
      </c>
      <c r="AA193" s="1" t="s">
        <v>42</v>
      </c>
      <c r="AB193">
        <v>3093</v>
      </c>
      <c r="AC193">
        <v>3094</v>
      </c>
      <c r="AD193" t="s">
        <v>42</v>
      </c>
      <c r="AE193" t="s">
        <v>42</v>
      </c>
      <c r="AF193" t="s">
        <v>42</v>
      </c>
      <c r="AG193" t="s">
        <v>42</v>
      </c>
      <c r="AH193">
        <v>105</v>
      </c>
      <c r="AI193" s="1"/>
      <c r="AJ193">
        <v>2019</v>
      </c>
      <c r="AK193" s="1"/>
    </row>
    <row r="194" spans="1:37" x14ac:dyDescent="0.25">
      <c r="A194" s="1" t="s">
        <v>49</v>
      </c>
      <c r="B194" s="1" t="s">
        <v>177</v>
      </c>
      <c r="C194" s="1" t="s">
        <v>336</v>
      </c>
      <c r="D194" s="1" t="s">
        <v>336</v>
      </c>
      <c r="E194" s="1" t="s">
        <v>50</v>
      </c>
      <c r="G194" s="1" t="s">
        <v>179</v>
      </c>
      <c r="H194" s="1" t="s">
        <v>346</v>
      </c>
      <c r="I194" s="1" t="s">
        <v>339</v>
      </c>
      <c r="J194">
        <v>1</v>
      </c>
      <c r="K194">
        <v>0.5</v>
      </c>
      <c r="L194" s="1" t="s">
        <v>53</v>
      </c>
      <c r="M194" s="1" t="s">
        <v>63</v>
      </c>
      <c r="N194">
        <v>6</v>
      </c>
      <c r="O194">
        <v>14</v>
      </c>
      <c r="P194">
        <v>15</v>
      </c>
      <c r="Q194">
        <v>159.14290013559599</v>
      </c>
      <c r="R194">
        <v>3.5</v>
      </c>
      <c r="S194">
        <v>557.00015047458601</v>
      </c>
      <c r="U194">
        <v>557.00015047458601</v>
      </c>
      <c r="V194">
        <v>486.61005899999986</v>
      </c>
      <c r="W194">
        <v>70.390091474586143</v>
      </c>
      <c r="X194">
        <v>557000.15047458606</v>
      </c>
      <c r="Y194">
        <v>46416.679206215507</v>
      </c>
      <c r="Z194" s="1" t="s">
        <v>42</v>
      </c>
      <c r="AA194" s="1" t="s">
        <v>42</v>
      </c>
      <c r="AB194">
        <v>3093</v>
      </c>
      <c r="AC194">
        <v>3094</v>
      </c>
      <c r="AD194" t="s">
        <v>42</v>
      </c>
      <c r="AE194" t="s">
        <v>42</v>
      </c>
      <c r="AF194" t="s">
        <v>42</v>
      </c>
      <c r="AG194" t="s">
        <v>42</v>
      </c>
      <c r="AH194">
        <v>105</v>
      </c>
      <c r="AI194" s="1"/>
      <c r="AJ194">
        <v>2019</v>
      </c>
      <c r="AK194" s="1"/>
    </row>
    <row r="195" spans="1:37" x14ac:dyDescent="0.25">
      <c r="A195" s="1" t="s">
        <v>39</v>
      </c>
      <c r="B195" s="1" t="s">
        <v>347</v>
      </c>
      <c r="C195" s="1" t="s">
        <v>348</v>
      </c>
      <c r="D195" s="1" t="s">
        <v>348</v>
      </c>
      <c r="E195" s="1" t="s">
        <v>42</v>
      </c>
      <c r="G195" s="1" t="s">
        <v>349</v>
      </c>
      <c r="H195" s="1" t="s">
        <v>44</v>
      </c>
      <c r="I195" s="1" t="s">
        <v>42</v>
      </c>
      <c r="J195">
        <v>1</v>
      </c>
      <c r="L195" s="1" t="s">
        <v>45</v>
      </c>
      <c r="M195" s="1"/>
      <c r="Q195">
        <v>0</v>
      </c>
      <c r="R195">
        <v>0</v>
      </c>
      <c r="S195">
        <v>0</v>
      </c>
      <c r="T195">
        <v>35</v>
      </c>
      <c r="U195">
        <v>35</v>
      </c>
      <c r="V195">
        <v>45</v>
      </c>
      <c r="W195">
        <v>-10</v>
      </c>
      <c r="X195">
        <v>35000</v>
      </c>
      <c r="Y195">
        <v>2916.6666666666665</v>
      </c>
      <c r="Z195" s="1" t="s">
        <v>42</v>
      </c>
      <c r="AA195" s="1" t="s">
        <v>42</v>
      </c>
      <c r="AB195">
        <v>3093</v>
      </c>
      <c r="AC195">
        <v>3094</v>
      </c>
      <c r="AD195" t="s">
        <v>42</v>
      </c>
      <c r="AE195" t="s">
        <v>42</v>
      </c>
      <c r="AF195" t="s">
        <v>42</v>
      </c>
      <c r="AG195" t="s">
        <v>42</v>
      </c>
      <c r="AH195">
        <v>118</v>
      </c>
      <c r="AI195" s="1"/>
      <c r="AJ195">
        <v>2020</v>
      </c>
      <c r="AK195" s="1" t="s">
        <v>350</v>
      </c>
    </row>
    <row r="196" spans="1:37" x14ac:dyDescent="0.25">
      <c r="A196" s="1" t="s">
        <v>39</v>
      </c>
      <c r="B196" s="1" t="s">
        <v>347</v>
      </c>
      <c r="C196" s="1" t="s">
        <v>348</v>
      </c>
      <c r="D196" s="1" t="s">
        <v>348</v>
      </c>
      <c r="E196" s="1" t="s">
        <v>42</v>
      </c>
      <c r="G196" s="1" t="s">
        <v>349</v>
      </c>
      <c r="H196" s="1" t="s">
        <v>48</v>
      </c>
      <c r="I196" s="1" t="s">
        <v>42</v>
      </c>
      <c r="J196">
        <v>1</v>
      </c>
      <c r="L196" s="1" t="s">
        <v>45</v>
      </c>
      <c r="M196" s="1"/>
      <c r="Q196">
        <v>0</v>
      </c>
      <c r="R196">
        <v>0</v>
      </c>
      <c r="S196">
        <v>0</v>
      </c>
      <c r="T196">
        <v>87</v>
      </c>
      <c r="U196">
        <v>87</v>
      </c>
      <c r="V196">
        <v>97</v>
      </c>
      <c r="W196">
        <v>-10</v>
      </c>
      <c r="X196">
        <v>87000</v>
      </c>
      <c r="Y196">
        <v>7250</v>
      </c>
      <c r="Z196" s="1" t="s">
        <v>42</v>
      </c>
      <c r="AA196" s="1" t="s">
        <v>42</v>
      </c>
      <c r="AB196">
        <v>3093</v>
      </c>
      <c r="AC196">
        <v>3094</v>
      </c>
      <c r="AD196" t="s">
        <v>42</v>
      </c>
      <c r="AE196" t="s">
        <v>42</v>
      </c>
      <c r="AF196" t="s">
        <v>42</v>
      </c>
      <c r="AG196" t="s">
        <v>42</v>
      </c>
      <c r="AH196">
        <v>118</v>
      </c>
      <c r="AI196" s="1"/>
      <c r="AJ196">
        <v>2020</v>
      </c>
      <c r="AK196" s="1" t="s">
        <v>351</v>
      </c>
    </row>
    <row r="197" spans="1:37" x14ac:dyDescent="0.25">
      <c r="A197" s="1" t="s">
        <v>39</v>
      </c>
      <c r="B197" s="1" t="s">
        <v>347</v>
      </c>
      <c r="C197" s="1" t="s">
        <v>348</v>
      </c>
      <c r="D197" s="1" t="s">
        <v>348</v>
      </c>
      <c r="E197" s="1" t="s">
        <v>42</v>
      </c>
      <c r="G197" s="1" t="s">
        <v>349</v>
      </c>
      <c r="H197" s="1" t="s">
        <v>46</v>
      </c>
      <c r="I197" s="1" t="s">
        <v>42</v>
      </c>
      <c r="J197">
        <v>1</v>
      </c>
      <c r="L197" s="1" t="s">
        <v>45</v>
      </c>
      <c r="M197" s="1" t="s">
        <v>42</v>
      </c>
      <c r="Q197">
        <v>0</v>
      </c>
      <c r="R197">
        <v>0</v>
      </c>
      <c r="S197">
        <v>0</v>
      </c>
      <c r="T197">
        <v>444</v>
      </c>
      <c r="U197">
        <v>444</v>
      </c>
      <c r="V197">
        <v>376</v>
      </c>
      <c r="W197">
        <v>68</v>
      </c>
      <c r="X197">
        <v>444000</v>
      </c>
      <c r="Y197">
        <v>37000</v>
      </c>
      <c r="Z197" s="1" t="s">
        <v>42</v>
      </c>
      <c r="AA197" s="1" t="s">
        <v>42</v>
      </c>
      <c r="AB197">
        <v>3093</v>
      </c>
      <c r="AC197">
        <v>3094</v>
      </c>
      <c r="AD197" t="s">
        <v>42</v>
      </c>
      <c r="AE197" t="s">
        <v>42</v>
      </c>
      <c r="AF197" t="s">
        <v>42</v>
      </c>
      <c r="AG197" t="s">
        <v>42</v>
      </c>
      <c r="AH197">
        <v>118</v>
      </c>
      <c r="AI197" s="1"/>
      <c r="AJ197">
        <v>2020</v>
      </c>
      <c r="AK197" s="1" t="s">
        <v>352</v>
      </c>
    </row>
    <row r="198" spans="1:37" x14ac:dyDescent="0.25">
      <c r="A198" s="1" t="s">
        <v>39</v>
      </c>
      <c r="B198" s="1" t="s">
        <v>347</v>
      </c>
      <c r="C198" s="1" t="s">
        <v>348</v>
      </c>
      <c r="D198" s="1" t="s">
        <v>348</v>
      </c>
      <c r="E198" s="1" t="s">
        <v>42</v>
      </c>
      <c r="G198" s="1" t="s">
        <v>349</v>
      </c>
      <c r="H198" s="1" t="s">
        <v>353</v>
      </c>
      <c r="I198" s="1" t="s">
        <v>42</v>
      </c>
      <c r="J198">
        <v>1</v>
      </c>
      <c r="L198" s="1" t="s">
        <v>45</v>
      </c>
      <c r="M198" s="1"/>
      <c r="Q198">
        <v>0</v>
      </c>
      <c r="R198">
        <v>0</v>
      </c>
      <c r="S198">
        <v>0</v>
      </c>
      <c r="T198">
        <v>18</v>
      </c>
      <c r="U198">
        <v>18</v>
      </c>
      <c r="V198">
        <v>18</v>
      </c>
      <c r="W198">
        <v>0</v>
      </c>
      <c r="X198">
        <v>18000</v>
      </c>
      <c r="Y198">
        <v>1500</v>
      </c>
      <c r="Z198" s="1" t="s">
        <v>42</v>
      </c>
      <c r="AA198" s="1" t="s">
        <v>42</v>
      </c>
      <c r="AB198">
        <v>3093</v>
      </c>
      <c r="AC198">
        <v>3094</v>
      </c>
      <c r="AD198" t="s">
        <v>42</v>
      </c>
      <c r="AE198" t="s">
        <v>42</v>
      </c>
      <c r="AF198" t="s">
        <v>42</v>
      </c>
      <c r="AG198" t="s">
        <v>42</v>
      </c>
      <c r="AH198">
        <v>118</v>
      </c>
      <c r="AI198" s="1"/>
      <c r="AJ198">
        <v>2020</v>
      </c>
      <c r="AK198" s="1"/>
    </row>
    <row r="199" spans="1:37" x14ac:dyDescent="0.25">
      <c r="A199" s="1" t="s">
        <v>39</v>
      </c>
      <c r="B199" s="1" t="s">
        <v>347</v>
      </c>
      <c r="C199" s="1" t="s">
        <v>348</v>
      </c>
      <c r="D199" s="1" t="s">
        <v>348</v>
      </c>
      <c r="E199" s="1" t="s">
        <v>42</v>
      </c>
      <c r="G199" s="1" t="s">
        <v>349</v>
      </c>
      <c r="H199" s="1" t="s">
        <v>47</v>
      </c>
      <c r="I199" s="1" t="s">
        <v>42</v>
      </c>
      <c r="J199">
        <v>1</v>
      </c>
      <c r="L199" s="1" t="s">
        <v>45</v>
      </c>
      <c r="M199" s="1"/>
      <c r="R199">
        <v>0</v>
      </c>
      <c r="S199">
        <v>0</v>
      </c>
      <c r="T199">
        <v>248</v>
      </c>
      <c r="U199">
        <v>248</v>
      </c>
      <c r="V199">
        <v>248</v>
      </c>
      <c r="W199">
        <v>0</v>
      </c>
      <c r="X199">
        <v>248000</v>
      </c>
      <c r="Y199">
        <v>20666.666666666668</v>
      </c>
      <c r="Z199" s="1" t="s">
        <v>42</v>
      </c>
      <c r="AA199" s="1" t="s">
        <v>42</v>
      </c>
      <c r="AB199">
        <v>3093</v>
      </c>
      <c r="AC199">
        <v>3094</v>
      </c>
      <c r="AD199" t="s">
        <v>42</v>
      </c>
      <c r="AE199" t="s">
        <v>42</v>
      </c>
      <c r="AF199" t="s">
        <v>42</v>
      </c>
      <c r="AG199" t="s">
        <v>42</v>
      </c>
      <c r="AH199">
        <v>118</v>
      </c>
      <c r="AI199" s="1"/>
      <c r="AJ199">
        <v>2020</v>
      </c>
      <c r="AK199" s="1"/>
    </row>
    <row r="200" spans="1:37" x14ac:dyDescent="0.25">
      <c r="A200" s="1" t="s">
        <v>49</v>
      </c>
      <c r="B200" s="1" t="s">
        <v>347</v>
      </c>
      <c r="C200" s="1" t="s">
        <v>348</v>
      </c>
      <c r="D200" s="1" t="s">
        <v>354</v>
      </c>
      <c r="E200" s="1" t="s">
        <v>50</v>
      </c>
      <c r="G200" s="1" t="s">
        <v>349</v>
      </c>
      <c r="H200" s="1" t="s">
        <v>355</v>
      </c>
      <c r="I200" s="1" t="s">
        <v>356</v>
      </c>
      <c r="J200">
        <v>1</v>
      </c>
      <c r="L200" s="1" t="s">
        <v>53</v>
      </c>
      <c r="M200" s="1" t="s">
        <v>54</v>
      </c>
      <c r="N200">
        <v>1</v>
      </c>
      <c r="O200">
        <v>0</v>
      </c>
      <c r="P200">
        <v>7.5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194.5625</v>
      </c>
      <c r="W200">
        <v>-194.5625</v>
      </c>
      <c r="X200">
        <v>0</v>
      </c>
      <c r="Y200">
        <v>0</v>
      </c>
      <c r="Z200" s="1" t="s">
        <v>42</v>
      </c>
      <c r="AA200" s="1" t="s">
        <v>42</v>
      </c>
      <c r="AB200">
        <v>3093</v>
      </c>
      <c r="AC200">
        <v>3094</v>
      </c>
      <c r="AD200" t="s">
        <v>42</v>
      </c>
      <c r="AE200" t="s">
        <v>42</v>
      </c>
      <c r="AF200" t="s">
        <v>42</v>
      </c>
      <c r="AG200" t="s">
        <v>42</v>
      </c>
      <c r="AH200">
        <v>118</v>
      </c>
      <c r="AI200" s="1"/>
      <c r="AJ200">
        <v>2020</v>
      </c>
      <c r="AK200" s="1"/>
    </row>
    <row r="201" spans="1:37" x14ac:dyDescent="0.25">
      <c r="A201" s="1" t="s">
        <v>49</v>
      </c>
      <c r="B201" s="1" t="s">
        <v>347</v>
      </c>
      <c r="C201" s="1" t="s">
        <v>348</v>
      </c>
      <c r="D201" s="1" t="s">
        <v>354</v>
      </c>
      <c r="E201" s="1" t="s">
        <v>50</v>
      </c>
      <c r="G201" s="1" t="s">
        <v>349</v>
      </c>
      <c r="H201" s="1" t="s">
        <v>357</v>
      </c>
      <c r="I201" s="1" t="s">
        <v>358</v>
      </c>
      <c r="J201">
        <v>1</v>
      </c>
      <c r="L201" s="1" t="s">
        <v>53</v>
      </c>
      <c r="M201" s="1" t="s">
        <v>54</v>
      </c>
      <c r="N201">
        <v>1</v>
      </c>
      <c r="O201">
        <v>0</v>
      </c>
      <c r="P201">
        <v>7.5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194.5625</v>
      </c>
      <c r="W201">
        <v>-194.5625</v>
      </c>
      <c r="X201">
        <v>0</v>
      </c>
      <c r="Y201">
        <v>0</v>
      </c>
      <c r="Z201" s="1" t="s">
        <v>42</v>
      </c>
      <c r="AA201" s="1" t="s">
        <v>42</v>
      </c>
      <c r="AB201">
        <v>3093</v>
      </c>
      <c r="AC201">
        <v>3094</v>
      </c>
      <c r="AD201" t="s">
        <v>42</v>
      </c>
      <c r="AE201" t="s">
        <v>42</v>
      </c>
      <c r="AF201" t="s">
        <v>42</v>
      </c>
      <c r="AG201" t="s">
        <v>42</v>
      </c>
      <c r="AH201">
        <v>118</v>
      </c>
      <c r="AI201" s="1"/>
      <c r="AJ201">
        <v>2020</v>
      </c>
      <c r="AK201" s="1"/>
    </row>
    <row r="202" spans="1:37" x14ac:dyDescent="0.25">
      <c r="A202" s="1" t="s">
        <v>49</v>
      </c>
      <c r="B202" s="1" t="s">
        <v>347</v>
      </c>
      <c r="C202" s="1" t="s">
        <v>348</v>
      </c>
      <c r="D202" s="1" t="s">
        <v>354</v>
      </c>
      <c r="E202" s="1" t="s">
        <v>50</v>
      </c>
      <c r="G202" s="1" t="s">
        <v>349</v>
      </c>
      <c r="H202" s="1" t="s">
        <v>359</v>
      </c>
      <c r="I202" s="1" t="s">
        <v>360</v>
      </c>
      <c r="J202">
        <v>1</v>
      </c>
      <c r="L202" s="1" t="s">
        <v>53</v>
      </c>
      <c r="M202" s="1" t="s">
        <v>63</v>
      </c>
      <c r="N202">
        <v>2</v>
      </c>
      <c r="O202">
        <v>24</v>
      </c>
      <c r="P202">
        <v>7.5</v>
      </c>
      <c r="Q202">
        <v>66.03</v>
      </c>
      <c r="R202">
        <v>3</v>
      </c>
      <c r="S202">
        <v>198.09</v>
      </c>
      <c r="U202">
        <v>198.09</v>
      </c>
      <c r="V202">
        <v>0</v>
      </c>
      <c r="W202">
        <v>198.09</v>
      </c>
      <c r="X202">
        <v>198090</v>
      </c>
      <c r="Y202">
        <v>16507.5</v>
      </c>
      <c r="Z202" s="1"/>
      <c r="AA202" s="1"/>
      <c r="AB202">
        <v>3093</v>
      </c>
      <c r="AC202">
        <v>3094</v>
      </c>
      <c r="AH202">
        <v>118</v>
      </c>
      <c r="AI202" s="1"/>
      <c r="AJ202">
        <v>2020</v>
      </c>
      <c r="AK202" s="1"/>
    </row>
    <row r="203" spans="1:37" x14ac:dyDescent="0.25">
      <c r="A203" s="1" t="s">
        <v>49</v>
      </c>
      <c r="B203" s="1" t="s">
        <v>347</v>
      </c>
      <c r="C203" s="1" t="s">
        <v>348</v>
      </c>
      <c r="D203" s="1" t="s">
        <v>354</v>
      </c>
      <c r="E203" s="1" t="s">
        <v>50</v>
      </c>
      <c r="G203" s="1" t="s">
        <v>349</v>
      </c>
      <c r="H203" s="1" t="s">
        <v>361</v>
      </c>
      <c r="I203" s="1" t="s">
        <v>362</v>
      </c>
      <c r="J203">
        <v>1</v>
      </c>
      <c r="L203" s="1" t="s">
        <v>53</v>
      </c>
      <c r="M203" s="1" t="s">
        <v>63</v>
      </c>
      <c r="N203">
        <v>2</v>
      </c>
      <c r="O203">
        <v>24</v>
      </c>
      <c r="P203">
        <v>7.5</v>
      </c>
      <c r="Q203">
        <v>66.03</v>
      </c>
      <c r="R203">
        <v>3</v>
      </c>
      <c r="S203">
        <v>198.09</v>
      </c>
      <c r="U203">
        <v>198.09</v>
      </c>
      <c r="V203">
        <v>0</v>
      </c>
      <c r="W203">
        <v>198.09</v>
      </c>
      <c r="X203">
        <v>198090</v>
      </c>
      <c r="Y203">
        <v>16507.5</v>
      </c>
      <c r="Z203" s="1"/>
      <c r="AA203" s="1"/>
      <c r="AB203">
        <v>3093</v>
      </c>
      <c r="AC203">
        <v>3094</v>
      </c>
      <c r="AH203">
        <v>118</v>
      </c>
      <c r="AI203" s="1"/>
      <c r="AJ203">
        <v>2020</v>
      </c>
      <c r="AK203" s="1"/>
    </row>
    <row r="204" spans="1:37" x14ac:dyDescent="0.25">
      <c r="A204" s="1" t="s">
        <v>49</v>
      </c>
      <c r="B204" s="1" t="s">
        <v>347</v>
      </c>
      <c r="C204" s="1" t="s">
        <v>348</v>
      </c>
      <c r="D204" s="1" t="s">
        <v>354</v>
      </c>
      <c r="E204" s="1" t="s">
        <v>50</v>
      </c>
      <c r="G204" s="1" t="s">
        <v>349</v>
      </c>
      <c r="H204" s="1" t="s">
        <v>363</v>
      </c>
      <c r="I204" s="1" t="s">
        <v>364</v>
      </c>
      <c r="J204">
        <v>1</v>
      </c>
      <c r="L204" s="1" t="s">
        <v>53</v>
      </c>
      <c r="M204" s="1" t="s">
        <v>54</v>
      </c>
      <c r="N204">
        <v>3</v>
      </c>
      <c r="O204">
        <v>20</v>
      </c>
      <c r="P204">
        <v>7.5</v>
      </c>
      <c r="Q204">
        <v>66.03</v>
      </c>
      <c r="R204">
        <v>2.5</v>
      </c>
      <c r="S204">
        <v>165.07499999999999</v>
      </c>
      <c r="T204">
        <v>0</v>
      </c>
      <c r="U204">
        <v>165.07499999999999</v>
      </c>
      <c r="V204">
        <v>0</v>
      </c>
      <c r="W204">
        <v>165.07499999999999</v>
      </c>
      <c r="X204">
        <v>165075</v>
      </c>
      <c r="Y204">
        <v>13756.25</v>
      </c>
      <c r="Z204" s="1" t="s">
        <v>42</v>
      </c>
      <c r="AA204" s="1" t="s">
        <v>42</v>
      </c>
      <c r="AB204">
        <v>3093</v>
      </c>
      <c r="AC204">
        <v>3094</v>
      </c>
      <c r="AD204" t="s">
        <v>42</v>
      </c>
      <c r="AE204" t="s">
        <v>42</v>
      </c>
      <c r="AF204" t="s">
        <v>42</v>
      </c>
      <c r="AG204" t="s">
        <v>42</v>
      </c>
      <c r="AH204">
        <v>118</v>
      </c>
      <c r="AI204" s="1"/>
      <c r="AJ204">
        <v>2020</v>
      </c>
      <c r="AK204" s="1"/>
    </row>
    <row r="205" spans="1:37" x14ac:dyDescent="0.25">
      <c r="A205" s="1" t="s">
        <v>49</v>
      </c>
      <c r="B205" s="1" t="s">
        <v>347</v>
      </c>
      <c r="C205" s="1" t="s">
        <v>348</v>
      </c>
      <c r="D205" s="1" t="s">
        <v>365</v>
      </c>
      <c r="E205" s="1" t="s">
        <v>50</v>
      </c>
      <c r="G205" s="1" t="s">
        <v>349</v>
      </c>
      <c r="H205" s="1" t="s">
        <v>355</v>
      </c>
      <c r="I205" s="1" t="s">
        <v>356</v>
      </c>
      <c r="J205">
        <v>1</v>
      </c>
      <c r="L205" s="1" t="s">
        <v>53</v>
      </c>
      <c r="M205" s="1" t="s">
        <v>54</v>
      </c>
      <c r="N205">
        <v>1</v>
      </c>
      <c r="O205">
        <v>0</v>
      </c>
      <c r="P205">
        <v>7.5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283</v>
      </c>
      <c r="W205">
        <v>-283</v>
      </c>
      <c r="X205">
        <v>0</v>
      </c>
      <c r="Y205">
        <v>0</v>
      </c>
      <c r="Z205" s="1" t="s">
        <v>42</v>
      </c>
      <c r="AA205" s="1" t="s">
        <v>42</v>
      </c>
      <c r="AB205">
        <v>3093</v>
      </c>
      <c r="AC205">
        <v>3094</v>
      </c>
      <c r="AD205" t="s">
        <v>42</v>
      </c>
      <c r="AE205" t="s">
        <v>42</v>
      </c>
      <c r="AF205" t="s">
        <v>42</v>
      </c>
      <c r="AG205" t="s">
        <v>42</v>
      </c>
      <c r="AH205">
        <v>118</v>
      </c>
      <c r="AI205" s="1"/>
      <c r="AJ205">
        <v>2020</v>
      </c>
      <c r="AK205" s="1"/>
    </row>
    <row r="206" spans="1:37" x14ac:dyDescent="0.25">
      <c r="A206" s="1" t="s">
        <v>49</v>
      </c>
      <c r="B206" s="1" t="s">
        <v>347</v>
      </c>
      <c r="C206" s="1" t="s">
        <v>348</v>
      </c>
      <c r="D206" s="1" t="s">
        <v>365</v>
      </c>
      <c r="E206" s="1" t="s">
        <v>50</v>
      </c>
      <c r="G206" s="1" t="s">
        <v>349</v>
      </c>
      <c r="H206" s="1" t="s">
        <v>366</v>
      </c>
      <c r="I206" s="1" t="s">
        <v>367</v>
      </c>
      <c r="J206">
        <v>1</v>
      </c>
      <c r="L206" s="1" t="s">
        <v>53</v>
      </c>
      <c r="M206" s="1" t="s">
        <v>54</v>
      </c>
      <c r="N206">
        <v>1</v>
      </c>
      <c r="O206">
        <v>0</v>
      </c>
      <c r="P206">
        <v>7.5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283</v>
      </c>
      <c r="W206">
        <v>-283</v>
      </c>
      <c r="X206">
        <v>0</v>
      </c>
      <c r="Y206">
        <v>0</v>
      </c>
      <c r="Z206" s="1" t="s">
        <v>42</v>
      </c>
      <c r="AA206" s="1" t="s">
        <v>42</v>
      </c>
      <c r="AB206">
        <v>3093</v>
      </c>
      <c r="AC206">
        <v>3094</v>
      </c>
      <c r="AD206" t="s">
        <v>42</v>
      </c>
      <c r="AE206" t="s">
        <v>42</v>
      </c>
      <c r="AF206" t="s">
        <v>42</v>
      </c>
      <c r="AG206" t="s">
        <v>42</v>
      </c>
      <c r="AH206">
        <v>118</v>
      </c>
      <c r="AI206" s="1"/>
      <c r="AJ206">
        <v>2020</v>
      </c>
      <c r="AK206" s="1"/>
    </row>
    <row r="207" spans="1:37" x14ac:dyDescent="0.25">
      <c r="A207" s="1" t="s">
        <v>49</v>
      </c>
      <c r="B207" s="1" t="s">
        <v>347</v>
      </c>
      <c r="C207" s="1" t="s">
        <v>348</v>
      </c>
      <c r="D207" s="1" t="s">
        <v>365</v>
      </c>
      <c r="E207" s="1" t="s">
        <v>50</v>
      </c>
      <c r="G207" s="1" t="s">
        <v>349</v>
      </c>
      <c r="H207" s="1" t="s">
        <v>368</v>
      </c>
      <c r="I207" s="1" t="s">
        <v>369</v>
      </c>
      <c r="J207">
        <v>1</v>
      </c>
      <c r="L207" s="1" t="s">
        <v>53</v>
      </c>
      <c r="M207" s="1" t="s">
        <v>63</v>
      </c>
      <c r="N207">
        <v>2</v>
      </c>
      <c r="O207">
        <v>16</v>
      </c>
      <c r="P207">
        <v>7.5</v>
      </c>
      <c r="Q207">
        <v>66.03</v>
      </c>
      <c r="R207">
        <v>2</v>
      </c>
      <c r="S207">
        <v>132.06</v>
      </c>
      <c r="T207">
        <v>0</v>
      </c>
      <c r="U207">
        <v>132.06</v>
      </c>
      <c r="V207">
        <v>0</v>
      </c>
      <c r="W207">
        <v>132.06</v>
      </c>
      <c r="X207">
        <v>132060</v>
      </c>
      <c r="Y207">
        <v>11005</v>
      </c>
      <c r="Z207" s="1" t="s">
        <v>42</v>
      </c>
      <c r="AA207" s="1" t="s">
        <v>42</v>
      </c>
      <c r="AB207">
        <v>3093</v>
      </c>
      <c r="AC207">
        <v>3094</v>
      </c>
      <c r="AD207" t="s">
        <v>42</v>
      </c>
      <c r="AE207" t="s">
        <v>42</v>
      </c>
      <c r="AF207" t="s">
        <v>42</v>
      </c>
      <c r="AG207" t="s">
        <v>42</v>
      </c>
      <c r="AH207">
        <v>118</v>
      </c>
      <c r="AI207" s="1"/>
      <c r="AJ207">
        <v>2020</v>
      </c>
      <c r="AK207" s="1"/>
    </row>
    <row r="208" spans="1:37" x14ac:dyDescent="0.25">
      <c r="A208" s="1" t="s">
        <v>49</v>
      </c>
      <c r="B208" s="1" t="s">
        <v>347</v>
      </c>
      <c r="C208" s="1" t="s">
        <v>348</v>
      </c>
      <c r="D208" s="1" t="s">
        <v>365</v>
      </c>
      <c r="E208" s="1" t="s">
        <v>50</v>
      </c>
      <c r="G208" s="1" t="s">
        <v>349</v>
      </c>
      <c r="H208" s="1" t="s">
        <v>361</v>
      </c>
      <c r="I208" s="1" t="s">
        <v>362</v>
      </c>
      <c r="J208">
        <v>1</v>
      </c>
      <c r="L208" s="1" t="s">
        <v>53</v>
      </c>
      <c r="M208" s="1" t="s">
        <v>63</v>
      </c>
      <c r="N208">
        <v>2</v>
      </c>
      <c r="O208">
        <v>16</v>
      </c>
      <c r="P208">
        <v>7.5</v>
      </c>
      <c r="Q208">
        <v>66.03</v>
      </c>
      <c r="R208">
        <v>2</v>
      </c>
      <c r="S208">
        <v>132.06</v>
      </c>
      <c r="U208">
        <v>132.06</v>
      </c>
      <c r="V208">
        <v>0</v>
      </c>
      <c r="W208">
        <v>132.06</v>
      </c>
      <c r="X208">
        <v>132060</v>
      </c>
      <c r="Y208">
        <v>11005</v>
      </c>
      <c r="Z208" s="1"/>
      <c r="AA208" s="1"/>
      <c r="AB208">
        <v>3093</v>
      </c>
      <c r="AC208">
        <v>3094</v>
      </c>
      <c r="AH208">
        <v>118</v>
      </c>
      <c r="AI208" s="1"/>
      <c r="AJ208">
        <v>2020</v>
      </c>
      <c r="AK208" s="1"/>
    </row>
    <row r="209" spans="1:37" x14ac:dyDescent="0.25">
      <c r="A209" s="1" t="s">
        <v>49</v>
      </c>
      <c r="B209" s="1" t="s">
        <v>347</v>
      </c>
      <c r="C209" s="1" t="s">
        <v>348</v>
      </c>
      <c r="D209" s="1" t="s">
        <v>354</v>
      </c>
      <c r="E209" s="1" t="s">
        <v>50</v>
      </c>
      <c r="G209" s="1" t="s">
        <v>349</v>
      </c>
      <c r="H209" s="1" t="s">
        <v>370</v>
      </c>
      <c r="I209" s="1" t="s">
        <v>371</v>
      </c>
      <c r="J209">
        <v>1</v>
      </c>
      <c r="L209" s="1" t="s">
        <v>53</v>
      </c>
      <c r="M209" s="1" t="s">
        <v>54</v>
      </c>
      <c r="N209">
        <v>3</v>
      </c>
      <c r="O209">
        <v>20</v>
      </c>
      <c r="P209">
        <v>7.5</v>
      </c>
      <c r="Q209">
        <v>66.03</v>
      </c>
      <c r="R209">
        <v>2.5</v>
      </c>
      <c r="S209">
        <v>165.07499999999999</v>
      </c>
      <c r="T209">
        <v>0</v>
      </c>
      <c r="U209">
        <v>165.07499999999999</v>
      </c>
      <c r="V209">
        <v>0</v>
      </c>
      <c r="W209">
        <v>165.07499999999999</v>
      </c>
      <c r="X209">
        <v>165075</v>
      </c>
      <c r="Y209">
        <v>13756.25</v>
      </c>
      <c r="Z209" s="1" t="s">
        <v>42</v>
      </c>
      <c r="AA209" s="1" t="s">
        <v>42</v>
      </c>
      <c r="AB209">
        <v>3093</v>
      </c>
      <c r="AC209">
        <v>3094</v>
      </c>
      <c r="AD209" t="s">
        <v>42</v>
      </c>
      <c r="AE209" t="s">
        <v>42</v>
      </c>
      <c r="AF209" t="s">
        <v>42</v>
      </c>
      <c r="AG209" t="s">
        <v>42</v>
      </c>
      <c r="AH209">
        <v>118</v>
      </c>
      <c r="AI209" s="1"/>
      <c r="AJ209">
        <v>2020</v>
      </c>
      <c r="AK209" s="1"/>
    </row>
    <row r="210" spans="1:37" x14ac:dyDescent="0.25">
      <c r="A210" s="1" t="s">
        <v>49</v>
      </c>
      <c r="B210" s="1" t="s">
        <v>347</v>
      </c>
      <c r="C210" s="1" t="s">
        <v>348</v>
      </c>
      <c r="D210" s="1" t="s">
        <v>365</v>
      </c>
      <c r="E210" s="1" t="s">
        <v>50</v>
      </c>
      <c r="G210" s="1" t="s">
        <v>349</v>
      </c>
      <c r="H210" s="1" t="s">
        <v>363</v>
      </c>
      <c r="I210" s="1" t="s">
        <v>364</v>
      </c>
      <c r="J210">
        <v>1</v>
      </c>
      <c r="L210" s="1" t="s">
        <v>53</v>
      </c>
      <c r="M210" s="1" t="s">
        <v>54</v>
      </c>
      <c r="N210">
        <v>3</v>
      </c>
      <c r="O210">
        <v>14</v>
      </c>
      <c r="P210">
        <v>7.5</v>
      </c>
      <c r="Q210">
        <v>66.03</v>
      </c>
      <c r="R210">
        <v>1.75</v>
      </c>
      <c r="S210">
        <v>115.55250000000001</v>
      </c>
      <c r="T210">
        <v>0</v>
      </c>
      <c r="U210">
        <v>115.55250000000001</v>
      </c>
      <c r="V210">
        <v>0</v>
      </c>
      <c r="W210">
        <v>115.55250000000001</v>
      </c>
      <c r="X210">
        <v>115552.50000000001</v>
      </c>
      <c r="Y210">
        <v>9629.3750000000018</v>
      </c>
      <c r="Z210" s="1" t="s">
        <v>42</v>
      </c>
      <c r="AA210" s="1" t="s">
        <v>42</v>
      </c>
      <c r="AB210">
        <v>3093</v>
      </c>
      <c r="AC210">
        <v>3094</v>
      </c>
      <c r="AD210" t="s">
        <v>42</v>
      </c>
      <c r="AE210" t="s">
        <v>42</v>
      </c>
      <c r="AF210" t="s">
        <v>42</v>
      </c>
      <c r="AG210" t="s">
        <v>42</v>
      </c>
      <c r="AH210">
        <v>118</v>
      </c>
      <c r="AI210" s="1"/>
      <c r="AJ210">
        <v>2020</v>
      </c>
      <c r="AK210" s="1"/>
    </row>
    <row r="211" spans="1:37" x14ac:dyDescent="0.25">
      <c r="A211" s="1" t="s">
        <v>49</v>
      </c>
      <c r="B211" s="1" t="s">
        <v>347</v>
      </c>
      <c r="C211" s="1" t="s">
        <v>348</v>
      </c>
      <c r="D211" s="1" t="s">
        <v>372</v>
      </c>
      <c r="E211" s="1" t="s">
        <v>50</v>
      </c>
      <c r="G211" s="1" t="s">
        <v>349</v>
      </c>
      <c r="H211" s="1" t="s">
        <v>373</v>
      </c>
      <c r="I211" s="1" t="s">
        <v>374</v>
      </c>
      <c r="J211">
        <v>1</v>
      </c>
      <c r="L211" s="1" t="s">
        <v>53</v>
      </c>
      <c r="M211" s="1" t="s">
        <v>54</v>
      </c>
      <c r="N211">
        <v>1</v>
      </c>
      <c r="O211">
        <v>0</v>
      </c>
      <c r="P211">
        <v>7.5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283</v>
      </c>
      <c r="W211">
        <v>-283</v>
      </c>
      <c r="X211">
        <v>0</v>
      </c>
      <c r="Y211">
        <v>0</v>
      </c>
      <c r="Z211" s="1" t="s">
        <v>42</v>
      </c>
      <c r="AA211" s="1" t="s">
        <v>42</v>
      </c>
      <c r="AB211">
        <v>3093</v>
      </c>
      <c r="AC211">
        <v>3094</v>
      </c>
      <c r="AD211" t="s">
        <v>42</v>
      </c>
      <c r="AE211" t="s">
        <v>42</v>
      </c>
      <c r="AF211" t="s">
        <v>42</v>
      </c>
      <c r="AG211" t="s">
        <v>42</v>
      </c>
      <c r="AH211">
        <v>118</v>
      </c>
      <c r="AI211" s="1"/>
      <c r="AJ211">
        <v>2020</v>
      </c>
      <c r="AK211" s="1"/>
    </row>
    <row r="212" spans="1:37" x14ac:dyDescent="0.25">
      <c r="A212" s="1" t="s">
        <v>49</v>
      </c>
      <c r="B212" s="1" t="s">
        <v>347</v>
      </c>
      <c r="C212" s="1" t="s">
        <v>348</v>
      </c>
      <c r="D212" s="1" t="s">
        <v>372</v>
      </c>
      <c r="E212" s="1" t="s">
        <v>50</v>
      </c>
      <c r="G212" s="1" t="s">
        <v>349</v>
      </c>
      <c r="H212" s="1" t="s">
        <v>355</v>
      </c>
      <c r="I212" s="1" t="s">
        <v>356</v>
      </c>
      <c r="J212">
        <v>1</v>
      </c>
      <c r="L212" s="1" t="s">
        <v>53</v>
      </c>
      <c r="M212" s="1" t="s">
        <v>54</v>
      </c>
      <c r="N212">
        <v>1</v>
      </c>
      <c r="O212">
        <v>0</v>
      </c>
      <c r="P212">
        <v>7.5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283</v>
      </c>
      <c r="W212">
        <v>-283</v>
      </c>
      <c r="X212">
        <v>0</v>
      </c>
      <c r="Y212">
        <v>0</v>
      </c>
      <c r="Z212" s="1" t="s">
        <v>42</v>
      </c>
      <c r="AA212" s="1" t="s">
        <v>42</v>
      </c>
      <c r="AB212">
        <v>3093</v>
      </c>
      <c r="AC212">
        <v>3094</v>
      </c>
      <c r="AD212" t="s">
        <v>42</v>
      </c>
      <c r="AE212" t="s">
        <v>42</v>
      </c>
      <c r="AF212" t="s">
        <v>42</v>
      </c>
      <c r="AG212" t="s">
        <v>42</v>
      </c>
      <c r="AH212">
        <v>118</v>
      </c>
      <c r="AI212" s="1"/>
      <c r="AJ212">
        <v>2020</v>
      </c>
      <c r="AK212" s="1"/>
    </row>
    <row r="213" spans="1:37" x14ac:dyDescent="0.25">
      <c r="A213" s="1" t="s">
        <v>49</v>
      </c>
      <c r="B213" s="1" t="s">
        <v>347</v>
      </c>
      <c r="C213" s="1" t="s">
        <v>348</v>
      </c>
      <c r="D213" s="1" t="s">
        <v>372</v>
      </c>
      <c r="E213" s="1" t="s">
        <v>50</v>
      </c>
      <c r="G213" s="1" t="s">
        <v>349</v>
      </c>
      <c r="H213" s="1" t="s">
        <v>361</v>
      </c>
      <c r="I213" s="1" t="s">
        <v>362</v>
      </c>
      <c r="J213">
        <v>1</v>
      </c>
      <c r="L213" s="1" t="s">
        <v>53</v>
      </c>
      <c r="M213" s="1" t="s">
        <v>63</v>
      </c>
      <c r="N213">
        <v>2</v>
      </c>
      <c r="O213">
        <v>26</v>
      </c>
      <c r="P213">
        <v>7.5</v>
      </c>
      <c r="Q213">
        <v>66.03</v>
      </c>
      <c r="R213">
        <v>3.25</v>
      </c>
      <c r="S213">
        <v>214.5975</v>
      </c>
      <c r="U213">
        <v>214.5975</v>
      </c>
      <c r="V213">
        <v>0</v>
      </c>
      <c r="W213">
        <v>214.5975</v>
      </c>
      <c r="X213">
        <v>214597.5</v>
      </c>
      <c r="Y213">
        <v>17883.125</v>
      </c>
      <c r="Z213" s="1"/>
      <c r="AA213" s="1"/>
      <c r="AB213">
        <v>3093</v>
      </c>
      <c r="AC213">
        <v>3094</v>
      </c>
      <c r="AH213">
        <v>118</v>
      </c>
      <c r="AI213" s="1"/>
      <c r="AJ213">
        <v>2020</v>
      </c>
      <c r="AK213" s="1"/>
    </row>
    <row r="214" spans="1:37" x14ac:dyDescent="0.25">
      <c r="A214" s="1" t="s">
        <v>49</v>
      </c>
      <c r="B214" s="1" t="s">
        <v>347</v>
      </c>
      <c r="C214" s="1" t="s">
        <v>348</v>
      </c>
      <c r="D214" s="1" t="s">
        <v>372</v>
      </c>
      <c r="E214" s="1" t="s">
        <v>50</v>
      </c>
      <c r="G214" s="1" t="s">
        <v>349</v>
      </c>
      <c r="H214" s="1" t="s">
        <v>375</v>
      </c>
      <c r="I214" s="1" t="s">
        <v>376</v>
      </c>
      <c r="J214">
        <v>1</v>
      </c>
      <c r="L214" s="1" t="s">
        <v>53</v>
      </c>
      <c r="M214" s="1" t="s">
        <v>63</v>
      </c>
      <c r="N214">
        <v>2</v>
      </c>
      <c r="O214">
        <v>26</v>
      </c>
      <c r="P214">
        <v>7.5</v>
      </c>
      <c r="Q214">
        <v>66.03</v>
      </c>
      <c r="R214">
        <v>3.25</v>
      </c>
      <c r="S214">
        <v>214.5975</v>
      </c>
      <c r="T214">
        <v>0</v>
      </c>
      <c r="U214">
        <v>214.5975</v>
      </c>
      <c r="V214">
        <v>0</v>
      </c>
      <c r="W214">
        <v>214.5975</v>
      </c>
      <c r="X214">
        <v>214597.5</v>
      </c>
      <c r="Y214">
        <v>17883.125</v>
      </c>
      <c r="Z214" s="1" t="s">
        <v>42</v>
      </c>
      <c r="AA214" s="1" t="s">
        <v>42</v>
      </c>
      <c r="AB214">
        <v>3093</v>
      </c>
      <c r="AC214">
        <v>3094</v>
      </c>
      <c r="AD214" t="s">
        <v>42</v>
      </c>
      <c r="AE214" t="s">
        <v>42</v>
      </c>
      <c r="AF214" t="s">
        <v>42</v>
      </c>
      <c r="AG214" t="s">
        <v>42</v>
      </c>
      <c r="AH214">
        <v>118</v>
      </c>
      <c r="AI214" s="1"/>
      <c r="AJ214">
        <v>2020</v>
      </c>
      <c r="AK214" s="1"/>
    </row>
    <row r="215" spans="1:37" x14ac:dyDescent="0.25">
      <c r="A215" s="1" t="s">
        <v>49</v>
      </c>
      <c r="B215" s="1" t="s">
        <v>347</v>
      </c>
      <c r="C215" s="1" t="s">
        <v>348</v>
      </c>
      <c r="D215" s="1" t="s">
        <v>365</v>
      </c>
      <c r="E215" s="1" t="s">
        <v>50</v>
      </c>
      <c r="G215" s="1" t="s">
        <v>349</v>
      </c>
      <c r="H215" s="1" t="s">
        <v>370</v>
      </c>
      <c r="I215" s="1" t="s">
        <v>371</v>
      </c>
      <c r="J215">
        <v>1</v>
      </c>
      <c r="L215" s="1" t="s">
        <v>53</v>
      </c>
      <c r="M215" s="1" t="s">
        <v>54</v>
      </c>
      <c r="N215">
        <v>3</v>
      </c>
      <c r="O215">
        <v>14</v>
      </c>
      <c r="P215">
        <v>7.5</v>
      </c>
      <c r="Q215">
        <v>66.03</v>
      </c>
      <c r="R215">
        <v>1.75</v>
      </c>
      <c r="S215">
        <v>115.55250000000001</v>
      </c>
      <c r="U215">
        <v>115.55250000000001</v>
      </c>
      <c r="V215">
        <v>0</v>
      </c>
      <c r="W215">
        <v>115.55250000000001</v>
      </c>
      <c r="X215">
        <v>115552.50000000001</v>
      </c>
      <c r="Y215">
        <v>9629.3750000000018</v>
      </c>
      <c r="Z215" s="1"/>
      <c r="AA215" s="1"/>
      <c r="AB215">
        <v>3093</v>
      </c>
      <c r="AC215">
        <v>3094</v>
      </c>
      <c r="AH215">
        <v>118</v>
      </c>
      <c r="AI215" s="1"/>
      <c r="AJ215">
        <v>2020</v>
      </c>
      <c r="AK215" s="1"/>
    </row>
    <row r="216" spans="1:37" x14ac:dyDescent="0.25">
      <c r="A216" s="1" t="s">
        <v>49</v>
      </c>
      <c r="B216" s="1" t="s">
        <v>347</v>
      </c>
      <c r="C216" s="1" t="s">
        <v>348</v>
      </c>
      <c r="D216" s="1" t="s">
        <v>372</v>
      </c>
      <c r="E216" s="1" t="s">
        <v>50</v>
      </c>
      <c r="G216" s="1" t="s">
        <v>349</v>
      </c>
      <c r="H216" s="1" t="s">
        <v>363</v>
      </c>
      <c r="I216" s="1" t="s">
        <v>364</v>
      </c>
      <c r="J216">
        <v>1</v>
      </c>
      <c r="L216" s="1" t="s">
        <v>53</v>
      </c>
      <c r="M216" s="1" t="s">
        <v>54</v>
      </c>
      <c r="N216">
        <v>3</v>
      </c>
      <c r="O216">
        <v>22</v>
      </c>
      <c r="P216">
        <v>7.5</v>
      </c>
      <c r="Q216">
        <v>66.03</v>
      </c>
      <c r="R216">
        <v>2.75</v>
      </c>
      <c r="S216">
        <v>181.58250000000001</v>
      </c>
      <c r="T216">
        <v>0</v>
      </c>
      <c r="U216">
        <v>181.58250000000001</v>
      </c>
      <c r="V216">
        <v>0</v>
      </c>
      <c r="W216">
        <v>181.58250000000001</v>
      </c>
      <c r="X216">
        <v>181582.5</v>
      </c>
      <c r="Y216">
        <v>15131.875</v>
      </c>
      <c r="Z216" s="1" t="s">
        <v>42</v>
      </c>
      <c r="AA216" s="1" t="s">
        <v>42</v>
      </c>
      <c r="AB216">
        <v>3093</v>
      </c>
      <c r="AC216">
        <v>3094</v>
      </c>
      <c r="AD216" t="s">
        <v>42</v>
      </c>
      <c r="AE216" t="s">
        <v>42</v>
      </c>
      <c r="AF216" t="s">
        <v>42</v>
      </c>
      <c r="AG216" t="s">
        <v>42</v>
      </c>
      <c r="AH216">
        <v>118</v>
      </c>
      <c r="AI216" s="1"/>
      <c r="AJ216">
        <v>2020</v>
      </c>
      <c r="AK216" s="1"/>
    </row>
    <row r="217" spans="1:37" x14ac:dyDescent="0.25">
      <c r="A217" s="1" t="s">
        <v>49</v>
      </c>
      <c r="B217" s="1" t="s">
        <v>347</v>
      </c>
      <c r="C217" s="1" t="s">
        <v>348</v>
      </c>
      <c r="D217" s="1" t="s">
        <v>354</v>
      </c>
      <c r="E217" s="1" t="s">
        <v>50</v>
      </c>
      <c r="G217" s="1" t="s">
        <v>349</v>
      </c>
      <c r="H217" s="1" t="s">
        <v>377</v>
      </c>
      <c r="I217" s="1" t="s">
        <v>378</v>
      </c>
      <c r="J217">
        <v>1</v>
      </c>
      <c r="L217" s="1" t="s">
        <v>53</v>
      </c>
      <c r="M217" s="1" t="s">
        <v>63</v>
      </c>
      <c r="N217">
        <v>4</v>
      </c>
      <c r="O217">
        <v>0</v>
      </c>
      <c r="P217">
        <v>15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212.25</v>
      </c>
      <c r="W217">
        <v>-212.25</v>
      </c>
      <c r="X217">
        <v>0</v>
      </c>
      <c r="Y217">
        <v>0</v>
      </c>
      <c r="Z217" s="1" t="s">
        <v>42</v>
      </c>
      <c r="AA217" s="1" t="s">
        <v>42</v>
      </c>
      <c r="AB217">
        <v>3093</v>
      </c>
      <c r="AC217">
        <v>3094</v>
      </c>
      <c r="AD217" t="s">
        <v>42</v>
      </c>
      <c r="AE217" t="s">
        <v>42</v>
      </c>
      <c r="AF217" t="s">
        <v>42</v>
      </c>
      <c r="AG217" t="s">
        <v>42</v>
      </c>
      <c r="AH217">
        <v>118</v>
      </c>
      <c r="AI217" s="1"/>
      <c r="AJ217">
        <v>2020</v>
      </c>
      <c r="AK217" s="1"/>
    </row>
    <row r="218" spans="1:37" x14ac:dyDescent="0.25">
      <c r="A218" s="1" t="s">
        <v>49</v>
      </c>
      <c r="B218" s="1" t="s">
        <v>347</v>
      </c>
      <c r="C218" s="1" t="s">
        <v>348</v>
      </c>
      <c r="D218" s="1" t="s">
        <v>372</v>
      </c>
      <c r="E218" s="1" t="s">
        <v>50</v>
      </c>
      <c r="G218" s="1" t="s">
        <v>349</v>
      </c>
      <c r="H218" s="1" t="s">
        <v>370</v>
      </c>
      <c r="I218" s="1" t="s">
        <v>371</v>
      </c>
      <c r="J218">
        <v>1</v>
      </c>
      <c r="L218" s="1" t="s">
        <v>53</v>
      </c>
      <c r="M218" s="1" t="s">
        <v>54</v>
      </c>
      <c r="N218">
        <v>3</v>
      </c>
      <c r="O218">
        <v>22</v>
      </c>
      <c r="P218">
        <v>7.5</v>
      </c>
      <c r="Q218">
        <v>66.03</v>
      </c>
      <c r="R218">
        <v>2.75</v>
      </c>
      <c r="S218">
        <v>181.58250000000001</v>
      </c>
      <c r="U218">
        <v>181.58250000000001</v>
      </c>
      <c r="V218">
        <v>0</v>
      </c>
      <c r="W218">
        <v>181.58250000000001</v>
      </c>
      <c r="X218">
        <v>181582.5</v>
      </c>
      <c r="Y218">
        <v>15131.875</v>
      </c>
      <c r="Z218" s="1"/>
      <c r="AA218" s="1"/>
      <c r="AB218">
        <v>3093</v>
      </c>
      <c r="AC218">
        <v>3094</v>
      </c>
      <c r="AH218">
        <v>118</v>
      </c>
      <c r="AI218" s="1"/>
      <c r="AJ218">
        <v>2020</v>
      </c>
      <c r="AK218" s="1"/>
    </row>
    <row r="219" spans="1:37" x14ac:dyDescent="0.25">
      <c r="A219" s="1" t="s">
        <v>49</v>
      </c>
      <c r="B219" s="1" t="s">
        <v>347</v>
      </c>
      <c r="C219" s="1" t="s">
        <v>348</v>
      </c>
      <c r="D219" s="1" t="s">
        <v>372</v>
      </c>
      <c r="E219" s="1" t="s">
        <v>50</v>
      </c>
      <c r="G219" s="1" t="s">
        <v>349</v>
      </c>
      <c r="H219" s="1" t="s">
        <v>377</v>
      </c>
      <c r="I219" s="1" t="s">
        <v>378</v>
      </c>
      <c r="J219">
        <v>1</v>
      </c>
      <c r="L219" s="1" t="s">
        <v>53</v>
      </c>
      <c r="M219" s="1" t="s">
        <v>63</v>
      </c>
      <c r="N219">
        <v>4</v>
      </c>
      <c r="O219">
        <v>0</v>
      </c>
      <c r="P219">
        <v>15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495.25</v>
      </c>
      <c r="W219">
        <v>-495.25</v>
      </c>
      <c r="X219">
        <v>0</v>
      </c>
      <c r="Y219">
        <v>0</v>
      </c>
      <c r="Z219" s="1" t="s">
        <v>42</v>
      </c>
      <c r="AA219" s="1" t="s">
        <v>42</v>
      </c>
      <c r="AB219">
        <v>3093</v>
      </c>
      <c r="AC219">
        <v>3094</v>
      </c>
      <c r="AD219" t="s">
        <v>42</v>
      </c>
      <c r="AE219" t="s">
        <v>42</v>
      </c>
      <c r="AF219" t="s">
        <v>42</v>
      </c>
      <c r="AG219" t="s">
        <v>42</v>
      </c>
      <c r="AH219">
        <v>118</v>
      </c>
      <c r="AI219" s="1"/>
      <c r="AJ219">
        <v>2020</v>
      </c>
      <c r="AK219" s="1"/>
    </row>
    <row r="220" spans="1:37" x14ac:dyDescent="0.25">
      <c r="A220" s="1" t="s">
        <v>49</v>
      </c>
      <c r="B220" s="1" t="s">
        <v>347</v>
      </c>
      <c r="C220" s="1" t="s">
        <v>348</v>
      </c>
      <c r="D220" s="1" t="s">
        <v>365</v>
      </c>
      <c r="E220" s="1" t="s">
        <v>50</v>
      </c>
      <c r="G220" s="1" t="s">
        <v>349</v>
      </c>
      <c r="H220" s="1" t="s">
        <v>377</v>
      </c>
      <c r="I220" s="1" t="s">
        <v>378</v>
      </c>
      <c r="J220">
        <v>1</v>
      </c>
      <c r="L220" s="1" t="s">
        <v>53</v>
      </c>
      <c r="M220" s="1" t="s">
        <v>63</v>
      </c>
      <c r="N220">
        <v>4</v>
      </c>
      <c r="O220">
        <v>0</v>
      </c>
      <c r="P220">
        <v>15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318.375</v>
      </c>
      <c r="W220">
        <v>-318.375</v>
      </c>
      <c r="X220">
        <v>0</v>
      </c>
      <c r="Y220">
        <v>0</v>
      </c>
      <c r="Z220" s="1" t="s">
        <v>42</v>
      </c>
      <c r="AA220" s="1" t="s">
        <v>42</v>
      </c>
      <c r="AB220">
        <v>3093</v>
      </c>
      <c r="AC220">
        <v>3094</v>
      </c>
      <c r="AD220" t="s">
        <v>42</v>
      </c>
      <c r="AE220" t="s">
        <v>42</v>
      </c>
      <c r="AF220" t="s">
        <v>42</v>
      </c>
      <c r="AG220" t="s">
        <v>42</v>
      </c>
      <c r="AH220">
        <v>118</v>
      </c>
      <c r="AI220" s="1"/>
      <c r="AJ220">
        <v>2020</v>
      </c>
      <c r="AK220" s="1"/>
    </row>
    <row r="221" spans="1:37" x14ac:dyDescent="0.25">
      <c r="A221" s="1" t="s">
        <v>49</v>
      </c>
      <c r="B221" s="1" t="s">
        <v>347</v>
      </c>
      <c r="C221" s="1" t="s">
        <v>379</v>
      </c>
      <c r="D221" s="1" t="s">
        <v>379</v>
      </c>
      <c r="E221" s="1" t="s">
        <v>50</v>
      </c>
      <c r="G221" s="1" t="s">
        <v>349</v>
      </c>
      <c r="H221" s="1" t="s">
        <v>380</v>
      </c>
      <c r="I221" s="1" t="s">
        <v>381</v>
      </c>
      <c r="J221">
        <v>1</v>
      </c>
      <c r="L221" s="1" t="s">
        <v>53</v>
      </c>
      <c r="M221" s="1" t="s">
        <v>54</v>
      </c>
      <c r="N221">
        <v>1</v>
      </c>
      <c r="O221">
        <v>18</v>
      </c>
      <c r="P221">
        <v>5</v>
      </c>
      <c r="Q221">
        <v>87.92</v>
      </c>
      <c r="R221">
        <v>1.5</v>
      </c>
      <c r="S221">
        <v>131.88</v>
      </c>
      <c r="T221">
        <v>0</v>
      </c>
      <c r="U221">
        <v>131.88</v>
      </c>
      <c r="V221">
        <v>145.47</v>
      </c>
      <c r="W221">
        <v>-13.590000000000003</v>
      </c>
      <c r="X221">
        <v>131880</v>
      </c>
      <c r="Y221">
        <v>10990</v>
      </c>
      <c r="Z221" s="1" t="s">
        <v>42</v>
      </c>
      <c r="AA221" s="1" t="s">
        <v>42</v>
      </c>
      <c r="AB221">
        <v>3093</v>
      </c>
      <c r="AC221">
        <v>3094</v>
      </c>
      <c r="AD221" t="s">
        <v>42</v>
      </c>
      <c r="AE221" t="s">
        <v>42</v>
      </c>
      <c r="AF221" t="s">
        <v>42</v>
      </c>
      <c r="AG221" t="s">
        <v>42</v>
      </c>
      <c r="AH221">
        <v>106</v>
      </c>
      <c r="AI221" s="1"/>
      <c r="AJ221">
        <v>2020</v>
      </c>
      <c r="AK221" s="1"/>
    </row>
    <row r="222" spans="1:37" x14ac:dyDescent="0.25">
      <c r="A222" s="1" t="s">
        <v>49</v>
      </c>
      <c r="B222" s="1" t="s">
        <v>347</v>
      </c>
      <c r="C222" s="1" t="s">
        <v>379</v>
      </c>
      <c r="D222" s="1" t="s">
        <v>379</v>
      </c>
      <c r="E222" s="1" t="s">
        <v>50</v>
      </c>
      <c r="G222" s="1" t="s">
        <v>349</v>
      </c>
      <c r="H222" s="1" t="s">
        <v>382</v>
      </c>
      <c r="I222" s="1" t="s">
        <v>383</v>
      </c>
      <c r="J222">
        <v>1</v>
      </c>
      <c r="L222" s="1" t="s">
        <v>53</v>
      </c>
      <c r="M222" s="1" t="s">
        <v>54</v>
      </c>
      <c r="N222">
        <v>1</v>
      </c>
      <c r="O222">
        <v>18</v>
      </c>
      <c r="P222">
        <v>17.5</v>
      </c>
      <c r="Q222">
        <v>87.92</v>
      </c>
      <c r="R222">
        <v>5.25</v>
      </c>
      <c r="S222">
        <v>461.58</v>
      </c>
      <c r="U222">
        <v>461.58</v>
      </c>
      <c r="V222">
        <v>509.14499999999998</v>
      </c>
      <c r="W222">
        <v>-47.564999999999998</v>
      </c>
      <c r="X222">
        <v>461580</v>
      </c>
      <c r="Y222">
        <v>38465</v>
      </c>
      <c r="Z222" s="1"/>
      <c r="AA222" s="1"/>
      <c r="AB222">
        <v>3093</v>
      </c>
      <c r="AC222">
        <v>3094</v>
      </c>
      <c r="AH222">
        <v>106</v>
      </c>
      <c r="AI222" s="1"/>
      <c r="AJ222">
        <v>2020</v>
      </c>
      <c r="AK222" s="1"/>
    </row>
    <row r="223" spans="1:37" x14ac:dyDescent="0.25">
      <c r="A223" s="1" t="s">
        <v>49</v>
      </c>
      <c r="B223" s="1" t="s">
        <v>347</v>
      </c>
      <c r="C223" s="1" t="s">
        <v>379</v>
      </c>
      <c r="D223" s="1" t="s">
        <v>379</v>
      </c>
      <c r="E223" s="1" t="s">
        <v>50</v>
      </c>
      <c r="G223" s="1" t="s">
        <v>349</v>
      </c>
      <c r="H223" s="1" t="s">
        <v>384</v>
      </c>
      <c r="I223" s="1" t="s">
        <v>385</v>
      </c>
      <c r="J223">
        <v>1</v>
      </c>
      <c r="L223" s="1" t="s">
        <v>53</v>
      </c>
      <c r="M223" s="1" t="s">
        <v>54</v>
      </c>
      <c r="N223">
        <v>1</v>
      </c>
      <c r="O223">
        <v>18</v>
      </c>
      <c r="P223">
        <v>7.5</v>
      </c>
      <c r="Q223">
        <v>87.92</v>
      </c>
      <c r="R223">
        <v>2.25</v>
      </c>
      <c r="S223">
        <v>197.82</v>
      </c>
      <c r="T223">
        <v>0</v>
      </c>
      <c r="U223">
        <v>197.82</v>
      </c>
      <c r="V223">
        <v>218.20499999999998</v>
      </c>
      <c r="W223">
        <v>-20.384999999999991</v>
      </c>
      <c r="X223">
        <v>197820</v>
      </c>
      <c r="Y223">
        <v>16485</v>
      </c>
      <c r="Z223" s="1" t="s">
        <v>42</v>
      </c>
      <c r="AA223" s="1" t="s">
        <v>42</v>
      </c>
      <c r="AB223">
        <v>3093</v>
      </c>
      <c r="AC223">
        <v>3094</v>
      </c>
      <c r="AD223" t="s">
        <v>42</v>
      </c>
      <c r="AE223" t="s">
        <v>42</v>
      </c>
      <c r="AF223" t="s">
        <v>42</v>
      </c>
      <c r="AG223" t="s">
        <v>42</v>
      </c>
      <c r="AH223">
        <v>106</v>
      </c>
      <c r="AI223" s="1"/>
      <c r="AJ223">
        <v>2020</v>
      </c>
      <c r="AK223" s="1"/>
    </row>
    <row r="224" spans="1:37" x14ac:dyDescent="0.25">
      <c r="A224" s="1" t="s">
        <v>49</v>
      </c>
      <c r="B224" s="1" t="s">
        <v>347</v>
      </c>
      <c r="C224" s="1" t="s">
        <v>379</v>
      </c>
      <c r="D224" s="1" t="s">
        <v>379</v>
      </c>
      <c r="E224" s="1" t="s">
        <v>50</v>
      </c>
      <c r="G224" s="1" t="s">
        <v>386</v>
      </c>
      <c r="H224" s="1" t="s">
        <v>387</v>
      </c>
      <c r="I224" s="1" t="s">
        <v>388</v>
      </c>
      <c r="J224">
        <v>1</v>
      </c>
      <c r="L224" s="1" t="s">
        <v>53</v>
      </c>
      <c r="M224" s="1" t="s">
        <v>63</v>
      </c>
      <c r="N224">
        <v>2</v>
      </c>
      <c r="O224">
        <v>16</v>
      </c>
      <c r="P224">
        <v>4.5</v>
      </c>
      <c r="Q224">
        <v>90</v>
      </c>
      <c r="R224">
        <v>1.2</v>
      </c>
      <c r="S224">
        <v>108</v>
      </c>
      <c r="T224">
        <v>0</v>
      </c>
      <c r="U224">
        <v>108</v>
      </c>
      <c r="V224">
        <v>114.74999999999999</v>
      </c>
      <c r="W224">
        <v>-6.7499999999999858</v>
      </c>
      <c r="X224">
        <v>108000</v>
      </c>
      <c r="Y224">
        <v>9000</v>
      </c>
      <c r="Z224" s="1" t="s">
        <v>389</v>
      </c>
      <c r="AA224" s="1" t="s">
        <v>390</v>
      </c>
      <c r="AB224">
        <v>3093</v>
      </c>
      <c r="AC224">
        <v>3094</v>
      </c>
      <c r="AD224" t="s">
        <v>42</v>
      </c>
      <c r="AE224" t="s">
        <v>42</v>
      </c>
      <c r="AF224" t="s">
        <v>42</v>
      </c>
      <c r="AG224" t="s">
        <v>42</v>
      </c>
      <c r="AH224">
        <v>106</v>
      </c>
      <c r="AI224" s="1"/>
      <c r="AJ224">
        <v>2020</v>
      </c>
      <c r="AK224" s="1"/>
    </row>
    <row r="225" spans="1:37" x14ac:dyDescent="0.25">
      <c r="A225" s="1" t="s">
        <v>49</v>
      </c>
      <c r="B225" s="1" t="s">
        <v>347</v>
      </c>
      <c r="C225" s="1" t="s">
        <v>379</v>
      </c>
      <c r="D225" s="1" t="s">
        <v>379</v>
      </c>
      <c r="E225" s="1" t="s">
        <v>50</v>
      </c>
      <c r="G225" s="1" t="s">
        <v>349</v>
      </c>
      <c r="H225" s="1" t="s">
        <v>391</v>
      </c>
      <c r="I225" s="1" t="s">
        <v>392</v>
      </c>
      <c r="J225">
        <v>1</v>
      </c>
      <c r="L225" s="1" t="s">
        <v>53</v>
      </c>
      <c r="M225" s="1" t="s">
        <v>63</v>
      </c>
      <c r="N225">
        <v>2</v>
      </c>
      <c r="O225">
        <v>16</v>
      </c>
      <c r="P225">
        <v>16.5</v>
      </c>
      <c r="Q225">
        <v>87.92</v>
      </c>
      <c r="R225">
        <v>4.4000000000000004</v>
      </c>
      <c r="S225">
        <v>386.84800000000001</v>
      </c>
      <c r="T225">
        <v>0</v>
      </c>
      <c r="U225">
        <v>386.84800000000001</v>
      </c>
      <c r="V225">
        <v>408.04334999999998</v>
      </c>
      <c r="W225">
        <v>-21.195349999999962</v>
      </c>
      <c r="X225">
        <v>386848</v>
      </c>
      <c r="Y225">
        <v>32237.333333333332</v>
      </c>
      <c r="Z225" s="1" t="s">
        <v>42</v>
      </c>
      <c r="AA225" s="1" t="s">
        <v>42</v>
      </c>
      <c r="AB225">
        <v>3093</v>
      </c>
      <c r="AC225">
        <v>3094</v>
      </c>
      <c r="AD225" t="s">
        <v>42</v>
      </c>
      <c r="AE225" t="s">
        <v>42</v>
      </c>
      <c r="AF225" t="s">
        <v>42</v>
      </c>
      <c r="AG225" t="s">
        <v>42</v>
      </c>
      <c r="AH225">
        <v>106</v>
      </c>
      <c r="AI225" s="1"/>
      <c r="AJ225">
        <v>2020</v>
      </c>
      <c r="AK225" s="1"/>
    </row>
    <row r="226" spans="1:37" x14ac:dyDescent="0.25">
      <c r="A226" s="1" t="s">
        <v>49</v>
      </c>
      <c r="B226" s="1" t="s">
        <v>347</v>
      </c>
      <c r="C226" s="1" t="s">
        <v>379</v>
      </c>
      <c r="D226" s="1" t="s">
        <v>379</v>
      </c>
      <c r="E226" s="1" t="s">
        <v>50</v>
      </c>
      <c r="G226" s="1" t="s">
        <v>349</v>
      </c>
      <c r="H226" s="1" t="s">
        <v>393</v>
      </c>
      <c r="I226" s="1" t="s">
        <v>394</v>
      </c>
      <c r="J226">
        <v>1</v>
      </c>
      <c r="L226" s="1" t="s">
        <v>53</v>
      </c>
      <c r="M226" s="1" t="s">
        <v>63</v>
      </c>
      <c r="N226">
        <v>2</v>
      </c>
      <c r="O226">
        <v>16</v>
      </c>
      <c r="P226">
        <v>9</v>
      </c>
      <c r="Q226">
        <v>87.92</v>
      </c>
      <c r="R226">
        <v>2.4</v>
      </c>
      <c r="S226">
        <v>211.00800000000001</v>
      </c>
      <c r="T226">
        <v>0</v>
      </c>
      <c r="U226">
        <v>211.00800000000001</v>
      </c>
      <c r="V226">
        <v>222.56909999999996</v>
      </c>
      <c r="W226">
        <v>-11.561099999999954</v>
      </c>
      <c r="X226">
        <v>211008</v>
      </c>
      <c r="Y226">
        <v>17584</v>
      </c>
      <c r="Z226" s="1" t="s">
        <v>42</v>
      </c>
      <c r="AA226" s="1" t="s">
        <v>42</v>
      </c>
      <c r="AB226">
        <v>3093</v>
      </c>
      <c r="AC226">
        <v>3094</v>
      </c>
      <c r="AD226" t="s">
        <v>42</v>
      </c>
      <c r="AE226" t="s">
        <v>42</v>
      </c>
      <c r="AF226" t="s">
        <v>42</v>
      </c>
      <c r="AG226" t="s">
        <v>42</v>
      </c>
      <c r="AH226">
        <v>106</v>
      </c>
      <c r="AI226" s="1"/>
      <c r="AJ226">
        <v>2020</v>
      </c>
      <c r="AK226" s="1"/>
    </row>
    <row r="227" spans="1:37" x14ac:dyDescent="0.25">
      <c r="A227" s="1" t="s">
        <v>49</v>
      </c>
      <c r="B227" s="1" t="s">
        <v>347</v>
      </c>
      <c r="C227" s="1" t="s">
        <v>379</v>
      </c>
      <c r="D227" s="1" t="s">
        <v>379</v>
      </c>
      <c r="E227" s="1" t="s">
        <v>67</v>
      </c>
      <c r="G227" s="1" t="s">
        <v>349</v>
      </c>
      <c r="H227" s="1" t="s">
        <v>380</v>
      </c>
      <c r="I227" s="1" t="s">
        <v>381</v>
      </c>
      <c r="J227">
        <v>1</v>
      </c>
      <c r="L227" s="1" t="s">
        <v>53</v>
      </c>
      <c r="M227" s="1" t="s">
        <v>54</v>
      </c>
      <c r="N227">
        <v>1</v>
      </c>
      <c r="O227">
        <v>8</v>
      </c>
      <c r="P227">
        <v>5</v>
      </c>
      <c r="Q227">
        <v>87.92</v>
      </c>
      <c r="R227">
        <v>0.66666666666666663</v>
      </c>
      <c r="S227">
        <v>58.61333333333333</v>
      </c>
      <c r="U227">
        <v>58.61333333333333</v>
      </c>
      <c r="V227">
        <v>58.187999999999995</v>
      </c>
      <c r="W227">
        <v>0.42533333333333445</v>
      </c>
      <c r="X227">
        <v>58613.333333333328</v>
      </c>
      <c r="Y227">
        <v>4884.4444444444443</v>
      </c>
      <c r="Z227" s="1" t="s">
        <v>42</v>
      </c>
      <c r="AA227" s="1" t="s">
        <v>42</v>
      </c>
      <c r="AB227">
        <v>3093</v>
      </c>
      <c r="AC227">
        <v>3094</v>
      </c>
      <c r="AD227" t="s">
        <v>42</v>
      </c>
      <c r="AE227" t="s">
        <v>42</v>
      </c>
      <c r="AF227" t="s">
        <v>42</v>
      </c>
      <c r="AG227" t="s">
        <v>42</v>
      </c>
      <c r="AH227">
        <v>106</v>
      </c>
      <c r="AI227" s="1"/>
      <c r="AJ227">
        <v>2020</v>
      </c>
      <c r="AK227" s="1"/>
    </row>
    <row r="228" spans="1:37" x14ac:dyDescent="0.25">
      <c r="A228" s="1" t="s">
        <v>49</v>
      </c>
      <c r="B228" s="1" t="s">
        <v>347</v>
      </c>
      <c r="C228" s="1" t="s">
        <v>379</v>
      </c>
      <c r="D228" s="1" t="s">
        <v>379</v>
      </c>
      <c r="E228" s="1" t="s">
        <v>67</v>
      </c>
      <c r="G228" s="1" t="s">
        <v>349</v>
      </c>
      <c r="H228" s="1" t="s">
        <v>382</v>
      </c>
      <c r="I228" s="1" t="s">
        <v>383</v>
      </c>
      <c r="J228">
        <v>1</v>
      </c>
      <c r="L228" s="1" t="s">
        <v>53</v>
      </c>
      <c r="M228" s="1" t="s">
        <v>54</v>
      </c>
      <c r="N228">
        <v>1</v>
      </c>
      <c r="O228">
        <v>8</v>
      </c>
      <c r="P228">
        <v>17.5</v>
      </c>
      <c r="Q228">
        <v>87.92</v>
      </c>
      <c r="R228">
        <v>2.3333333333333335</v>
      </c>
      <c r="S228">
        <v>205.14666666666668</v>
      </c>
      <c r="U228">
        <v>205.14666666666668</v>
      </c>
      <c r="V228">
        <v>203.65800000000002</v>
      </c>
      <c r="W228">
        <v>1.4886666666666599</v>
      </c>
      <c r="X228">
        <v>205146.66666666669</v>
      </c>
      <c r="Y228">
        <v>17095.555555555558</v>
      </c>
      <c r="Z228" s="1"/>
      <c r="AA228" s="1"/>
      <c r="AB228">
        <v>3093</v>
      </c>
      <c r="AC228">
        <v>3094</v>
      </c>
      <c r="AH228">
        <v>106</v>
      </c>
      <c r="AI228" s="1"/>
      <c r="AJ228">
        <v>2020</v>
      </c>
      <c r="AK228" s="1"/>
    </row>
    <row r="229" spans="1:37" x14ac:dyDescent="0.25">
      <c r="A229" s="1" t="s">
        <v>49</v>
      </c>
      <c r="B229" s="1" t="s">
        <v>347</v>
      </c>
      <c r="C229" s="1" t="s">
        <v>379</v>
      </c>
      <c r="D229" s="1" t="s">
        <v>379</v>
      </c>
      <c r="E229" s="1" t="s">
        <v>50</v>
      </c>
      <c r="G229" s="1" t="s">
        <v>349</v>
      </c>
      <c r="H229" s="1" t="s">
        <v>395</v>
      </c>
      <c r="I229" s="1" t="s">
        <v>42</v>
      </c>
      <c r="J229">
        <v>1</v>
      </c>
      <c r="L229" s="1" t="s">
        <v>53</v>
      </c>
      <c r="M229" s="1" t="s">
        <v>54</v>
      </c>
      <c r="N229">
        <v>3</v>
      </c>
      <c r="O229">
        <v>15</v>
      </c>
      <c r="P229">
        <v>7.5</v>
      </c>
      <c r="Q229">
        <v>87.92</v>
      </c>
      <c r="R229">
        <v>1.875</v>
      </c>
      <c r="S229">
        <v>164.85</v>
      </c>
      <c r="T229">
        <v>0</v>
      </c>
      <c r="U229">
        <v>164.85</v>
      </c>
      <c r="V229">
        <v>185.47424999999998</v>
      </c>
      <c r="W229">
        <v>-20.624249999999989</v>
      </c>
      <c r="X229">
        <v>164850</v>
      </c>
      <c r="Y229">
        <v>13737.5</v>
      </c>
      <c r="Z229" s="1" t="s">
        <v>42</v>
      </c>
      <c r="AA229" s="1" t="s">
        <v>42</v>
      </c>
      <c r="AB229">
        <v>3093</v>
      </c>
      <c r="AC229">
        <v>3094</v>
      </c>
      <c r="AD229" t="s">
        <v>42</v>
      </c>
      <c r="AE229" t="s">
        <v>42</v>
      </c>
      <c r="AF229" t="s">
        <v>42</v>
      </c>
      <c r="AG229" t="s">
        <v>42</v>
      </c>
      <c r="AH229">
        <v>106</v>
      </c>
      <c r="AI229" s="1"/>
      <c r="AJ229">
        <v>2020</v>
      </c>
      <c r="AK229" s="1"/>
    </row>
    <row r="230" spans="1:37" x14ac:dyDescent="0.25">
      <c r="A230" s="1" t="s">
        <v>49</v>
      </c>
      <c r="B230" s="1" t="s">
        <v>347</v>
      </c>
      <c r="C230" s="1" t="s">
        <v>379</v>
      </c>
      <c r="D230" s="1" t="s">
        <v>379</v>
      </c>
      <c r="E230" s="1" t="s">
        <v>50</v>
      </c>
      <c r="G230" s="1" t="s">
        <v>349</v>
      </c>
      <c r="H230" s="1" t="s">
        <v>124</v>
      </c>
      <c r="I230" s="1" t="s">
        <v>42</v>
      </c>
      <c r="J230">
        <v>1</v>
      </c>
      <c r="L230" s="1" t="s">
        <v>53</v>
      </c>
      <c r="M230" s="1" t="s">
        <v>54</v>
      </c>
      <c r="N230">
        <v>3</v>
      </c>
      <c r="O230">
        <v>15</v>
      </c>
      <c r="P230">
        <v>10</v>
      </c>
      <c r="Q230">
        <v>87.92</v>
      </c>
      <c r="R230">
        <v>2.5</v>
      </c>
      <c r="S230">
        <v>219.8</v>
      </c>
      <c r="T230">
        <v>0</v>
      </c>
      <c r="U230">
        <v>219.8</v>
      </c>
      <c r="V230">
        <v>222.56909999999996</v>
      </c>
      <c r="W230">
        <v>-2.7690999999999519</v>
      </c>
      <c r="X230">
        <v>219800</v>
      </c>
      <c r="Y230">
        <v>18316.666666666668</v>
      </c>
      <c r="Z230" s="1" t="s">
        <v>42</v>
      </c>
      <c r="AA230" s="1" t="s">
        <v>42</v>
      </c>
      <c r="AB230">
        <v>3093</v>
      </c>
      <c r="AC230">
        <v>3094</v>
      </c>
      <c r="AD230" t="s">
        <v>42</v>
      </c>
      <c r="AE230" t="s">
        <v>42</v>
      </c>
      <c r="AF230" t="s">
        <v>42</v>
      </c>
      <c r="AG230" t="s">
        <v>42</v>
      </c>
      <c r="AH230">
        <v>106</v>
      </c>
      <c r="AI230" s="1"/>
      <c r="AJ230">
        <v>2020</v>
      </c>
      <c r="AK230" s="1"/>
    </row>
    <row r="231" spans="1:37" x14ac:dyDescent="0.25">
      <c r="A231" s="1" t="s">
        <v>49</v>
      </c>
      <c r="B231" s="1" t="s">
        <v>347</v>
      </c>
      <c r="C231" s="1" t="s">
        <v>379</v>
      </c>
      <c r="D231" s="1" t="s">
        <v>379</v>
      </c>
      <c r="E231" s="1" t="s">
        <v>67</v>
      </c>
      <c r="G231" s="1" t="s">
        <v>349</v>
      </c>
      <c r="H231" s="1" t="s">
        <v>384</v>
      </c>
      <c r="I231" s="1" t="s">
        <v>385</v>
      </c>
      <c r="J231">
        <v>1</v>
      </c>
      <c r="L231" s="1" t="s">
        <v>53</v>
      </c>
      <c r="M231" s="1" t="s">
        <v>54</v>
      </c>
      <c r="N231">
        <v>1</v>
      </c>
      <c r="O231">
        <v>8</v>
      </c>
      <c r="P231">
        <v>7.5</v>
      </c>
      <c r="Q231">
        <v>87.92</v>
      </c>
      <c r="R231">
        <v>1</v>
      </c>
      <c r="S231">
        <v>87.92</v>
      </c>
      <c r="U231">
        <v>87.92</v>
      </c>
      <c r="V231">
        <v>87.281999999999996</v>
      </c>
      <c r="W231">
        <v>0.63800000000000523</v>
      </c>
      <c r="X231">
        <v>87920</v>
      </c>
      <c r="Y231">
        <v>7326.666666666667</v>
      </c>
      <c r="Z231" s="1" t="s">
        <v>42</v>
      </c>
      <c r="AA231" s="1" t="s">
        <v>42</v>
      </c>
      <c r="AB231">
        <v>3093</v>
      </c>
      <c r="AC231">
        <v>3094</v>
      </c>
      <c r="AD231" t="s">
        <v>42</v>
      </c>
      <c r="AE231" t="s">
        <v>42</v>
      </c>
      <c r="AF231" t="s">
        <v>42</v>
      </c>
      <c r="AG231" t="s">
        <v>42</v>
      </c>
      <c r="AH231">
        <v>106</v>
      </c>
      <c r="AI231" s="1"/>
      <c r="AJ231">
        <v>2020</v>
      </c>
      <c r="AK231" s="1"/>
    </row>
    <row r="232" spans="1:37" x14ac:dyDescent="0.25">
      <c r="A232" s="1" t="s">
        <v>49</v>
      </c>
      <c r="B232" s="1" t="s">
        <v>347</v>
      </c>
      <c r="C232" s="1" t="s">
        <v>379</v>
      </c>
      <c r="D232" s="1" t="s">
        <v>379</v>
      </c>
      <c r="E232" s="1" t="s">
        <v>50</v>
      </c>
      <c r="G232" s="1" t="s">
        <v>349</v>
      </c>
      <c r="H232" s="1" t="s">
        <v>396</v>
      </c>
      <c r="I232" s="1" t="s">
        <v>397</v>
      </c>
      <c r="J232">
        <v>1</v>
      </c>
      <c r="L232" s="1" t="s">
        <v>53</v>
      </c>
      <c r="M232" s="1" t="s">
        <v>54</v>
      </c>
      <c r="N232">
        <v>3</v>
      </c>
      <c r="O232">
        <v>15</v>
      </c>
      <c r="P232">
        <v>10</v>
      </c>
      <c r="Q232">
        <v>87.92</v>
      </c>
      <c r="R232">
        <v>2.5</v>
      </c>
      <c r="S232">
        <v>219.8</v>
      </c>
      <c r="T232">
        <v>0</v>
      </c>
      <c r="U232">
        <v>219.8</v>
      </c>
      <c r="V232">
        <v>296.75880000000001</v>
      </c>
      <c r="W232">
        <v>-76.958799999999997</v>
      </c>
      <c r="X232">
        <v>219800</v>
      </c>
      <c r="Y232">
        <v>18316.666666666668</v>
      </c>
      <c r="Z232" s="1" t="s">
        <v>42</v>
      </c>
      <c r="AA232" s="1" t="s">
        <v>42</v>
      </c>
      <c r="AB232">
        <v>3093</v>
      </c>
      <c r="AC232">
        <v>3094</v>
      </c>
      <c r="AD232" t="s">
        <v>42</v>
      </c>
      <c r="AE232" t="s">
        <v>42</v>
      </c>
      <c r="AF232" t="s">
        <v>42</v>
      </c>
      <c r="AG232" t="s">
        <v>42</v>
      </c>
      <c r="AH232">
        <v>106</v>
      </c>
      <c r="AI232" s="1"/>
      <c r="AJ232">
        <v>2020</v>
      </c>
      <c r="AK232" s="1"/>
    </row>
    <row r="233" spans="1:37" x14ac:dyDescent="0.25">
      <c r="A233" s="1" t="s">
        <v>49</v>
      </c>
      <c r="B233" s="1" t="s">
        <v>347</v>
      </c>
      <c r="C233" s="1" t="s">
        <v>379</v>
      </c>
      <c r="D233" s="1" t="s">
        <v>379</v>
      </c>
      <c r="E233" s="1" t="s">
        <v>67</v>
      </c>
      <c r="G233" s="1" t="s">
        <v>386</v>
      </c>
      <c r="H233" s="1" t="s">
        <v>387</v>
      </c>
      <c r="I233" s="1" t="s">
        <v>388</v>
      </c>
      <c r="J233">
        <v>1</v>
      </c>
      <c r="L233" s="1" t="s">
        <v>53</v>
      </c>
      <c r="M233" s="1" t="s">
        <v>63</v>
      </c>
      <c r="N233">
        <v>2</v>
      </c>
      <c r="O233">
        <v>9</v>
      </c>
      <c r="P233">
        <v>4.5</v>
      </c>
      <c r="Q233">
        <v>90</v>
      </c>
      <c r="R233">
        <v>0.67500000000000004</v>
      </c>
      <c r="S233">
        <v>60.750000000000007</v>
      </c>
      <c r="U233">
        <v>60.750000000000007</v>
      </c>
      <c r="V233">
        <v>33.75</v>
      </c>
      <c r="W233">
        <v>27.000000000000007</v>
      </c>
      <c r="X233">
        <v>60750.000000000007</v>
      </c>
      <c r="Y233">
        <v>5062.5000000000009</v>
      </c>
      <c r="Z233" s="1" t="s">
        <v>389</v>
      </c>
      <c r="AA233" s="1" t="s">
        <v>390</v>
      </c>
      <c r="AB233">
        <v>3093</v>
      </c>
      <c r="AC233">
        <v>3094</v>
      </c>
      <c r="AD233" t="s">
        <v>42</v>
      </c>
      <c r="AE233" t="s">
        <v>42</v>
      </c>
      <c r="AF233" t="s">
        <v>42</v>
      </c>
      <c r="AG233" t="s">
        <v>42</v>
      </c>
      <c r="AH233">
        <v>106</v>
      </c>
      <c r="AI233" s="1"/>
      <c r="AJ233">
        <v>2020</v>
      </c>
      <c r="AK233" s="1"/>
    </row>
    <row r="234" spans="1:37" x14ac:dyDescent="0.25">
      <c r="A234" s="1" t="s">
        <v>49</v>
      </c>
      <c r="B234" s="1" t="s">
        <v>347</v>
      </c>
      <c r="C234" s="1" t="s">
        <v>379</v>
      </c>
      <c r="D234" s="1" t="s">
        <v>379</v>
      </c>
      <c r="E234" s="1" t="s">
        <v>50</v>
      </c>
      <c r="G234" s="1" t="s">
        <v>349</v>
      </c>
      <c r="H234" s="1" t="s">
        <v>398</v>
      </c>
      <c r="I234" s="1" t="s">
        <v>399</v>
      </c>
      <c r="J234">
        <v>1</v>
      </c>
      <c r="L234" s="1" t="s">
        <v>53</v>
      </c>
      <c r="M234" s="1" t="s">
        <v>54</v>
      </c>
      <c r="N234">
        <v>3</v>
      </c>
      <c r="O234">
        <v>15</v>
      </c>
      <c r="P234">
        <v>2.5</v>
      </c>
      <c r="Q234">
        <v>87.92</v>
      </c>
      <c r="R234">
        <v>0.625</v>
      </c>
      <c r="S234">
        <v>54.95</v>
      </c>
      <c r="T234">
        <v>0</v>
      </c>
      <c r="U234">
        <v>54.95</v>
      </c>
      <c r="V234">
        <v>37.094850000000001</v>
      </c>
      <c r="W234">
        <v>17.855150000000002</v>
      </c>
      <c r="X234">
        <v>54950</v>
      </c>
      <c r="Y234">
        <v>4579.166666666667</v>
      </c>
      <c r="Z234" s="1" t="s">
        <v>42</v>
      </c>
      <c r="AA234" s="1" t="s">
        <v>42</v>
      </c>
      <c r="AB234">
        <v>3093</v>
      </c>
      <c r="AC234">
        <v>3094</v>
      </c>
      <c r="AD234" t="s">
        <v>42</v>
      </c>
      <c r="AE234" t="s">
        <v>42</v>
      </c>
      <c r="AF234" t="s">
        <v>42</v>
      </c>
      <c r="AG234" t="s">
        <v>42</v>
      </c>
      <c r="AH234">
        <v>106</v>
      </c>
      <c r="AI234" s="1"/>
      <c r="AJ234">
        <v>2020</v>
      </c>
      <c r="AK234" s="1"/>
    </row>
    <row r="235" spans="1:37" x14ac:dyDescent="0.25">
      <c r="A235" s="1" t="s">
        <v>49</v>
      </c>
      <c r="B235" s="1" t="s">
        <v>347</v>
      </c>
      <c r="C235" s="1" t="s">
        <v>379</v>
      </c>
      <c r="D235" s="1" t="s">
        <v>379</v>
      </c>
      <c r="E235" s="1" t="s">
        <v>67</v>
      </c>
      <c r="G235" s="1" t="s">
        <v>349</v>
      </c>
      <c r="H235" s="1" t="s">
        <v>391</v>
      </c>
      <c r="I235" s="1" t="s">
        <v>392</v>
      </c>
      <c r="J235">
        <v>1</v>
      </c>
      <c r="L235" s="1" t="s">
        <v>53</v>
      </c>
      <c r="M235" s="1" t="s">
        <v>63</v>
      </c>
      <c r="N235">
        <v>2</v>
      </c>
      <c r="O235">
        <v>9</v>
      </c>
      <c r="P235">
        <v>16.5</v>
      </c>
      <c r="Q235">
        <v>87.92</v>
      </c>
      <c r="R235">
        <v>2.4750000000000001</v>
      </c>
      <c r="S235">
        <v>217.602</v>
      </c>
      <c r="U235">
        <v>217.602</v>
      </c>
      <c r="V235">
        <v>120.01275</v>
      </c>
      <c r="W235">
        <v>97.589250000000007</v>
      </c>
      <c r="X235">
        <v>217602</v>
      </c>
      <c r="Y235">
        <v>18133.5</v>
      </c>
      <c r="Z235" s="1" t="s">
        <v>42</v>
      </c>
      <c r="AA235" s="1" t="s">
        <v>42</v>
      </c>
      <c r="AB235">
        <v>3093</v>
      </c>
      <c r="AC235">
        <v>3094</v>
      </c>
      <c r="AD235" t="s">
        <v>42</v>
      </c>
      <c r="AE235" t="s">
        <v>42</v>
      </c>
      <c r="AF235" t="s">
        <v>42</v>
      </c>
      <c r="AG235" t="s">
        <v>42</v>
      </c>
      <c r="AH235">
        <v>106</v>
      </c>
      <c r="AI235" s="1"/>
      <c r="AJ235">
        <v>2020</v>
      </c>
      <c r="AK235" s="1"/>
    </row>
    <row r="236" spans="1:37" x14ac:dyDescent="0.25">
      <c r="A236" s="1" t="s">
        <v>49</v>
      </c>
      <c r="B236" s="1" t="s">
        <v>347</v>
      </c>
      <c r="C236" s="1" t="s">
        <v>379</v>
      </c>
      <c r="D236" s="1" t="s">
        <v>379</v>
      </c>
      <c r="E236" s="1" t="s">
        <v>50</v>
      </c>
      <c r="G236" s="1" t="s">
        <v>349</v>
      </c>
      <c r="H236" s="1" t="s">
        <v>400</v>
      </c>
      <c r="I236" s="1" t="s">
        <v>401</v>
      </c>
      <c r="J236">
        <v>1</v>
      </c>
      <c r="L236" s="1" t="s">
        <v>53</v>
      </c>
      <c r="M236" s="1" t="s">
        <v>63</v>
      </c>
      <c r="N236">
        <v>4</v>
      </c>
      <c r="O236">
        <v>17</v>
      </c>
      <c r="P236">
        <v>30</v>
      </c>
      <c r="Q236">
        <v>87.92</v>
      </c>
      <c r="R236">
        <v>8.5</v>
      </c>
      <c r="S236">
        <v>747.32</v>
      </c>
      <c r="T236">
        <v>0</v>
      </c>
      <c r="U236">
        <v>747.32</v>
      </c>
      <c r="V236">
        <v>698.25599999999997</v>
      </c>
      <c r="W236">
        <v>49.064000000000078</v>
      </c>
      <c r="X236">
        <v>747320</v>
      </c>
      <c r="Y236">
        <v>62276.666666666664</v>
      </c>
      <c r="Z236" s="1" t="s">
        <v>42</v>
      </c>
      <c r="AA236" s="1" t="s">
        <v>42</v>
      </c>
      <c r="AB236">
        <v>3093</v>
      </c>
      <c r="AC236">
        <v>3094</v>
      </c>
      <c r="AD236" t="s">
        <v>42</v>
      </c>
      <c r="AE236" t="s">
        <v>42</v>
      </c>
      <c r="AF236" t="s">
        <v>42</v>
      </c>
      <c r="AG236" t="s">
        <v>42</v>
      </c>
      <c r="AH236">
        <v>106</v>
      </c>
      <c r="AI236" s="1"/>
      <c r="AJ236">
        <v>2020</v>
      </c>
      <c r="AK236" s="1"/>
    </row>
    <row r="237" spans="1:37" x14ac:dyDescent="0.25">
      <c r="A237" s="1" t="s">
        <v>49</v>
      </c>
      <c r="B237" s="1" t="s">
        <v>347</v>
      </c>
      <c r="C237" s="1" t="s">
        <v>379</v>
      </c>
      <c r="D237" s="1" t="s">
        <v>379</v>
      </c>
      <c r="E237" s="1" t="s">
        <v>67</v>
      </c>
      <c r="G237" s="1" t="s">
        <v>349</v>
      </c>
      <c r="H237" s="1" t="s">
        <v>393</v>
      </c>
      <c r="I237" s="1" t="s">
        <v>394</v>
      </c>
      <c r="J237">
        <v>1</v>
      </c>
      <c r="L237" s="1" t="s">
        <v>53</v>
      </c>
      <c r="M237" s="1" t="s">
        <v>63</v>
      </c>
      <c r="N237">
        <v>2</v>
      </c>
      <c r="O237">
        <v>9</v>
      </c>
      <c r="P237">
        <v>9</v>
      </c>
      <c r="Q237">
        <v>87.92</v>
      </c>
      <c r="R237">
        <v>1.35</v>
      </c>
      <c r="S237">
        <v>118.69200000000001</v>
      </c>
      <c r="U237">
        <v>118.69200000000001</v>
      </c>
      <c r="V237">
        <v>65.461500000000001</v>
      </c>
      <c r="W237">
        <v>53.230500000000006</v>
      </c>
      <c r="X237">
        <v>118692</v>
      </c>
      <c r="Y237">
        <v>9891</v>
      </c>
      <c r="Z237" s="1" t="s">
        <v>42</v>
      </c>
      <c r="AA237" s="1" t="s">
        <v>42</v>
      </c>
      <c r="AB237">
        <v>3093</v>
      </c>
      <c r="AC237">
        <v>3094</v>
      </c>
      <c r="AD237" t="s">
        <v>42</v>
      </c>
      <c r="AE237" t="s">
        <v>42</v>
      </c>
      <c r="AF237" t="s">
        <v>42</v>
      </c>
      <c r="AG237" t="s">
        <v>42</v>
      </c>
      <c r="AH237">
        <v>106</v>
      </c>
      <c r="AI237" s="1"/>
      <c r="AJ237">
        <v>2020</v>
      </c>
      <c r="AK237" s="1"/>
    </row>
    <row r="238" spans="1:37" x14ac:dyDescent="0.25">
      <c r="A238" s="1" t="s">
        <v>39</v>
      </c>
      <c r="B238" s="1" t="s">
        <v>347</v>
      </c>
      <c r="C238" s="1" t="s">
        <v>379</v>
      </c>
      <c r="D238" s="1" t="s">
        <v>379</v>
      </c>
      <c r="E238" s="1" t="s">
        <v>42</v>
      </c>
      <c r="G238" s="1" t="s">
        <v>349</v>
      </c>
      <c r="H238" s="1" t="s">
        <v>44</v>
      </c>
      <c r="I238" s="1" t="s">
        <v>42</v>
      </c>
      <c r="J238">
        <v>1</v>
      </c>
      <c r="L238" s="1" t="s">
        <v>45</v>
      </c>
      <c r="M238" s="1"/>
      <c r="Q238">
        <v>0</v>
      </c>
      <c r="R238">
        <v>0</v>
      </c>
      <c r="S238">
        <v>0</v>
      </c>
      <c r="T238">
        <v>40</v>
      </c>
      <c r="U238">
        <v>40</v>
      </c>
      <c r="V238">
        <v>40</v>
      </c>
      <c r="W238">
        <v>0</v>
      </c>
      <c r="X238">
        <v>40000</v>
      </c>
      <c r="Y238">
        <v>3333.3333333333335</v>
      </c>
      <c r="Z238" s="1" t="s">
        <v>42</v>
      </c>
      <c r="AA238" s="1" t="s">
        <v>42</v>
      </c>
      <c r="AB238">
        <v>3093</v>
      </c>
      <c r="AC238">
        <v>3094</v>
      </c>
      <c r="AD238" t="s">
        <v>42</v>
      </c>
      <c r="AE238" t="s">
        <v>42</v>
      </c>
      <c r="AF238" t="s">
        <v>42</v>
      </c>
      <c r="AG238" t="s">
        <v>42</v>
      </c>
      <c r="AH238">
        <v>106</v>
      </c>
      <c r="AI238" s="1"/>
      <c r="AJ238">
        <v>2020</v>
      </c>
      <c r="AK238" s="1"/>
    </row>
    <row r="239" spans="1:37" x14ac:dyDescent="0.25">
      <c r="A239" s="1" t="s">
        <v>49</v>
      </c>
      <c r="B239" s="1" t="s">
        <v>347</v>
      </c>
      <c r="C239" s="1" t="s">
        <v>379</v>
      </c>
      <c r="D239" s="1" t="s">
        <v>379</v>
      </c>
      <c r="E239" s="1" t="s">
        <v>67</v>
      </c>
      <c r="G239" s="1" t="s">
        <v>349</v>
      </c>
      <c r="H239" s="1" t="s">
        <v>395</v>
      </c>
      <c r="I239" s="1" t="s">
        <v>42</v>
      </c>
      <c r="J239">
        <v>1</v>
      </c>
      <c r="L239" s="1" t="s">
        <v>53</v>
      </c>
      <c r="M239" s="1" t="s">
        <v>54</v>
      </c>
      <c r="N239">
        <v>3</v>
      </c>
      <c r="O239">
        <v>9</v>
      </c>
      <c r="P239">
        <v>7.5</v>
      </c>
      <c r="Q239">
        <v>87.92</v>
      </c>
      <c r="R239">
        <v>1.125</v>
      </c>
      <c r="S239">
        <v>98.91</v>
      </c>
      <c r="U239">
        <v>98.91</v>
      </c>
      <c r="V239">
        <v>54.551249999999996</v>
      </c>
      <c r="W239">
        <v>44.358750000000001</v>
      </c>
      <c r="X239">
        <v>98910</v>
      </c>
      <c r="Y239">
        <v>8242.5</v>
      </c>
      <c r="Z239" s="1" t="s">
        <v>42</v>
      </c>
      <c r="AA239" s="1" t="s">
        <v>42</v>
      </c>
      <c r="AB239">
        <v>3093</v>
      </c>
      <c r="AC239">
        <v>3094</v>
      </c>
      <c r="AD239" t="s">
        <v>42</v>
      </c>
      <c r="AE239" t="s">
        <v>42</v>
      </c>
      <c r="AF239" t="s">
        <v>42</v>
      </c>
      <c r="AG239" t="s">
        <v>42</v>
      </c>
      <c r="AH239">
        <v>106</v>
      </c>
      <c r="AI239" s="1"/>
      <c r="AJ239">
        <v>2020</v>
      </c>
      <c r="AK239" s="1"/>
    </row>
    <row r="240" spans="1:37" x14ac:dyDescent="0.25">
      <c r="A240" s="1" t="s">
        <v>39</v>
      </c>
      <c r="B240" s="1" t="s">
        <v>347</v>
      </c>
      <c r="C240" s="1" t="s">
        <v>379</v>
      </c>
      <c r="D240" s="1" t="s">
        <v>379</v>
      </c>
      <c r="E240" s="1" t="s">
        <v>42</v>
      </c>
      <c r="G240" s="1" t="s">
        <v>349</v>
      </c>
      <c r="H240" s="1" t="s">
        <v>48</v>
      </c>
      <c r="I240" s="1" t="s">
        <v>42</v>
      </c>
      <c r="J240">
        <v>1</v>
      </c>
      <c r="L240" s="1" t="s">
        <v>45</v>
      </c>
      <c r="M240" s="1"/>
      <c r="R240">
        <v>0</v>
      </c>
      <c r="S240">
        <v>0</v>
      </c>
      <c r="T240">
        <v>162</v>
      </c>
      <c r="U240">
        <v>162</v>
      </c>
      <c r="V240">
        <v>152</v>
      </c>
      <c r="W240">
        <v>10</v>
      </c>
      <c r="X240">
        <v>162000</v>
      </c>
      <c r="Y240">
        <v>13500</v>
      </c>
      <c r="Z240" s="1" t="s">
        <v>42</v>
      </c>
      <c r="AA240" s="1" t="s">
        <v>42</v>
      </c>
      <c r="AB240">
        <v>3093</v>
      </c>
      <c r="AC240">
        <v>3094</v>
      </c>
      <c r="AD240" t="s">
        <v>42</v>
      </c>
      <c r="AE240" t="s">
        <v>42</v>
      </c>
      <c r="AF240" t="s">
        <v>42</v>
      </c>
      <c r="AG240" t="s">
        <v>42</v>
      </c>
      <c r="AH240">
        <v>106</v>
      </c>
      <c r="AI240" s="1"/>
      <c r="AJ240">
        <v>2020</v>
      </c>
      <c r="AK240" s="1"/>
    </row>
    <row r="241" spans="1:37" x14ac:dyDescent="0.25">
      <c r="A241" s="1" t="s">
        <v>49</v>
      </c>
      <c r="B241" s="1" t="s">
        <v>347</v>
      </c>
      <c r="C241" s="1" t="s">
        <v>379</v>
      </c>
      <c r="D241" s="1" t="s">
        <v>379</v>
      </c>
      <c r="E241" s="1" t="s">
        <v>67</v>
      </c>
      <c r="G241" s="1" t="s">
        <v>349</v>
      </c>
      <c r="H241" s="1" t="s">
        <v>124</v>
      </c>
      <c r="I241" s="1" t="s">
        <v>42</v>
      </c>
      <c r="J241">
        <v>1</v>
      </c>
      <c r="L241" s="1" t="s">
        <v>53</v>
      </c>
      <c r="M241" s="1" t="s">
        <v>54</v>
      </c>
      <c r="N241">
        <v>3</v>
      </c>
      <c r="O241">
        <v>9</v>
      </c>
      <c r="P241">
        <v>10</v>
      </c>
      <c r="Q241">
        <v>87.92</v>
      </c>
      <c r="R241">
        <v>1.5</v>
      </c>
      <c r="S241">
        <v>131.88</v>
      </c>
      <c r="U241">
        <v>131.88</v>
      </c>
      <c r="V241">
        <v>65.461500000000001</v>
      </c>
      <c r="W241">
        <v>66.418499999999995</v>
      </c>
      <c r="X241">
        <v>131880</v>
      </c>
      <c r="Y241">
        <v>10990</v>
      </c>
      <c r="Z241" s="1" t="s">
        <v>42</v>
      </c>
      <c r="AA241" s="1" t="s">
        <v>42</v>
      </c>
      <c r="AB241">
        <v>3093</v>
      </c>
      <c r="AC241">
        <v>3094</v>
      </c>
      <c r="AD241" t="s">
        <v>42</v>
      </c>
      <c r="AE241" t="s">
        <v>42</v>
      </c>
      <c r="AF241" t="s">
        <v>42</v>
      </c>
      <c r="AG241" t="s">
        <v>42</v>
      </c>
      <c r="AH241">
        <v>106</v>
      </c>
      <c r="AI241" s="1"/>
      <c r="AJ241">
        <v>2020</v>
      </c>
      <c r="AK241" s="1"/>
    </row>
    <row r="242" spans="1:37" x14ac:dyDescent="0.25">
      <c r="A242" s="1" t="s">
        <v>39</v>
      </c>
      <c r="B242" s="1" t="s">
        <v>347</v>
      </c>
      <c r="C242" s="1" t="s">
        <v>379</v>
      </c>
      <c r="D242" s="1" t="s">
        <v>379</v>
      </c>
      <c r="E242" s="1" t="s">
        <v>42</v>
      </c>
      <c r="G242" s="1" t="s">
        <v>349</v>
      </c>
      <c r="H242" s="1" t="s">
        <v>402</v>
      </c>
      <c r="I242" s="1" t="s">
        <v>42</v>
      </c>
      <c r="J242">
        <v>1</v>
      </c>
      <c r="L242" s="1" t="s">
        <v>45</v>
      </c>
      <c r="M242" s="1"/>
      <c r="Q242">
        <v>0</v>
      </c>
      <c r="R242">
        <v>0</v>
      </c>
      <c r="S242">
        <v>0</v>
      </c>
      <c r="T242">
        <v>381</v>
      </c>
      <c r="U242">
        <v>381</v>
      </c>
      <c r="V242">
        <v>458</v>
      </c>
      <c r="W242">
        <v>-77</v>
      </c>
      <c r="X242">
        <v>381000</v>
      </c>
      <c r="Y242">
        <v>31750</v>
      </c>
      <c r="Z242" s="1" t="s">
        <v>42</v>
      </c>
      <c r="AA242" s="1" t="s">
        <v>42</v>
      </c>
      <c r="AB242">
        <v>3093</v>
      </c>
      <c r="AC242">
        <v>3094</v>
      </c>
      <c r="AD242" t="s">
        <v>42</v>
      </c>
      <c r="AE242" t="s">
        <v>42</v>
      </c>
      <c r="AF242" t="s">
        <v>42</v>
      </c>
      <c r="AG242" t="s">
        <v>42</v>
      </c>
      <c r="AH242">
        <v>106</v>
      </c>
      <c r="AI242" s="1"/>
      <c r="AJ242">
        <v>2020</v>
      </c>
      <c r="AK242" s="1"/>
    </row>
    <row r="243" spans="1:37" x14ac:dyDescent="0.25">
      <c r="A243" s="1" t="s">
        <v>49</v>
      </c>
      <c r="B243" s="1" t="s">
        <v>347</v>
      </c>
      <c r="C243" s="1" t="s">
        <v>379</v>
      </c>
      <c r="D243" s="1" t="s">
        <v>379</v>
      </c>
      <c r="E243" s="1" t="s">
        <v>67</v>
      </c>
      <c r="G243" s="1" t="s">
        <v>349</v>
      </c>
      <c r="H243" s="1" t="s">
        <v>396</v>
      </c>
      <c r="I243" s="1" t="s">
        <v>397</v>
      </c>
      <c r="J243">
        <v>1</v>
      </c>
      <c r="L243" s="1" t="s">
        <v>53</v>
      </c>
      <c r="M243" s="1" t="s">
        <v>54</v>
      </c>
      <c r="N243">
        <v>3</v>
      </c>
      <c r="O243">
        <v>9</v>
      </c>
      <c r="P243">
        <v>10</v>
      </c>
      <c r="Q243">
        <v>87.92</v>
      </c>
      <c r="R243">
        <v>1.5</v>
      </c>
      <c r="S243">
        <v>131.88</v>
      </c>
      <c r="U243">
        <v>131.88</v>
      </c>
      <c r="V243">
        <v>87.281999999999996</v>
      </c>
      <c r="W243">
        <v>44.597999999999999</v>
      </c>
      <c r="X243">
        <v>131880</v>
      </c>
      <c r="Y243">
        <v>10990</v>
      </c>
      <c r="Z243" s="1" t="s">
        <v>42</v>
      </c>
      <c r="AA243" s="1" t="s">
        <v>42</v>
      </c>
      <c r="AB243">
        <v>3093</v>
      </c>
      <c r="AC243">
        <v>3094</v>
      </c>
      <c r="AD243" t="s">
        <v>42</v>
      </c>
      <c r="AE243" t="s">
        <v>42</v>
      </c>
      <c r="AF243" t="s">
        <v>42</v>
      </c>
      <c r="AG243" t="s">
        <v>42</v>
      </c>
      <c r="AH243">
        <v>106</v>
      </c>
      <c r="AI243" s="1"/>
      <c r="AJ243">
        <v>2020</v>
      </c>
      <c r="AK243" s="1"/>
    </row>
    <row r="244" spans="1:37" x14ac:dyDescent="0.25">
      <c r="A244" s="1" t="s">
        <v>39</v>
      </c>
      <c r="B244" s="1" t="s">
        <v>347</v>
      </c>
      <c r="C244" s="1" t="s">
        <v>379</v>
      </c>
      <c r="D244" s="1" t="s">
        <v>379</v>
      </c>
      <c r="E244" s="1" t="s">
        <v>42</v>
      </c>
      <c r="G244" s="1" t="s">
        <v>349</v>
      </c>
      <c r="H244" s="1" t="s">
        <v>47</v>
      </c>
      <c r="I244" s="1" t="s">
        <v>42</v>
      </c>
      <c r="J244">
        <v>1</v>
      </c>
      <c r="L244" s="1" t="s">
        <v>45</v>
      </c>
      <c r="M244" s="1"/>
      <c r="Q244">
        <v>0</v>
      </c>
      <c r="R244">
        <v>0</v>
      </c>
      <c r="S244">
        <v>0</v>
      </c>
      <c r="T244">
        <v>456</v>
      </c>
      <c r="U244">
        <v>456</v>
      </c>
      <c r="V244">
        <v>374</v>
      </c>
      <c r="W244">
        <v>82</v>
      </c>
      <c r="X244">
        <v>456000</v>
      </c>
      <c r="Y244">
        <v>38000</v>
      </c>
      <c r="Z244" s="1" t="s">
        <v>42</v>
      </c>
      <c r="AA244" s="1" t="s">
        <v>42</v>
      </c>
      <c r="AB244">
        <v>3093</v>
      </c>
      <c r="AC244">
        <v>3094</v>
      </c>
      <c r="AD244" t="s">
        <v>42</v>
      </c>
      <c r="AE244" t="s">
        <v>42</v>
      </c>
      <c r="AF244" t="s">
        <v>42</v>
      </c>
      <c r="AG244" t="s">
        <v>42</v>
      </c>
      <c r="AH244">
        <v>106</v>
      </c>
      <c r="AI244" s="1"/>
      <c r="AJ244">
        <v>2020</v>
      </c>
      <c r="AK244" s="1"/>
    </row>
    <row r="245" spans="1:37" x14ac:dyDescent="0.25">
      <c r="A245" s="1" t="s">
        <v>49</v>
      </c>
      <c r="B245" s="1" t="s">
        <v>347</v>
      </c>
      <c r="C245" s="1" t="s">
        <v>379</v>
      </c>
      <c r="D245" s="1" t="s">
        <v>379</v>
      </c>
      <c r="E245" s="1" t="s">
        <v>67</v>
      </c>
      <c r="G245" s="1" t="s">
        <v>349</v>
      </c>
      <c r="H245" s="1" t="s">
        <v>398</v>
      </c>
      <c r="I245" s="1" t="s">
        <v>399</v>
      </c>
      <c r="J245">
        <v>1</v>
      </c>
      <c r="L245" s="1" t="s">
        <v>53</v>
      </c>
      <c r="M245" s="1" t="s">
        <v>54</v>
      </c>
      <c r="N245">
        <v>3</v>
      </c>
      <c r="O245">
        <v>9</v>
      </c>
      <c r="P245">
        <v>2.5</v>
      </c>
      <c r="Q245">
        <v>87.92</v>
      </c>
      <c r="R245">
        <v>0.375</v>
      </c>
      <c r="S245">
        <v>32.97</v>
      </c>
      <c r="U245">
        <v>32.97</v>
      </c>
      <c r="V245">
        <v>10.91025</v>
      </c>
      <c r="W245">
        <v>22.059750000000001</v>
      </c>
      <c r="X245">
        <v>32970</v>
      </c>
      <c r="Y245">
        <v>2747.5</v>
      </c>
      <c r="Z245" s="1" t="s">
        <v>42</v>
      </c>
      <c r="AA245" s="1" t="s">
        <v>42</v>
      </c>
      <c r="AB245">
        <v>3093</v>
      </c>
      <c r="AC245">
        <v>3094</v>
      </c>
      <c r="AD245" t="s">
        <v>42</v>
      </c>
      <c r="AE245" t="s">
        <v>42</v>
      </c>
      <c r="AF245" t="s">
        <v>42</v>
      </c>
      <c r="AG245" t="s">
        <v>42</v>
      </c>
      <c r="AH245">
        <v>106</v>
      </c>
      <c r="AI245" s="1"/>
      <c r="AJ245">
        <v>2020</v>
      </c>
      <c r="AK245" s="1"/>
    </row>
    <row r="246" spans="1:37" x14ac:dyDescent="0.25">
      <c r="A246" s="1" t="s">
        <v>39</v>
      </c>
      <c r="B246" s="1" t="s">
        <v>347</v>
      </c>
      <c r="C246" s="1" t="s">
        <v>379</v>
      </c>
      <c r="D246" s="1" t="s">
        <v>379</v>
      </c>
      <c r="E246" s="1" t="s">
        <v>42</v>
      </c>
      <c r="G246" s="1" t="s">
        <v>349</v>
      </c>
      <c r="H246" s="1" t="s">
        <v>353</v>
      </c>
      <c r="I246" s="1" t="s">
        <v>42</v>
      </c>
      <c r="J246">
        <v>1</v>
      </c>
      <c r="L246" s="1" t="s">
        <v>45</v>
      </c>
      <c r="M246" s="1"/>
      <c r="Q246">
        <v>0</v>
      </c>
      <c r="R246">
        <v>0</v>
      </c>
      <c r="S246">
        <v>0</v>
      </c>
      <c r="T246">
        <v>18</v>
      </c>
      <c r="U246">
        <v>18</v>
      </c>
      <c r="V246">
        <v>18</v>
      </c>
      <c r="W246">
        <v>0</v>
      </c>
      <c r="X246">
        <v>18000</v>
      </c>
      <c r="Y246">
        <v>1500</v>
      </c>
      <c r="Z246" s="1" t="s">
        <v>42</v>
      </c>
      <c r="AA246" s="1" t="s">
        <v>42</v>
      </c>
      <c r="AB246">
        <v>3093</v>
      </c>
      <c r="AC246">
        <v>3094</v>
      </c>
      <c r="AD246" t="s">
        <v>42</v>
      </c>
      <c r="AE246" t="s">
        <v>42</v>
      </c>
      <c r="AF246" t="s">
        <v>42</v>
      </c>
      <c r="AG246" t="s">
        <v>42</v>
      </c>
      <c r="AH246">
        <v>106</v>
      </c>
      <c r="AI246" s="1"/>
      <c r="AJ246">
        <v>2020</v>
      </c>
      <c r="AK246" s="1"/>
    </row>
    <row r="247" spans="1:37" x14ac:dyDescent="0.25">
      <c r="A247" s="1" t="s">
        <v>49</v>
      </c>
      <c r="B247" s="1" t="s">
        <v>347</v>
      </c>
      <c r="C247" s="1" t="s">
        <v>379</v>
      </c>
      <c r="D247" s="1" t="s">
        <v>379</v>
      </c>
      <c r="E247" s="1" t="s">
        <v>67</v>
      </c>
      <c r="G247" s="1" t="s">
        <v>349</v>
      </c>
      <c r="H247" s="1" t="s">
        <v>400</v>
      </c>
      <c r="I247" s="1" t="s">
        <v>401</v>
      </c>
      <c r="J247">
        <v>1</v>
      </c>
      <c r="L247" s="1" t="s">
        <v>53</v>
      </c>
      <c r="M247" s="1" t="s">
        <v>63</v>
      </c>
      <c r="N247">
        <v>4</v>
      </c>
      <c r="O247">
        <v>4</v>
      </c>
      <c r="P247">
        <v>30</v>
      </c>
      <c r="Q247">
        <v>87.92</v>
      </c>
      <c r="R247">
        <v>2</v>
      </c>
      <c r="S247">
        <v>175.84</v>
      </c>
      <c r="U247">
        <v>175.84</v>
      </c>
      <c r="V247">
        <v>349.12799999999999</v>
      </c>
      <c r="W247">
        <v>-173.28799999999998</v>
      </c>
      <c r="X247">
        <v>175840</v>
      </c>
      <c r="Y247">
        <v>14653.333333333334</v>
      </c>
      <c r="Z247" s="1" t="s">
        <v>42</v>
      </c>
      <c r="AA247" s="1" t="s">
        <v>42</v>
      </c>
      <c r="AB247">
        <v>3093</v>
      </c>
      <c r="AC247">
        <v>3094</v>
      </c>
      <c r="AD247" t="s">
        <v>42</v>
      </c>
      <c r="AE247" t="s">
        <v>42</v>
      </c>
      <c r="AF247" t="s">
        <v>42</v>
      </c>
      <c r="AG247" t="s">
        <v>42</v>
      </c>
      <c r="AH247">
        <v>106</v>
      </c>
      <c r="AI247" s="1"/>
      <c r="AJ247">
        <v>2020</v>
      </c>
      <c r="AK247" s="1"/>
    </row>
    <row r="248" spans="1:37" x14ac:dyDescent="0.25">
      <c r="A248" s="1" t="s">
        <v>49</v>
      </c>
      <c r="B248" s="1" t="s">
        <v>347</v>
      </c>
      <c r="C248" s="1" t="s">
        <v>379</v>
      </c>
      <c r="D248" s="1" t="s">
        <v>379</v>
      </c>
      <c r="E248" s="1" t="s">
        <v>67</v>
      </c>
      <c r="G248" s="1" t="s">
        <v>349</v>
      </c>
      <c r="H248" s="1" t="s">
        <v>403</v>
      </c>
      <c r="I248" s="1" t="s">
        <v>42</v>
      </c>
      <c r="J248">
        <v>1</v>
      </c>
      <c r="L248" s="1" t="s">
        <v>45</v>
      </c>
      <c r="M248" s="1"/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 s="1" t="s">
        <v>42</v>
      </c>
      <c r="AA248" s="1" t="s">
        <v>42</v>
      </c>
      <c r="AB248">
        <v>3093</v>
      </c>
      <c r="AC248">
        <v>3094</v>
      </c>
      <c r="AD248" t="s">
        <v>42</v>
      </c>
      <c r="AE248" t="s">
        <v>42</v>
      </c>
      <c r="AF248" t="s">
        <v>42</v>
      </c>
      <c r="AG248" t="s">
        <v>42</v>
      </c>
      <c r="AH248">
        <v>106</v>
      </c>
      <c r="AI248" s="1"/>
      <c r="AJ248">
        <v>2020</v>
      </c>
      <c r="AK248" s="1"/>
    </row>
    <row r="249" spans="1:37" x14ac:dyDescent="0.25">
      <c r="A249" s="1" t="s">
        <v>39</v>
      </c>
      <c r="B249" s="1" t="s">
        <v>404</v>
      </c>
      <c r="C249" s="1" t="s">
        <v>405</v>
      </c>
      <c r="D249" s="1" t="s">
        <v>405</v>
      </c>
      <c r="E249" s="1" t="s">
        <v>42</v>
      </c>
      <c r="G249" s="1" t="s">
        <v>406</v>
      </c>
      <c r="H249" s="1" t="s">
        <v>48</v>
      </c>
      <c r="I249" s="1" t="s">
        <v>42</v>
      </c>
      <c r="J249">
        <v>1</v>
      </c>
      <c r="L249" s="1" t="s">
        <v>45</v>
      </c>
      <c r="M249" s="1"/>
      <c r="R249">
        <v>0</v>
      </c>
      <c r="S249">
        <v>0</v>
      </c>
      <c r="T249">
        <v>45</v>
      </c>
      <c r="U249">
        <v>45</v>
      </c>
      <c r="V249">
        <v>28.47</v>
      </c>
      <c r="W249">
        <v>16.53</v>
      </c>
      <c r="X249">
        <v>45000</v>
      </c>
      <c r="Y249">
        <v>3750</v>
      </c>
      <c r="Z249" s="1" t="s">
        <v>42</v>
      </c>
      <c r="AA249" s="1" t="s">
        <v>42</v>
      </c>
      <c r="AB249">
        <v>3093</v>
      </c>
      <c r="AC249">
        <v>3094</v>
      </c>
      <c r="AD249" t="s">
        <v>42</v>
      </c>
      <c r="AE249" t="s">
        <v>42</v>
      </c>
      <c r="AF249" t="s">
        <v>42</v>
      </c>
      <c r="AG249" t="s">
        <v>42</v>
      </c>
      <c r="AH249">
        <v>132</v>
      </c>
      <c r="AI249" s="1"/>
      <c r="AJ249">
        <v>2019</v>
      </c>
      <c r="AK249" s="1"/>
    </row>
    <row r="250" spans="1:37" x14ac:dyDescent="0.25">
      <c r="A250" s="1" t="s">
        <v>39</v>
      </c>
      <c r="B250" s="1" t="s">
        <v>404</v>
      </c>
      <c r="C250" s="1" t="s">
        <v>405</v>
      </c>
      <c r="D250" s="1" t="s">
        <v>405</v>
      </c>
      <c r="E250" s="1" t="s">
        <v>42</v>
      </c>
      <c r="G250" s="1" t="s">
        <v>406</v>
      </c>
      <c r="H250" s="1" t="s">
        <v>353</v>
      </c>
      <c r="I250" s="1" t="s">
        <v>42</v>
      </c>
      <c r="J250">
        <v>1</v>
      </c>
      <c r="L250" s="1" t="s">
        <v>45</v>
      </c>
      <c r="M250" s="1" t="s">
        <v>42</v>
      </c>
      <c r="R250">
        <v>0</v>
      </c>
      <c r="S250">
        <v>0</v>
      </c>
      <c r="T250">
        <v>36</v>
      </c>
      <c r="U250">
        <v>36</v>
      </c>
      <c r="V250">
        <v>36</v>
      </c>
      <c r="W250">
        <v>0</v>
      </c>
      <c r="X250">
        <v>36000</v>
      </c>
      <c r="Y250">
        <v>3000</v>
      </c>
      <c r="Z250" s="1" t="s">
        <v>42</v>
      </c>
      <c r="AA250" s="1" t="s">
        <v>42</v>
      </c>
      <c r="AB250">
        <v>3093</v>
      </c>
      <c r="AC250">
        <v>3094</v>
      </c>
      <c r="AD250" t="s">
        <v>42</v>
      </c>
      <c r="AE250" t="s">
        <v>42</v>
      </c>
      <c r="AF250" t="s">
        <v>42</v>
      </c>
      <c r="AG250" t="s">
        <v>42</v>
      </c>
      <c r="AH250">
        <v>132</v>
      </c>
      <c r="AI250" s="1"/>
      <c r="AJ250">
        <v>2019</v>
      </c>
      <c r="AK250" s="1"/>
    </row>
    <row r="251" spans="1:37" x14ac:dyDescent="0.25">
      <c r="A251" s="1" t="s">
        <v>39</v>
      </c>
      <c r="B251" s="1" t="s">
        <v>404</v>
      </c>
      <c r="C251" s="1" t="s">
        <v>405</v>
      </c>
      <c r="D251" s="1" t="s">
        <v>405</v>
      </c>
      <c r="E251" s="1" t="s">
        <v>42</v>
      </c>
      <c r="G251" s="1" t="s">
        <v>406</v>
      </c>
      <c r="H251" s="1" t="s">
        <v>47</v>
      </c>
      <c r="I251" s="1" t="s">
        <v>42</v>
      </c>
      <c r="J251">
        <v>1</v>
      </c>
      <c r="L251" s="1" t="s">
        <v>45</v>
      </c>
      <c r="M251" s="1"/>
      <c r="R251">
        <v>0</v>
      </c>
      <c r="S251">
        <v>0</v>
      </c>
      <c r="T251">
        <v>950</v>
      </c>
      <c r="U251">
        <v>950</v>
      </c>
      <c r="V251">
        <v>879</v>
      </c>
      <c r="W251">
        <v>71</v>
      </c>
      <c r="X251">
        <v>950000</v>
      </c>
      <c r="Y251">
        <v>79166.666666666672</v>
      </c>
      <c r="Z251" s="1" t="s">
        <v>42</v>
      </c>
      <c r="AA251" s="1" t="s">
        <v>42</v>
      </c>
      <c r="AB251">
        <v>3093</v>
      </c>
      <c r="AC251">
        <v>3094</v>
      </c>
      <c r="AD251" t="s">
        <v>42</v>
      </c>
      <c r="AE251" t="s">
        <v>42</v>
      </c>
      <c r="AF251" t="s">
        <v>42</v>
      </c>
      <c r="AG251" t="s">
        <v>42</v>
      </c>
      <c r="AH251">
        <v>132</v>
      </c>
      <c r="AI251" s="1"/>
      <c r="AJ251">
        <v>2019</v>
      </c>
      <c r="AK251" s="1"/>
    </row>
    <row r="252" spans="1:37" x14ac:dyDescent="0.25">
      <c r="A252" s="1" t="s">
        <v>39</v>
      </c>
      <c r="B252" s="1" t="s">
        <v>404</v>
      </c>
      <c r="C252" s="1" t="s">
        <v>405</v>
      </c>
      <c r="D252" s="1" t="s">
        <v>405</v>
      </c>
      <c r="E252" s="1" t="s">
        <v>42</v>
      </c>
      <c r="G252" s="1" t="s">
        <v>406</v>
      </c>
      <c r="H252" s="1" t="s">
        <v>44</v>
      </c>
      <c r="I252" s="1" t="s">
        <v>42</v>
      </c>
      <c r="J252">
        <v>1</v>
      </c>
      <c r="L252" s="1" t="s">
        <v>45</v>
      </c>
      <c r="M252" s="1"/>
      <c r="R252">
        <v>0</v>
      </c>
      <c r="S252">
        <v>0</v>
      </c>
      <c r="T252">
        <v>823.1</v>
      </c>
      <c r="U252">
        <v>823.1</v>
      </c>
      <c r="V252">
        <v>442.05</v>
      </c>
      <c r="W252">
        <v>381.05</v>
      </c>
      <c r="X252">
        <v>823100</v>
      </c>
      <c r="Y252">
        <v>68591.666666666672</v>
      </c>
      <c r="Z252" s="1" t="s">
        <v>42</v>
      </c>
      <c r="AA252" s="1" t="s">
        <v>42</v>
      </c>
      <c r="AB252">
        <v>3093</v>
      </c>
      <c r="AC252">
        <v>3094</v>
      </c>
      <c r="AD252" t="s">
        <v>42</v>
      </c>
      <c r="AE252" t="s">
        <v>42</v>
      </c>
      <c r="AF252" t="s">
        <v>42</v>
      </c>
      <c r="AG252" t="s">
        <v>42</v>
      </c>
      <c r="AH252">
        <v>132</v>
      </c>
      <c r="AI252" s="1"/>
      <c r="AJ252">
        <v>2019</v>
      </c>
      <c r="AK252" s="1"/>
    </row>
    <row r="253" spans="1:37" x14ac:dyDescent="0.25">
      <c r="A253" s="1" t="s">
        <v>39</v>
      </c>
      <c r="B253" s="1" t="s">
        <v>404</v>
      </c>
      <c r="C253" s="1" t="s">
        <v>405</v>
      </c>
      <c r="D253" s="1" t="s">
        <v>405</v>
      </c>
      <c r="E253" s="1" t="s">
        <v>42</v>
      </c>
      <c r="G253" s="1" t="s">
        <v>406</v>
      </c>
      <c r="H253" s="1" t="s">
        <v>46</v>
      </c>
      <c r="I253" s="1" t="s">
        <v>42</v>
      </c>
      <c r="J253">
        <v>1</v>
      </c>
      <c r="L253" s="1" t="s">
        <v>45</v>
      </c>
      <c r="M253" s="1" t="s">
        <v>42</v>
      </c>
      <c r="R253">
        <v>0</v>
      </c>
      <c r="S253">
        <v>0</v>
      </c>
      <c r="T253">
        <v>325</v>
      </c>
      <c r="U253">
        <v>325</v>
      </c>
      <c r="V253">
        <v>368</v>
      </c>
      <c r="W253">
        <v>-43</v>
      </c>
      <c r="X253">
        <v>325000</v>
      </c>
      <c r="Y253">
        <v>27083.333333333332</v>
      </c>
      <c r="Z253" s="1" t="s">
        <v>42</v>
      </c>
      <c r="AA253" s="1" t="s">
        <v>42</v>
      </c>
      <c r="AB253">
        <v>3093</v>
      </c>
      <c r="AC253">
        <v>3094</v>
      </c>
      <c r="AD253" t="s">
        <v>42</v>
      </c>
      <c r="AE253" t="s">
        <v>42</v>
      </c>
      <c r="AF253" t="s">
        <v>42</v>
      </c>
      <c r="AG253" t="s">
        <v>42</v>
      </c>
      <c r="AH253">
        <v>132</v>
      </c>
      <c r="AI253" s="1"/>
      <c r="AJ253">
        <v>2019</v>
      </c>
      <c r="AK253" s="1"/>
    </row>
    <row r="254" spans="1:37" x14ac:dyDescent="0.25">
      <c r="A254" s="1" t="s">
        <v>49</v>
      </c>
      <c r="B254" s="1" t="s">
        <v>404</v>
      </c>
      <c r="C254" s="1" t="s">
        <v>405</v>
      </c>
      <c r="D254" s="1" t="s">
        <v>405</v>
      </c>
      <c r="E254" s="1" t="s">
        <v>50</v>
      </c>
      <c r="G254" s="1" t="s">
        <v>406</v>
      </c>
      <c r="H254" s="1" t="s">
        <v>407</v>
      </c>
      <c r="I254" s="1" t="s">
        <v>408</v>
      </c>
      <c r="J254">
        <v>1</v>
      </c>
      <c r="L254" s="1" t="s">
        <v>53</v>
      </c>
      <c r="M254" s="1" t="s">
        <v>54</v>
      </c>
      <c r="N254">
        <v>1</v>
      </c>
      <c r="O254">
        <v>28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322</v>
      </c>
      <c r="W254">
        <v>-322</v>
      </c>
      <c r="X254">
        <v>0</v>
      </c>
      <c r="Y254">
        <v>0</v>
      </c>
      <c r="Z254" s="1" t="s">
        <v>42</v>
      </c>
      <c r="AA254" s="1" t="s">
        <v>42</v>
      </c>
      <c r="AB254">
        <v>3093</v>
      </c>
      <c r="AC254">
        <v>3094</v>
      </c>
      <c r="AD254" t="s">
        <v>42</v>
      </c>
      <c r="AE254" t="s">
        <v>42</v>
      </c>
      <c r="AF254" t="s">
        <v>42</v>
      </c>
      <c r="AG254" t="s">
        <v>42</v>
      </c>
      <c r="AH254">
        <v>132</v>
      </c>
      <c r="AI254" s="1"/>
      <c r="AJ254">
        <v>2019</v>
      </c>
      <c r="AK254" s="1"/>
    </row>
    <row r="255" spans="1:37" x14ac:dyDescent="0.25">
      <c r="A255" s="1" t="s">
        <v>49</v>
      </c>
      <c r="B255" s="1" t="s">
        <v>404</v>
      </c>
      <c r="C255" s="1" t="s">
        <v>405</v>
      </c>
      <c r="D255" s="1" t="s">
        <v>405</v>
      </c>
      <c r="E255" s="1" t="s">
        <v>50</v>
      </c>
      <c r="G255" s="1" t="s">
        <v>406</v>
      </c>
      <c r="H255" s="1" t="s">
        <v>409</v>
      </c>
      <c r="I255" s="1" t="s">
        <v>410</v>
      </c>
      <c r="J255">
        <v>1</v>
      </c>
      <c r="L255" s="1" t="s">
        <v>53</v>
      </c>
      <c r="M255" s="1" t="s">
        <v>340</v>
      </c>
      <c r="N255">
        <v>1</v>
      </c>
      <c r="O255">
        <v>28</v>
      </c>
      <c r="P255">
        <v>0</v>
      </c>
      <c r="Q255">
        <v>0</v>
      </c>
      <c r="R255">
        <v>0</v>
      </c>
      <c r="S255">
        <v>0</v>
      </c>
      <c r="U255">
        <v>0</v>
      </c>
      <c r="V255">
        <v>193.20000000000002</v>
      </c>
      <c r="W255">
        <v>-193.20000000000002</v>
      </c>
      <c r="X255">
        <v>0</v>
      </c>
      <c r="Y255">
        <v>0</v>
      </c>
      <c r="Z255" s="1" t="s">
        <v>42</v>
      </c>
      <c r="AA255" s="1" t="s">
        <v>42</v>
      </c>
      <c r="AB255">
        <v>3093</v>
      </c>
      <c r="AC255">
        <v>3094</v>
      </c>
      <c r="AD255" t="s">
        <v>42</v>
      </c>
      <c r="AE255" t="s">
        <v>42</v>
      </c>
      <c r="AF255" t="s">
        <v>42</v>
      </c>
      <c r="AG255" t="s">
        <v>42</v>
      </c>
      <c r="AH255">
        <v>132</v>
      </c>
      <c r="AI255" s="1"/>
      <c r="AJ255">
        <v>2019</v>
      </c>
      <c r="AK255" s="1"/>
    </row>
    <row r="256" spans="1:37" x14ac:dyDescent="0.25">
      <c r="A256" s="1" t="s">
        <v>49</v>
      </c>
      <c r="B256" s="1" t="s">
        <v>404</v>
      </c>
      <c r="C256" s="1" t="s">
        <v>405</v>
      </c>
      <c r="D256" s="1" t="s">
        <v>405</v>
      </c>
      <c r="E256" s="1" t="s">
        <v>50</v>
      </c>
      <c r="G256" s="1" t="s">
        <v>406</v>
      </c>
      <c r="H256" s="1" t="s">
        <v>411</v>
      </c>
      <c r="I256" s="1" t="s">
        <v>412</v>
      </c>
      <c r="J256">
        <v>1</v>
      </c>
      <c r="L256" s="1" t="s">
        <v>53</v>
      </c>
      <c r="M256" s="1" t="s">
        <v>340</v>
      </c>
      <c r="N256">
        <v>1</v>
      </c>
      <c r="O256">
        <v>28</v>
      </c>
      <c r="P256">
        <v>1.5</v>
      </c>
      <c r="Q256">
        <v>98</v>
      </c>
      <c r="R256">
        <v>0.7</v>
      </c>
      <c r="S256">
        <v>68.599999999999994</v>
      </c>
      <c r="U256">
        <v>68.599999999999994</v>
      </c>
      <c r="V256">
        <v>59.800000000000004</v>
      </c>
      <c r="W256">
        <v>8.7999999999999901</v>
      </c>
      <c r="X256">
        <v>68600</v>
      </c>
      <c r="Y256">
        <v>5716.666666666667</v>
      </c>
      <c r="Z256" s="1" t="s">
        <v>42</v>
      </c>
      <c r="AA256" s="1" t="s">
        <v>42</v>
      </c>
      <c r="AB256">
        <v>3093</v>
      </c>
      <c r="AC256">
        <v>3094</v>
      </c>
      <c r="AD256" t="s">
        <v>42</v>
      </c>
      <c r="AE256" t="s">
        <v>42</v>
      </c>
      <c r="AF256" t="s">
        <v>42</v>
      </c>
      <c r="AG256" t="s">
        <v>42</v>
      </c>
      <c r="AH256">
        <v>132</v>
      </c>
      <c r="AI256" s="1"/>
      <c r="AJ256">
        <v>2019</v>
      </c>
      <c r="AK256" s="1"/>
    </row>
    <row r="257" spans="1:37" x14ac:dyDescent="0.25">
      <c r="A257" s="1" t="s">
        <v>49</v>
      </c>
      <c r="B257" s="1" t="s">
        <v>404</v>
      </c>
      <c r="C257" s="1" t="s">
        <v>405</v>
      </c>
      <c r="D257" s="1" t="s">
        <v>405</v>
      </c>
      <c r="E257" s="1" t="s">
        <v>50</v>
      </c>
      <c r="G257" s="1" t="s">
        <v>406</v>
      </c>
      <c r="H257" s="1" t="s">
        <v>413</v>
      </c>
      <c r="I257" s="1" t="s">
        <v>414</v>
      </c>
      <c r="J257">
        <v>1</v>
      </c>
      <c r="L257" s="1" t="s">
        <v>53</v>
      </c>
      <c r="M257" s="1" t="s">
        <v>340</v>
      </c>
      <c r="N257">
        <v>1</v>
      </c>
      <c r="O257">
        <v>28</v>
      </c>
      <c r="P257">
        <v>0</v>
      </c>
      <c r="Q257">
        <v>0</v>
      </c>
      <c r="R257">
        <v>0</v>
      </c>
      <c r="S257">
        <v>0</v>
      </c>
      <c r="U257">
        <v>0</v>
      </c>
      <c r="V257">
        <v>450.8</v>
      </c>
      <c r="W257">
        <v>-450.8</v>
      </c>
      <c r="X257">
        <v>0</v>
      </c>
      <c r="Y257">
        <v>0</v>
      </c>
      <c r="Z257" s="1"/>
      <c r="AA257" s="1"/>
      <c r="AB257">
        <v>3093</v>
      </c>
      <c r="AC257">
        <v>3094</v>
      </c>
      <c r="AH257">
        <v>132</v>
      </c>
      <c r="AI257" s="1"/>
      <c r="AJ257">
        <v>2019</v>
      </c>
      <c r="AK257" s="1"/>
    </row>
    <row r="258" spans="1:37" x14ac:dyDescent="0.25">
      <c r="A258" s="1" t="s">
        <v>49</v>
      </c>
      <c r="B258" s="1" t="s">
        <v>404</v>
      </c>
      <c r="C258" s="1" t="s">
        <v>405</v>
      </c>
      <c r="D258" s="1" t="s">
        <v>405</v>
      </c>
      <c r="E258" s="1" t="s">
        <v>50</v>
      </c>
      <c r="G258" s="1" t="s">
        <v>406</v>
      </c>
      <c r="H258" s="1" t="s">
        <v>415</v>
      </c>
      <c r="I258" s="1" t="s">
        <v>416</v>
      </c>
      <c r="J258">
        <v>1</v>
      </c>
      <c r="L258" s="1" t="s">
        <v>53</v>
      </c>
      <c r="M258" s="1" t="s">
        <v>340</v>
      </c>
      <c r="N258">
        <v>1</v>
      </c>
      <c r="O258">
        <v>28</v>
      </c>
      <c r="P258">
        <v>6</v>
      </c>
      <c r="Q258">
        <v>100</v>
      </c>
      <c r="R258">
        <v>2.8</v>
      </c>
      <c r="S258">
        <v>280</v>
      </c>
      <c r="U258">
        <v>280</v>
      </c>
      <c r="V258">
        <v>322</v>
      </c>
      <c r="W258">
        <v>-42</v>
      </c>
      <c r="X258">
        <v>280000</v>
      </c>
      <c r="Y258">
        <v>23333.333333333332</v>
      </c>
      <c r="Z258" s="1"/>
      <c r="AA258" s="1"/>
      <c r="AB258">
        <v>3093</v>
      </c>
      <c r="AC258">
        <v>3094</v>
      </c>
      <c r="AH258">
        <v>132</v>
      </c>
      <c r="AI258" s="1"/>
      <c r="AJ258">
        <v>2019</v>
      </c>
      <c r="AK258" s="1"/>
    </row>
    <row r="259" spans="1:37" x14ac:dyDescent="0.25">
      <c r="A259" s="1" t="s">
        <v>49</v>
      </c>
      <c r="B259" s="1" t="s">
        <v>404</v>
      </c>
      <c r="C259" s="1" t="s">
        <v>405</v>
      </c>
      <c r="D259" s="1" t="s">
        <v>405</v>
      </c>
      <c r="E259" s="1" t="s">
        <v>50</v>
      </c>
      <c r="G259" s="1" t="s">
        <v>406</v>
      </c>
      <c r="H259" s="1" t="s">
        <v>417</v>
      </c>
      <c r="I259" s="1" t="s">
        <v>418</v>
      </c>
      <c r="J259">
        <v>1</v>
      </c>
      <c r="L259" s="1" t="s">
        <v>53</v>
      </c>
      <c r="M259" s="1" t="s">
        <v>340</v>
      </c>
      <c r="N259">
        <v>1</v>
      </c>
      <c r="O259">
        <v>28</v>
      </c>
      <c r="P259">
        <v>7.5</v>
      </c>
      <c r="Q259">
        <v>110</v>
      </c>
      <c r="R259">
        <v>3.5</v>
      </c>
      <c r="S259">
        <v>385</v>
      </c>
      <c r="U259">
        <v>385</v>
      </c>
      <c r="V259">
        <v>0</v>
      </c>
      <c r="W259">
        <v>385</v>
      </c>
      <c r="X259">
        <v>385000</v>
      </c>
      <c r="Y259">
        <v>32083.333333333332</v>
      </c>
      <c r="Z259" s="1"/>
      <c r="AA259" s="1"/>
      <c r="AI259" s="1"/>
      <c r="AK259" s="1"/>
    </row>
    <row r="260" spans="1:37" x14ac:dyDescent="0.25">
      <c r="A260" s="1" t="s">
        <v>49</v>
      </c>
      <c r="B260" s="1" t="s">
        <v>404</v>
      </c>
      <c r="C260" s="1" t="s">
        <v>405</v>
      </c>
      <c r="D260" s="1" t="s">
        <v>405</v>
      </c>
      <c r="E260" s="1" t="s">
        <v>50</v>
      </c>
      <c r="G260" s="1" t="s">
        <v>406</v>
      </c>
      <c r="H260" s="1" t="s">
        <v>419</v>
      </c>
      <c r="I260" s="1" t="s">
        <v>420</v>
      </c>
      <c r="J260">
        <v>1</v>
      </c>
      <c r="L260" s="1" t="s">
        <v>53</v>
      </c>
      <c r="M260" s="1" t="s">
        <v>340</v>
      </c>
      <c r="N260">
        <v>1</v>
      </c>
      <c r="O260">
        <v>28</v>
      </c>
      <c r="P260">
        <v>7.5</v>
      </c>
      <c r="Q260">
        <v>98</v>
      </c>
      <c r="R260">
        <v>3.5</v>
      </c>
      <c r="S260">
        <v>343</v>
      </c>
      <c r="U260">
        <v>343</v>
      </c>
      <c r="V260">
        <v>0</v>
      </c>
      <c r="W260">
        <v>343</v>
      </c>
      <c r="X260">
        <v>343000</v>
      </c>
      <c r="Y260">
        <v>28583.333333333332</v>
      </c>
      <c r="Z260" s="1"/>
      <c r="AA260" s="1"/>
      <c r="AI260" s="1"/>
      <c r="AK260" s="1"/>
    </row>
    <row r="261" spans="1:37" x14ac:dyDescent="0.25">
      <c r="A261" s="1" t="s">
        <v>49</v>
      </c>
      <c r="B261" s="1" t="s">
        <v>404</v>
      </c>
      <c r="C261" s="1" t="s">
        <v>405</v>
      </c>
      <c r="D261" s="1" t="s">
        <v>405</v>
      </c>
      <c r="E261" s="1" t="s">
        <v>50</v>
      </c>
      <c r="G261" s="1" t="s">
        <v>406</v>
      </c>
      <c r="H261" s="1" t="s">
        <v>421</v>
      </c>
      <c r="I261" s="1" t="s">
        <v>422</v>
      </c>
      <c r="J261">
        <v>1</v>
      </c>
      <c r="L261" s="1" t="s">
        <v>53</v>
      </c>
      <c r="M261" s="1" t="s">
        <v>340</v>
      </c>
      <c r="N261">
        <v>1</v>
      </c>
      <c r="O261">
        <v>28</v>
      </c>
      <c r="P261">
        <v>7.5</v>
      </c>
      <c r="Q261">
        <v>98</v>
      </c>
      <c r="R261">
        <v>3.5</v>
      </c>
      <c r="S261">
        <v>343</v>
      </c>
      <c r="U261">
        <v>343</v>
      </c>
      <c r="V261">
        <v>0</v>
      </c>
      <c r="W261">
        <v>343</v>
      </c>
      <c r="X261">
        <v>343000</v>
      </c>
      <c r="Y261">
        <v>28583.333333333332</v>
      </c>
      <c r="Z261" s="1"/>
      <c r="AA261" s="1"/>
      <c r="AI261" s="1"/>
      <c r="AK261" s="1"/>
    </row>
    <row r="262" spans="1:37" x14ac:dyDescent="0.25">
      <c r="A262" s="1" t="s">
        <v>49</v>
      </c>
      <c r="B262" s="1" t="s">
        <v>404</v>
      </c>
      <c r="C262" s="1" t="s">
        <v>405</v>
      </c>
      <c r="D262" s="1" t="s">
        <v>405</v>
      </c>
      <c r="E262" s="1" t="s">
        <v>50</v>
      </c>
      <c r="G262" s="1" t="s">
        <v>406</v>
      </c>
      <c r="H262" s="1" t="s">
        <v>423</v>
      </c>
      <c r="I262" s="1" t="s">
        <v>424</v>
      </c>
      <c r="J262">
        <v>1</v>
      </c>
      <c r="L262" s="1" t="s">
        <v>53</v>
      </c>
      <c r="M262" s="1" t="s">
        <v>63</v>
      </c>
      <c r="N262">
        <v>2</v>
      </c>
      <c r="O262">
        <v>25</v>
      </c>
      <c r="P262">
        <v>1.5</v>
      </c>
      <c r="Q262">
        <v>98</v>
      </c>
      <c r="R262">
        <v>0.625</v>
      </c>
      <c r="S262">
        <v>61.25</v>
      </c>
      <c r="T262">
        <v>0</v>
      </c>
      <c r="U262">
        <v>61.25</v>
      </c>
      <c r="V262">
        <v>59.800000000000004</v>
      </c>
      <c r="W262">
        <v>1.4499999999999957</v>
      </c>
      <c r="X262">
        <v>61250</v>
      </c>
      <c r="Y262">
        <v>5104.166666666667</v>
      </c>
      <c r="Z262" s="1" t="s">
        <v>42</v>
      </c>
      <c r="AA262" s="1" t="s">
        <v>42</v>
      </c>
      <c r="AB262">
        <v>3093</v>
      </c>
      <c r="AC262">
        <v>3094</v>
      </c>
      <c r="AD262" t="s">
        <v>42</v>
      </c>
      <c r="AE262" t="s">
        <v>42</v>
      </c>
      <c r="AF262" t="s">
        <v>42</v>
      </c>
      <c r="AG262" t="s">
        <v>42</v>
      </c>
      <c r="AH262">
        <v>132</v>
      </c>
      <c r="AI262" s="1"/>
      <c r="AJ262">
        <v>2019</v>
      </c>
      <c r="AK262" s="1"/>
    </row>
    <row r="263" spans="1:37" x14ac:dyDescent="0.25">
      <c r="A263" s="1" t="s">
        <v>49</v>
      </c>
      <c r="B263" s="1" t="s">
        <v>404</v>
      </c>
      <c r="C263" s="1" t="s">
        <v>405</v>
      </c>
      <c r="D263" s="1" t="s">
        <v>405</v>
      </c>
      <c r="E263" s="1" t="s">
        <v>50</v>
      </c>
      <c r="G263" s="1" t="s">
        <v>406</v>
      </c>
      <c r="H263" s="1" t="s">
        <v>425</v>
      </c>
      <c r="I263" s="1" t="s">
        <v>426</v>
      </c>
      <c r="J263">
        <v>1</v>
      </c>
      <c r="L263" s="1" t="s">
        <v>53</v>
      </c>
      <c r="M263" s="1" t="s">
        <v>63</v>
      </c>
      <c r="N263">
        <v>2</v>
      </c>
      <c r="O263">
        <v>25</v>
      </c>
      <c r="P263">
        <v>0</v>
      </c>
      <c r="Q263">
        <v>0</v>
      </c>
      <c r="R263">
        <v>0</v>
      </c>
      <c r="S263">
        <v>0</v>
      </c>
      <c r="U263">
        <v>0</v>
      </c>
      <c r="V263">
        <v>509.6</v>
      </c>
      <c r="W263">
        <v>-509.6</v>
      </c>
      <c r="X263">
        <v>0</v>
      </c>
      <c r="Y263">
        <v>0</v>
      </c>
      <c r="Z263" s="1" t="s">
        <v>42</v>
      </c>
      <c r="AA263" s="1" t="s">
        <v>42</v>
      </c>
      <c r="AB263">
        <v>3093</v>
      </c>
      <c r="AC263">
        <v>3094</v>
      </c>
      <c r="AD263" t="s">
        <v>42</v>
      </c>
      <c r="AE263" t="s">
        <v>42</v>
      </c>
      <c r="AF263" t="s">
        <v>42</v>
      </c>
      <c r="AG263" t="s">
        <v>42</v>
      </c>
      <c r="AH263">
        <v>132</v>
      </c>
      <c r="AI263" s="1"/>
      <c r="AJ263">
        <v>2019</v>
      </c>
      <c r="AK263" s="1"/>
    </row>
    <row r="264" spans="1:37" x14ac:dyDescent="0.25">
      <c r="A264" s="1" t="s">
        <v>49</v>
      </c>
      <c r="B264" s="1" t="s">
        <v>404</v>
      </c>
      <c r="C264" s="1" t="s">
        <v>405</v>
      </c>
      <c r="D264" s="1" t="s">
        <v>405</v>
      </c>
      <c r="E264" s="1" t="s">
        <v>50</v>
      </c>
      <c r="G264" s="1" t="s">
        <v>406</v>
      </c>
      <c r="H264" s="1" t="s">
        <v>427</v>
      </c>
      <c r="I264" s="1" t="s">
        <v>428</v>
      </c>
      <c r="J264">
        <v>1</v>
      </c>
      <c r="L264" s="1" t="s">
        <v>53</v>
      </c>
      <c r="M264" s="1" t="s">
        <v>63</v>
      </c>
      <c r="N264">
        <v>2</v>
      </c>
      <c r="O264">
        <v>25</v>
      </c>
      <c r="P264">
        <v>6</v>
      </c>
      <c r="Q264">
        <v>100</v>
      </c>
      <c r="R264">
        <v>2.5</v>
      </c>
      <c r="S264">
        <v>250</v>
      </c>
      <c r="U264">
        <v>250</v>
      </c>
      <c r="V264">
        <v>239.20000000000002</v>
      </c>
      <c r="W264">
        <v>10.799999999999983</v>
      </c>
      <c r="X264">
        <v>250000</v>
      </c>
      <c r="Y264">
        <v>20833.333333333332</v>
      </c>
      <c r="Z264" s="1" t="s">
        <v>42</v>
      </c>
      <c r="AA264" s="1" t="s">
        <v>42</v>
      </c>
      <c r="AB264">
        <v>3093</v>
      </c>
      <c r="AC264">
        <v>3094</v>
      </c>
      <c r="AD264" t="s">
        <v>42</v>
      </c>
      <c r="AE264" t="s">
        <v>42</v>
      </c>
      <c r="AF264" t="s">
        <v>42</v>
      </c>
      <c r="AG264" t="s">
        <v>42</v>
      </c>
      <c r="AH264">
        <v>132</v>
      </c>
      <c r="AI264" s="1"/>
      <c r="AJ264">
        <v>2019</v>
      </c>
      <c r="AK264" s="1"/>
    </row>
    <row r="265" spans="1:37" x14ac:dyDescent="0.25">
      <c r="A265" s="1" t="s">
        <v>49</v>
      </c>
      <c r="B265" s="1" t="s">
        <v>404</v>
      </c>
      <c r="C265" s="1" t="s">
        <v>405</v>
      </c>
      <c r="D265" s="1" t="s">
        <v>405</v>
      </c>
      <c r="E265" s="1" t="s">
        <v>50</v>
      </c>
      <c r="G265" s="1" t="s">
        <v>406</v>
      </c>
      <c r="H265" s="1" t="s">
        <v>415</v>
      </c>
      <c r="I265" s="1" t="s">
        <v>416</v>
      </c>
      <c r="J265">
        <v>1</v>
      </c>
      <c r="L265" s="1" t="s">
        <v>53</v>
      </c>
      <c r="M265" s="1" t="s">
        <v>63</v>
      </c>
      <c r="N265">
        <v>2</v>
      </c>
      <c r="O265">
        <v>25</v>
      </c>
      <c r="P265">
        <v>3</v>
      </c>
      <c r="Q265">
        <v>100</v>
      </c>
      <c r="R265">
        <v>1.25</v>
      </c>
      <c r="S265">
        <v>125</v>
      </c>
      <c r="U265">
        <v>125</v>
      </c>
      <c r="V265">
        <v>0</v>
      </c>
      <c r="W265">
        <v>125</v>
      </c>
      <c r="X265">
        <v>125000</v>
      </c>
      <c r="Y265">
        <v>10416.666666666666</v>
      </c>
      <c r="Z265" s="1"/>
      <c r="AA265" s="1"/>
      <c r="AB265">
        <v>3093</v>
      </c>
      <c r="AC265">
        <v>3094</v>
      </c>
      <c r="AH265">
        <v>132</v>
      </c>
      <c r="AI265" s="1"/>
      <c r="AJ265">
        <v>2019</v>
      </c>
      <c r="AK265" s="1"/>
    </row>
    <row r="266" spans="1:37" x14ac:dyDescent="0.25">
      <c r="A266" s="1" t="s">
        <v>49</v>
      </c>
      <c r="B266" s="1" t="s">
        <v>404</v>
      </c>
      <c r="C266" s="1" t="s">
        <v>405</v>
      </c>
      <c r="D266" s="1" t="s">
        <v>405</v>
      </c>
      <c r="E266" s="1" t="s">
        <v>50</v>
      </c>
      <c r="G266" s="1" t="s">
        <v>406</v>
      </c>
      <c r="H266" s="1" t="s">
        <v>429</v>
      </c>
      <c r="I266" s="1" t="s">
        <v>430</v>
      </c>
      <c r="J266">
        <v>1</v>
      </c>
      <c r="L266" s="1" t="s">
        <v>53</v>
      </c>
      <c r="M266" s="1" t="s">
        <v>63</v>
      </c>
      <c r="N266">
        <v>2</v>
      </c>
      <c r="O266">
        <v>25</v>
      </c>
      <c r="P266">
        <v>7.5</v>
      </c>
      <c r="Q266">
        <v>98</v>
      </c>
      <c r="R266">
        <v>3.125</v>
      </c>
      <c r="S266">
        <v>306.25</v>
      </c>
      <c r="U266">
        <v>306.25</v>
      </c>
      <c r="V266">
        <v>299</v>
      </c>
      <c r="W266">
        <v>7.25</v>
      </c>
      <c r="X266">
        <v>306250</v>
      </c>
      <c r="Y266">
        <v>25520.833333333332</v>
      </c>
      <c r="Z266" s="1"/>
      <c r="AA266" s="1"/>
      <c r="AB266">
        <v>3093</v>
      </c>
      <c r="AC266">
        <v>3094</v>
      </c>
      <c r="AH266">
        <v>132</v>
      </c>
      <c r="AI266" s="1"/>
      <c r="AJ266">
        <v>2019</v>
      </c>
      <c r="AK266" s="1"/>
    </row>
    <row r="267" spans="1:37" x14ac:dyDescent="0.25">
      <c r="A267" s="1" t="s">
        <v>49</v>
      </c>
      <c r="B267" s="1" t="s">
        <v>404</v>
      </c>
      <c r="C267" s="1" t="s">
        <v>405</v>
      </c>
      <c r="D267" s="1" t="s">
        <v>405</v>
      </c>
      <c r="E267" s="1" t="s">
        <v>50</v>
      </c>
      <c r="G267" s="1" t="s">
        <v>406</v>
      </c>
      <c r="H267" s="1" t="s">
        <v>431</v>
      </c>
      <c r="I267" s="1" t="s">
        <v>432</v>
      </c>
      <c r="J267">
        <v>1</v>
      </c>
      <c r="L267" s="1" t="s">
        <v>53</v>
      </c>
      <c r="M267" s="1" t="s">
        <v>63</v>
      </c>
      <c r="N267">
        <v>2</v>
      </c>
      <c r="O267">
        <v>25</v>
      </c>
      <c r="P267">
        <v>12</v>
      </c>
      <c r="Q267">
        <v>110</v>
      </c>
      <c r="R267">
        <v>5</v>
      </c>
      <c r="S267">
        <v>550</v>
      </c>
      <c r="U267">
        <v>550</v>
      </c>
      <c r="V267">
        <v>0</v>
      </c>
      <c r="W267">
        <v>550</v>
      </c>
      <c r="X267">
        <v>550000</v>
      </c>
      <c r="Y267">
        <v>45833.333333333336</v>
      </c>
      <c r="Z267" s="1"/>
      <c r="AA267" s="1"/>
      <c r="AI267" s="1"/>
      <c r="AK267" s="1"/>
    </row>
    <row r="268" spans="1:37" x14ac:dyDescent="0.25">
      <c r="A268" s="1" t="s">
        <v>49</v>
      </c>
      <c r="B268" s="1" t="s">
        <v>404</v>
      </c>
      <c r="C268" s="1" t="s">
        <v>405</v>
      </c>
      <c r="D268" s="1" t="s">
        <v>405</v>
      </c>
      <c r="E268" s="1" t="s">
        <v>50</v>
      </c>
      <c r="G268" s="1" t="s">
        <v>406</v>
      </c>
      <c r="H268" s="1" t="s">
        <v>433</v>
      </c>
      <c r="I268" s="1" t="s">
        <v>434</v>
      </c>
      <c r="J268">
        <v>1</v>
      </c>
      <c r="L268" s="1" t="s">
        <v>53</v>
      </c>
      <c r="M268" s="1" t="s">
        <v>54</v>
      </c>
      <c r="N268">
        <v>3</v>
      </c>
      <c r="O268">
        <v>23</v>
      </c>
      <c r="P268">
        <v>1.5</v>
      </c>
      <c r="Q268">
        <v>98</v>
      </c>
      <c r="R268">
        <v>0.57499999999999996</v>
      </c>
      <c r="S268">
        <v>56.349999999999994</v>
      </c>
      <c r="T268">
        <v>0</v>
      </c>
      <c r="U268">
        <v>56.349999999999994</v>
      </c>
      <c r="V268">
        <v>55.199999999999996</v>
      </c>
      <c r="W268">
        <v>1.1499999999999986</v>
      </c>
      <c r="X268">
        <v>56349.999999999993</v>
      </c>
      <c r="Y268">
        <v>4695.833333333333</v>
      </c>
      <c r="Z268" s="1" t="s">
        <v>42</v>
      </c>
      <c r="AA268" s="1" t="s">
        <v>42</v>
      </c>
      <c r="AB268">
        <v>3093</v>
      </c>
      <c r="AC268">
        <v>3094</v>
      </c>
      <c r="AD268" t="s">
        <v>42</v>
      </c>
      <c r="AE268" t="s">
        <v>42</v>
      </c>
      <c r="AF268" t="s">
        <v>42</v>
      </c>
      <c r="AG268" t="s">
        <v>42</v>
      </c>
      <c r="AH268">
        <v>132</v>
      </c>
      <c r="AI268" s="1"/>
      <c r="AJ268">
        <v>2019</v>
      </c>
      <c r="AK268" s="1"/>
    </row>
    <row r="269" spans="1:37" x14ac:dyDescent="0.25">
      <c r="A269" s="1" t="s">
        <v>49</v>
      </c>
      <c r="B269" s="1" t="s">
        <v>404</v>
      </c>
      <c r="C269" s="1" t="s">
        <v>405</v>
      </c>
      <c r="D269" s="1" t="s">
        <v>405</v>
      </c>
      <c r="E269" s="1" t="s">
        <v>50</v>
      </c>
      <c r="G269" s="1" t="s">
        <v>406</v>
      </c>
      <c r="H269" s="1" t="s">
        <v>435</v>
      </c>
      <c r="I269" s="1" t="s">
        <v>436</v>
      </c>
      <c r="J269">
        <v>1</v>
      </c>
      <c r="L269" s="1" t="s">
        <v>53</v>
      </c>
      <c r="M269" s="1" t="s">
        <v>54</v>
      </c>
      <c r="N269">
        <v>3</v>
      </c>
      <c r="O269">
        <v>23</v>
      </c>
      <c r="P269">
        <v>10.5</v>
      </c>
      <c r="Q269">
        <v>110</v>
      </c>
      <c r="R269">
        <v>4.0250000000000004</v>
      </c>
      <c r="S269">
        <v>442.75000000000006</v>
      </c>
      <c r="T269">
        <v>0</v>
      </c>
      <c r="U269">
        <v>442.75000000000006</v>
      </c>
      <c r="V269">
        <v>378</v>
      </c>
      <c r="W269">
        <v>64.750000000000057</v>
      </c>
      <c r="X269">
        <v>442750.00000000006</v>
      </c>
      <c r="Y269">
        <v>36895.833333333336</v>
      </c>
      <c r="Z269" s="1" t="s">
        <v>42</v>
      </c>
      <c r="AA269" s="1" t="s">
        <v>42</v>
      </c>
      <c r="AB269">
        <v>3093</v>
      </c>
      <c r="AC269">
        <v>3094</v>
      </c>
      <c r="AD269" t="s">
        <v>42</v>
      </c>
      <c r="AE269" t="s">
        <v>42</v>
      </c>
      <c r="AF269" t="s">
        <v>42</v>
      </c>
      <c r="AG269" t="s">
        <v>42</v>
      </c>
      <c r="AH269">
        <v>132</v>
      </c>
      <c r="AI269" s="1"/>
      <c r="AJ269">
        <v>2019</v>
      </c>
      <c r="AK269" s="1"/>
    </row>
    <row r="270" spans="1:37" x14ac:dyDescent="0.25">
      <c r="A270" s="1" t="s">
        <v>49</v>
      </c>
      <c r="B270" s="1" t="s">
        <v>404</v>
      </c>
      <c r="C270" s="1" t="s">
        <v>405</v>
      </c>
      <c r="D270" s="1" t="s">
        <v>405</v>
      </c>
      <c r="E270" s="1" t="s">
        <v>50</v>
      </c>
      <c r="G270" s="1" t="s">
        <v>406</v>
      </c>
      <c r="H270" s="1" t="s">
        <v>437</v>
      </c>
      <c r="I270" s="1" t="s">
        <v>438</v>
      </c>
      <c r="J270">
        <v>1</v>
      </c>
      <c r="L270" s="1" t="s">
        <v>53</v>
      </c>
      <c r="M270" s="1" t="s">
        <v>340</v>
      </c>
      <c r="N270">
        <v>3</v>
      </c>
      <c r="O270">
        <v>23</v>
      </c>
      <c r="P270">
        <v>9</v>
      </c>
      <c r="Q270">
        <v>0</v>
      </c>
      <c r="R270">
        <v>3.45</v>
      </c>
      <c r="S270">
        <v>0</v>
      </c>
      <c r="U270">
        <v>0</v>
      </c>
      <c r="V270">
        <v>352.8</v>
      </c>
      <c r="W270">
        <v>-352.8</v>
      </c>
      <c r="X270">
        <v>0</v>
      </c>
      <c r="Y270">
        <v>0</v>
      </c>
      <c r="Z270" s="1"/>
      <c r="AA270" s="1"/>
      <c r="AB270">
        <v>3093</v>
      </c>
      <c r="AC270">
        <v>3094</v>
      </c>
      <c r="AH270">
        <v>132</v>
      </c>
      <c r="AI270" s="1"/>
      <c r="AJ270">
        <v>2019</v>
      </c>
      <c r="AK270" s="1"/>
    </row>
    <row r="271" spans="1:37" x14ac:dyDescent="0.25">
      <c r="A271" s="1" t="s">
        <v>49</v>
      </c>
      <c r="B271" s="1" t="s">
        <v>404</v>
      </c>
      <c r="C271" s="1" t="s">
        <v>405</v>
      </c>
      <c r="D271" s="1" t="s">
        <v>405</v>
      </c>
      <c r="E271" s="1" t="s">
        <v>50</v>
      </c>
      <c r="G271" s="1" t="s">
        <v>406</v>
      </c>
      <c r="H271" s="1" t="s">
        <v>439</v>
      </c>
      <c r="I271" s="1" t="s">
        <v>440</v>
      </c>
      <c r="J271">
        <v>1</v>
      </c>
      <c r="L271" s="1" t="s">
        <v>53</v>
      </c>
      <c r="M271" s="1" t="s">
        <v>54</v>
      </c>
      <c r="N271">
        <v>3</v>
      </c>
      <c r="O271">
        <v>23</v>
      </c>
      <c r="P271">
        <v>3</v>
      </c>
      <c r="Q271">
        <v>98</v>
      </c>
      <c r="R271">
        <v>1.1499999999999999</v>
      </c>
      <c r="S271">
        <v>112.69999999999999</v>
      </c>
      <c r="U271">
        <v>112.69999999999999</v>
      </c>
      <c r="V271">
        <v>110.39999999999999</v>
      </c>
      <c r="W271">
        <v>2.2999999999999972</v>
      </c>
      <c r="X271">
        <v>112699.99999999999</v>
      </c>
      <c r="Y271">
        <v>9391.6666666666661</v>
      </c>
      <c r="Z271" s="1" t="s">
        <v>42</v>
      </c>
      <c r="AA271" s="1" t="s">
        <v>42</v>
      </c>
      <c r="AB271">
        <v>3093</v>
      </c>
      <c r="AC271">
        <v>3094</v>
      </c>
      <c r="AD271" t="s">
        <v>42</v>
      </c>
      <c r="AE271" t="s">
        <v>42</v>
      </c>
      <c r="AF271" t="s">
        <v>42</v>
      </c>
      <c r="AG271" t="s">
        <v>42</v>
      </c>
      <c r="AH271">
        <v>132</v>
      </c>
      <c r="AI271" s="1"/>
      <c r="AJ271">
        <v>2019</v>
      </c>
      <c r="AK271" s="1"/>
    </row>
    <row r="272" spans="1:37" x14ac:dyDescent="0.25">
      <c r="A272" s="1" t="s">
        <v>49</v>
      </c>
      <c r="B272" s="1" t="s">
        <v>404</v>
      </c>
      <c r="C272" s="1" t="s">
        <v>405</v>
      </c>
      <c r="D272" s="1" t="s">
        <v>405</v>
      </c>
      <c r="E272" s="1" t="s">
        <v>50</v>
      </c>
      <c r="G272" s="1" t="s">
        <v>406</v>
      </c>
      <c r="H272" s="1" t="s">
        <v>441</v>
      </c>
      <c r="I272" s="1" t="s">
        <v>442</v>
      </c>
      <c r="J272">
        <v>1</v>
      </c>
      <c r="L272" s="1" t="s">
        <v>53</v>
      </c>
      <c r="M272" s="1" t="s">
        <v>340</v>
      </c>
      <c r="N272">
        <v>3</v>
      </c>
      <c r="O272">
        <v>23</v>
      </c>
      <c r="P272">
        <v>6</v>
      </c>
      <c r="Q272">
        <v>110</v>
      </c>
      <c r="R272">
        <v>2.2999999999999998</v>
      </c>
      <c r="S272">
        <v>252.99999999999997</v>
      </c>
      <c r="U272">
        <v>252.99999999999997</v>
      </c>
      <c r="V272">
        <v>220.79999999999998</v>
      </c>
      <c r="W272">
        <v>32.199999999999989</v>
      </c>
      <c r="X272">
        <v>252999.99999999997</v>
      </c>
      <c r="Y272">
        <v>21083.333333333332</v>
      </c>
      <c r="Z272" s="1"/>
      <c r="AA272" s="1"/>
      <c r="AB272">
        <v>3093</v>
      </c>
      <c r="AC272">
        <v>3094</v>
      </c>
      <c r="AH272">
        <v>132</v>
      </c>
      <c r="AI272" s="1"/>
      <c r="AJ272">
        <v>2019</v>
      </c>
      <c r="AK272" s="1"/>
    </row>
    <row r="273" spans="1:37" x14ac:dyDescent="0.25">
      <c r="A273" s="1" t="s">
        <v>49</v>
      </c>
      <c r="B273" s="1" t="s">
        <v>404</v>
      </c>
      <c r="C273" s="1" t="s">
        <v>405</v>
      </c>
      <c r="D273" s="1" t="s">
        <v>405</v>
      </c>
      <c r="E273" s="1" t="s">
        <v>50</v>
      </c>
      <c r="G273" s="1" t="s">
        <v>406</v>
      </c>
      <c r="H273" s="1" t="s">
        <v>443</v>
      </c>
      <c r="I273" s="1" t="s">
        <v>444</v>
      </c>
      <c r="J273">
        <v>1</v>
      </c>
      <c r="L273" s="1" t="s">
        <v>53</v>
      </c>
      <c r="M273" s="1" t="s">
        <v>63</v>
      </c>
      <c r="N273">
        <v>4</v>
      </c>
      <c r="O273">
        <v>22</v>
      </c>
      <c r="P273">
        <v>7.5</v>
      </c>
      <c r="Q273">
        <v>98</v>
      </c>
      <c r="R273">
        <v>2.75</v>
      </c>
      <c r="S273">
        <v>269.5</v>
      </c>
      <c r="T273">
        <v>0</v>
      </c>
      <c r="U273">
        <v>269.5</v>
      </c>
      <c r="V273">
        <v>264.5</v>
      </c>
      <c r="W273">
        <v>5</v>
      </c>
      <c r="X273">
        <v>269500</v>
      </c>
      <c r="Y273">
        <v>22458.333333333332</v>
      </c>
      <c r="Z273" s="1" t="s">
        <v>42</v>
      </c>
      <c r="AA273" s="1" t="s">
        <v>42</v>
      </c>
      <c r="AB273">
        <v>3093</v>
      </c>
      <c r="AC273">
        <v>3094</v>
      </c>
      <c r="AD273" t="s">
        <v>42</v>
      </c>
      <c r="AE273" t="s">
        <v>42</v>
      </c>
      <c r="AF273" t="s">
        <v>42</v>
      </c>
      <c r="AG273" t="s">
        <v>42</v>
      </c>
      <c r="AH273">
        <v>132</v>
      </c>
      <c r="AI273" s="1"/>
      <c r="AJ273">
        <v>2019</v>
      </c>
      <c r="AK273" s="1"/>
    </row>
    <row r="274" spans="1:37" x14ac:dyDescent="0.25">
      <c r="A274" s="1" t="s">
        <v>49</v>
      </c>
      <c r="B274" s="1" t="s">
        <v>404</v>
      </c>
      <c r="C274" s="1" t="s">
        <v>405</v>
      </c>
      <c r="D274" s="1" t="s">
        <v>405</v>
      </c>
      <c r="E274" s="1" t="s">
        <v>50</v>
      </c>
      <c r="G274" s="1" t="s">
        <v>406</v>
      </c>
      <c r="H274" s="1" t="s">
        <v>445</v>
      </c>
      <c r="I274" s="1" t="s">
        <v>446</v>
      </c>
      <c r="J274">
        <v>1</v>
      </c>
      <c r="L274" s="1" t="s">
        <v>53</v>
      </c>
      <c r="M274" s="1" t="s">
        <v>63</v>
      </c>
      <c r="N274">
        <v>4</v>
      </c>
      <c r="O274">
        <v>22</v>
      </c>
      <c r="P274">
        <v>1.5</v>
      </c>
      <c r="Q274">
        <v>98</v>
      </c>
      <c r="R274">
        <v>0.55000000000000004</v>
      </c>
      <c r="S274">
        <v>53.900000000000006</v>
      </c>
      <c r="T274">
        <v>0</v>
      </c>
      <c r="U274">
        <v>53.900000000000006</v>
      </c>
      <c r="V274">
        <v>52.9</v>
      </c>
      <c r="W274">
        <v>1.0000000000000071</v>
      </c>
      <c r="X274">
        <v>53900.000000000007</v>
      </c>
      <c r="Y274">
        <v>4491.666666666667</v>
      </c>
      <c r="Z274" s="1" t="s">
        <v>42</v>
      </c>
      <c r="AA274" s="1" t="s">
        <v>42</v>
      </c>
      <c r="AB274">
        <v>3093</v>
      </c>
      <c r="AC274">
        <v>3094</v>
      </c>
      <c r="AD274" t="s">
        <v>42</v>
      </c>
      <c r="AE274" t="s">
        <v>42</v>
      </c>
      <c r="AF274" t="s">
        <v>42</v>
      </c>
      <c r="AG274" t="s">
        <v>42</v>
      </c>
      <c r="AH274">
        <v>132</v>
      </c>
      <c r="AI274" s="1"/>
      <c r="AJ274">
        <v>2019</v>
      </c>
      <c r="AK274" s="1"/>
    </row>
    <row r="275" spans="1:37" x14ac:dyDescent="0.25">
      <c r="A275" s="1" t="s">
        <v>49</v>
      </c>
      <c r="B275" s="1" t="s">
        <v>404</v>
      </c>
      <c r="C275" s="1" t="s">
        <v>405</v>
      </c>
      <c r="D275" s="1" t="s">
        <v>405</v>
      </c>
      <c r="E275" s="1" t="s">
        <v>50</v>
      </c>
      <c r="G275" s="1" t="s">
        <v>406</v>
      </c>
      <c r="H275" s="1" t="s">
        <v>447</v>
      </c>
      <c r="I275" s="1" t="s">
        <v>448</v>
      </c>
      <c r="J275">
        <v>1</v>
      </c>
      <c r="L275" s="1" t="s">
        <v>53</v>
      </c>
      <c r="M275" s="1" t="s">
        <v>449</v>
      </c>
      <c r="N275">
        <v>4</v>
      </c>
      <c r="O275">
        <v>22</v>
      </c>
      <c r="P275">
        <v>21</v>
      </c>
      <c r="Q275">
        <v>110</v>
      </c>
      <c r="R275">
        <v>7.7</v>
      </c>
      <c r="S275">
        <v>847</v>
      </c>
      <c r="U275">
        <v>847</v>
      </c>
      <c r="V275">
        <v>740.6</v>
      </c>
      <c r="W275">
        <v>106.39999999999998</v>
      </c>
      <c r="X275">
        <v>847000</v>
      </c>
      <c r="Y275">
        <v>70583.333333333328</v>
      </c>
      <c r="Z275" s="1"/>
      <c r="AA275" s="1"/>
      <c r="AB275">
        <v>3093</v>
      </c>
      <c r="AC275">
        <v>3094</v>
      </c>
      <c r="AH275">
        <v>132</v>
      </c>
      <c r="AI275" s="1"/>
      <c r="AJ275">
        <v>2019</v>
      </c>
      <c r="AK275" s="1"/>
    </row>
    <row r="276" spans="1:37" x14ac:dyDescent="0.25">
      <c r="A276" s="1" t="s">
        <v>49</v>
      </c>
      <c r="B276" s="1" t="s">
        <v>404</v>
      </c>
      <c r="C276" s="1" t="s">
        <v>405</v>
      </c>
      <c r="D276" s="1" t="s">
        <v>405</v>
      </c>
      <c r="E276" s="1" t="s">
        <v>50</v>
      </c>
      <c r="G276" s="1" t="s">
        <v>406</v>
      </c>
      <c r="H276" s="1" t="s">
        <v>124</v>
      </c>
      <c r="I276" s="1" t="s">
        <v>42</v>
      </c>
      <c r="J276">
        <v>1</v>
      </c>
      <c r="L276" s="1" t="s">
        <v>66</v>
      </c>
      <c r="M276" s="1" t="s">
        <v>54</v>
      </c>
      <c r="N276">
        <v>5</v>
      </c>
      <c r="O276">
        <v>22</v>
      </c>
      <c r="P276">
        <v>7.5</v>
      </c>
      <c r="Q276">
        <v>98</v>
      </c>
      <c r="R276">
        <v>2.75</v>
      </c>
      <c r="S276">
        <v>269.5</v>
      </c>
      <c r="T276">
        <v>0</v>
      </c>
      <c r="U276">
        <v>269.5</v>
      </c>
      <c r="V276">
        <v>264.5</v>
      </c>
      <c r="W276">
        <v>5</v>
      </c>
      <c r="X276">
        <v>269500</v>
      </c>
      <c r="Y276">
        <v>22458.333333333332</v>
      </c>
      <c r="Z276" s="1" t="s">
        <v>42</v>
      </c>
      <c r="AA276" s="1" t="s">
        <v>42</v>
      </c>
      <c r="AB276">
        <v>3093</v>
      </c>
      <c r="AC276">
        <v>3094</v>
      </c>
      <c r="AD276" t="s">
        <v>42</v>
      </c>
      <c r="AE276" t="s">
        <v>42</v>
      </c>
      <c r="AF276" t="s">
        <v>42</v>
      </c>
      <c r="AG276" t="s">
        <v>42</v>
      </c>
      <c r="AH276">
        <v>132</v>
      </c>
      <c r="AI276" s="1"/>
      <c r="AJ276">
        <v>2019</v>
      </c>
      <c r="AK276" s="1"/>
    </row>
    <row r="277" spans="1:37" x14ac:dyDescent="0.25">
      <c r="A277" s="1" t="s">
        <v>49</v>
      </c>
      <c r="B277" s="1" t="s">
        <v>404</v>
      </c>
      <c r="C277" s="1" t="s">
        <v>405</v>
      </c>
      <c r="D277" s="1" t="s">
        <v>405</v>
      </c>
      <c r="E277" s="1" t="s">
        <v>50</v>
      </c>
      <c r="G277" s="1" t="s">
        <v>406</v>
      </c>
      <c r="H277" s="1" t="s">
        <v>450</v>
      </c>
      <c r="I277" s="1" t="s">
        <v>451</v>
      </c>
      <c r="J277">
        <v>1</v>
      </c>
      <c r="L277" s="1" t="s">
        <v>53</v>
      </c>
      <c r="M277" s="1" t="s">
        <v>340</v>
      </c>
      <c r="N277">
        <v>5</v>
      </c>
      <c r="O277">
        <v>22</v>
      </c>
      <c r="P277">
        <v>7.5</v>
      </c>
      <c r="Q277">
        <v>100</v>
      </c>
      <c r="R277">
        <v>2.75</v>
      </c>
      <c r="S277">
        <v>275</v>
      </c>
      <c r="U277">
        <v>275</v>
      </c>
      <c r="V277">
        <v>267.375</v>
      </c>
      <c r="W277">
        <v>7.625</v>
      </c>
      <c r="X277">
        <v>275000</v>
      </c>
      <c r="Y277">
        <v>22916.666666666668</v>
      </c>
      <c r="Z277" s="1"/>
      <c r="AA277" s="1"/>
      <c r="AB277">
        <v>3093</v>
      </c>
      <c r="AC277">
        <v>3094</v>
      </c>
      <c r="AH277">
        <v>132</v>
      </c>
      <c r="AI277" s="1"/>
      <c r="AJ277">
        <v>2019</v>
      </c>
      <c r="AK277" s="1"/>
    </row>
    <row r="278" spans="1:37" x14ac:dyDescent="0.25">
      <c r="A278" s="1" t="s">
        <v>49</v>
      </c>
      <c r="B278" s="1" t="s">
        <v>404</v>
      </c>
      <c r="C278" s="1" t="s">
        <v>405</v>
      </c>
      <c r="D278" s="1" t="s">
        <v>405</v>
      </c>
      <c r="E278" s="1" t="s">
        <v>50</v>
      </c>
      <c r="G278" s="1" t="s">
        <v>406</v>
      </c>
      <c r="H278" s="1" t="s">
        <v>452</v>
      </c>
      <c r="I278" s="1" t="s">
        <v>453</v>
      </c>
      <c r="J278">
        <v>1</v>
      </c>
      <c r="L278" s="1" t="s">
        <v>53</v>
      </c>
      <c r="M278" s="1" t="s">
        <v>54</v>
      </c>
      <c r="N278">
        <v>5</v>
      </c>
      <c r="O278">
        <v>22</v>
      </c>
      <c r="P278">
        <v>6</v>
      </c>
      <c r="Q278">
        <v>98</v>
      </c>
      <c r="R278">
        <v>2.2000000000000002</v>
      </c>
      <c r="S278">
        <v>215.60000000000002</v>
      </c>
      <c r="U278">
        <v>215.60000000000002</v>
      </c>
      <c r="V278">
        <v>211.6</v>
      </c>
      <c r="W278">
        <v>4.0000000000000284</v>
      </c>
      <c r="X278">
        <v>215600.00000000003</v>
      </c>
      <c r="Y278">
        <v>17966.666666666668</v>
      </c>
      <c r="Z278" s="1"/>
      <c r="AA278" s="1"/>
      <c r="AB278">
        <v>3093</v>
      </c>
      <c r="AC278">
        <v>3094</v>
      </c>
      <c r="AH278">
        <v>132</v>
      </c>
      <c r="AI278" s="1"/>
      <c r="AJ278">
        <v>2019</v>
      </c>
      <c r="AK278" s="1"/>
    </row>
    <row r="279" spans="1:37" x14ac:dyDescent="0.25">
      <c r="A279" s="1" t="s">
        <v>49</v>
      </c>
      <c r="B279" s="1" t="s">
        <v>404</v>
      </c>
      <c r="C279" s="1" t="s">
        <v>405</v>
      </c>
      <c r="D279" s="1" t="s">
        <v>405</v>
      </c>
      <c r="E279" s="1" t="s">
        <v>50</v>
      </c>
      <c r="G279" s="1" t="s">
        <v>406</v>
      </c>
      <c r="H279" s="1" t="s">
        <v>454</v>
      </c>
      <c r="I279" s="1" t="s">
        <v>455</v>
      </c>
      <c r="J279">
        <v>1</v>
      </c>
      <c r="L279" s="1" t="s">
        <v>53</v>
      </c>
      <c r="M279" s="1" t="s">
        <v>340</v>
      </c>
      <c r="N279">
        <v>5</v>
      </c>
      <c r="O279">
        <v>22</v>
      </c>
      <c r="P279">
        <v>9</v>
      </c>
      <c r="Q279">
        <v>98</v>
      </c>
      <c r="R279">
        <v>3.3</v>
      </c>
      <c r="S279">
        <v>323.39999999999998</v>
      </c>
      <c r="U279">
        <v>323.39999999999998</v>
      </c>
      <c r="V279">
        <v>317.40000000000003</v>
      </c>
      <c r="W279">
        <v>5.9999999999999432</v>
      </c>
      <c r="X279">
        <v>323400</v>
      </c>
      <c r="Y279">
        <v>26950</v>
      </c>
      <c r="Z279" s="1"/>
      <c r="AA279" s="1"/>
      <c r="AB279">
        <v>3093</v>
      </c>
      <c r="AC279">
        <v>3094</v>
      </c>
      <c r="AH279">
        <v>132</v>
      </c>
      <c r="AI279" s="1"/>
      <c r="AJ279">
        <v>2019</v>
      </c>
      <c r="AK279" s="1"/>
    </row>
    <row r="280" spans="1:37" x14ac:dyDescent="0.25">
      <c r="A280" s="1" t="s">
        <v>49</v>
      </c>
      <c r="B280" s="1" t="s">
        <v>404</v>
      </c>
      <c r="C280" s="1" t="s">
        <v>405</v>
      </c>
      <c r="D280" s="1" t="s">
        <v>405</v>
      </c>
      <c r="E280" s="1" t="s">
        <v>50</v>
      </c>
      <c r="G280" s="1" t="s">
        <v>406</v>
      </c>
      <c r="H280" s="1" t="s">
        <v>456</v>
      </c>
      <c r="I280" s="1" t="s">
        <v>457</v>
      </c>
      <c r="J280">
        <v>1</v>
      </c>
      <c r="L280" s="1" t="s">
        <v>53</v>
      </c>
      <c r="M280" s="1" t="s">
        <v>63</v>
      </c>
      <c r="N280">
        <v>6</v>
      </c>
      <c r="O280">
        <v>20</v>
      </c>
      <c r="P280">
        <v>15</v>
      </c>
      <c r="Q280">
        <v>120</v>
      </c>
      <c r="R280">
        <v>5</v>
      </c>
      <c r="S280">
        <v>600</v>
      </c>
      <c r="T280">
        <v>0</v>
      </c>
      <c r="U280">
        <v>600</v>
      </c>
      <c r="V280">
        <v>230</v>
      </c>
      <c r="W280">
        <v>370</v>
      </c>
      <c r="X280">
        <v>600000</v>
      </c>
      <c r="Y280">
        <v>50000</v>
      </c>
      <c r="Z280" s="1" t="s">
        <v>42</v>
      </c>
      <c r="AA280" s="1" t="s">
        <v>42</v>
      </c>
      <c r="AB280">
        <v>3093</v>
      </c>
      <c r="AC280">
        <v>3094</v>
      </c>
      <c r="AD280" t="s">
        <v>42</v>
      </c>
      <c r="AE280" t="s">
        <v>42</v>
      </c>
      <c r="AF280" t="s">
        <v>42</v>
      </c>
      <c r="AG280" t="s">
        <v>42</v>
      </c>
      <c r="AH280">
        <v>132</v>
      </c>
      <c r="AI280" s="1"/>
      <c r="AJ280">
        <v>2019</v>
      </c>
      <c r="AK280" s="1"/>
    </row>
    <row r="281" spans="1:37" x14ac:dyDescent="0.25">
      <c r="A281" s="1" t="s">
        <v>49</v>
      </c>
      <c r="B281" s="1" t="s">
        <v>404</v>
      </c>
      <c r="C281" s="1" t="s">
        <v>405</v>
      </c>
      <c r="D281" s="1" t="s">
        <v>405</v>
      </c>
      <c r="E281" s="1" t="s">
        <v>50</v>
      </c>
      <c r="G281" s="1" t="s">
        <v>406</v>
      </c>
      <c r="H281" s="1" t="s">
        <v>458</v>
      </c>
      <c r="I281" s="1" t="s">
        <v>459</v>
      </c>
      <c r="J281">
        <v>1</v>
      </c>
      <c r="L281" s="1" t="s">
        <v>53</v>
      </c>
      <c r="M281" s="1" t="s">
        <v>63</v>
      </c>
      <c r="N281">
        <v>6</v>
      </c>
      <c r="O281">
        <v>20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 s="1" t="s">
        <v>42</v>
      </c>
      <c r="AA281" s="1" t="s">
        <v>42</v>
      </c>
      <c r="AB281">
        <v>3093</v>
      </c>
      <c r="AC281">
        <v>3094</v>
      </c>
      <c r="AD281" t="s">
        <v>42</v>
      </c>
      <c r="AE281" t="s">
        <v>42</v>
      </c>
      <c r="AF281" t="s">
        <v>42</v>
      </c>
      <c r="AG281" t="s">
        <v>42</v>
      </c>
      <c r="AH281">
        <v>132</v>
      </c>
      <c r="AI281" s="1"/>
      <c r="AJ281">
        <v>2019</v>
      </c>
      <c r="AK281" s="1"/>
    </row>
    <row r="282" spans="1:37" x14ac:dyDescent="0.25">
      <c r="A282" s="1" t="s">
        <v>49</v>
      </c>
      <c r="B282" s="1" t="s">
        <v>404</v>
      </c>
      <c r="C282" s="1" t="s">
        <v>405</v>
      </c>
      <c r="D282" s="1" t="s">
        <v>405</v>
      </c>
      <c r="E282" s="1" t="s">
        <v>50</v>
      </c>
      <c r="G282" s="1" t="s">
        <v>406</v>
      </c>
      <c r="H282" s="1" t="s">
        <v>460</v>
      </c>
      <c r="I282" s="1" t="s">
        <v>461</v>
      </c>
      <c r="J282">
        <v>1</v>
      </c>
      <c r="L282" s="1" t="s">
        <v>53</v>
      </c>
      <c r="M282" s="1" t="s">
        <v>63</v>
      </c>
      <c r="N282">
        <v>6</v>
      </c>
      <c r="O282">
        <v>20</v>
      </c>
      <c r="P282">
        <v>1.5</v>
      </c>
      <c r="Q282">
        <v>98</v>
      </c>
      <c r="R282">
        <v>0.5</v>
      </c>
      <c r="S282">
        <v>49</v>
      </c>
      <c r="T282">
        <v>0</v>
      </c>
      <c r="U282">
        <v>49</v>
      </c>
      <c r="V282">
        <v>23</v>
      </c>
      <c r="W282">
        <v>26</v>
      </c>
      <c r="X282">
        <v>49000</v>
      </c>
      <c r="Y282">
        <v>4083.3333333333335</v>
      </c>
      <c r="Z282" s="1" t="s">
        <v>42</v>
      </c>
      <c r="AA282" s="1" t="s">
        <v>42</v>
      </c>
      <c r="AB282">
        <v>3093</v>
      </c>
      <c r="AC282">
        <v>3094</v>
      </c>
      <c r="AD282" t="s">
        <v>42</v>
      </c>
      <c r="AE282" t="s">
        <v>42</v>
      </c>
      <c r="AF282" t="s">
        <v>42</v>
      </c>
      <c r="AG282" t="s">
        <v>42</v>
      </c>
      <c r="AH282">
        <v>132</v>
      </c>
      <c r="AI282" s="1"/>
      <c r="AJ282">
        <v>2019</v>
      </c>
      <c r="AK282" s="1"/>
    </row>
    <row r="283" spans="1:37" x14ac:dyDescent="0.25">
      <c r="A283" s="1" t="s">
        <v>49</v>
      </c>
      <c r="B283" s="1" t="s">
        <v>404</v>
      </c>
      <c r="C283" s="1" t="s">
        <v>405</v>
      </c>
      <c r="D283" s="1" t="s">
        <v>405</v>
      </c>
      <c r="E283" s="1" t="s">
        <v>50</v>
      </c>
      <c r="G283" s="1" t="s">
        <v>406</v>
      </c>
      <c r="H283" s="1" t="s">
        <v>462</v>
      </c>
      <c r="I283" s="1" t="s">
        <v>463</v>
      </c>
      <c r="J283">
        <v>1</v>
      </c>
      <c r="L283" s="1" t="s">
        <v>53</v>
      </c>
      <c r="M283" s="1" t="s">
        <v>342</v>
      </c>
      <c r="N283">
        <v>6</v>
      </c>
      <c r="O283">
        <v>20</v>
      </c>
      <c r="P283">
        <v>1.5</v>
      </c>
      <c r="Q283">
        <v>98</v>
      </c>
      <c r="R283">
        <v>0.5</v>
      </c>
      <c r="S283">
        <v>49</v>
      </c>
      <c r="U283">
        <v>49</v>
      </c>
      <c r="V283">
        <v>23</v>
      </c>
      <c r="W283">
        <v>26</v>
      </c>
      <c r="X283">
        <v>49000</v>
      </c>
      <c r="Y283">
        <v>4083.3333333333335</v>
      </c>
      <c r="Z283" s="1"/>
      <c r="AA283" s="1"/>
      <c r="AB283">
        <v>3093</v>
      </c>
      <c r="AC283">
        <v>3094</v>
      </c>
      <c r="AH283">
        <v>132</v>
      </c>
      <c r="AI283" s="1"/>
      <c r="AJ283">
        <v>2019</v>
      </c>
      <c r="AK283" s="1"/>
    </row>
    <row r="284" spans="1:37" x14ac:dyDescent="0.25">
      <c r="A284" s="1" t="s">
        <v>49</v>
      </c>
      <c r="B284" s="1" t="s">
        <v>404</v>
      </c>
      <c r="C284" s="1" t="s">
        <v>405</v>
      </c>
      <c r="D284" s="1" t="s">
        <v>405</v>
      </c>
      <c r="E284" s="1" t="s">
        <v>50</v>
      </c>
      <c r="G284" s="1" t="s">
        <v>406</v>
      </c>
      <c r="H284" s="1" t="s">
        <v>464</v>
      </c>
      <c r="I284" s="1" t="s">
        <v>465</v>
      </c>
      <c r="J284">
        <v>1</v>
      </c>
      <c r="L284" s="1" t="s">
        <v>53</v>
      </c>
      <c r="M284" s="1" t="s">
        <v>342</v>
      </c>
      <c r="N284">
        <v>6</v>
      </c>
      <c r="O284">
        <v>20</v>
      </c>
      <c r="P284">
        <v>12</v>
      </c>
      <c r="Q284">
        <v>110</v>
      </c>
      <c r="R284">
        <v>4</v>
      </c>
      <c r="S284">
        <v>440</v>
      </c>
      <c r="U284">
        <v>440</v>
      </c>
      <c r="V284">
        <v>184</v>
      </c>
      <c r="W284">
        <v>256</v>
      </c>
      <c r="X284">
        <v>440000</v>
      </c>
      <c r="Y284">
        <v>36666.666666666664</v>
      </c>
      <c r="Z284" s="1"/>
      <c r="AA284" s="1"/>
      <c r="AB284">
        <v>3093</v>
      </c>
      <c r="AC284">
        <v>3094</v>
      </c>
      <c r="AH284">
        <v>132</v>
      </c>
      <c r="AI284" s="1"/>
      <c r="AJ284">
        <v>2019</v>
      </c>
      <c r="AK284" s="1"/>
    </row>
    <row r="285" spans="1:37" x14ac:dyDescent="0.25">
      <c r="A285" s="1" t="s">
        <v>49</v>
      </c>
      <c r="B285" s="1" t="s">
        <v>404</v>
      </c>
      <c r="C285" s="1" t="s">
        <v>405</v>
      </c>
      <c r="D285" s="1" t="s">
        <v>405</v>
      </c>
      <c r="E285" s="1" t="s">
        <v>50</v>
      </c>
      <c r="G285" s="1" t="s">
        <v>406</v>
      </c>
      <c r="H285" s="1" t="s">
        <v>466</v>
      </c>
      <c r="I285" s="1" t="s">
        <v>42</v>
      </c>
      <c r="J285">
        <v>1</v>
      </c>
      <c r="L285" s="1" t="s">
        <v>45</v>
      </c>
      <c r="M285" s="1"/>
      <c r="O285">
        <v>2</v>
      </c>
      <c r="P285">
        <v>60</v>
      </c>
      <c r="Q285">
        <v>100</v>
      </c>
      <c r="R285">
        <v>2</v>
      </c>
      <c r="S285">
        <v>200</v>
      </c>
      <c r="T285">
        <v>0</v>
      </c>
      <c r="U285">
        <v>200</v>
      </c>
      <c r="V285">
        <v>0</v>
      </c>
      <c r="W285">
        <v>200</v>
      </c>
      <c r="X285">
        <v>200000</v>
      </c>
      <c r="Y285">
        <v>16666.666666666668</v>
      </c>
      <c r="Z285" s="1" t="s">
        <v>42</v>
      </c>
      <c r="AA285" s="1" t="s">
        <v>42</v>
      </c>
      <c r="AB285">
        <v>3093</v>
      </c>
      <c r="AC285">
        <v>3094</v>
      </c>
      <c r="AD285" t="s">
        <v>42</v>
      </c>
      <c r="AE285" t="s">
        <v>42</v>
      </c>
      <c r="AF285" t="s">
        <v>42</v>
      </c>
      <c r="AG285" t="s">
        <v>42</v>
      </c>
      <c r="AH285">
        <v>132</v>
      </c>
      <c r="AI285" s="1"/>
      <c r="AJ285">
        <v>2019</v>
      </c>
      <c r="AK285" s="1"/>
    </row>
    <row r="286" spans="1:37" x14ac:dyDescent="0.25">
      <c r="A286" s="1" t="s">
        <v>49</v>
      </c>
      <c r="B286" s="1" t="s">
        <v>404</v>
      </c>
      <c r="C286" s="1" t="s">
        <v>405</v>
      </c>
      <c r="D286" s="1" t="s">
        <v>405</v>
      </c>
      <c r="E286" s="1" t="s">
        <v>50</v>
      </c>
      <c r="G286" s="1" t="s">
        <v>406</v>
      </c>
      <c r="H286" s="1" t="s">
        <v>65</v>
      </c>
      <c r="I286" s="1" t="s">
        <v>42</v>
      </c>
      <c r="J286">
        <v>1</v>
      </c>
      <c r="L286" s="1" t="s">
        <v>45</v>
      </c>
      <c r="M286" s="1"/>
      <c r="O286">
        <v>0</v>
      </c>
      <c r="P286">
        <v>60</v>
      </c>
      <c r="Q286">
        <v>72</v>
      </c>
      <c r="R286">
        <v>0</v>
      </c>
      <c r="S286">
        <v>0</v>
      </c>
      <c r="U286">
        <v>0</v>
      </c>
      <c r="V286">
        <v>36</v>
      </c>
      <c r="W286">
        <v>-36</v>
      </c>
      <c r="X286">
        <v>0</v>
      </c>
      <c r="Y286">
        <v>0</v>
      </c>
      <c r="Z286" s="1" t="s">
        <v>42</v>
      </c>
      <c r="AA286" s="1" t="s">
        <v>42</v>
      </c>
      <c r="AB286">
        <v>3093</v>
      </c>
      <c r="AC286">
        <v>3094</v>
      </c>
      <c r="AD286" t="s">
        <v>42</v>
      </c>
      <c r="AE286" t="s">
        <v>42</v>
      </c>
      <c r="AF286" t="s">
        <v>42</v>
      </c>
      <c r="AG286" t="s">
        <v>42</v>
      </c>
      <c r="AH286">
        <v>132</v>
      </c>
      <c r="AI286" s="1"/>
      <c r="AJ286">
        <v>2019</v>
      </c>
      <c r="AK286" s="1"/>
    </row>
    <row r="287" spans="1:37" x14ac:dyDescent="0.25">
      <c r="A287" s="1" t="s">
        <v>49</v>
      </c>
      <c r="B287" s="1" t="s">
        <v>404</v>
      </c>
      <c r="C287" s="1" t="s">
        <v>405</v>
      </c>
      <c r="D287" s="1" t="s">
        <v>405</v>
      </c>
      <c r="E287" s="1" t="s">
        <v>50</v>
      </c>
      <c r="G287" s="1" t="s">
        <v>406</v>
      </c>
      <c r="H287" s="1" t="s">
        <v>79</v>
      </c>
      <c r="I287" s="1" t="s">
        <v>42</v>
      </c>
      <c r="J287">
        <v>1</v>
      </c>
      <c r="L287" s="1" t="s">
        <v>157</v>
      </c>
      <c r="M287" s="1"/>
      <c r="Q287">
        <v>0</v>
      </c>
      <c r="R287">
        <v>0</v>
      </c>
      <c r="S287">
        <v>0</v>
      </c>
      <c r="U287">
        <v>0</v>
      </c>
      <c r="V287">
        <v>835</v>
      </c>
      <c r="W287">
        <v>-835</v>
      </c>
      <c r="X287">
        <v>0</v>
      </c>
      <c r="Y287">
        <v>0</v>
      </c>
      <c r="Z287" s="1" t="s">
        <v>42</v>
      </c>
      <c r="AA287" s="1" t="s">
        <v>42</v>
      </c>
      <c r="AB287">
        <v>3093</v>
      </c>
      <c r="AC287">
        <v>3094</v>
      </c>
      <c r="AD287" t="s">
        <v>42</v>
      </c>
      <c r="AE287" t="s">
        <v>42</v>
      </c>
      <c r="AF287" t="s">
        <v>42</v>
      </c>
      <c r="AG287" t="s">
        <v>42</v>
      </c>
      <c r="AH287">
        <v>132</v>
      </c>
      <c r="AI287" s="1"/>
      <c r="AJ287">
        <v>2019</v>
      </c>
      <c r="AK287" s="1"/>
    </row>
    <row r="288" spans="1:37" x14ac:dyDescent="0.25">
      <c r="A288" s="1" t="s">
        <v>39</v>
      </c>
      <c r="B288" s="1" t="s">
        <v>404</v>
      </c>
      <c r="C288" s="1" t="s">
        <v>467</v>
      </c>
      <c r="D288" s="1" t="s">
        <v>467</v>
      </c>
      <c r="E288" s="1" t="s">
        <v>42</v>
      </c>
      <c r="G288" s="1" t="s">
        <v>406</v>
      </c>
      <c r="H288" s="1" t="s">
        <v>48</v>
      </c>
      <c r="I288" s="1" t="s">
        <v>42</v>
      </c>
      <c r="J288">
        <v>1</v>
      </c>
      <c r="L288" s="1" t="s">
        <v>45</v>
      </c>
      <c r="M288" s="1"/>
      <c r="Q288">
        <v>0</v>
      </c>
      <c r="R288">
        <v>0</v>
      </c>
      <c r="S288">
        <v>0</v>
      </c>
      <c r="T288">
        <v>50</v>
      </c>
      <c r="U288">
        <v>50</v>
      </c>
      <c r="V288">
        <v>80</v>
      </c>
      <c r="W288">
        <v>-30</v>
      </c>
      <c r="X288">
        <v>50000</v>
      </c>
      <c r="Y288">
        <v>4166.666666666667</v>
      </c>
      <c r="Z288" s="1" t="s">
        <v>42</v>
      </c>
      <c r="AA288" s="1" t="s">
        <v>42</v>
      </c>
      <c r="AB288">
        <v>3093</v>
      </c>
      <c r="AC288">
        <v>3094</v>
      </c>
      <c r="AD288" t="s">
        <v>42</v>
      </c>
      <c r="AE288" t="s">
        <v>42</v>
      </c>
      <c r="AF288" t="s">
        <v>42</v>
      </c>
      <c r="AG288" t="s">
        <v>42</v>
      </c>
      <c r="AH288">
        <v>104</v>
      </c>
      <c r="AI288" s="1"/>
      <c r="AJ288">
        <v>2019</v>
      </c>
      <c r="AK288" s="1"/>
    </row>
    <row r="289" spans="1:37" x14ac:dyDescent="0.25">
      <c r="A289" s="1" t="s">
        <v>39</v>
      </c>
      <c r="B289" s="1" t="s">
        <v>404</v>
      </c>
      <c r="C289" s="1" t="s">
        <v>467</v>
      </c>
      <c r="D289" s="1" t="s">
        <v>467</v>
      </c>
      <c r="E289" s="1" t="s">
        <v>42</v>
      </c>
      <c r="G289" s="1" t="s">
        <v>406</v>
      </c>
      <c r="H289" s="1" t="s">
        <v>44</v>
      </c>
      <c r="I289" s="1" t="s">
        <v>42</v>
      </c>
      <c r="J289">
        <v>1</v>
      </c>
      <c r="L289" s="1" t="s">
        <v>45</v>
      </c>
      <c r="M289" s="1"/>
      <c r="Q289">
        <v>0</v>
      </c>
      <c r="R289">
        <v>0</v>
      </c>
      <c r="S289">
        <v>0</v>
      </c>
      <c r="T289">
        <v>850</v>
      </c>
      <c r="U289">
        <v>850</v>
      </c>
      <c r="V289">
        <v>800</v>
      </c>
      <c r="W289">
        <v>50</v>
      </c>
      <c r="X289">
        <v>850000</v>
      </c>
      <c r="Y289">
        <v>70833.333333333328</v>
      </c>
      <c r="Z289" s="1" t="s">
        <v>42</v>
      </c>
      <c r="AA289" s="1" t="s">
        <v>42</v>
      </c>
      <c r="AB289">
        <v>3093</v>
      </c>
      <c r="AC289">
        <v>3094</v>
      </c>
      <c r="AD289" t="s">
        <v>42</v>
      </c>
      <c r="AE289" t="s">
        <v>42</v>
      </c>
      <c r="AF289" t="s">
        <v>42</v>
      </c>
      <c r="AG289" t="s">
        <v>42</v>
      </c>
      <c r="AH289">
        <v>104</v>
      </c>
      <c r="AI289" s="1"/>
      <c r="AJ289">
        <v>2019</v>
      </c>
      <c r="AK289" s="1"/>
    </row>
    <row r="290" spans="1:37" x14ac:dyDescent="0.25">
      <c r="A290" s="1" t="s">
        <v>39</v>
      </c>
      <c r="B290" s="1" t="s">
        <v>404</v>
      </c>
      <c r="C290" s="1" t="s">
        <v>467</v>
      </c>
      <c r="D290" s="1" t="s">
        <v>467</v>
      </c>
      <c r="E290" s="1" t="s">
        <v>42</v>
      </c>
      <c r="G290" s="1" t="s">
        <v>406</v>
      </c>
      <c r="H290" s="1" t="s">
        <v>47</v>
      </c>
      <c r="I290" s="1" t="s">
        <v>42</v>
      </c>
      <c r="J290">
        <v>1</v>
      </c>
      <c r="L290" s="1" t="s">
        <v>45</v>
      </c>
      <c r="M290" s="1"/>
      <c r="Q290">
        <v>0</v>
      </c>
      <c r="R290">
        <v>0</v>
      </c>
      <c r="S290">
        <v>0</v>
      </c>
      <c r="T290">
        <v>1530</v>
      </c>
      <c r="U290">
        <v>1530</v>
      </c>
      <c r="V290">
        <v>1540</v>
      </c>
      <c r="W290">
        <v>-10</v>
      </c>
      <c r="X290">
        <v>1530000</v>
      </c>
      <c r="Y290">
        <v>127500</v>
      </c>
      <c r="Z290" s="1" t="s">
        <v>42</v>
      </c>
      <c r="AA290" s="1" t="s">
        <v>42</v>
      </c>
      <c r="AB290">
        <v>3093</v>
      </c>
      <c r="AC290">
        <v>3094</v>
      </c>
      <c r="AD290" t="s">
        <v>42</v>
      </c>
      <c r="AE290" t="s">
        <v>42</v>
      </c>
      <c r="AF290" t="s">
        <v>42</v>
      </c>
      <c r="AG290" t="s">
        <v>42</v>
      </c>
      <c r="AH290">
        <v>104</v>
      </c>
      <c r="AI290" s="1"/>
      <c r="AJ290">
        <v>2019</v>
      </c>
      <c r="AK290" s="1"/>
    </row>
    <row r="291" spans="1:37" x14ac:dyDescent="0.25">
      <c r="A291" s="1" t="s">
        <v>39</v>
      </c>
      <c r="B291" s="1" t="s">
        <v>404</v>
      </c>
      <c r="C291" s="1" t="s">
        <v>467</v>
      </c>
      <c r="D291" s="1" t="s">
        <v>467</v>
      </c>
      <c r="E291" s="1" t="s">
        <v>42</v>
      </c>
      <c r="G291" s="1" t="s">
        <v>406</v>
      </c>
      <c r="H291" s="1" t="s">
        <v>47</v>
      </c>
      <c r="I291" s="1" t="s">
        <v>42</v>
      </c>
      <c r="J291">
        <v>1</v>
      </c>
      <c r="L291" s="1" t="s">
        <v>45</v>
      </c>
      <c r="M291" s="1"/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 s="1" t="s">
        <v>42</v>
      </c>
      <c r="AA291" s="1" t="s">
        <v>42</v>
      </c>
      <c r="AB291">
        <v>3093</v>
      </c>
      <c r="AC291">
        <v>3094</v>
      </c>
      <c r="AD291" t="s">
        <v>42</v>
      </c>
      <c r="AE291" t="s">
        <v>42</v>
      </c>
      <c r="AF291" t="s">
        <v>42</v>
      </c>
      <c r="AG291" t="s">
        <v>42</v>
      </c>
      <c r="AH291">
        <v>104</v>
      </c>
      <c r="AI291" s="1"/>
      <c r="AJ291">
        <v>2019</v>
      </c>
      <c r="AK291" s="1"/>
    </row>
    <row r="292" spans="1:37" x14ac:dyDescent="0.25">
      <c r="A292" s="1" t="s">
        <v>49</v>
      </c>
      <c r="B292" s="1" t="s">
        <v>404</v>
      </c>
      <c r="C292" s="1" t="s">
        <v>467</v>
      </c>
      <c r="D292" s="1" t="s">
        <v>467</v>
      </c>
      <c r="E292" s="1" t="s">
        <v>50</v>
      </c>
      <c r="G292" s="1" t="s">
        <v>406</v>
      </c>
      <c r="H292" s="1" t="s">
        <v>468</v>
      </c>
      <c r="I292" s="1" t="s">
        <v>469</v>
      </c>
      <c r="J292">
        <v>1</v>
      </c>
      <c r="L292" s="1" t="s">
        <v>53</v>
      </c>
      <c r="M292" s="1" t="s">
        <v>54</v>
      </c>
      <c r="N292">
        <v>1</v>
      </c>
      <c r="O292">
        <v>45</v>
      </c>
      <c r="P292">
        <v>4.5</v>
      </c>
      <c r="Q292">
        <v>53</v>
      </c>
      <c r="R292">
        <v>3.375</v>
      </c>
      <c r="S292">
        <v>178.875</v>
      </c>
      <c r="T292">
        <v>0</v>
      </c>
      <c r="U292">
        <v>178.875</v>
      </c>
      <c r="V292">
        <v>182.85000000000002</v>
      </c>
      <c r="W292">
        <v>-3.9750000000000227</v>
      </c>
      <c r="X292">
        <v>178875</v>
      </c>
      <c r="Y292">
        <v>14906.25</v>
      </c>
      <c r="Z292" s="1" t="s">
        <v>42</v>
      </c>
      <c r="AA292" s="1" t="s">
        <v>42</v>
      </c>
      <c r="AB292">
        <v>3093</v>
      </c>
      <c r="AC292">
        <v>3094</v>
      </c>
      <c r="AD292" t="s">
        <v>42</v>
      </c>
      <c r="AE292" t="s">
        <v>42</v>
      </c>
      <c r="AF292" t="s">
        <v>42</v>
      </c>
      <c r="AG292" t="s">
        <v>42</v>
      </c>
      <c r="AH292">
        <v>104</v>
      </c>
      <c r="AI292" s="1"/>
      <c r="AJ292">
        <v>2019</v>
      </c>
      <c r="AK292" s="1"/>
    </row>
    <row r="293" spans="1:37" x14ac:dyDescent="0.25">
      <c r="A293" s="1" t="s">
        <v>39</v>
      </c>
      <c r="B293" s="1" t="s">
        <v>404</v>
      </c>
      <c r="C293" s="1" t="s">
        <v>467</v>
      </c>
      <c r="D293" s="1" t="s">
        <v>467</v>
      </c>
      <c r="E293" s="1" t="s">
        <v>42</v>
      </c>
      <c r="G293" s="1" t="s">
        <v>406</v>
      </c>
      <c r="H293" s="1" t="s">
        <v>353</v>
      </c>
      <c r="I293" s="1" t="s">
        <v>42</v>
      </c>
      <c r="J293">
        <v>1</v>
      </c>
      <c r="L293" s="1" t="s">
        <v>45</v>
      </c>
      <c r="M293" s="1"/>
      <c r="Q293">
        <v>0</v>
      </c>
      <c r="R293">
        <v>0</v>
      </c>
      <c r="S293">
        <v>0</v>
      </c>
      <c r="T293">
        <v>36</v>
      </c>
      <c r="U293">
        <v>36</v>
      </c>
      <c r="V293">
        <v>36</v>
      </c>
      <c r="W293">
        <v>0</v>
      </c>
      <c r="X293">
        <v>36000</v>
      </c>
      <c r="Y293">
        <v>3000</v>
      </c>
      <c r="Z293" s="1" t="s">
        <v>42</v>
      </c>
      <c r="AA293" s="1" t="s">
        <v>42</v>
      </c>
      <c r="AB293">
        <v>3093</v>
      </c>
      <c r="AC293">
        <v>3094</v>
      </c>
      <c r="AD293" t="s">
        <v>42</v>
      </c>
      <c r="AE293" t="s">
        <v>42</v>
      </c>
      <c r="AF293" t="s">
        <v>42</v>
      </c>
      <c r="AG293" t="s">
        <v>42</v>
      </c>
      <c r="AH293">
        <v>104</v>
      </c>
      <c r="AI293" s="1"/>
      <c r="AJ293">
        <v>2019</v>
      </c>
      <c r="AK293" s="1"/>
    </row>
    <row r="294" spans="1:37" x14ac:dyDescent="0.25">
      <c r="A294" s="1" t="s">
        <v>39</v>
      </c>
      <c r="B294" s="1" t="s">
        <v>404</v>
      </c>
      <c r="C294" s="1" t="s">
        <v>467</v>
      </c>
      <c r="D294" s="1" t="s">
        <v>467</v>
      </c>
      <c r="E294" s="1" t="s">
        <v>42</v>
      </c>
      <c r="G294" s="1" t="s">
        <v>406</v>
      </c>
      <c r="H294" s="1" t="s">
        <v>46</v>
      </c>
      <c r="I294" s="1" t="s">
        <v>42</v>
      </c>
      <c r="J294">
        <v>1</v>
      </c>
      <c r="L294" s="1" t="s">
        <v>45</v>
      </c>
      <c r="M294" s="1" t="s">
        <v>42</v>
      </c>
      <c r="Q294">
        <v>0</v>
      </c>
      <c r="R294">
        <v>0</v>
      </c>
      <c r="S294">
        <v>0</v>
      </c>
      <c r="T294">
        <v>400</v>
      </c>
      <c r="U294">
        <v>400</v>
      </c>
      <c r="V294">
        <v>394</v>
      </c>
      <c r="W294">
        <v>6</v>
      </c>
      <c r="X294">
        <v>400000</v>
      </c>
      <c r="Y294">
        <v>33333.333333333336</v>
      </c>
      <c r="Z294" s="1" t="s">
        <v>42</v>
      </c>
      <c r="AA294" s="1" t="s">
        <v>42</v>
      </c>
      <c r="AB294">
        <v>3093</v>
      </c>
      <c r="AC294">
        <v>3094</v>
      </c>
      <c r="AD294" t="s">
        <v>42</v>
      </c>
      <c r="AE294" t="s">
        <v>42</v>
      </c>
      <c r="AF294" t="s">
        <v>42</v>
      </c>
      <c r="AG294" t="s">
        <v>42</v>
      </c>
      <c r="AH294">
        <v>104</v>
      </c>
      <c r="AI294" s="1"/>
      <c r="AJ294">
        <v>2019</v>
      </c>
      <c r="AK294" s="1"/>
    </row>
    <row r="295" spans="1:37" x14ac:dyDescent="0.25">
      <c r="A295" s="1" t="s">
        <v>49</v>
      </c>
      <c r="B295" s="1" t="s">
        <v>404</v>
      </c>
      <c r="C295" s="1" t="s">
        <v>467</v>
      </c>
      <c r="D295" s="1" t="s">
        <v>467</v>
      </c>
      <c r="E295" s="1" t="s">
        <v>50</v>
      </c>
      <c r="G295" s="1" t="s">
        <v>406</v>
      </c>
      <c r="H295" s="1" t="s">
        <v>470</v>
      </c>
      <c r="I295" s="1" t="s">
        <v>471</v>
      </c>
      <c r="J295">
        <v>1</v>
      </c>
      <c r="L295" s="1" t="s">
        <v>53</v>
      </c>
      <c r="M295" s="1" t="s">
        <v>54</v>
      </c>
      <c r="N295">
        <v>1</v>
      </c>
      <c r="O295">
        <v>45</v>
      </c>
      <c r="P295">
        <v>4.5</v>
      </c>
      <c r="Q295">
        <v>53</v>
      </c>
      <c r="R295">
        <v>3.375</v>
      </c>
      <c r="S295">
        <v>178.875</v>
      </c>
      <c r="U295">
        <v>178.875</v>
      </c>
      <c r="V295">
        <v>182.85000000000002</v>
      </c>
      <c r="W295">
        <v>-3.9750000000000227</v>
      </c>
      <c r="X295">
        <v>178875</v>
      </c>
      <c r="Y295">
        <v>14906.25</v>
      </c>
      <c r="Z295" s="1" t="s">
        <v>42</v>
      </c>
      <c r="AA295" s="1" t="s">
        <v>42</v>
      </c>
      <c r="AB295">
        <v>3093</v>
      </c>
      <c r="AC295">
        <v>3094</v>
      </c>
      <c r="AD295" t="s">
        <v>42</v>
      </c>
      <c r="AE295" t="s">
        <v>42</v>
      </c>
      <c r="AF295" t="s">
        <v>42</v>
      </c>
      <c r="AG295" t="s">
        <v>42</v>
      </c>
      <c r="AH295">
        <v>104</v>
      </c>
      <c r="AI295" s="1"/>
      <c r="AJ295">
        <v>2019</v>
      </c>
      <c r="AK295" s="1"/>
    </row>
    <row r="296" spans="1:37" x14ac:dyDescent="0.25">
      <c r="A296" s="1" t="s">
        <v>49</v>
      </c>
      <c r="B296" s="1" t="s">
        <v>404</v>
      </c>
      <c r="C296" s="1" t="s">
        <v>467</v>
      </c>
      <c r="D296" s="1" t="s">
        <v>467</v>
      </c>
      <c r="E296" s="1" t="s">
        <v>50</v>
      </c>
      <c r="G296" s="1" t="s">
        <v>406</v>
      </c>
      <c r="H296" s="1" t="s">
        <v>472</v>
      </c>
      <c r="I296" s="1" t="s">
        <v>473</v>
      </c>
      <c r="J296">
        <v>1</v>
      </c>
      <c r="L296" s="1" t="s">
        <v>53</v>
      </c>
      <c r="M296" s="1" t="s">
        <v>54</v>
      </c>
      <c r="N296">
        <v>1</v>
      </c>
      <c r="O296">
        <v>45</v>
      </c>
      <c r="P296">
        <v>4.5</v>
      </c>
      <c r="Q296">
        <v>91</v>
      </c>
      <c r="R296">
        <v>3.375</v>
      </c>
      <c r="S296">
        <v>307.125</v>
      </c>
      <c r="U296">
        <v>307.125</v>
      </c>
      <c r="V296">
        <v>313.95</v>
      </c>
      <c r="W296">
        <v>-6.8249999999999886</v>
      </c>
      <c r="X296">
        <v>307125</v>
      </c>
      <c r="Y296">
        <v>25593.75</v>
      </c>
      <c r="Z296" s="1" t="s">
        <v>42</v>
      </c>
      <c r="AA296" s="1" t="s">
        <v>42</v>
      </c>
      <c r="AB296">
        <v>3093</v>
      </c>
      <c r="AC296">
        <v>3094</v>
      </c>
      <c r="AD296" t="s">
        <v>42</v>
      </c>
      <c r="AE296" t="s">
        <v>42</v>
      </c>
      <c r="AF296" t="s">
        <v>42</v>
      </c>
      <c r="AG296" t="s">
        <v>42</v>
      </c>
      <c r="AH296">
        <v>104</v>
      </c>
      <c r="AI296" s="1"/>
      <c r="AJ296">
        <v>2019</v>
      </c>
      <c r="AK296" s="1"/>
    </row>
    <row r="297" spans="1:37" x14ac:dyDescent="0.25">
      <c r="A297" s="1" t="s">
        <v>49</v>
      </c>
      <c r="B297" s="1" t="s">
        <v>404</v>
      </c>
      <c r="C297" s="1" t="s">
        <v>467</v>
      </c>
      <c r="D297" s="1" t="s">
        <v>467</v>
      </c>
      <c r="E297" s="1" t="s">
        <v>50</v>
      </c>
      <c r="G297" s="1" t="s">
        <v>406</v>
      </c>
      <c r="H297" s="1" t="s">
        <v>474</v>
      </c>
      <c r="I297" s="1" t="s">
        <v>475</v>
      </c>
      <c r="J297">
        <v>1</v>
      </c>
      <c r="L297" s="1" t="s">
        <v>53</v>
      </c>
      <c r="M297" s="1" t="s">
        <v>54</v>
      </c>
      <c r="N297">
        <v>1</v>
      </c>
      <c r="O297">
        <v>45</v>
      </c>
      <c r="P297">
        <v>7.5</v>
      </c>
      <c r="Q297">
        <v>79</v>
      </c>
      <c r="R297">
        <v>5.625</v>
      </c>
      <c r="S297">
        <v>444.375</v>
      </c>
      <c r="U297">
        <v>444.375</v>
      </c>
      <c r="V297">
        <v>454.25</v>
      </c>
      <c r="W297">
        <v>-9.875</v>
      </c>
      <c r="X297">
        <v>444375</v>
      </c>
      <c r="Y297">
        <v>37031.25</v>
      </c>
      <c r="Z297" s="1" t="s">
        <v>42</v>
      </c>
      <c r="AA297" s="1" t="s">
        <v>42</v>
      </c>
      <c r="AB297">
        <v>3093</v>
      </c>
      <c r="AC297">
        <v>3094</v>
      </c>
      <c r="AD297" t="s">
        <v>42</v>
      </c>
      <c r="AE297" t="s">
        <v>42</v>
      </c>
      <c r="AF297" t="s">
        <v>42</v>
      </c>
      <c r="AG297" t="s">
        <v>42</v>
      </c>
      <c r="AH297">
        <v>104</v>
      </c>
      <c r="AI297" s="1"/>
      <c r="AJ297">
        <v>2019</v>
      </c>
      <c r="AK297" s="1"/>
    </row>
    <row r="298" spans="1:37" x14ac:dyDescent="0.25">
      <c r="A298" s="1" t="s">
        <v>49</v>
      </c>
      <c r="B298" s="1" t="s">
        <v>404</v>
      </c>
      <c r="C298" s="1" t="s">
        <v>467</v>
      </c>
      <c r="D298" s="1" t="s">
        <v>467</v>
      </c>
      <c r="E298" s="1" t="s">
        <v>50</v>
      </c>
      <c r="G298" s="1" t="s">
        <v>406</v>
      </c>
      <c r="H298" s="1" t="s">
        <v>476</v>
      </c>
      <c r="I298" s="1" t="s">
        <v>477</v>
      </c>
      <c r="J298">
        <v>1</v>
      </c>
      <c r="L298" s="1" t="s">
        <v>53</v>
      </c>
      <c r="M298" s="1" t="s">
        <v>54</v>
      </c>
      <c r="N298">
        <v>1</v>
      </c>
      <c r="O298">
        <v>45</v>
      </c>
      <c r="P298">
        <v>6</v>
      </c>
      <c r="Q298">
        <v>115</v>
      </c>
      <c r="R298">
        <v>4.5</v>
      </c>
      <c r="S298">
        <v>517.5</v>
      </c>
      <c r="U298">
        <v>517.5</v>
      </c>
      <c r="V298">
        <v>529</v>
      </c>
      <c r="W298">
        <v>-11.5</v>
      </c>
      <c r="X298">
        <v>517500</v>
      </c>
      <c r="Y298">
        <v>43125</v>
      </c>
      <c r="Z298" s="1" t="s">
        <v>42</v>
      </c>
      <c r="AA298" s="1" t="s">
        <v>42</v>
      </c>
      <c r="AB298">
        <v>3093</v>
      </c>
      <c r="AC298">
        <v>3094</v>
      </c>
      <c r="AD298" t="s">
        <v>42</v>
      </c>
      <c r="AE298" t="s">
        <v>42</v>
      </c>
      <c r="AF298" t="s">
        <v>42</v>
      </c>
      <c r="AG298" t="s">
        <v>42</v>
      </c>
      <c r="AH298">
        <v>104</v>
      </c>
      <c r="AI298" s="1"/>
      <c r="AJ298">
        <v>2019</v>
      </c>
      <c r="AK298" s="1"/>
    </row>
    <row r="299" spans="1:37" x14ac:dyDescent="0.25">
      <c r="A299" s="1" t="s">
        <v>49</v>
      </c>
      <c r="B299" s="1" t="s">
        <v>404</v>
      </c>
      <c r="C299" s="1" t="s">
        <v>467</v>
      </c>
      <c r="D299" s="1" t="s">
        <v>467</v>
      </c>
      <c r="E299" s="1" t="s">
        <v>50</v>
      </c>
      <c r="G299" s="1" t="s">
        <v>406</v>
      </c>
      <c r="H299" s="1" t="s">
        <v>478</v>
      </c>
      <c r="I299" s="1" t="s">
        <v>479</v>
      </c>
      <c r="J299">
        <v>1</v>
      </c>
      <c r="L299" s="1" t="s">
        <v>53</v>
      </c>
      <c r="M299" s="1" t="s">
        <v>54</v>
      </c>
      <c r="N299">
        <v>1</v>
      </c>
      <c r="O299">
        <v>45</v>
      </c>
      <c r="P299">
        <v>3</v>
      </c>
      <c r="Q299">
        <v>53</v>
      </c>
      <c r="R299">
        <v>2.25</v>
      </c>
      <c r="S299">
        <v>119.25</v>
      </c>
      <c r="U299">
        <v>119.25</v>
      </c>
      <c r="V299">
        <v>121.89999999999999</v>
      </c>
      <c r="W299">
        <v>-2.6499999999999915</v>
      </c>
      <c r="X299">
        <v>119250</v>
      </c>
      <c r="Y299">
        <v>9937.5</v>
      </c>
      <c r="Z299" s="1" t="s">
        <v>42</v>
      </c>
      <c r="AA299" s="1" t="s">
        <v>42</v>
      </c>
      <c r="AB299">
        <v>3093</v>
      </c>
      <c r="AC299">
        <v>3094</v>
      </c>
      <c r="AD299" t="s">
        <v>42</v>
      </c>
      <c r="AE299" t="s">
        <v>42</v>
      </c>
      <c r="AF299" t="s">
        <v>42</v>
      </c>
      <c r="AG299" t="s">
        <v>42</v>
      </c>
      <c r="AH299">
        <v>104</v>
      </c>
      <c r="AI299" s="1"/>
      <c r="AJ299">
        <v>2019</v>
      </c>
      <c r="AK299" s="1"/>
    </row>
    <row r="300" spans="1:37" x14ac:dyDescent="0.25">
      <c r="A300" s="1" t="s">
        <v>49</v>
      </c>
      <c r="B300" s="1" t="s">
        <v>404</v>
      </c>
      <c r="C300" s="1" t="s">
        <v>467</v>
      </c>
      <c r="D300" s="1" t="s">
        <v>467</v>
      </c>
      <c r="E300" s="1" t="s">
        <v>50</v>
      </c>
      <c r="G300" s="1" t="s">
        <v>406</v>
      </c>
      <c r="H300" s="1" t="s">
        <v>480</v>
      </c>
      <c r="I300" s="1" t="s">
        <v>481</v>
      </c>
      <c r="J300">
        <v>1</v>
      </c>
      <c r="L300" s="1" t="s">
        <v>53</v>
      </c>
      <c r="M300" s="1" t="s">
        <v>63</v>
      </c>
      <c r="N300">
        <v>2</v>
      </c>
      <c r="O300">
        <v>35</v>
      </c>
      <c r="P300">
        <v>18</v>
      </c>
      <c r="Q300">
        <v>79</v>
      </c>
      <c r="R300">
        <v>10.5</v>
      </c>
      <c r="S300">
        <v>829.5</v>
      </c>
      <c r="U300">
        <v>829.5</v>
      </c>
      <c r="V300">
        <v>853.2</v>
      </c>
      <c r="W300">
        <v>-23.700000000000045</v>
      </c>
      <c r="X300">
        <v>829500</v>
      </c>
      <c r="Y300">
        <v>69125</v>
      </c>
      <c r="Z300" s="1" t="s">
        <v>42</v>
      </c>
      <c r="AA300" s="1" t="s">
        <v>42</v>
      </c>
      <c r="AB300">
        <v>3093</v>
      </c>
      <c r="AC300">
        <v>3094</v>
      </c>
      <c r="AD300" t="s">
        <v>42</v>
      </c>
      <c r="AE300" t="s">
        <v>42</v>
      </c>
      <c r="AF300" t="s">
        <v>42</v>
      </c>
      <c r="AG300" t="s">
        <v>42</v>
      </c>
      <c r="AH300">
        <v>104</v>
      </c>
      <c r="AI300" s="1"/>
      <c r="AJ300">
        <v>2019</v>
      </c>
      <c r="AK300" s="1"/>
    </row>
    <row r="301" spans="1:37" x14ac:dyDescent="0.25">
      <c r="A301" s="1" t="s">
        <v>49</v>
      </c>
      <c r="B301" s="1" t="s">
        <v>404</v>
      </c>
      <c r="C301" s="1" t="s">
        <v>467</v>
      </c>
      <c r="D301" s="1" t="s">
        <v>467</v>
      </c>
      <c r="E301" s="1" t="s">
        <v>50</v>
      </c>
      <c r="G301" s="1" t="s">
        <v>406</v>
      </c>
      <c r="H301" s="1" t="s">
        <v>482</v>
      </c>
      <c r="I301" s="1" t="s">
        <v>483</v>
      </c>
      <c r="J301">
        <v>1</v>
      </c>
      <c r="L301" s="1" t="s">
        <v>53</v>
      </c>
      <c r="M301" s="1" t="s">
        <v>63</v>
      </c>
      <c r="N301">
        <v>2</v>
      </c>
      <c r="O301">
        <v>35</v>
      </c>
      <c r="P301">
        <v>3</v>
      </c>
      <c r="Q301">
        <v>79</v>
      </c>
      <c r="R301">
        <v>1.75</v>
      </c>
      <c r="S301">
        <v>138.25</v>
      </c>
      <c r="U301">
        <v>138.25</v>
      </c>
      <c r="V301">
        <v>142.20000000000002</v>
      </c>
      <c r="W301">
        <v>-3.9500000000000171</v>
      </c>
      <c r="X301">
        <v>138250</v>
      </c>
      <c r="Y301">
        <v>11520.833333333334</v>
      </c>
      <c r="Z301" s="1" t="s">
        <v>42</v>
      </c>
      <c r="AA301" s="1" t="s">
        <v>42</v>
      </c>
      <c r="AB301">
        <v>3093</v>
      </c>
      <c r="AC301">
        <v>3094</v>
      </c>
      <c r="AD301" t="s">
        <v>42</v>
      </c>
      <c r="AE301" t="s">
        <v>42</v>
      </c>
      <c r="AF301" t="s">
        <v>42</v>
      </c>
      <c r="AG301" t="s">
        <v>42</v>
      </c>
      <c r="AH301">
        <v>104</v>
      </c>
      <c r="AI301" s="1"/>
      <c r="AJ301">
        <v>2019</v>
      </c>
      <c r="AK301" s="1"/>
    </row>
    <row r="302" spans="1:37" x14ac:dyDescent="0.25">
      <c r="A302" s="1" t="s">
        <v>49</v>
      </c>
      <c r="B302" s="1" t="s">
        <v>404</v>
      </c>
      <c r="C302" s="1" t="s">
        <v>467</v>
      </c>
      <c r="D302" s="1" t="s">
        <v>467</v>
      </c>
      <c r="E302" s="1" t="s">
        <v>50</v>
      </c>
      <c r="G302" s="1" t="s">
        <v>406</v>
      </c>
      <c r="H302" s="1" t="s">
        <v>484</v>
      </c>
      <c r="I302" s="1" t="s">
        <v>485</v>
      </c>
      <c r="J302">
        <v>1</v>
      </c>
      <c r="L302" s="1" t="s">
        <v>53</v>
      </c>
      <c r="M302" s="1" t="s">
        <v>63</v>
      </c>
      <c r="N302">
        <v>2</v>
      </c>
      <c r="O302">
        <v>35</v>
      </c>
      <c r="P302">
        <v>4.5</v>
      </c>
      <c r="Q302">
        <v>91</v>
      </c>
      <c r="R302">
        <v>2.625</v>
      </c>
      <c r="S302">
        <v>238.875</v>
      </c>
      <c r="U302">
        <v>238.875</v>
      </c>
      <c r="V302">
        <v>245.70000000000002</v>
      </c>
      <c r="W302">
        <v>-6.8250000000000171</v>
      </c>
      <c r="X302">
        <v>238875</v>
      </c>
      <c r="Y302">
        <v>19906.25</v>
      </c>
      <c r="Z302" s="1" t="s">
        <v>42</v>
      </c>
      <c r="AA302" s="1" t="s">
        <v>42</v>
      </c>
      <c r="AB302">
        <v>3093</v>
      </c>
      <c r="AC302">
        <v>3094</v>
      </c>
      <c r="AD302" t="s">
        <v>42</v>
      </c>
      <c r="AE302" t="s">
        <v>42</v>
      </c>
      <c r="AF302" t="s">
        <v>42</v>
      </c>
      <c r="AG302" t="s">
        <v>42</v>
      </c>
      <c r="AH302">
        <v>104</v>
      </c>
      <c r="AI302" s="1"/>
      <c r="AJ302">
        <v>2019</v>
      </c>
      <c r="AK302" s="1"/>
    </row>
    <row r="303" spans="1:37" x14ac:dyDescent="0.25">
      <c r="A303" s="1" t="s">
        <v>49</v>
      </c>
      <c r="B303" s="1" t="s">
        <v>404</v>
      </c>
      <c r="C303" s="1" t="s">
        <v>467</v>
      </c>
      <c r="D303" s="1" t="s">
        <v>467</v>
      </c>
      <c r="E303" s="1" t="s">
        <v>50</v>
      </c>
      <c r="G303" s="1" t="s">
        <v>406</v>
      </c>
      <c r="H303" s="1" t="s">
        <v>486</v>
      </c>
      <c r="I303" s="1" t="s">
        <v>487</v>
      </c>
      <c r="J303">
        <v>1</v>
      </c>
      <c r="L303" s="1" t="s">
        <v>53</v>
      </c>
      <c r="M303" s="1" t="s">
        <v>63</v>
      </c>
      <c r="N303">
        <v>2</v>
      </c>
      <c r="O303">
        <v>35</v>
      </c>
      <c r="P303">
        <v>4.5</v>
      </c>
      <c r="Q303">
        <v>115</v>
      </c>
      <c r="R303">
        <v>2.625</v>
      </c>
      <c r="S303">
        <v>301.875</v>
      </c>
      <c r="U303">
        <v>301.875</v>
      </c>
      <c r="V303">
        <v>310.5</v>
      </c>
      <c r="W303">
        <v>-8.625</v>
      </c>
      <c r="X303">
        <v>301875</v>
      </c>
      <c r="Y303">
        <v>25156.25</v>
      </c>
      <c r="Z303" s="1" t="s">
        <v>42</v>
      </c>
      <c r="AA303" s="1" t="s">
        <v>42</v>
      </c>
      <c r="AB303">
        <v>3093</v>
      </c>
      <c r="AC303">
        <v>3094</v>
      </c>
      <c r="AD303" t="s">
        <v>42</v>
      </c>
      <c r="AE303" t="s">
        <v>42</v>
      </c>
      <c r="AF303" t="s">
        <v>42</v>
      </c>
      <c r="AG303" t="s">
        <v>42</v>
      </c>
      <c r="AH303">
        <v>104</v>
      </c>
      <c r="AI303" s="1"/>
      <c r="AJ303">
        <v>2019</v>
      </c>
      <c r="AK303" s="1"/>
    </row>
    <row r="304" spans="1:37" x14ac:dyDescent="0.25">
      <c r="A304" s="1" t="s">
        <v>49</v>
      </c>
      <c r="B304" s="1" t="s">
        <v>404</v>
      </c>
      <c r="C304" s="1" t="s">
        <v>467</v>
      </c>
      <c r="D304" s="1" t="s">
        <v>467</v>
      </c>
      <c r="E304" s="1" t="s">
        <v>50</v>
      </c>
      <c r="G304" s="1" t="s">
        <v>406</v>
      </c>
      <c r="H304" s="1" t="s">
        <v>488</v>
      </c>
      <c r="I304" s="1" t="s">
        <v>489</v>
      </c>
      <c r="J304">
        <v>1</v>
      </c>
      <c r="L304" s="1" t="s">
        <v>53</v>
      </c>
      <c r="M304" s="1" t="s">
        <v>54</v>
      </c>
      <c r="N304">
        <v>3</v>
      </c>
      <c r="O304">
        <v>33</v>
      </c>
      <c r="P304">
        <v>3</v>
      </c>
      <c r="Q304">
        <v>53</v>
      </c>
      <c r="R304">
        <v>1.65</v>
      </c>
      <c r="S304">
        <v>87.449999999999989</v>
      </c>
      <c r="U304">
        <v>87.449999999999989</v>
      </c>
      <c r="V304">
        <v>90.1</v>
      </c>
      <c r="W304">
        <v>-2.6500000000000057</v>
      </c>
      <c r="X304">
        <v>87449.999999999985</v>
      </c>
      <c r="Y304">
        <v>7287.4999999999991</v>
      </c>
      <c r="Z304" s="1" t="s">
        <v>42</v>
      </c>
      <c r="AA304" s="1" t="s">
        <v>42</v>
      </c>
      <c r="AB304">
        <v>3093</v>
      </c>
      <c r="AC304">
        <v>3094</v>
      </c>
      <c r="AD304" t="s">
        <v>42</v>
      </c>
      <c r="AE304" t="s">
        <v>42</v>
      </c>
      <c r="AF304" t="s">
        <v>42</v>
      </c>
      <c r="AG304" t="s">
        <v>42</v>
      </c>
      <c r="AH304">
        <v>104</v>
      </c>
      <c r="AI304" s="1"/>
      <c r="AJ304">
        <v>2019</v>
      </c>
      <c r="AK304" s="1"/>
    </row>
    <row r="305" spans="1:37" x14ac:dyDescent="0.25">
      <c r="A305" s="1" t="s">
        <v>49</v>
      </c>
      <c r="B305" s="1" t="s">
        <v>404</v>
      </c>
      <c r="C305" s="1" t="s">
        <v>467</v>
      </c>
      <c r="D305" s="1" t="s">
        <v>467</v>
      </c>
      <c r="E305" s="1" t="s">
        <v>50</v>
      </c>
      <c r="G305" s="1" t="s">
        <v>406</v>
      </c>
      <c r="H305" s="1" t="s">
        <v>490</v>
      </c>
      <c r="I305" s="1" t="s">
        <v>491</v>
      </c>
      <c r="J305">
        <v>1</v>
      </c>
      <c r="L305" s="1" t="s">
        <v>53</v>
      </c>
      <c r="M305" s="1" t="s">
        <v>54</v>
      </c>
      <c r="N305">
        <v>3</v>
      </c>
      <c r="O305">
        <v>33</v>
      </c>
      <c r="P305">
        <v>3</v>
      </c>
      <c r="Q305">
        <v>53</v>
      </c>
      <c r="R305">
        <v>1.65</v>
      </c>
      <c r="S305">
        <v>87.449999999999989</v>
      </c>
      <c r="U305">
        <v>87.449999999999989</v>
      </c>
      <c r="V305">
        <v>90.1</v>
      </c>
      <c r="W305">
        <v>-2.6500000000000057</v>
      </c>
      <c r="X305">
        <v>87449.999999999985</v>
      </c>
      <c r="Y305">
        <v>7287.4999999999991</v>
      </c>
      <c r="Z305" s="1" t="s">
        <v>42</v>
      </c>
      <c r="AA305" s="1" t="s">
        <v>42</v>
      </c>
      <c r="AB305">
        <v>3093</v>
      </c>
      <c r="AC305">
        <v>3094</v>
      </c>
      <c r="AD305" t="s">
        <v>42</v>
      </c>
      <c r="AE305" t="s">
        <v>42</v>
      </c>
      <c r="AF305" t="s">
        <v>42</v>
      </c>
      <c r="AG305" t="s">
        <v>42</v>
      </c>
      <c r="AH305">
        <v>104</v>
      </c>
      <c r="AI305" s="1"/>
      <c r="AJ305">
        <v>2019</v>
      </c>
      <c r="AK305" s="1"/>
    </row>
    <row r="306" spans="1:37" x14ac:dyDescent="0.25">
      <c r="A306" s="1" t="s">
        <v>49</v>
      </c>
      <c r="B306" s="1" t="s">
        <v>404</v>
      </c>
      <c r="C306" s="1" t="s">
        <v>467</v>
      </c>
      <c r="D306" s="1" t="s">
        <v>467</v>
      </c>
      <c r="E306" s="1" t="s">
        <v>50</v>
      </c>
      <c r="G306" s="1" t="s">
        <v>406</v>
      </c>
      <c r="H306" s="1" t="s">
        <v>492</v>
      </c>
      <c r="I306" s="1" t="s">
        <v>493</v>
      </c>
      <c r="J306">
        <v>1</v>
      </c>
      <c r="L306" s="1" t="s">
        <v>53</v>
      </c>
      <c r="M306" s="1" t="s">
        <v>54</v>
      </c>
      <c r="N306">
        <v>3</v>
      </c>
      <c r="O306">
        <v>33</v>
      </c>
      <c r="P306">
        <v>4.5</v>
      </c>
      <c r="Q306">
        <v>91</v>
      </c>
      <c r="R306">
        <v>2.4750000000000001</v>
      </c>
      <c r="S306">
        <v>225.22499999999999</v>
      </c>
      <c r="U306">
        <v>225.22499999999999</v>
      </c>
      <c r="V306">
        <v>232.04999999999998</v>
      </c>
      <c r="W306">
        <v>-6.8249999999999886</v>
      </c>
      <c r="X306">
        <v>225225</v>
      </c>
      <c r="Y306">
        <v>18768.75</v>
      </c>
      <c r="Z306" s="1" t="s">
        <v>42</v>
      </c>
      <c r="AA306" s="1" t="s">
        <v>42</v>
      </c>
      <c r="AB306">
        <v>3093</v>
      </c>
      <c r="AC306">
        <v>3094</v>
      </c>
      <c r="AD306" t="s">
        <v>42</v>
      </c>
      <c r="AE306" t="s">
        <v>42</v>
      </c>
      <c r="AF306" t="s">
        <v>42</v>
      </c>
      <c r="AG306" t="s">
        <v>42</v>
      </c>
      <c r="AH306">
        <v>104</v>
      </c>
      <c r="AI306" s="1"/>
      <c r="AJ306">
        <v>2019</v>
      </c>
      <c r="AK306" s="1"/>
    </row>
    <row r="307" spans="1:37" x14ac:dyDescent="0.25">
      <c r="A307" s="1" t="s">
        <v>49</v>
      </c>
      <c r="B307" s="1" t="s">
        <v>404</v>
      </c>
      <c r="C307" s="1" t="s">
        <v>467</v>
      </c>
      <c r="D307" s="1" t="s">
        <v>467</v>
      </c>
      <c r="E307" s="1" t="s">
        <v>50</v>
      </c>
      <c r="G307" s="1" t="s">
        <v>406</v>
      </c>
      <c r="H307" s="1" t="s">
        <v>494</v>
      </c>
      <c r="I307" s="1" t="s">
        <v>495</v>
      </c>
      <c r="J307">
        <v>1</v>
      </c>
      <c r="L307" s="1" t="s">
        <v>53</v>
      </c>
      <c r="M307" s="1" t="s">
        <v>54</v>
      </c>
      <c r="N307">
        <v>3</v>
      </c>
      <c r="O307">
        <v>33</v>
      </c>
      <c r="P307">
        <v>13.5</v>
      </c>
      <c r="Q307">
        <v>115</v>
      </c>
      <c r="R307">
        <v>7.4249999999999998</v>
      </c>
      <c r="S307">
        <v>853.875</v>
      </c>
      <c r="U307">
        <v>853.875</v>
      </c>
      <c r="V307">
        <v>879.75</v>
      </c>
      <c r="W307">
        <v>-25.875</v>
      </c>
      <c r="X307">
        <v>853875</v>
      </c>
      <c r="Y307">
        <v>71156.25</v>
      </c>
      <c r="Z307" s="1" t="s">
        <v>42</v>
      </c>
      <c r="AA307" s="1" t="s">
        <v>42</v>
      </c>
      <c r="AB307">
        <v>3093</v>
      </c>
      <c r="AC307">
        <v>3094</v>
      </c>
      <c r="AD307" t="s">
        <v>42</v>
      </c>
      <c r="AE307" t="s">
        <v>42</v>
      </c>
      <c r="AF307" t="s">
        <v>42</v>
      </c>
      <c r="AG307" t="s">
        <v>42</v>
      </c>
      <c r="AH307">
        <v>104</v>
      </c>
      <c r="AI307" s="1"/>
      <c r="AJ307">
        <v>2019</v>
      </c>
      <c r="AK307" s="1"/>
    </row>
    <row r="308" spans="1:37" x14ac:dyDescent="0.25">
      <c r="A308" s="1" t="s">
        <v>49</v>
      </c>
      <c r="B308" s="1" t="s">
        <v>404</v>
      </c>
      <c r="C308" s="1" t="s">
        <v>467</v>
      </c>
      <c r="D308" s="1" t="s">
        <v>467</v>
      </c>
      <c r="E308" s="1" t="s">
        <v>50</v>
      </c>
      <c r="G308" s="1" t="s">
        <v>406</v>
      </c>
      <c r="H308" s="1" t="s">
        <v>496</v>
      </c>
      <c r="I308" s="1" t="s">
        <v>497</v>
      </c>
      <c r="J308">
        <v>1</v>
      </c>
      <c r="L308" s="1" t="s">
        <v>53</v>
      </c>
      <c r="M308" s="1" t="s">
        <v>54</v>
      </c>
      <c r="N308">
        <v>3</v>
      </c>
      <c r="O308">
        <v>33</v>
      </c>
      <c r="P308">
        <v>6</v>
      </c>
      <c r="Q308">
        <v>79</v>
      </c>
      <c r="R308">
        <v>3.3</v>
      </c>
      <c r="S308">
        <v>260.7</v>
      </c>
      <c r="U308">
        <v>260.7</v>
      </c>
      <c r="V308">
        <v>268.59999999999997</v>
      </c>
      <c r="W308">
        <v>-7.8999999999999773</v>
      </c>
      <c r="X308">
        <v>260700</v>
      </c>
      <c r="Y308">
        <v>21725</v>
      </c>
      <c r="Z308" s="1" t="s">
        <v>42</v>
      </c>
      <c r="AA308" s="1" t="s">
        <v>42</v>
      </c>
      <c r="AB308">
        <v>3093</v>
      </c>
      <c r="AC308">
        <v>3094</v>
      </c>
      <c r="AD308" t="s">
        <v>42</v>
      </c>
      <c r="AE308" t="s">
        <v>42</v>
      </c>
      <c r="AF308" t="s">
        <v>42</v>
      </c>
      <c r="AG308" t="s">
        <v>42</v>
      </c>
      <c r="AH308">
        <v>104</v>
      </c>
      <c r="AI308" s="1"/>
      <c r="AJ308">
        <v>2019</v>
      </c>
      <c r="AK308" s="1"/>
    </row>
    <row r="309" spans="1:37" x14ac:dyDescent="0.25">
      <c r="A309" s="1" t="s">
        <v>49</v>
      </c>
      <c r="B309" s="1" t="s">
        <v>404</v>
      </c>
      <c r="C309" s="1" t="s">
        <v>467</v>
      </c>
      <c r="D309" s="1" t="s">
        <v>467</v>
      </c>
      <c r="E309" s="1" t="s">
        <v>50</v>
      </c>
      <c r="G309" s="1" t="s">
        <v>406</v>
      </c>
      <c r="H309" s="1" t="s">
        <v>498</v>
      </c>
      <c r="I309" s="1" t="s">
        <v>499</v>
      </c>
      <c r="J309">
        <v>1</v>
      </c>
      <c r="L309" s="1" t="s">
        <v>53</v>
      </c>
      <c r="M309" s="1" t="s">
        <v>63</v>
      </c>
      <c r="N309">
        <v>4</v>
      </c>
      <c r="O309">
        <v>20</v>
      </c>
      <c r="P309">
        <v>4.5</v>
      </c>
      <c r="Q309">
        <v>53</v>
      </c>
      <c r="R309">
        <v>1.5</v>
      </c>
      <c r="S309">
        <v>79.5</v>
      </c>
      <c r="U309">
        <v>79.5</v>
      </c>
      <c r="V309">
        <v>103.35</v>
      </c>
      <c r="W309">
        <v>-23.849999999999994</v>
      </c>
      <c r="X309">
        <v>79500</v>
      </c>
      <c r="Y309">
        <v>6625</v>
      </c>
      <c r="Z309" s="1"/>
      <c r="AA309" s="1"/>
      <c r="AB309">
        <v>3093</v>
      </c>
      <c r="AC309">
        <v>3094</v>
      </c>
      <c r="AH309">
        <v>104</v>
      </c>
      <c r="AI309" s="1"/>
      <c r="AJ309">
        <v>2019</v>
      </c>
      <c r="AK309" s="1"/>
    </row>
    <row r="310" spans="1:37" x14ac:dyDescent="0.25">
      <c r="A310" s="1" t="s">
        <v>49</v>
      </c>
      <c r="B310" s="1" t="s">
        <v>404</v>
      </c>
      <c r="C310" s="1" t="s">
        <v>467</v>
      </c>
      <c r="D310" s="1" t="s">
        <v>467</v>
      </c>
      <c r="E310" s="1" t="s">
        <v>50</v>
      </c>
      <c r="G310" s="1" t="s">
        <v>406</v>
      </c>
      <c r="H310" s="1" t="s">
        <v>500</v>
      </c>
      <c r="I310" s="1" t="s">
        <v>501</v>
      </c>
      <c r="J310">
        <v>1</v>
      </c>
      <c r="L310" s="1" t="s">
        <v>53</v>
      </c>
      <c r="M310" s="1" t="s">
        <v>63</v>
      </c>
      <c r="N310">
        <v>4</v>
      </c>
      <c r="O310">
        <v>20</v>
      </c>
      <c r="P310">
        <v>9</v>
      </c>
      <c r="Q310">
        <v>79</v>
      </c>
      <c r="R310">
        <v>3</v>
      </c>
      <c r="S310">
        <v>237</v>
      </c>
      <c r="U310">
        <v>237</v>
      </c>
      <c r="V310">
        <v>308.09999999999997</v>
      </c>
      <c r="W310">
        <v>-71.099999999999966</v>
      </c>
      <c r="X310">
        <v>237000</v>
      </c>
      <c r="Y310">
        <v>19750</v>
      </c>
      <c r="Z310" s="1"/>
      <c r="AA310" s="1"/>
      <c r="AB310">
        <v>3093</v>
      </c>
      <c r="AC310">
        <v>3094</v>
      </c>
      <c r="AH310">
        <v>104</v>
      </c>
      <c r="AI310" s="1"/>
      <c r="AJ310">
        <v>2019</v>
      </c>
      <c r="AK310" s="1"/>
    </row>
    <row r="311" spans="1:37" x14ac:dyDescent="0.25">
      <c r="A311" s="1" t="s">
        <v>49</v>
      </c>
      <c r="B311" s="1" t="s">
        <v>404</v>
      </c>
      <c r="C311" s="1" t="s">
        <v>467</v>
      </c>
      <c r="D311" s="1" t="s">
        <v>467</v>
      </c>
      <c r="E311" s="1" t="s">
        <v>50</v>
      </c>
      <c r="G311" s="1" t="s">
        <v>406</v>
      </c>
      <c r="H311" s="1" t="s">
        <v>502</v>
      </c>
      <c r="I311" s="1" t="s">
        <v>503</v>
      </c>
      <c r="J311">
        <v>1</v>
      </c>
      <c r="L311" s="1" t="s">
        <v>53</v>
      </c>
      <c r="M311" s="1" t="s">
        <v>63</v>
      </c>
      <c r="N311">
        <v>4</v>
      </c>
      <c r="O311">
        <v>20</v>
      </c>
      <c r="P311">
        <v>4.5</v>
      </c>
      <c r="Q311">
        <v>115</v>
      </c>
      <c r="R311">
        <v>1.5</v>
      </c>
      <c r="S311">
        <v>172.5</v>
      </c>
      <c r="U311">
        <v>172.5</v>
      </c>
      <c r="V311">
        <v>224.25</v>
      </c>
      <c r="W311">
        <v>-51.75</v>
      </c>
      <c r="X311">
        <v>172500</v>
      </c>
      <c r="Y311">
        <v>14375</v>
      </c>
      <c r="Z311" s="1"/>
      <c r="AA311" s="1"/>
      <c r="AB311">
        <v>3093</v>
      </c>
      <c r="AC311">
        <v>3094</v>
      </c>
      <c r="AH311">
        <v>104</v>
      </c>
      <c r="AI311" s="1"/>
      <c r="AJ311">
        <v>2019</v>
      </c>
      <c r="AK311" s="1"/>
    </row>
    <row r="312" spans="1:37" x14ac:dyDescent="0.25">
      <c r="A312" s="1" t="s">
        <v>49</v>
      </c>
      <c r="B312" s="1" t="s">
        <v>404</v>
      </c>
      <c r="C312" s="1" t="s">
        <v>467</v>
      </c>
      <c r="D312" s="1" t="s">
        <v>467</v>
      </c>
      <c r="E312" s="1" t="s">
        <v>50</v>
      </c>
      <c r="G312" s="1" t="s">
        <v>406</v>
      </c>
      <c r="H312" s="1" t="s">
        <v>504</v>
      </c>
      <c r="I312" s="1" t="s">
        <v>505</v>
      </c>
      <c r="J312">
        <v>1</v>
      </c>
      <c r="L312" s="1" t="s">
        <v>53</v>
      </c>
      <c r="M312" s="1" t="s">
        <v>63</v>
      </c>
      <c r="N312">
        <v>4</v>
      </c>
      <c r="O312">
        <v>20</v>
      </c>
      <c r="P312">
        <v>12</v>
      </c>
      <c r="Q312">
        <v>130</v>
      </c>
      <c r="R312">
        <v>4</v>
      </c>
      <c r="S312">
        <v>520</v>
      </c>
      <c r="U312">
        <v>520</v>
      </c>
      <c r="V312">
        <v>598</v>
      </c>
      <c r="W312">
        <v>-78</v>
      </c>
      <c r="X312">
        <v>520000</v>
      </c>
      <c r="Y312">
        <v>43333.333333333336</v>
      </c>
      <c r="Z312" s="1"/>
      <c r="AA312" s="1"/>
      <c r="AB312">
        <v>3093</v>
      </c>
      <c r="AC312">
        <v>3094</v>
      </c>
      <c r="AH312">
        <v>104</v>
      </c>
      <c r="AI312" s="1"/>
      <c r="AJ312">
        <v>2019</v>
      </c>
      <c r="AK312" s="1"/>
    </row>
    <row r="313" spans="1:37" x14ac:dyDescent="0.25">
      <c r="A313" s="1" t="s">
        <v>49</v>
      </c>
      <c r="B313" s="1" t="s">
        <v>404</v>
      </c>
      <c r="C313" s="1" t="s">
        <v>467</v>
      </c>
      <c r="D313" s="1" t="s">
        <v>467</v>
      </c>
      <c r="E313" s="1" t="s">
        <v>50</v>
      </c>
      <c r="G313" s="1" t="s">
        <v>406</v>
      </c>
      <c r="H313" s="1" t="s">
        <v>506</v>
      </c>
      <c r="I313" s="1" t="s">
        <v>507</v>
      </c>
      <c r="J313">
        <v>1</v>
      </c>
      <c r="L313" s="1" t="s">
        <v>53</v>
      </c>
      <c r="M313" s="1" t="s">
        <v>54</v>
      </c>
      <c r="N313">
        <v>5</v>
      </c>
      <c r="O313">
        <v>19</v>
      </c>
      <c r="P313">
        <v>3</v>
      </c>
      <c r="Q313">
        <v>53</v>
      </c>
      <c r="R313">
        <v>0.95</v>
      </c>
      <c r="S313">
        <v>50.349999999999994</v>
      </c>
      <c r="U313">
        <v>50.349999999999994</v>
      </c>
      <c r="V313">
        <v>68.900000000000006</v>
      </c>
      <c r="W313">
        <v>-18.550000000000011</v>
      </c>
      <c r="X313">
        <v>50349.999999999993</v>
      </c>
      <c r="Y313">
        <v>4195.833333333333</v>
      </c>
      <c r="Z313" s="1"/>
      <c r="AA313" s="1"/>
      <c r="AB313">
        <v>3093</v>
      </c>
      <c r="AC313">
        <v>3094</v>
      </c>
      <c r="AH313">
        <v>104</v>
      </c>
      <c r="AI313" s="1"/>
      <c r="AJ313">
        <v>2019</v>
      </c>
      <c r="AK313" s="1"/>
    </row>
    <row r="314" spans="1:37" x14ac:dyDescent="0.25">
      <c r="A314" s="1" t="s">
        <v>49</v>
      </c>
      <c r="B314" s="1" t="s">
        <v>404</v>
      </c>
      <c r="C314" s="1" t="s">
        <v>467</v>
      </c>
      <c r="D314" s="1" t="s">
        <v>467</v>
      </c>
      <c r="E314" s="1" t="s">
        <v>50</v>
      </c>
      <c r="G314" s="1" t="s">
        <v>406</v>
      </c>
      <c r="H314" s="1" t="s">
        <v>508</v>
      </c>
      <c r="I314" s="1" t="s">
        <v>509</v>
      </c>
      <c r="J314">
        <v>1</v>
      </c>
      <c r="L314" s="1" t="s">
        <v>53</v>
      </c>
      <c r="M314" s="1" t="s">
        <v>54</v>
      </c>
      <c r="N314">
        <v>5</v>
      </c>
      <c r="O314">
        <v>19</v>
      </c>
      <c r="P314">
        <v>4.5</v>
      </c>
      <c r="Q314">
        <v>91</v>
      </c>
      <c r="R314">
        <v>1.425</v>
      </c>
      <c r="S314">
        <v>129.67500000000001</v>
      </c>
      <c r="U314">
        <v>129.67500000000001</v>
      </c>
      <c r="V314">
        <v>177.45</v>
      </c>
      <c r="W314">
        <v>-47.774999999999977</v>
      </c>
      <c r="X314">
        <v>129675.00000000001</v>
      </c>
      <c r="Y314">
        <v>10806.250000000002</v>
      </c>
      <c r="Z314" s="1"/>
      <c r="AA314" s="1"/>
      <c r="AB314">
        <v>3093</v>
      </c>
      <c r="AC314">
        <v>3094</v>
      </c>
      <c r="AH314">
        <v>104</v>
      </c>
      <c r="AI314" s="1"/>
      <c r="AJ314">
        <v>2019</v>
      </c>
      <c r="AK314" s="1"/>
    </row>
    <row r="315" spans="1:37" x14ac:dyDescent="0.25">
      <c r="A315" s="1" t="s">
        <v>49</v>
      </c>
      <c r="B315" s="1" t="s">
        <v>404</v>
      </c>
      <c r="C315" s="1" t="s">
        <v>467</v>
      </c>
      <c r="D315" s="1" t="s">
        <v>467</v>
      </c>
      <c r="E315" s="1" t="s">
        <v>50</v>
      </c>
      <c r="G315" s="1" t="s">
        <v>406</v>
      </c>
      <c r="H315" s="1" t="s">
        <v>510</v>
      </c>
      <c r="I315" s="1" t="s">
        <v>511</v>
      </c>
      <c r="J315">
        <v>1</v>
      </c>
      <c r="L315" s="1" t="s">
        <v>53</v>
      </c>
      <c r="M315" s="1" t="s">
        <v>54</v>
      </c>
      <c r="N315">
        <v>5</v>
      </c>
      <c r="O315">
        <v>19</v>
      </c>
      <c r="P315">
        <v>10.5</v>
      </c>
      <c r="Q315">
        <v>115</v>
      </c>
      <c r="R315">
        <v>3.3250000000000002</v>
      </c>
      <c r="S315">
        <v>382.375</v>
      </c>
      <c r="U315">
        <v>382.375</v>
      </c>
      <c r="V315">
        <v>523.25</v>
      </c>
      <c r="W315">
        <v>-140.875</v>
      </c>
      <c r="X315">
        <v>382375</v>
      </c>
      <c r="Y315">
        <v>31864.583333333332</v>
      </c>
      <c r="Z315" s="1"/>
      <c r="AA315" s="1"/>
      <c r="AB315">
        <v>3093</v>
      </c>
      <c r="AC315">
        <v>3094</v>
      </c>
      <c r="AH315">
        <v>104</v>
      </c>
      <c r="AI315" s="1"/>
      <c r="AJ315">
        <v>2019</v>
      </c>
      <c r="AK315" s="1"/>
    </row>
    <row r="316" spans="1:37" x14ac:dyDescent="0.25">
      <c r="A316" s="1" t="s">
        <v>49</v>
      </c>
      <c r="B316" s="1" t="s">
        <v>404</v>
      </c>
      <c r="C316" s="1" t="s">
        <v>467</v>
      </c>
      <c r="D316" s="1" t="s">
        <v>467</v>
      </c>
      <c r="E316" s="1" t="s">
        <v>50</v>
      </c>
      <c r="G316" s="1" t="s">
        <v>406</v>
      </c>
      <c r="H316" s="1" t="s">
        <v>512</v>
      </c>
      <c r="I316" s="1" t="s">
        <v>513</v>
      </c>
      <c r="J316">
        <v>1</v>
      </c>
      <c r="L316" s="1" t="s">
        <v>53</v>
      </c>
      <c r="M316" s="1" t="s">
        <v>54</v>
      </c>
      <c r="N316">
        <v>5</v>
      </c>
      <c r="O316">
        <v>19</v>
      </c>
      <c r="P316">
        <v>12</v>
      </c>
      <c r="Q316">
        <v>130</v>
      </c>
      <c r="R316">
        <v>3.8</v>
      </c>
      <c r="S316">
        <v>494</v>
      </c>
      <c r="U316">
        <v>494</v>
      </c>
      <c r="V316">
        <v>676</v>
      </c>
      <c r="W316">
        <v>-182</v>
      </c>
      <c r="X316">
        <v>494000</v>
      </c>
      <c r="Y316">
        <v>41166.666666666664</v>
      </c>
      <c r="Z316" s="1"/>
      <c r="AA316" s="1"/>
      <c r="AB316">
        <v>3093</v>
      </c>
      <c r="AC316">
        <v>3094</v>
      </c>
      <c r="AH316">
        <v>104</v>
      </c>
      <c r="AI316" s="1"/>
      <c r="AJ316">
        <v>2019</v>
      </c>
      <c r="AK316" s="1"/>
    </row>
    <row r="317" spans="1:37" x14ac:dyDescent="0.25">
      <c r="A317" s="1" t="s">
        <v>49</v>
      </c>
      <c r="B317" s="1" t="s">
        <v>404</v>
      </c>
      <c r="C317" s="1" t="s">
        <v>467</v>
      </c>
      <c r="D317" s="1" t="s">
        <v>467</v>
      </c>
      <c r="E317" s="1" t="s">
        <v>50</v>
      </c>
      <c r="G317" s="1" t="s">
        <v>406</v>
      </c>
      <c r="H317" s="1" t="s">
        <v>514</v>
      </c>
      <c r="I317" s="1" t="s">
        <v>515</v>
      </c>
      <c r="J317">
        <v>1</v>
      </c>
      <c r="L317" s="1" t="s">
        <v>53</v>
      </c>
      <c r="M317" s="1" t="s">
        <v>63</v>
      </c>
      <c r="N317">
        <v>6</v>
      </c>
      <c r="O317">
        <v>29</v>
      </c>
      <c r="P317">
        <v>6</v>
      </c>
      <c r="Q317">
        <v>130</v>
      </c>
      <c r="R317">
        <v>2.9</v>
      </c>
      <c r="S317">
        <v>377</v>
      </c>
      <c r="U317">
        <v>377</v>
      </c>
      <c r="V317">
        <v>286</v>
      </c>
      <c r="W317">
        <v>91</v>
      </c>
      <c r="X317">
        <v>377000</v>
      </c>
      <c r="Y317">
        <v>31416.666666666668</v>
      </c>
      <c r="Z317" s="1"/>
      <c r="AA317" s="1"/>
      <c r="AB317">
        <v>3093</v>
      </c>
      <c r="AC317">
        <v>3094</v>
      </c>
      <c r="AH317">
        <v>104</v>
      </c>
      <c r="AI317" s="1"/>
      <c r="AJ317">
        <v>2019</v>
      </c>
      <c r="AK317" s="1"/>
    </row>
    <row r="318" spans="1:37" x14ac:dyDescent="0.25">
      <c r="A318" s="1" t="s">
        <v>49</v>
      </c>
      <c r="B318" s="1" t="s">
        <v>404</v>
      </c>
      <c r="C318" s="1" t="s">
        <v>467</v>
      </c>
      <c r="D318" s="1" t="s">
        <v>467</v>
      </c>
      <c r="E318" s="1" t="s">
        <v>50</v>
      </c>
      <c r="G318" s="1" t="s">
        <v>406</v>
      </c>
      <c r="H318" s="1" t="s">
        <v>516</v>
      </c>
      <c r="I318" s="1" t="s">
        <v>517</v>
      </c>
      <c r="J318">
        <v>1</v>
      </c>
      <c r="L318" s="1" t="s">
        <v>53</v>
      </c>
      <c r="M318" s="1" t="s">
        <v>63</v>
      </c>
      <c r="N318">
        <v>6</v>
      </c>
      <c r="O318">
        <v>29</v>
      </c>
      <c r="P318">
        <v>3</v>
      </c>
      <c r="Q318">
        <v>115</v>
      </c>
      <c r="R318">
        <v>1.45</v>
      </c>
      <c r="S318">
        <v>166.75</v>
      </c>
      <c r="U318">
        <v>166.75</v>
      </c>
      <c r="V318">
        <v>126.50000000000001</v>
      </c>
      <c r="W318">
        <v>40.249999999999986</v>
      </c>
      <c r="X318">
        <v>166750</v>
      </c>
      <c r="Y318">
        <v>13895.833333333334</v>
      </c>
      <c r="Z318" s="1"/>
      <c r="AA318" s="1"/>
      <c r="AB318">
        <v>3093</v>
      </c>
      <c r="AC318">
        <v>3094</v>
      </c>
      <c r="AH318">
        <v>104</v>
      </c>
      <c r="AI318" s="1"/>
      <c r="AJ318">
        <v>2019</v>
      </c>
      <c r="AK318" s="1"/>
    </row>
    <row r="319" spans="1:37" x14ac:dyDescent="0.25">
      <c r="A319" s="1" t="s">
        <v>49</v>
      </c>
      <c r="B319" s="1" t="s">
        <v>404</v>
      </c>
      <c r="C319" s="1" t="s">
        <v>467</v>
      </c>
      <c r="D319" s="1" t="s">
        <v>467</v>
      </c>
      <c r="E319" s="1" t="s">
        <v>50</v>
      </c>
      <c r="G319" s="1" t="s">
        <v>406</v>
      </c>
      <c r="H319" s="1" t="s">
        <v>518</v>
      </c>
      <c r="I319" s="1" t="s">
        <v>519</v>
      </c>
      <c r="J319">
        <v>1</v>
      </c>
      <c r="L319" s="1" t="s">
        <v>53</v>
      </c>
      <c r="M319" s="1" t="s">
        <v>63</v>
      </c>
      <c r="N319">
        <v>6</v>
      </c>
      <c r="O319">
        <v>29</v>
      </c>
      <c r="P319">
        <v>6</v>
      </c>
      <c r="Q319">
        <v>130</v>
      </c>
      <c r="R319">
        <v>2.9</v>
      </c>
      <c r="S319">
        <v>377</v>
      </c>
      <c r="U319">
        <v>377</v>
      </c>
      <c r="V319">
        <v>286</v>
      </c>
      <c r="W319">
        <v>91</v>
      </c>
      <c r="X319">
        <v>377000</v>
      </c>
      <c r="Y319">
        <v>31416.666666666668</v>
      </c>
      <c r="Z319" s="1"/>
      <c r="AA319" s="1"/>
      <c r="AB319">
        <v>3093</v>
      </c>
      <c r="AC319">
        <v>3094</v>
      </c>
      <c r="AH319">
        <v>104</v>
      </c>
      <c r="AI319" s="1"/>
      <c r="AJ319">
        <v>2019</v>
      </c>
      <c r="AK319" s="1"/>
    </row>
    <row r="320" spans="1:37" x14ac:dyDescent="0.25">
      <c r="A320" s="1" t="s">
        <v>49</v>
      </c>
      <c r="B320" s="1" t="s">
        <v>404</v>
      </c>
      <c r="C320" s="1" t="s">
        <v>467</v>
      </c>
      <c r="D320" s="1" t="s">
        <v>467</v>
      </c>
      <c r="E320" s="1" t="s">
        <v>50</v>
      </c>
      <c r="G320" s="1" t="s">
        <v>406</v>
      </c>
      <c r="H320" s="1" t="s">
        <v>520</v>
      </c>
      <c r="I320" s="1" t="s">
        <v>521</v>
      </c>
      <c r="J320">
        <v>1</v>
      </c>
      <c r="L320" s="1" t="s">
        <v>53</v>
      </c>
      <c r="M320" s="1" t="s">
        <v>63</v>
      </c>
      <c r="N320">
        <v>6</v>
      </c>
      <c r="O320">
        <v>29</v>
      </c>
      <c r="P320">
        <v>6</v>
      </c>
      <c r="Q320">
        <v>115</v>
      </c>
      <c r="R320">
        <v>2.9</v>
      </c>
      <c r="S320">
        <v>333.5</v>
      </c>
      <c r="U320">
        <v>333.5</v>
      </c>
      <c r="V320">
        <v>253.00000000000003</v>
      </c>
      <c r="W320">
        <v>80.499999999999972</v>
      </c>
      <c r="X320">
        <v>333500</v>
      </c>
      <c r="Y320">
        <v>27791.666666666668</v>
      </c>
      <c r="Z320" s="1"/>
      <c r="AA320" s="1"/>
      <c r="AB320">
        <v>3093</v>
      </c>
      <c r="AC320">
        <v>3094</v>
      </c>
      <c r="AH320">
        <v>104</v>
      </c>
      <c r="AI320" s="1"/>
      <c r="AJ320">
        <v>2019</v>
      </c>
      <c r="AK320" s="1"/>
    </row>
    <row r="321" spans="1:37" x14ac:dyDescent="0.25">
      <c r="A321" s="1" t="s">
        <v>49</v>
      </c>
      <c r="B321" s="1" t="s">
        <v>404</v>
      </c>
      <c r="C321" s="1" t="s">
        <v>467</v>
      </c>
      <c r="D321" s="1" t="s">
        <v>467</v>
      </c>
      <c r="E321" s="1" t="s">
        <v>50</v>
      </c>
      <c r="G321" s="1" t="s">
        <v>406</v>
      </c>
      <c r="H321" s="1" t="s">
        <v>522</v>
      </c>
      <c r="I321" s="1" t="s">
        <v>523</v>
      </c>
      <c r="J321">
        <v>1</v>
      </c>
      <c r="L321" s="1" t="s">
        <v>53</v>
      </c>
      <c r="M321" s="1" t="s">
        <v>63</v>
      </c>
      <c r="N321">
        <v>6</v>
      </c>
      <c r="O321">
        <v>29</v>
      </c>
      <c r="P321">
        <v>4.5</v>
      </c>
      <c r="Q321">
        <v>115</v>
      </c>
      <c r="R321">
        <v>2.1749999999999998</v>
      </c>
      <c r="S321">
        <v>250.12499999999997</v>
      </c>
      <c r="U321">
        <v>250.12499999999997</v>
      </c>
      <c r="V321">
        <v>189.75</v>
      </c>
      <c r="W321">
        <v>60.374999999999972</v>
      </c>
      <c r="X321">
        <v>250124.99999999997</v>
      </c>
      <c r="Y321">
        <v>20843.749999999996</v>
      </c>
      <c r="Z321" s="1"/>
      <c r="AA321" s="1"/>
      <c r="AB321">
        <v>3093</v>
      </c>
      <c r="AC321">
        <v>3094</v>
      </c>
      <c r="AH321">
        <v>104</v>
      </c>
      <c r="AI321" s="1"/>
      <c r="AJ321">
        <v>2019</v>
      </c>
      <c r="AK321" s="1"/>
    </row>
    <row r="322" spans="1:37" x14ac:dyDescent="0.25">
      <c r="A322" s="1" t="s">
        <v>49</v>
      </c>
      <c r="B322" s="1" t="s">
        <v>404</v>
      </c>
      <c r="C322" s="1" t="s">
        <v>467</v>
      </c>
      <c r="D322" s="1" t="s">
        <v>467</v>
      </c>
      <c r="E322" s="1" t="s">
        <v>50</v>
      </c>
      <c r="G322" s="1" t="s">
        <v>406</v>
      </c>
      <c r="H322" s="1" t="s">
        <v>524</v>
      </c>
      <c r="I322" s="1" t="s">
        <v>525</v>
      </c>
      <c r="J322">
        <v>1</v>
      </c>
      <c r="L322" s="1" t="s">
        <v>53</v>
      </c>
      <c r="M322" s="1" t="s">
        <v>63</v>
      </c>
      <c r="N322">
        <v>6</v>
      </c>
      <c r="O322">
        <v>29</v>
      </c>
      <c r="P322">
        <v>4.5</v>
      </c>
      <c r="Q322">
        <v>91</v>
      </c>
      <c r="R322">
        <v>2.1749999999999998</v>
      </c>
      <c r="S322">
        <v>197.92499999999998</v>
      </c>
      <c r="U322">
        <v>197.92499999999998</v>
      </c>
      <c r="V322">
        <v>150.15</v>
      </c>
      <c r="W322">
        <v>47.774999999999977</v>
      </c>
      <c r="X322">
        <v>197924.99999999997</v>
      </c>
      <c r="Y322">
        <v>16493.749999999996</v>
      </c>
      <c r="Z322" s="1"/>
      <c r="AA322" s="1"/>
      <c r="AB322">
        <v>3093</v>
      </c>
      <c r="AC322">
        <v>3094</v>
      </c>
      <c r="AH322">
        <v>104</v>
      </c>
      <c r="AI322" s="1"/>
      <c r="AJ322">
        <v>2019</v>
      </c>
      <c r="AK322" s="1"/>
    </row>
    <row r="323" spans="1:37" x14ac:dyDescent="0.25">
      <c r="A323" s="1" t="s">
        <v>49</v>
      </c>
      <c r="B323" s="1" t="s">
        <v>404</v>
      </c>
      <c r="C323" s="1" t="s">
        <v>467</v>
      </c>
      <c r="D323" s="1" t="s">
        <v>467</v>
      </c>
      <c r="E323" s="1" t="s">
        <v>50</v>
      </c>
      <c r="G323" s="1" t="s">
        <v>406</v>
      </c>
      <c r="H323" s="1" t="s">
        <v>124</v>
      </c>
      <c r="I323" s="1" t="s">
        <v>42</v>
      </c>
      <c r="J323">
        <v>1</v>
      </c>
      <c r="L323" s="1" t="s">
        <v>66</v>
      </c>
      <c r="M323" s="1" t="s">
        <v>54</v>
      </c>
      <c r="N323">
        <v>7</v>
      </c>
      <c r="O323">
        <v>28</v>
      </c>
      <c r="P323">
        <v>7.5</v>
      </c>
      <c r="Q323">
        <v>115</v>
      </c>
      <c r="R323">
        <v>3.5</v>
      </c>
      <c r="S323">
        <v>402.5</v>
      </c>
      <c r="T323">
        <v>0</v>
      </c>
      <c r="U323">
        <v>402.5</v>
      </c>
      <c r="V323">
        <v>316.25</v>
      </c>
      <c r="W323">
        <v>86.25</v>
      </c>
      <c r="X323">
        <v>402500</v>
      </c>
      <c r="Y323">
        <v>33541.666666666664</v>
      </c>
      <c r="Z323" s="1" t="s">
        <v>42</v>
      </c>
      <c r="AA323" s="1" t="s">
        <v>42</v>
      </c>
      <c r="AB323">
        <v>3093</v>
      </c>
      <c r="AC323">
        <v>3094</v>
      </c>
      <c r="AD323" t="s">
        <v>42</v>
      </c>
      <c r="AE323" t="s">
        <v>42</v>
      </c>
      <c r="AF323" t="s">
        <v>42</v>
      </c>
      <c r="AG323" t="s">
        <v>42</v>
      </c>
      <c r="AH323">
        <v>104</v>
      </c>
      <c r="AI323" s="1"/>
      <c r="AJ323">
        <v>2019</v>
      </c>
      <c r="AK323" s="1"/>
    </row>
    <row r="324" spans="1:37" x14ac:dyDescent="0.25">
      <c r="A324" s="1" t="s">
        <v>49</v>
      </c>
      <c r="B324" s="1" t="s">
        <v>404</v>
      </c>
      <c r="C324" s="1" t="s">
        <v>467</v>
      </c>
      <c r="D324" s="1" t="s">
        <v>467</v>
      </c>
      <c r="E324" s="1" t="s">
        <v>50</v>
      </c>
      <c r="G324" s="1" t="s">
        <v>406</v>
      </c>
      <c r="H324" s="1" t="s">
        <v>526</v>
      </c>
      <c r="I324" s="1" t="s">
        <v>527</v>
      </c>
      <c r="J324">
        <v>1</v>
      </c>
      <c r="L324" s="1" t="s">
        <v>53</v>
      </c>
      <c r="M324" s="1" t="s">
        <v>54</v>
      </c>
      <c r="N324">
        <v>7</v>
      </c>
      <c r="O324">
        <v>28</v>
      </c>
      <c r="P324">
        <v>3</v>
      </c>
      <c r="Q324">
        <v>53</v>
      </c>
      <c r="R324">
        <v>1.4</v>
      </c>
      <c r="S324">
        <v>74.199999999999989</v>
      </c>
      <c r="U324">
        <v>74.199999999999989</v>
      </c>
      <c r="V324">
        <v>58.300000000000004</v>
      </c>
      <c r="W324">
        <v>15.899999999999984</v>
      </c>
      <c r="X324">
        <v>74199.999999999985</v>
      </c>
      <c r="Y324">
        <v>6183.3333333333321</v>
      </c>
      <c r="Z324" s="1"/>
      <c r="AA324" s="1"/>
      <c r="AB324">
        <v>3093</v>
      </c>
      <c r="AC324">
        <v>3094</v>
      </c>
      <c r="AH324">
        <v>104</v>
      </c>
      <c r="AI324" s="1"/>
      <c r="AJ324">
        <v>2019</v>
      </c>
      <c r="AK324" s="1"/>
    </row>
    <row r="325" spans="1:37" x14ac:dyDescent="0.25">
      <c r="A325" s="1" t="s">
        <v>49</v>
      </c>
      <c r="B325" s="1" t="s">
        <v>404</v>
      </c>
      <c r="C325" s="1" t="s">
        <v>467</v>
      </c>
      <c r="D325" s="1" t="s">
        <v>467</v>
      </c>
      <c r="E325" s="1" t="s">
        <v>50</v>
      </c>
      <c r="G325" s="1" t="s">
        <v>406</v>
      </c>
      <c r="H325" s="1" t="s">
        <v>528</v>
      </c>
      <c r="I325" s="1" t="s">
        <v>529</v>
      </c>
      <c r="J325">
        <v>1</v>
      </c>
      <c r="L325" s="1" t="s">
        <v>53</v>
      </c>
      <c r="M325" s="1" t="s">
        <v>54</v>
      </c>
      <c r="N325">
        <v>7</v>
      </c>
      <c r="O325">
        <v>28</v>
      </c>
      <c r="P325">
        <v>6</v>
      </c>
      <c r="Q325">
        <v>115</v>
      </c>
      <c r="R325">
        <v>2.8</v>
      </c>
      <c r="S325">
        <v>322</v>
      </c>
      <c r="U325">
        <v>322</v>
      </c>
      <c r="V325">
        <v>253.00000000000003</v>
      </c>
      <c r="W325">
        <v>68.999999999999972</v>
      </c>
      <c r="X325">
        <v>322000</v>
      </c>
      <c r="Y325">
        <v>26833.333333333332</v>
      </c>
      <c r="Z325" s="1"/>
      <c r="AA325" s="1"/>
      <c r="AB325">
        <v>3093</v>
      </c>
      <c r="AC325">
        <v>3094</v>
      </c>
      <c r="AH325">
        <v>104</v>
      </c>
      <c r="AI325" s="1"/>
      <c r="AJ325">
        <v>2019</v>
      </c>
      <c r="AK325" s="1"/>
    </row>
    <row r="326" spans="1:37" x14ac:dyDescent="0.25">
      <c r="A326" s="1" t="s">
        <v>49</v>
      </c>
      <c r="B326" s="1" t="s">
        <v>404</v>
      </c>
      <c r="C326" s="1" t="s">
        <v>467</v>
      </c>
      <c r="D326" s="1" t="s">
        <v>467</v>
      </c>
      <c r="E326" s="1" t="s">
        <v>50</v>
      </c>
      <c r="G326" s="1" t="s">
        <v>406</v>
      </c>
      <c r="H326" s="1" t="s">
        <v>530</v>
      </c>
      <c r="I326" s="1" t="s">
        <v>531</v>
      </c>
      <c r="J326">
        <v>1</v>
      </c>
      <c r="L326" s="1" t="s">
        <v>53</v>
      </c>
      <c r="M326" s="1" t="s">
        <v>54</v>
      </c>
      <c r="N326">
        <v>7</v>
      </c>
      <c r="O326">
        <v>28</v>
      </c>
      <c r="P326">
        <v>7.5</v>
      </c>
      <c r="Q326">
        <v>130</v>
      </c>
      <c r="R326">
        <v>3.5</v>
      </c>
      <c r="S326">
        <v>455</v>
      </c>
      <c r="U326">
        <v>455</v>
      </c>
      <c r="V326">
        <v>357.5</v>
      </c>
      <c r="W326">
        <v>97.5</v>
      </c>
      <c r="X326">
        <v>455000</v>
      </c>
      <c r="Y326">
        <v>37916.666666666664</v>
      </c>
      <c r="Z326" s="1"/>
      <c r="AA326" s="1"/>
      <c r="AB326">
        <v>3093</v>
      </c>
      <c r="AC326">
        <v>3094</v>
      </c>
      <c r="AH326">
        <v>104</v>
      </c>
      <c r="AI326" s="1"/>
      <c r="AJ326">
        <v>2019</v>
      </c>
      <c r="AK326" s="1"/>
    </row>
    <row r="327" spans="1:37" x14ac:dyDescent="0.25">
      <c r="A327" s="1" t="s">
        <v>49</v>
      </c>
      <c r="B327" s="1" t="s">
        <v>404</v>
      </c>
      <c r="C327" s="1" t="s">
        <v>467</v>
      </c>
      <c r="D327" s="1" t="s">
        <v>467</v>
      </c>
      <c r="E327" s="1" t="s">
        <v>50</v>
      </c>
      <c r="G327" s="1" t="s">
        <v>406</v>
      </c>
      <c r="H327" s="1" t="s">
        <v>532</v>
      </c>
      <c r="I327" s="1" t="s">
        <v>533</v>
      </c>
      <c r="J327">
        <v>1</v>
      </c>
      <c r="L327" s="1" t="s">
        <v>53</v>
      </c>
      <c r="M327" s="1" t="s">
        <v>54</v>
      </c>
      <c r="N327">
        <v>7</v>
      </c>
      <c r="O327">
        <v>28</v>
      </c>
      <c r="P327">
        <v>6</v>
      </c>
      <c r="Q327">
        <v>115</v>
      </c>
      <c r="R327">
        <v>2.8</v>
      </c>
      <c r="S327">
        <v>322</v>
      </c>
      <c r="U327">
        <v>322</v>
      </c>
      <c r="V327">
        <v>253.00000000000003</v>
      </c>
      <c r="W327">
        <v>68.999999999999972</v>
      </c>
      <c r="X327">
        <v>322000</v>
      </c>
      <c r="Y327">
        <v>26833.333333333332</v>
      </c>
      <c r="Z327" s="1"/>
      <c r="AA327" s="1"/>
      <c r="AB327">
        <v>3093</v>
      </c>
      <c r="AC327">
        <v>3094</v>
      </c>
      <c r="AH327">
        <v>104</v>
      </c>
      <c r="AI327" s="1"/>
      <c r="AJ327">
        <v>2019</v>
      </c>
      <c r="AK327" s="1"/>
    </row>
    <row r="328" spans="1:37" x14ac:dyDescent="0.25">
      <c r="A328" s="1" t="s">
        <v>49</v>
      </c>
      <c r="B328" s="1" t="s">
        <v>404</v>
      </c>
      <c r="C328" s="1" t="s">
        <v>467</v>
      </c>
      <c r="D328" s="1" t="s">
        <v>467</v>
      </c>
      <c r="E328" s="1" t="s">
        <v>50</v>
      </c>
      <c r="G328" s="1" t="s">
        <v>406</v>
      </c>
      <c r="H328" s="1" t="s">
        <v>534</v>
      </c>
      <c r="I328" s="1" t="s">
        <v>535</v>
      </c>
      <c r="J328">
        <v>1</v>
      </c>
      <c r="L328" s="1" t="s">
        <v>53</v>
      </c>
      <c r="M328" s="1" t="s">
        <v>63</v>
      </c>
      <c r="N328">
        <v>8</v>
      </c>
      <c r="O328">
        <v>19</v>
      </c>
      <c r="P328">
        <v>30</v>
      </c>
      <c r="Q328">
        <v>115</v>
      </c>
      <c r="R328">
        <v>9.5</v>
      </c>
      <c r="S328">
        <v>1092.5</v>
      </c>
      <c r="T328">
        <v>0</v>
      </c>
      <c r="U328">
        <v>1092.5</v>
      </c>
      <c r="V328">
        <v>1050</v>
      </c>
      <c r="W328">
        <v>42.5</v>
      </c>
      <c r="X328">
        <v>1092500</v>
      </c>
      <c r="Y328">
        <v>91041.666666666672</v>
      </c>
      <c r="Z328" s="1" t="s">
        <v>42</v>
      </c>
      <c r="AA328" s="1" t="s">
        <v>42</v>
      </c>
      <c r="AB328">
        <v>3093</v>
      </c>
      <c r="AC328">
        <v>3094</v>
      </c>
      <c r="AD328" t="s">
        <v>42</v>
      </c>
      <c r="AE328" t="s">
        <v>42</v>
      </c>
      <c r="AF328" t="s">
        <v>42</v>
      </c>
      <c r="AG328" t="s">
        <v>42</v>
      </c>
      <c r="AH328">
        <v>104</v>
      </c>
      <c r="AI328" s="1"/>
      <c r="AJ328">
        <v>2019</v>
      </c>
      <c r="AK328" s="1"/>
    </row>
    <row r="329" spans="1:37" x14ac:dyDescent="0.25">
      <c r="A329" s="1" t="s">
        <v>49</v>
      </c>
      <c r="B329" s="1" t="s">
        <v>404</v>
      </c>
      <c r="C329" s="1" t="s">
        <v>467</v>
      </c>
      <c r="D329" s="1" t="s">
        <v>467</v>
      </c>
      <c r="E329" s="1" t="s">
        <v>50</v>
      </c>
      <c r="G329" s="1" t="s">
        <v>406</v>
      </c>
      <c r="H329" s="1" t="s">
        <v>536</v>
      </c>
      <c r="I329" s="1" t="s">
        <v>42</v>
      </c>
      <c r="J329">
        <v>1</v>
      </c>
      <c r="L329" s="1" t="s">
        <v>45</v>
      </c>
      <c r="M329" s="1" t="s">
        <v>42</v>
      </c>
      <c r="R329">
        <v>0</v>
      </c>
      <c r="S329">
        <v>0</v>
      </c>
      <c r="T329">
        <v>2222.3890000000001</v>
      </c>
      <c r="U329">
        <v>2222.3890000000001</v>
      </c>
      <c r="V329">
        <v>1882</v>
      </c>
      <c r="W329">
        <v>340.38900000000012</v>
      </c>
      <c r="X329">
        <v>2222389</v>
      </c>
      <c r="Y329">
        <v>185199.08333333334</v>
      </c>
      <c r="Z329" s="1" t="s">
        <v>42</v>
      </c>
      <c r="AA329" s="1" t="s">
        <v>42</v>
      </c>
      <c r="AB329">
        <v>3093</v>
      </c>
      <c r="AC329">
        <v>3094</v>
      </c>
      <c r="AD329" t="s">
        <v>42</v>
      </c>
      <c r="AE329" t="s">
        <v>42</v>
      </c>
      <c r="AF329" t="s">
        <v>42</v>
      </c>
      <c r="AG329" t="s">
        <v>42</v>
      </c>
      <c r="AH329">
        <v>104</v>
      </c>
      <c r="AI329" s="1"/>
      <c r="AJ329">
        <v>2019</v>
      </c>
      <c r="AK329" s="1"/>
    </row>
    <row r="330" spans="1:37" x14ac:dyDescent="0.25">
      <c r="A330" s="1" t="s">
        <v>49</v>
      </c>
      <c r="B330" s="1" t="s">
        <v>404</v>
      </c>
      <c r="C330" s="1" t="s">
        <v>467</v>
      </c>
      <c r="D330" s="1" t="s">
        <v>467</v>
      </c>
      <c r="E330" s="1" t="s">
        <v>50</v>
      </c>
      <c r="G330" s="1" t="s">
        <v>406</v>
      </c>
      <c r="H330" s="1" t="s">
        <v>466</v>
      </c>
      <c r="I330" s="1" t="s">
        <v>42</v>
      </c>
      <c r="J330">
        <v>1</v>
      </c>
      <c r="L330" s="1" t="s">
        <v>45</v>
      </c>
      <c r="M330" s="1"/>
      <c r="O330">
        <v>3</v>
      </c>
      <c r="P330">
        <v>60</v>
      </c>
      <c r="Q330">
        <v>115</v>
      </c>
      <c r="R330">
        <v>3</v>
      </c>
      <c r="S330">
        <v>345</v>
      </c>
      <c r="T330">
        <v>0</v>
      </c>
      <c r="U330">
        <v>345</v>
      </c>
      <c r="V330">
        <v>0</v>
      </c>
      <c r="W330">
        <v>345</v>
      </c>
      <c r="X330">
        <v>345000</v>
      </c>
      <c r="Y330">
        <v>28750</v>
      </c>
      <c r="Z330" s="1" t="s">
        <v>42</v>
      </c>
      <c r="AA330" s="1"/>
      <c r="AI330" s="1"/>
      <c r="AJ330">
        <v>2019</v>
      </c>
      <c r="AK330" s="1"/>
    </row>
    <row r="331" spans="1:37" x14ac:dyDescent="0.25">
      <c r="A331" s="1" t="s">
        <v>49</v>
      </c>
      <c r="B331" s="1" t="s">
        <v>404</v>
      </c>
      <c r="C331" s="1" t="s">
        <v>467</v>
      </c>
      <c r="D331" s="1" t="s">
        <v>467</v>
      </c>
      <c r="E331" s="1" t="s">
        <v>50</v>
      </c>
      <c r="G331" s="1" t="s">
        <v>406</v>
      </c>
      <c r="H331" s="1" t="s">
        <v>65</v>
      </c>
      <c r="I331" s="1" t="s">
        <v>42</v>
      </c>
      <c r="J331">
        <v>1</v>
      </c>
      <c r="L331" s="1" t="s">
        <v>66</v>
      </c>
      <c r="M331" s="1"/>
      <c r="O331">
        <v>1</v>
      </c>
      <c r="P331">
        <v>60</v>
      </c>
      <c r="Q331">
        <v>115</v>
      </c>
      <c r="R331">
        <v>1</v>
      </c>
      <c r="S331">
        <v>115</v>
      </c>
      <c r="U331">
        <v>115</v>
      </c>
      <c r="V331">
        <v>172.5</v>
      </c>
      <c r="W331">
        <v>-57.5</v>
      </c>
      <c r="X331">
        <v>115000</v>
      </c>
      <c r="Y331">
        <v>9583.3333333333339</v>
      </c>
      <c r="Z331" s="1"/>
      <c r="AA331" s="1"/>
      <c r="AB331">
        <v>3093</v>
      </c>
      <c r="AC331">
        <v>3094</v>
      </c>
      <c r="AH331">
        <v>104</v>
      </c>
      <c r="AI331" s="1"/>
      <c r="AJ331">
        <v>2019</v>
      </c>
      <c r="AK331" s="1"/>
    </row>
    <row r="332" spans="1:37" x14ac:dyDescent="0.25">
      <c r="A332" s="1" t="s">
        <v>39</v>
      </c>
      <c r="B332" s="1" t="s">
        <v>404</v>
      </c>
      <c r="C332" s="1" t="s">
        <v>537</v>
      </c>
      <c r="D332" s="1" t="s">
        <v>537</v>
      </c>
      <c r="E332" s="1" t="s">
        <v>42</v>
      </c>
      <c r="G332" s="1" t="s">
        <v>406</v>
      </c>
      <c r="H332" s="1" t="s">
        <v>48</v>
      </c>
      <c r="I332" s="1" t="s">
        <v>42</v>
      </c>
      <c r="J332">
        <v>1</v>
      </c>
      <c r="L332" s="1" t="s">
        <v>45</v>
      </c>
      <c r="M332" s="1"/>
      <c r="Q332">
        <v>0</v>
      </c>
      <c r="R332">
        <v>0</v>
      </c>
      <c r="S332">
        <v>0</v>
      </c>
      <c r="T332">
        <v>44</v>
      </c>
      <c r="U332">
        <v>44</v>
      </c>
      <c r="V332">
        <v>44</v>
      </c>
      <c r="W332">
        <v>0</v>
      </c>
      <c r="X332">
        <v>44000</v>
      </c>
      <c r="Y332">
        <v>3666.6666666666665</v>
      </c>
      <c r="Z332" s="1" t="s">
        <v>42</v>
      </c>
      <c r="AA332" s="1" t="s">
        <v>42</v>
      </c>
      <c r="AB332">
        <v>3093</v>
      </c>
      <c r="AC332">
        <v>3094</v>
      </c>
      <c r="AD332" t="s">
        <v>42</v>
      </c>
      <c r="AE332" t="s">
        <v>42</v>
      </c>
      <c r="AF332" t="s">
        <v>42</v>
      </c>
      <c r="AG332" t="s">
        <v>42</v>
      </c>
      <c r="AH332">
        <v>138</v>
      </c>
      <c r="AI332" s="1"/>
      <c r="AJ332">
        <v>2019</v>
      </c>
      <c r="AK332" s="1"/>
    </row>
    <row r="333" spans="1:37" x14ac:dyDescent="0.25">
      <c r="A333" s="1" t="s">
        <v>39</v>
      </c>
      <c r="B333" s="1" t="s">
        <v>404</v>
      </c>
      <c r="C333" s="1" t="s">
        <v>537</v>
      </c>
      <c r="D333" s="1" t="s">
        <v>537</v>
      </c>
      <c r="E333" s="1" t="s">
        <v>42</v>
      </c>
      <c r="G333" s="1" t="s">
        <v>406</v>
      </c>
      <c r="H333" s="1" t="s">
        <v>44</v>
      </c>
      <c r="I333" s="1" t="s">
        <v>42</v>
      </c>
      <c r="J333">
        <v>1</v>
      </c>
      <c r="L333" s="1" t="s">
        <v>45</v>
      </c>
      <c r="M333" s="1"/>
      <c r="Q333">
        <v>0</v>
      </c>
      <c r="R333">
        <v>0</v>
      </c>
      <c r="S333">
        <v>0</v>
      </c>
      <c r="T333">
        <v>450</v>
      </c>
      <c r="U333">
        <v>450</v>
      </c>
      <c r="V333">
        <v>450</v>
      </c>
      <c r="W333">
        <v>0</v>
      </c>
      <c r="X333">
        <v>450000</v>
      </c>
      <c r="Y333">
        <v>37500</v>
      </c>
      <c r="Z333" s="1" t="s">
        <v>42</v>
      </c>
      <c r="AA333" s="1" t="s">
        <v>42</v>
      </c>
      <c r="AB333">
        <v>3093</v>
      </c>
      <c r="AC333">
        <v>3094</v>
      </c>
      <c r="AD333" t="s">
        <v>42</v>
      </c>
      <c r="AE333" t="s">
        <v>42</v>
      </c>
      <c r="AF333" t="s">
        <v>42</v>
      </c>
      <c r="AG333" t="s">
        <v>42</v>
      </c>
      <c r="AH333">
        <v>138</v>
      </c>
      <c r="AI333" s="1"/>
      <c r="AJ333">
        <v>2019</v>
      </c>
      <c r="AK333" s="1"/>
    </row>
    <row r="334" spans="1:37" x14ac:dyDescent="0.25">
      <c r="A334" s="1" t="s">
        <v>39</v>
      </c>
      <c r="B334" s="1" t="s">
        <v>404</v>
      </c>
      <c r="C334" s="1" t="s">
        <v>537</v>
      </c>
      <c r="D334" s="1" t="s">
        <v>537</v>
      </c>
      <c r="E334" s="1" t="s">
        <v>42</v>
      </c>
      <c r="G334" s="1" t="s">
        <v>406</v>
      </c>
      <c r="H334" s="1" t="s">
        <v>47</v>
      </c>
      <c r="I334" s="1" t="s">
        <v>42</v>
      </c>
      <c r="J334">
        <v>1</v>
      </c>
      <c r="L334" s="1" t="s">
        <v>45</v>
      </c>
      <c r="M334" s="1"/>
      <c r="Q334">
        <v>0</v>
      </c>
      <c r="R334">
        <v>0</v>
      </c>
      <c r="S334">
        <v>0</v>
      </c>
      <c r="T334">
        <v>953.678</v>
      </c>
      <c r="U334">
        <v>953.678</v>
      </c>
      <c r="V334">
        <v>950</v>
      </c>
      <c r="W334">
        <v>3.6779999999999973</v>
      </c>
      <c r="X334">
        <v>953678</v>
      </c>
      <c r="Y334">
        <v>79473.166666666672</v>
      </c>
      <c r="Z334" s="1" t="s">
        <v>42</v>
      </c>
      <c r="AA334" s="1" t="s">
        <v>42</v>
      </c>
      <c r="AB334">
        <v>3093</v>
      </c>
      <c r="AC334">
        <v>3094</v>
      </c>
      <c r="AD334" t="s">
        <v>42</v>
      </c>
      <c r="AE334" t="s">
        <v>42</v>
      </c>
      <c r="AF334" t="s">
        <v>42</v>
      </c>
      <c r="AG334" t="s">
        <v>42</v>
      </c>
      <c r="AH334">
        <v>138</v>
      </c>
      <c r="AI334" s="1"/>
      <c r="AJ334">
        <v>2019</v>
      </c>
      <c r="AK334" s="1"/>
    </row>
    <row r="335" spans="1:37" x14ac:dyDescent="0.25">
      <c r="A335" s="1" t="s">
        <v>39</v>
      </c>
      <c r="B335" s="1" t="s">
        <v>404</v>
      </c>
      <c r="C335" s="1" t="s">
        <v>537</v>
      </c>
      <c r="D335" s="1" t="s">
        <v>537</v>
      </c>
      <c r="E335" s="1" t="s">
        <v>42</v>
      </c>
      <c r="G335" s="1" t="s">
        <v>406</v>
      </c>
      <c r="H335" s="1" t="s">
        <v>538</v>
      </c>
      <c r="I335" s="1" t="s">
        <v>42</v>
      </c>
      <c r="J335">
        <v>1</v>
      </c>
      <c r="L335" s="1" t="s">
        <v>45</v>
      </c>
      <c r="M335" s="1"/>
      <c r="Q335">
        <v>0</v>
      </c>
      <c r="R335">
        <v>0</v>
      </c>
      <c r="S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 s="1" t="s">
        <v>42</v>
      </c>
      <c r="AA335" s="1" t="s">
        <v>42</v>
      </c>
      <c r="AB335">
        <v>3093</v>
      </c>
      <c r="AC335">
        <v>3094</v>
      </c>
      <c r="AD335" t="s">
        <v>42</v>
      </c>
      <c r="AE335" t="s">
        <v>42</v>
      </c>
      <c r="AF335" t="s">
        <v>42</v>
      </c>
      <c r="AG335" t="s">
        <v>42</v>
      </c>
      <c r="AH335">
        <v>138</v>
      </c>
      <c r="AI335" s="1"/>
      <c r="AJ335">
        <v>2019</v>
      </c>
      <c r="AK335" s="1"/>
    </row>
    <row r="336" spans="1:37" x14ac:dyDescent="0.25">
      <c r="A336" s="1" t="s">
        <v>39</v>
      </c>
      <c r="B336" s="1" t="s">
        <v>404</v>
      </c>
      <c r="C336" s="1" t="s">
        <v>537</v>
      </c>
      <c r="D336" s="1" t="s">
        <v>537</v>
      </c>
      <c r="E336" s="1" t="s">
        <v>42</v>
      </c>
      <c r="G336" s="1" t="s">
        <v>406</v>
      </c>
      <c r="H336" s="1" t="s">
        <v>46</v>
      </c>
      <c r="I336" s="1" t="s">
        <v>42</v>
      </c>
      <c r="J336">
        <v>1</v>
      </c>
      <c r="L336" s="1" t="s">
        <v>45</v>
      </c>
      <c r="M336" s="1" t="s">
        <v>42</v>
      </c>
      <c r="Q336">
        <v>0</v>
      </c>
      <c r="R336">
        <v>0</v>
      </c>
      <c r="S336">
        <v>0</v>
      </c>
      <c r="T336">
        <v>396</v>
      </c>
      <c r="U336">
        <v>396</v>
      </c>
      <c r="V336">
        <v>396</v>
      </c>
      <c r="W336">
        <v>0</v>
      </c>
      <c r="X336">
        <v>396000</v>
      </c>
      <c r="Y336">
        <v>33000</v>
      </c>
      <c r="Z336" s="1" t="s">
        <v>42</v>
      </c>
      <c r="AA336" s="1" t="s">
        <v>42</v>
      </c>
      <c r="AB336">
        <v>3093</v>
      </c>
      <c r="AC336">
        <v>3094</v>
      </c>
      <c r="AD336" t="s">
        <v>42</v>
      </c>
      <c r="AE336" t="s">
        <v>42</v>
      </c>
      <c r="AF336" t="s">
        <v>42</v>
      </c>
      <c r="AG336" t="s">
        <v>42</v>
      </c>
      <c r="AH336">
        <v>138</v>
      </c>
      <c r="AI336" s="1"/>
      <c r="AJ336">
        <v>2019</v>
      </c>
      <c r="AK336" s="1"/>
    </row>
    <row r="337" spans="1:37" x14ac:dyDescent="0.25">
      <c r="A337" s="1" t="s">
        <v>39</v>
      </c>
      <c r="B337" s="1" t="s">
        <v>404</v>
      </c>
      <c r="C337" s="1" t="s">
        <v>537</v>
      </c>
      <c r="D337" s="1" t="s">
        <v>537</v>
      </c>
      <c r="E337" s="1" t="s">
        <v>42</v>
      </c>
      <c r="G337" s="1" t="s">
        <v>406</v>
      </c>
      <c r="H337" s="1" t="s">
        <v>353</v>
      </c>
      <c r="I337" s="1" t="s">
        <v>42</v>
      </c>
      <c r="J337">
        <v>1</v>
      </c>
      <c r="L337" s="1" t="s">
        <v>45</v>
      </c>
      <c r="M337" s="1"/>
      <c r="Q337">
        <v>0</v>
      </c>
      <c r="R337">
        <v>0</v>
      </c>
      <c r="S337">
        <v>0</v>
      </c>
      <c r="T337">
        <v>36</v>
      </c>
      <c r="U337">
        <v>36</v>
      </c>
      <c r="V337">
        <v>36</v>
      </c>
      <c r="W337">
        <v>0</v>
      </c>
      <c r="X337">
        <v>36000</v>
      </c>
      <c r="Y337">
        <v>3000</v>
      </c>
      <c r="Z337" s="1" t="s">
        <v>42</v>
      </c>
      <c r="AA337" s="1" t="s">
        <v>42</v>
      </c>
      <c r="AB337">
        <v>3093</v>
      </c>
      <c r="AC337">
        <v>3094</v>
      </c>
      <c r="AD337" t="s">
        <v>42</v>
      </c>
      <c r="AE337" t="s">
        <v>42</v>
      </c>
      <c r="AF337" t="s">
        <v>42</v>
      </c>
      <c r="AG337" t="s">
        <v>42</v>
      </c>
      <c r="AH337">
        <v>138</v>
      </c>
      <c r="AI337" s="1"/>
      <c r="AJ337">
        <v>2019</v>
      </c>
      <c r="AK337" s="1"/>
    </row>
    <row r="338" spans="1:37" x14ac:dyDescent="0.25">
      <c r="A338" s="1" t="s">
        <v>49</v>
      </c>
      <c r="B338" s="1" t="s">
        <v>404</v>
      </c>
      <c r="C338" s="1" t="s">
        <v>537</v>
      </c>
      <c r="D338" s="1" t="s">
        <v>537</v>
      </c>
      <c r="E338" s="1" t="s">
        <v>50</v>
      </c>
      <c r="G338" s="1" t="s">
        <v>406</v>
      </c>
      <c r="H338" s="1" t="s">
        <v>539</v>
      </c>
      <c r="I338" s="1" t="s">
        <v>540</v>
      </c>
      <c r="J338">
        <v>1</v>
      </c>
      <c r="L338" s="1" t="s">
        <v>53</v>
      </c>
      <c r="M338" s="1" t="s">
        <v>54</v>
      </c>
      <c r="N338">
        <v>1</v>
      </c>
      <c r="O338">
        <v>45</v>
      </c>
      <c r="P338">
        <v>7.5</v>
      </c>
      <c r="Q338">
        <v>70</v>
      </c>
      <c r="R338">
        <v>5.625</v>
      </c>
      <c r="S338">
        <v>393.75</v>
      </c>
      <c r="T338">
        <v>0</v>
      </c>
      <c r="U338">
        <v>393.75</v>
      </c>
      <c r="V338">
        <v>437.5</v>
      </c>
      <c r="W338">
        <v>-43.75</v>
      </c>
      <c r="X338">
        <v>393750</v>
      </c>
      <c r="Y338">
        <v>32812.5</v>
      </c>
      <c r="Z338" s="1" t="s">
        <v>42</v>
      </c>
      <c r="AA338" s="1" t="s">
        <v>42</v>
      </c>
      <c r="AB338">
        <v>3093</v>
      </c>
      <c r="AC338">
        <v>3094</v>
      </c>
      <c r="AD338" t="s">
        <v>42</v>
      </c>
      <c r="AE338" t="s">
        <v>42</v>
      </c>
      <c r="AF338" t="s">
        <v>42</v>
      </c>
      <c r="AG338" t="s">
        <v>42</v>
      </c>
      <c r="AH338">
        <v>138</v>
      </c>
      <c r="AI338" s="1"/>
      <c r="AJ338">
        <v>2019</v>
      </c>
      <c r="AK338" s="1"/>
    </row>
    <row r="339" spans="1:37" x14ac:dyDescent="0.25">
      <c r="A339" s="1" t="s">
        <v>49</v>
      </c>
      <c r="B339" s="1" t="s">
        <v>404</v>
      </c>
      <c r="C339" s="1" t="s">
        <v>537</v>
      </c>
      <c r="D339" s="1" t="s">
        <v>537</v>
      </c>
      <c r="E339" s="1" t="s">
        <v>50</v>
      </c>
      <c r="G339" s="1" t="s">
        <v>406</v>
      </c>
      <c r="H339" s="1" t="s">
        <v>541</v>
      </c>
      <c r="I339" s="1" t="s">
        <v>542</v>
      </c>
      <c r="J339">
        <v>1</v>
      </c>
      <c r="L339" s="1" t="s">
        <v>53</v>
      </c>
      <c r="M339" s="1" t="s">
        <v>54</v>
      </c>
      <c r="N339">
        <v>1</v>
      </c>
      <c r="O339">
        <v>45</v>
      </c>
      <c r="P339">
        <v>8</v>
      </c>
      <c r="Q339">
        <v>70</v>
      </c>
      <c r="R339">
        <v>6</v>
      </c>
      <c r="S339">
        <v>420</v>
      </c>
      <c r="T339">
        <v>0</v>
      </c>
      <c r="U339">
        <v>420</v>
      </c>
      <c r="V339">
        <v>466.66666666666669</v>
      </c>
      <c r="W339">
        <v>-46.666666666666686</v>
      </c>
      <c r="X339">
        <v>420000</v>
      </c>
      <c r="Y339">
        <v>35000</v>
      </c>
      <c r="Z339" s="1" t="s">
        <v>42</v>
      </c>
      <c r="AA339" s="1" t="s">
        <v>42</v>
      </c>
      <c r="AB339">
        <v>3093</v>
      </c>
      <c r="AC339">
        <v>3094</v>
      </c>
      <c r="AD339" t="s">
        <v>42</v>
      </c>
      <c r="AE339" t="s">
        <v>42</v>
      </c>
      <c r="AF339" t="s">
        <v>42</v>
      </c>
      <c r="AG339" t="s">
        <v>42</v>
      </c>
      <c r="AH339">
        <v>138</v>
      </c>
      <c r="AI339" s="1"/>
      <c r="AJ339">
        <v>2019</v>
      </c>
      <c r="AK339" s="1"/>
    </row>
    <row r="340" spans="1:37" x14ac:dyDescent="0.25">
      <c r="A340" s="1" t="s">
        <v>49</v>
      </c>
      <c r="B340" s="1" t="s">
        <v>404</v>
      </c>
      <c r="C340" s="1" t="s">
        <v>537</v>
      </c>
      <c r="D340" s="1" t="s">
        <v>537</v>
      </c>
      <c r="E340" s="1" t="s">
        <v>50</v>
      </c>
      <c r="G340" s="1" t="s">
        <v>406</v>
      </c>
      <c r="H340" s="1" t="s">
        <v>543</v>
      </c>
      <c r="I340" s="1" t="s">
        <v>544</v>
      </c>
      <c r="J340">
        <v>1</v>
      </c>
      <c r="L340" s="1" t="s">
        <v>53</v>
      </c>
      <c r="M340" s="1" t="s">
        <v>54</v>
      </c>
      <c r="N340">
        <v>1</v>
      </c>
      <c r="O340">
        <v>45</v>
      </c>
      <c r="P340">
        <v>7</v>
      </c>
      <c r="Q340">
        <v>70</v>
      </c>
      <c r="R340">
        <v>5.25</v>
      </c>
      <c r="S340">
        <v>367.5</v>
      </c>
      <c r="T340">
        <v>0</v>
      </c>
      <c r="U340">
        <v>367.5</v>
      </c>
      <c r="V340">
        <v>408.33333333333331</v>
      </c>
      <c r="W340">
        <v>-40.833333333333314</v>
      </c>
      <c r="X340">
        <v>367500</v>
      </c>
      <c r="Y340">
        <v>30625</v>
      </c>
      <c r="Z340" s="1" t="s">
        <v>42</v>
      </c>
      <c r="AA340" s="1" t="s">
        <v>42</v>
      </c>
      <c r="AB340">
        <v>3093</v>
      </c>
      <c r="AC340">
        <v>3094</v>
      </c>
      <c r="AD340" t="s">
        <v>42</v>
      </c>
      <c r="AE340" t="s">
        <v>42</v>
      </c>
      <c r="AF340" t="s">
        <v>42</v>
      </c>
      <c r="AG340" t="s">
        <v>42</v>
      </c>
      <c r="AH340">
        <v>138</v>
      </c>
      <c r="AI340" s="1"/>
      <c r="AJ340">
        <v>2019</v>
      </c>
      <c r="AK340" s="1"/>
    </row>
    <row r="341" spans="1:37" x14ac:dyDescent="0.25">
      <c r="A341" s="1" t="s">
        <v>49</v>
      </c>
      <c r="B341" s="1" t="s">
        <v>404</v>
      </c>
      <c r="C341" s="1" t="s">
        <v>537</v>
      </c>
      <c r="D341" s="1" t="s">
        <v>537</v>
      </c>
      <c r="E341" s="1" t="s">
        <v>50</v>
      </c>
      <c r="G341" s="1" t="s">
        <v>406</v>
      </c>
      <c r="H341" s="1" t="s">
        <v>545</v>
      </c>
      <c r="I341" s="1" t="s">
        <v>546</v>
      </c>
      <c r="J341">
        <v>1</v>
      </c>
      <c r="L341" s="1" t="s">
        <v>53</v>
      </c>
      <c r="M341" s="1" t="s">
        <v>54</v>
      </c>
      <c r="N341">
        <v>1</v>
      </c>
      <c r="O341">
        <v>45</v>
      </c>
      <c r="P341">
        <v>1</v>
      </c>
      <c r="Q341">
        <v>70</v>
      </c>
      <c r="R341">
        <v>0.75</v>
      </c>
      <c r="S341">
        <v>52.5</v>
      </c>
      <c r="T341">
        <v>0</v>
      </c>
      <c r="U341">
        <v>52.5</v>
      </c>
      <c r="V341">
        <v>58.333333333333336</v>
      </c>
      <c r="W341">
        <v>-5.8333333333333357</v>
      </c>
      <c r="X341">
        <v>52500</v>
      </c>
      <c r="Y341">
        <v>4375</v>
      </c>
      <c r="Z341" s="1" t="s">
        <v>42</v>
      </c>
      <c r="AA341" s="1" t="s">
        <v>42</v>
      </c>
      <c r="AB341">
        <v>3093</v>
      </c>
      <c r="AC341">
        <v>3094</v>
      </c>
      <c r="AD341" t="s">
        <v>42</v>
      </c>
      <c r="AE341" t="s">
        <v>42</v>
      </c>
      <c r="AF341" t="s">
        <v>42</v>
      </c>
      <c r="AG341" t="s">
        <v>42</v>
      </c>
      <c r="AH341">
        <v>138</v>
      </c>
      <c r="AI341" s="1"/>
      <c r="AJ341">
        <v>2019</v>
      </c>
      <c r="AK341" s="1"/>
    </row>
    <row r="342" spans="1:37" x14ac:dyDescent="0.25">
      <c r="A342" s="1" t="s">
        <v>49</v>
      </c>
      <c r="B342" s="1" t="s">
        <v>404</v>
      </c>
      <c r="C342" s="1" t="s">
        <v>537</v>
      </c>
      <c r="D342" s="1" t="s">
        <v>537</v>
      </c>
      <c r="E342" s="1" t="s">
        <v>50</v>
      </c>
      <c r="G342" s="1" t="s">
        <v>406</v>
      </c>
      <c r="H342" s="1" t="s">
        <v>547</v>
      </c>
      <c r="I342" s="1" t="s">
        <v>548</v>
      </c>
      <c r="J342">
        <v>1</v>
      </c>
      <c r="L342" s="1" t="s">
        <v>53</v>
      </c>
      <c r="M342" s="1" t="s">
        <v>54</v>
      </c>
      <c r="N342">
        <v>1</v>
      </c>
      <c r="O342">
        <v>45</v>
      </c>
      <c r="P342">
        <v>6.5</v>
      </c>
      <c r="Q342">
        <v>76</v>
      </c>
      <c r="R342">
        <v>4.875</v>
      </c>
      <c r="S342">
        <v>370.5</v>
      </c>
      <c r="T342">
        <v>0</v>
      </c>
      <c r="U342">
        <v>370.5</v>
      </c>
      <c r="V342">
        <v>411.66666666666669</v>
      </c>
      <c r="W342">
        <v>-41.166666666666686</v>
      </c>
      <c r="X342">
        <v>370500</v>
      </c>
      <c r="Y342">
        <v>30875</v>
      </c>
      <c r="Z342" s="1" t="s">
        <v>42</v>
      </c>
      <c r="AA342" s="1" t="s">
        <v>42</v>
      </c>
      <c r="AB342">
        <v>3093</v>
      </c>
      <c r="AC342">
        <v>3094</v>
      </c>
      <c r="AD342" t="s">
        <v>42</v>
      </c>
      <c r="AE342" t="s">
        <v>42</v>
      </c>
      <c r="AF342" t="s">
        <v>42</v>
      </c>
      <c r="AG342" t="s">
        <v>42</v>
      </c>
      <c r="AH342">
        <v>138</v>
      </c>
      <c r="AI342" s="1"/>
      <c r="AJ342">
        <v>2019</v>
      </c>
      <c r="AK342" s="1"/>
    </row>
    <row r="343" spans="1:37" x14ac:dyDescent="0.25">
      <c r="A343" s="1" t="s">
        <v>49</v>
      </c>
      <c r="B343" s="1" t="s">
        <v>404</v>
      </c>
      <c r="C343" s="1" t="s">
        <v>537</v>
      </c>
      <c r="D343" s="1" t="s">
        <v>537</v>
      </c>
      <c r="E343" s="1" t="s">
        <v>50</v>
      </c>
      <c r="G343" s="1" t="s">
        <v>406</v>
      </c>
      <c r="H343" s="1" t="s">
        <v>549</v>
      </c>
      <c r="I343" s="1" t="s">
        <v>550</v>
      </c>
      <c r="J343">
        <v>1</v>
      </c>
      <c r="L343" s="1" t="s">
        <v>53</v>
      </c>
      <c r="M343" s="1" t="s">
        <v>63</v>
      </c>
      <c r="N343">
        <v>2</v>
      </c>
      <c r="O343">
        <v>42</v>
      </c>
      <c r="P343">
        <v>4.5</v>
      </c>
      <c r="Q343">
        <v>76</v>
      </c>
      <c r="R343">
        <v>3.15</v>
      </c>
      <c r="S343">
        <v>239.4</v>
      </c>
      <c r="T343">
        <v>0</v>
      </c>
      <c r="U343">
        <v>239.4</v>
      </c>
      <c r="V343">
        <v>228</v>
      </c>
      <c r="W343">
        <v>11.400000000000006</v>
      </c>
      <c r="X343">
        <v>239400</v>
      </c>
      <c r="Y343">
        <v>19950</v>
      </c>
      <c r="Z343" s="1" t="s">
        <v>42</v>
      </c>
      <c r="AA343" s="1" t="s">
        <v>42</v>
      </c>
      <c r="AB343">
        <v>3093</v>
      </c>
      <c r="AC343">
        <v>3094</v>
      </c>
      <c r="AD343" t="s">
        <v>42</v>
      </c>
      <c r="AE343" t="s">
        <v>42</v>
      </c>
      <c r="AF343" t="s">
        <v>42</v>
      </c>
      <c r="AG343" t="s">
        <v>42</v>
      </c>
      <c r="AH343">
        <v>138</v>
      </c>
      <c r="AI343" s="1"/>
      <c r="AJ343">
        <v>2019</v>
      </c>
      <c r="AK343" s="1"/>
    </row>
    <row r="344" spans="1:37" x14ac:dyDescent="0.25">
      <c r="A344" s="1" t="s">
        <v>49</v>
      </c>
      <c r="B344" s="1" t="s">
        <v>404</v>
      </c>
      <c r="C344" s="1" t="s">
        <v>537</v>
      </c>
      <c r="D344" s="1" t="s">
        <v>537</v>
      </c>
      <c r="E344" s="1" t="s">
        <v>50</v>
      </c>
      <c r="G344" s="1" t="s">
        <v>406</v>
      </c>
      <c r="H344" s="1" t="s">
        <v>551</v>
      </c>
      <c r="I344" s="1" t="s">
        <v>552</v>
      </c>
      <c r="J344">
        <v>1</v>
      </c>
      <c r="L344" s="1" t="s">
        <v>53</v>
      </c>
      <c r="M344" s="1" t="s">
        <v>63</v>
      </c>
      <c r="N344">
        <v>2</v>
      </c>
      <c r="O344">
        <v>42</v>
      </c>
      <c r="P344">
        <v>7.5</v>
      </c>
      <c r="Q344">
        <v>70</v>
      </c>
      <c r="R344">
        <v>5.25</v>
      </c>
      <c r="S344">
        <v>367.5</v>
      </c>
      <c r="T344">
        <v>0</v>
      </c>
      <c r="U344">
        <v>367.5</v>
      </c>
      <c r="V344">
        <v>350</v>
      </c>
      <c r="W344">
        <v>17.5</v>
      </c>
      <c r="X344">
        <v>367500</v>
      </c>
      <c r="Y344">
        <v>30625</v>
      </c>
      <c r="Z344" s="1" t="s">
        <v>42</v>
      </c>
      <c r="AA344" s="1" t="s">
        <v>42</v>
      </c>
      <c r="AB344">
        <v>3093</v>
      </c>
      <c r="AC344">
        <v>3094</v>
      </c>
      <c r="AD344" t="s">
        <v>42</v>
      </c>
      <c r="AE344" t="s">
        <v>42</v>
      </c>
      <c r="AF344" t="s">
        <v>42</v>
      </c>
      <c r="AG344" t="s">
        <v>42</v>
      </c>
      <c r="AH344">
        <v>138</v>
      </c>
      <c r="AI344" s="1"/>
      <c r="AJ344">
        <v>2019</v>
      </c>
      <c r="AK344" s="1"/>
    </row>
    <row r="345" spans="1:37" x14ac:dyDescent="0.25">
      <c r="A345" s="1" t="s">
        <v>49</v>
      </c>
      <c r="B345" s="1" t="s">
        <v>404</v>
      </c>
      <c r="C345" s="1" t="s">
        <v>537</v>
      </c>
      <c r="D345" s="1" t="s">
        <v>537</v>
      </c>
      <c r="E345" s="1" t="s">
        <v>50</v>
      </c>
      <c r="G345" s="1" t="s">
        <v>97</v>
      </c>
      <c r="H345" s="1" t="s">
        <v>553</v>
      </c>
      <c r="I345" s="1" t="s">
        <v>554</v>
      </c>
      <c r="J345">
        <v>1</v>
      </c>
      <c r="L345" s="1" t="s">
        <v>53</v>
      </c>
      <c r="M345" s="1" t="s">
        <v>63</v>
      </c>
      <c r="N345">
        <v>2</v>
      </c>
      <c r="O345">
        <v>42</v>
      </c>
      <c r="P345">
        <v>4.5</v>
      </c>
      <c r="Q345">
        <v>70</v>
      </c>
      <c r="R345">
        <v>3.15</v>
      </c>
      <c r="S345">
        <v>220.5</v>
      </c>
      <c r="T345">
        <v>0</v>
      </c>
      <c r="U345">
        <v>220.5</v>
      </c>
      <c r="V345">
        <v>210</v>
      </c>
      <c r="W345">
        <v>10.5</v>
      </c>
      <c r="X345">
        <v>220500</v>
      </c>
      <c r="Y345">
        <v>18375</v>
      </c>
      <c r="Z345" s="1" t="s">
        <v>555</v>
      </c>
      <c r="AA345" s="1" t="s">
        <v>556</v>
      </c>
      <c r="AB345">
        <v>3093</v>
      </c>
      <c r="AC345">
        <v>3094</v>
      </c>
      <c r="AD345" t="s">
        <v>42</v>
      </c>
      <c r="AE345" t="s">
        <v>42</v>
      </c>
      <c r="AF345" t="s">
        <v>42</v>
      </c>
      <c r="AG345" t="s">
        <v>42</v>
      </c>
      <c r="AH345">
        <v>138</v>
      </c>
      <c r="AI345" s="1"/>
      <c r="AJ345">
        <v>2019</v>
      </c>
      <c r="AK345" s="1"/>
    </row>
    <row r="346" spans="1:37" x14ac:dyDescent="0.25">
      <c r="A346" s="1" t="s">
        <v>49</v>
      </c>
      <c r="B346" s="1" t="s">
        <v>404</v>
      </c>
      <c r="C346" s="1" t="s">
        <v>537</v>
      </c>
      <c r="D346" s="1" t="s">
        <v>537</v>
      </c>
      <c r="E346" s="1" t="s">
        <v>50</v>
      </c>
      <c r="G346" s="1" t="s">
        <v>70</v>
      </c>
      <c r="H346" s="1" t="s">
        <v>557</v>
      </c>
      <c r="I346" s="1" t="s">
        <v>558</v>
      </c>
      <c r="J346">
        <v>1</v>
      </c>
      <c r="L346" s="1" t="s">
        <v>53</v>
      </c>
      <c r="M346" s="1" t="s">
        <v>63</v>
      </c>
      <c r="N346">
        <v>2</v>
      </c>
      <c r="O346">
        <v>42</v>
      </c>
      <c r="P346">
        <v>4.5</v>
      </c>
      <c r="Q346">
        <v>70</v>
      </c>
      <c r="R346">
        <v>3.15</v>
      </c>
      <c r="S346">
        <v>220.5</v>
      </c>
      <c r="T346">
        <v>0</v>
      </c>
      <c r="U346">
        <v>220.5</v>
      </c>
      <c r="V346">
        <v>210</v>
      </c>
      <c r="W346">
        <v>10.5</v>
      </c>
      <c r="X346">
        <v>220500</v>
      </c>
      <c r="Y346">
        <v>18375</v>
      </c>
      <c r="Z346" s="1" t="s">
        <v>555</v>
      </c>
      <c r="AA346" s="1" t="s">
        <v>559</v>
      </c>
      <c r="AB346">
        <v>3093</v>
      </c>
      <c r="AC346">
        <v>3094</v>
      </c>
      <c r="AD346" t="s">
        <v>42</v>
      </c>
      <c r="AE346" t="s">
        <v>42</v>
      </c>
      <c r="AF346" t="s">
        <v>42</v>
      </c>
      <c r="AG346" t="s">
        <v>42</v>
      </c>
      <c r="AH346">
        <v>138</v>
      </c>
      <c r="AI346" s="1"/>
      <c r="AJ346">
        <v>2019</v>
      </c>
      <c r="AK346" s="1"/>
    </row>
    <row r="347" spans="1:37" x14ac:dyDescent="0.25">
      <c r="A347" s="1" t="s">
        <v>49</v>
      </c>
      <c r="B347" s="1" t="s">
        <v>404</v>
      </c>
      <c r="C347" s="1" t="s">
        <v>537</v>
      </c>
      <c r="D347" s="1" t="s">
        <v>537</v>
      </c>
      <c r="E347" s="1" t="s">
        <v>50</v>
      </c>
      <c r="G347" s="1" t="s">
        <v>406</v>
      </c>
      <c r="H347" s="1" t="s">
        <v>545</v>
      </c>
      <c r="I347" s="1" t="s">
        <v>546</v>
      </c>
      <c r="J347">
        <v>1</v>
      </c>
      <c r="L347" s="1" t="s">
        <v>53</v>
      </c>
      <c r="M347" s="1" t="s">
        <v>63</v>
      </c>
      <c r="N347">
        <v>2</v>
      </c>
      <c r="O347">
        <v>42</v>
      </c>
      <c r="P347">
        <v>1</v>
      </c>
      <c r="Q347">
        <v>70</v>
      </c>
      <c r="R347">
        <v>0.7</v>
      </c>
      <c r="S347">
        <v>49</v>
      </c>
      <c r="T347">
        <v>0</v>
      </c>
      <c r="U347">
        <v>49</v>
      </c>
      <c r="V347">
        <v>46.666666666666664</v>
      </c>
      <c r="W347">
        <v>2.3333333333333357</v>
      </c>
      <c r="X347">
        <v>49000</v>
      </c>
      <c r="Y347">
        <v>4083.3333333333335</v>
      </c>
      <c r="Z347" s="1" t="s">
        <v>42</v>
      </c>
      <c r="AA347" s="1" t="s">
        <v>42</v>
      </c>
      <c r="AB347">
        <v>3093</v>
      </c>
      <c r="AC347">
        <v>3094</v>
      </c>
      <c r="AD347" t="s">
        <v>42</v>
      </c>
      <c r="AE347" t="s">
        <v>42</v>
      </c>
      <c r="AF347" t="s">
        <v>42</v>
      </c>
      <c r="AG347" t="s">
        <v>42</v>
      </c>
      <c r="AH347">
        <v>138</v>
      </c>
      <c r="AI347" s="1"/>
      <c r="AJ347">
        <v>2019</v>
      </c>
      <c r="AK347" s="1"/>
    </row>
    <row r="348" spans="1:37" x14ac:dyDescent="0.25">
      <c r="A348" s="1" t="s">
        <v>49</v>
      </c>
      <c r="B348" s="1" t="s">
        <v>404</v>
      </c>
      <c r="C348" s="1" t="s">
        <v>537</v>
      </c>
      <c r="D348" s="1" t="s">
        <v>537</v>
      </c>
      <c r="E348" s="1" t="s">
        <v>50</v>
      </c>
      <c r="G348" s="1" t="s">
        <v>406</v>
      </c>
      <c r="H348" s="1" t="s">
        <v>560</v>
      </c>
      <c r="I348" s="1" t="s">
        <v>561</v>
      </c>
      <c r="J348">
        <v>1</v>
      </c>
      <c r="L348" s="1" t="s">
        <v>53</v>
      </c>
      <c r="M348" s="1" t="s">
        <v>63</v>
      </c>
      <c r="N348">
        <v>2</v>
      </c>
      <c r="O348">
        <v>42</v>
      </c>
      <c r="P348">
        <v>8</v>
      </c>
      <c r="Q348">
        <v>70</v>
      </c>
      <c r="R348">
        <v>5.6</v>
      </c>
      <c r="S348">
        <v>392</v>
      </c>
      <c r="T348">
        <v>0</v>
      </c>
      <c r="U348">
        <v>392</v>
      </c>
      <c r="V348">
        <v>373.33333333333331</v>
      </c>
      <c r="W348">
        <v>18.666666666666686</v>
      </c>
      <c r="X348">
        <v>392000</v>
      </c>
      <c r="Y348">
        <v>32666.666666666668</v>
      </c>
      <c r="Z348" s="1" t="s">
        <v>42</v>
      </c>
      <c r="AA348" s="1" t="s">
        <v>42</v>
      </c>
      <c r="AB348">
        <v>3093</v>
      </c>
      <c r="AC348">
        <v>3094</v>
      </c>
      <c r="AD348" t="s">
        <v>42</v>
      </c>
      <c r="AE348" t="s">
        <v>42</v>
      </c>
      <c r="AF348" t="s">
        <v>42</v>
      </c>
      <c r="AG348" t="s">
        <v>42</v>
      </c>
      <c r="AH348">
        <v>138</v>
      </c>
      <c r="AI348" s="1"/>
      <c r="AJ348">
        <v>2019</v>
      </c>
      <c r="AK348" s="1"/>
    </row>
    <row r="349" spans="1:37" x14ac:dyDescent="0.25">
      <c r="A349" s="1" t="s">
        <v>49</v>
      </c>
      <c r="B349" s="1" t="s">
        <v>404</v>
      </c>
      <c r="C349" s="1" t="s">
        <v>537</v>
      </c>
      <c r="D349" s="1" t="s">
        <v>537</v>
      </c>
      <c r="E349" s="1" t="s">
        <v>50</v>
      </c>
      <c r="G349" s="1" t="s">
        <v>406</v>
      </c>
      <c r="H349" s="1" t="s">
        <v>562</v>
      </c>
      <c r="I349" s="1" t="s">
        <v>563</v>
      </c>
      <c r="J349">
        <v>1</v>
      </c>
      <c r="L349" s="1" t="s">
        <v>53</v>
      </c>
      <c r="M349" s="1" t="s">
        <v>54</v>
      </c>
      <c r="N349">
        <v>3</v>
      </c>
      <c r="O349">
        <v>38</v>
      </c>
      <c r="P349">
        <v>7.5</v>
      </c>
      <c r="Q349">
        <v>76</v>
      </c>
      <c r="R349">
        <v>4.75</v>
      </c>
      <c r="S349">
        <v>361</v>
      </c>
      <c r="T349">
        <v>0</v>
      </c>
      <c r="U349">
        <v>361</v>
      </c>
      <c r="V349">
        <v>361</v>
      </c>
      <c r="W349">
        <v>0</v>
      </c>
      <c r="X349">
        <v>361000</v>
      </c>
      <c r="Y349">
        <v>30083.333333333332</v>
      </c>
      <c r="Z349" s="1" t="s">
        <v>42</v>
      </c>
      <c r="AA349" s="1" t="s">
        <v>42</v>
      </c>
      <c r="AB349">
        <v>3093</v>
      </c>
      <c r="AC349">
        <v>3094</v>
      </c>
      <c r="AD349" t="s">
        <v>42</v>
      </c>
      <c r="AE349" t="s">
        <v>42</v>
      </c>
      <c r="AF349" t="s">
        <v>42</v>
      </c>
      <c r="AG349" t="s">
        <v>42</v>
      </c>
      <c r="AH349">
        <v>138</v>
      </c>
      <c r="AI349" s="1"/>
      <c r="AJ349">
        <v>2019</v>
      </c>
      <c r="AK349" s="1"/>
    </row>
    <row r="350" spans="1:37" x14ac:dyDescent="0.25">
      <c r="A350" s="1" t="s">
        <v>49</v>
      </c>
      <c r="B350" s="1" t="s">
        <v>404</v>
      </c>
      <c r="C350" s="1" t="s">
        <v>537</v>
      </c>
      <c r="D350" s="1" t="s">
        <v>537</v>
      </c>
      <c r="E350" s="1" t="s">
        <v>50</v>
      </c>
      <c r="G350" s="1" t="s">
        <v>406</v>
      </c>
      <c r="H350" s="1" t="s">
        <v>564</v>
      </c>
      <c r="I350" s="1" t="s">
        <v>565</v>
      </c>
      <c r="J350">
        <v>1</v>
      </c>
      <c r="L350" s="1" t="s">
        <v>53</v>
      </c>
      <c r="M350" s="1" t="s">
        <v>54</v>
      </c>
      <c r="N350">
        <v>3</v>
      </c>
      <c r="O350">
        <v>38</v>
      </c>
      <c r="P350">
        <v>7.5</v>
      </c>
      <c r="Q350">
        <v>70</v>
      </c>
      <c r="R350">
        <v>4.75</v>
      </c>
      <c r="S350">
        <v>332.5</v>
      </c>
      <c r="T350">
        <v>0</v>
      </c>
      <c r="U350">
        <v>332.5</v>
      </c>
      <c r="V350">
        <v>332.5</v>
      </c>
      <c r="W350">
        <v>0</v>
      </c>
      <c r="X350">
        <v>332500</v>
      </c>
      <c r="Y350">
        <v>27708.333333333332</v>
      </c>
      <c r="Z350" s="1" t="s">
        <v>42</v>
      </c>
      <c r="AA350" s="1" t="s">
        <v>42</v>
      </c>
      <c r="AB350">
        <v>3093</v>
      </c>
      <c r="AC350">
        <v>3094</v>
      </c>
      <c r="AD350" t="s">
        <v>42</v>
      </c>
      <c r="AE350" t="s">
        <v>42</v>
      </c>
      <c r="AF350" t="s">
        <v>42</v>
      </c>
      <c r="AG350" t="s">
        <v>42</v>
      </c>
      <c r="AH350">
        <v>138</v>
      </c>
      <c r="AI350" s="1"/>
      <c r="AJ350">
        <v>2019</v>
      </c>
      <c r="AK350" s="1"/>
    </row>
    <row r="351" spans="1:37" x14ac:dyDescent="0.25">
      <c r="A351" s="1" t="s">
        <v>49</v>
      </c>
      <c r="B351" s="1" t="s">
        <v>404</v>
      </c>
      <c r="C351" s="1" t="s">
        <v>537</v>
      </c>
      <c r="D351" s="1" t="s">
        <v>537</v>
      </c>
      <c r="E351" s="1" t="s">
        <v>50</v>
      </c>
      <c r="G351" s="1" t="s">
        <v>406</v>
      </c>
      <c r="H351" s="1" t="s">
        <v>566</v>
      </c>
      <c r="I351" s="1" t="s">
        <v>567</v>
      </c>
      <c r="J351">
        <v>1</v>
      </c>
      <c r="L351" s="1" t="s">
        <v>53</v>
      </c>
      <c r="M351" s="1" t="s">
        <v>54</v>
      </c>
      <c r="N351">
        <v>3</v>
      </c>
      <c r="O351">
        <v>38</v>
      </c>
      <c r="P351">
        <v>7.5</v>
      </c>
      <c r="Q351">
        <v>70</v>
      </c>
      <c r="R351">
        <v>4.75</v>
      </c>
      <c r="S351">
        <v>332.5</v>
      </c>
      <c r="T351">
        <v>0</v>
      </c>
      <c r="U351">
        <v>332.5</v>
      </c>
      <c r="V351">
        <v>332.5</v>
      </c>
      <c r="W351">
        <v>0</v>
      </c>
      <c r="X351">
        <v>332500</v>
      </c>
      <c r="Y351">
        <v>27708.333333333332</v>
      </c>
      <c r="Z351" s="1" t="s">
        <v>42</v>
      </c>
      <c r="AA351" s="1" t="s">
        <v>42</v>
      </c>
      <c r="AB351">
        <v>3093</v>
      </c>
      <c r="AC351">
        <v>3094</v>
      </c>
      <c r="AD351" t="s">
        <v>42</v>
      </c>
      <c r="AE351" t="s">
        <v>42</v>
      </c>
      <c r="AF351" t="s">
        <v>42</v>
      </c>
      <c r="AG351" t="s">
        <v>42</v>
      </c>
      <c r="AH351">
        <v>138</v>
      </c>
      <c r="AI351" s="1"/>
      <c r="AJ351">
        <v>2019</v>
      </c>
      <c r="AK351" s="1"/>
    </row>
    <row r="352" spans="1:37" x14ac:dyDescent="0.25">
      <c r="A352" s="1" t="s">
        <v>49</v>
      </c>
      <c r="B352" s="1" t="s">
        <v>404</v>
      </c>
      <c r="C352" s="1" t="s">
        <v>537</v>
      </c>
      <c r="D352" s="1" t="s">
        <v>537</v>
      </c>
      <c r="E352" s="1" t="s">
        <v>50</v>
      </c>
      <c r="G352" s="1" t="s">
        <v>406</v>
      </c>
      <c r="H352" s="1" t="s">
        <v>568</v>
      </c>
      <c r="I352" s="1" t="s">
        <v>569</v>
      </c>
      <c r="J352">
        <v>1</v>
      </c>
      <c r="L352" s="1" t="s">
        <v>53</v>
      </c>
      <c r="M352" s="1" t="s">
        <v>54</v>
      </c>
      <c r="N352">
        <v>3</v>
      </c>
      <c r="O352">
        <v>38</v>
      </c>
      <c r="P352">
        <v>1.5</v>
      </c>
      <c r="Q352">
        <v>70</v>
      </c>
      <c r="R352">
        <v>0.95</v>
      </c>
      <c r="S352">
        <v>66.5</v>
      </c>
      <c r="T352">
        <v>0</v>
      </c>
      <c r="U352">
        <v>66.5</v>
      </c>
      <c r="V352">
        <v>66.5</v>
      </c>
      <c r="W352">
        <v>0</v>
      </c>
      <c r="X352">
        <v>66500</v>
      </c>
      <c r="Y352">
        <v>5541.666666666667</v>
      </c>
      <c r="Z352" s="1" t="s">
        <v>42</v>
      </c>
      <c r="AA352" s="1" t="s">
        <v>42</v>
      </c>
      <c r="AB352">
        <v>3093</v>
      </c>
      <c r="AC352">
        <v>3094</v>
      </c>
      <c r="AD352" t="s">
        <v>42</v>
      </c>
      <c r="AE352" t="s">
        <v>42</v>
      </c>
      <c r="AF352" t="s">
        <v>42</v>
      </c>
      <c r="AG352" t="s">
        <v>42</v>
      </c>
      <c r="AH352">
        <v>138</v>
      </c>
      <c r="AI352" s="1"/>
      <c r="AJ352">
        <v>2019</v>
      </c>
      <c r="AK352" s="1"/>
    </row>
    <row r="353" spans="1:37" x14ac:dyDescent="0.25">
      <c r="A353" s="1" t="s">
        <v>49</v>
      </c>
      <c r="B353" s="1" t="s">
        <v>404</v>
      </c>
      <c r="C353" s="1" t="s">
        <v>537</v>
      </c>
      <c r="D353" s="1" t="s">
        <v>537</v>
      </c>
      <c r="E353" s="1" t="s">
        <v>50</v>
      </c>
      <c r="G353" s="1" t="s">
        <v>406</v>
      </c>
      <c r="H353" s="1" t="s">
        <v>570</v>
      </c>
      <c r="I353" s="1" t="s">
        <v>571</v>
      </c>
      <c r="J353">
        <v>1</v>
      </c>
      <c r="L353" s="1" t="s">
        <v>53</v>
      </c>
      <c r="M353" s="1" t="s">
        <v>54</v>
      </c>
      <c r="N353">
        <v>3</v>
      </c>
      <c r="O353">
        <v>38</v>
      </c>
      <c r="P353">
        <v>6</v>
      </c>
      <c r="Q353">
        <v>70</v>
      </c>
      <c r="R353">
        <v>3.8</v>
      </c>
      <c r="S353">
        <v>266</v>
      </c>
      <c r="T353">
        <v>0</v>
      </c>
      <c r="U353">
        <v>266</v>
      </c>
      <c r="V353">
        <v>266</v>
      </c>
      <c r="W353">
        <v>0</v>
      </c>
      <c r="X353">
        <v>266000</v>
      </c>
      <c r="Y353">
        <v>22166.666666666668</v>
      </c>
      <c r="Z353" s="1" t="s">
        <v>42</v>
      </c>
      <c r="AA353" s="1" t="s">
        <v>42</v>
      </c>
      <c r="AB353">
        <v>3093</v>
      </c>
      <c r="AC353">
        <v>3094</v>
      </c>
      <c r="AD353" t="s">
        <v>42</v>
      </c>
      <c r="AE353" t="s">
        <v>42</v>
      </c>
      <c r="AF353" t="s">
        <v>42</v>
      </c>
      <c r="AG353" t="s">
        <v>42</v>
      </c>
      <c r="AH353">
        <v>138</v>
      </c>
      <c r="AI353" s="1"/>
      <c r="AJ353">
        <v>2019</v>
      </c>
      <c r="AK353" s="1"/>
    </row>
    <row r="354" spans="1:37" x14ac:dyDescent="0.25">
      <c r="A354" s="1" t="s">
        <v>49</v>
      </c>
      <c r="B354" s="1" t="s">
        <v>404</v>
      </c>
      <c r="C354" s="1" t="s">
        <v>537</v>
      </c>
      <c r="D354" s="1" t="s">
        <v>537</v>
      </c>
      <c r="E354" s="1" t="s">
        <v>50</v>
      </c>
      <c r="G354" s="1" t="s">
        <v>406</v>
      </c>
      <c r="H354" s="1" t="s">
        <v>572</v>
      </c>
      <c r="I354" s="1" t="s">
        <v>573</v>
      </c>
      <c r="J354">
        <v>1</v>
      </c>
      <c r="L354" s="1" t="s">
        <v>53</v>
      </c>
      <c r="M354" s="1" t="s">
        <v>63</v>
      </c>
      <c r="N354">
        <v>4</v>
      </c>
      <c r="O354">
        <v>24</v>
      </c>
      <c r="P354">
        <v>7.5</v>
      </c>
      <c r="Q354">
        <v>70</v>
      </c>
      <c r="R354">
        <v>3</v>
      </c>
      <c r="S354">
        <v>210</v>
      </c>
      <c r="T354">
        <v>0</v>
      </c>
      <c r="U354">
        <v>210</v>
      </c>
      <c r="V354">
        <v>315</v>
      </c>
      <c r="W354">
        <v>-105</v>
      </c>
      <c r="X354">
        <v>210000</v>
      </c>
      <c r="Y354">
        <v>17500</v>
      </c>
      <c r="Z354" s="1" t="s">
        <v>42</v>
      </c>
      <c r="AA354" s="1" t="s">
        <v>42</v>
      </c>
      <c r="AB354">
        <v>3093</v>
      </c>
      <c r="AC354">
        <v>3094</v>
      </c>
      <c r="AD354" t="s">
        <v>42</v>
      </c>
      <c r="AE354" t="s">
        <v>42</v>
      </c>
      <c r="AF354" t="s">
        <v>42</v>
      </c>
      <c r="AG354" t="s">
        <v>42</v>
      </c>
      <c r="AH354">
        <v>138</v>
      </c>
      <c r="AI354" s="1"/>
      <c r="AJ354">
        <v>2019</v>
      </c>
      <c r="AK354" s="1"/>
    </row>
    <row r="355" spans="1:37" x14ac:dyDescent="0.25">
      <c r="A355" s="1" t="s">
        <v>49</v>
      </c>
      <c r="B355" s="1" t="s">
        <v>404</v>
      </c>
      <c r="C355" s="1" t="s">
        <v>537</v>
      </c>
      <c r="D355" s="1" t="s">
        <v>537</v>
      </c>
      <c r="E355" s="1" t="s">
        <v>50</v>
      </c>
      <c r="G355" s="1" t="s">
        <v>406</v>
      </c>
      <c r="H355" s="1" t="s">
        <v>574</v>
      </c>
      <c r="I355" s="1" t="s">
        <v>575</v>
      </c>
      <c r="J355">
        <v>1</v>
      </c>
      <c r="L355" s="1" t="s">
        <v>53</v>
      </c>
      <c r="M355" s="1" t="s">
        <v>63</v>
      </c>
      <c r="N355">
        <v>4</v>
      </c>
      <c r="O355">
        <v>24</v>
      </c>
      <c r="P355">
        <v>7.5</v>
      </c>
      <c r="Q355">
        <v>70</v>
      </c>
      <c r="R355">
        <v>3</v>
      </c>
      <c r="S355">
        <v>210</v>
      </c>
      <c r="T355">
        <v>0</v>
      </c>
      <c r="U355">
        <v>210</v>
      </c>
      <c r="V355">
        <v>315</v>
      </c>
      <c r="W355">
        <v>-105</v>
      </c>
      <c r="X355">
        <v>210000</v>
      </c>
      <c r="Y355">
        <v>17500</v>
      </c>
      <c r="Z355" s="1" t="s">
        <v>42</v>
      </c>
      <c r="AA355" s="1" t="s">
        <v>42</v>
      </c>
      <c r="AB355">
        <v>3093</v>
      </c>
      <c r="AC355">
        <v>3094</v>
      </c>
      <c r="AD355" t="s">
        <v>42</v>
      </c>
      <c r="AE355" t="s">
        <v>42</v>
      </c>
      <c r="AF355" t="s">
        <v>42</v>
      </c>
      <c r="AG355" t="s">
        <v>42</v>
      </c>
      <c r="AH355">
        <v>138</v>
      </c>
      <c r="AI355" s="1"/>
      <c r="AJ355">
        <v>2019</v>
      </c>
      <c r="AK355" s="1"/>
    </row>
    <row r="356" spans="1:37" x14ac:dyDescent="0.25">
      <c r="A356" s="1" t="s">
        <v>49</v>
      </c>
      <c r="B356" s="1" t="s">
        <v>404</v>
      </c>
      <c r="C356" s="1" t="s">
        <v>537</v>
      </c>
      <c r="D356" s="1" t="s">
        <v>537</v>
      </c>
      <c r="E356" s="1" t="s">
        <v>50</v>
      </c>
      <c r="G356" s="1" t="s">
        <v>576</v>
      </c>
      <c r="H356" s="1" t="s">
        <v>577</v>
      </c>
      <c r="I356" s="1" t="s">
        <v>578</v>
      </c>
      <c r="J356">
        <v>1</v>
      </c>
      <c r="L356" s="1" t="s">
        <v>53</v>
      </c>
      <c r="M356" s="1" t="s">
        <v>63</v>
      </c>
      <c r="N356">
        <v>4</v>
      </c>
      <c r="O356">
        <v>24</v>
      </c>
      <c r="P356">
        <v>7.5</v>
      </c>
      <c r="Q356">
        <v>70</v>
      </c>
      <c r="R356">
        <v>3</v>
      </c>
      <c r="S356">
        <v>210</v>
      </c>
      <c r="T356">
        <v>0</v>
      </c>
      <c r="U356">
        <v>210</v>
      </c>
      <c r="V356">
        <v>315</v>
      </c>
      <c r="W356">
        <v>-105</v>
      </c>
      <c r="X356">
        <v>210000</v>
      </c>
      <c r="Y356">
        <v>17500</v>
      </c>
      <c r="Z356" s="1" t="s">
        <v>555</v>
      </c>
      <c r="AA356" s="1" t="s">
        <v>579</v>
      </c>
      <c r="AB356">
        <v>3093</v>
      </c>
      <c r="AC356">
        <v>3094</v>
      </c>
      <c r="AD356" t="s">
        <v>42</v>
      </c>
      <c r="AE356" t="s">
        <v>42</v>
      </c>
      <c r="AF356" t="s">
        <v>42</v>
      </c>
      <c r="AG356" t="s">
        <v>42</v>
      </c>
      <c r="AH356">
        <v>138</v>
      </c>
      <c r="AI356" s="1"/>
      <c r="AJ356">
        <v>2019</v>
      </c>
      <c r="AK356" s="1"/>
    </row>
    <row r="357" spans="1:37" x14ac:dyDescent="0.25">
      <c r="A357" s="1" t="s">
        <v>49</v>
      </c>
      <c r="B357" s="1" t="s">
        <v>404</v>
      </c>
      <c r="C357" s="1" t="s">
        <v>537</v>
      </c>
      <c r="D357" s="1" t="s">
        <v>537</v>
      </c>
      <c r="E357" s="1" t="s">
        <v>50</v>
      </c>
      <c r="G357" s="1" t="s">
        <v>406</v>
      </c>
      <c r="H357" s="1" t="s">
        <v>568</v>
      </c>
      <c r="I357" s="1" t="s">
        <v>569</v>
      </c>
      <c r="J357">
        <v>1</v>
      </c>
      <c r="L357" s="1" t="s">
        <v>53</v>
      </c>
      <c r="M357" s="1" t="s">
        <v>63</v>
      </c>
      <c r="N357">
        <v>4</v>
      </c>
      <c r="O357">
        <v>24</v>
      </c>
      <c r="P357">
        <v>1.5</v>
      </c>
      <c r="Q357">
        <v>70</v>
      </c>
      <c r="R357">
        <v>0.6</v>
      </c>
      <c r="S357">
        <v>42</v>
      </c>
      <c r="T357">
        <v>0</v>
      </c>
      <c r="U357">
        <v>42</v>
      </c>
      <c r="V357">
        <v>63</v>
      </c>
      <c r="W357">
        <v>-21</v>
      </c>
      <c r="X357">
        <v>42000</v>
      </c>
      <c r="Y357">
        <v>3500</v>
      </c>
      <c r="Z357" s="1" t="s">
        <v>42</v>
      </c>
      <c r="AA357" s="1" t="s">
        <v>42</v>
      </c>
      <c r="AB357">
        <v>3093</v>
      </c>
      <c r="AC357">
        <v>3094</v>
      </c>
      <c r="AD357" t="s">
        <v>42</v>
      </c>
      <c r="AE357" t="s">
        <v>42</v>
      </c>
      <c r="AF357" t="s">
        <v>42</v>
      </c>
      <c r="AG357" t="s">
        <v>42</v>
      </c>
      <c r="AH357">
        <v>138</v>
      </c>
      <c r="AI357" s="1"/>
      <c r="AJ357">
        <v>2019</v>
      </c>
      <c r="AK357" s="1"/>
    </row>
    <row r="358" spans="1:37" x14ac:dyDescent="0.25">
      <c r="A358" s="1" t="s">
        <v>49</v>
      </c>
      <c r="B358" s="1" t="s">
        <v>404</v>
      </c>
      <c r="C358" s="1" t="s">
        <v>537</v>
      </c>
      <c r="D358" s="1" t="s">
        <v>537</v>
      </c>
      <c r="E358" s="1" t="s">
        <v>50</v>
      </c>
      <c r="G358" s="1" t="s">
        <v>406</v>
      </c>
      <c r="H358" s="1" t="s">
        <v>580</v>
      </c>
      <c r="I358" s="1" t="s">
        <v>581</v>
      </c>
      <c r="J358">
        <v>1</v>
      </c>
      <c r="L358" s="1" t="s">
        <v>53</v>
      </c>
      <c r="M358" s="1" t="s">
        <v>63</v>
      </c>
      <c r="N358">
        <v>4</v>
      </c>
      <c r="O358">
        <v>24</v>
      </c>
      <c r="P358">
        <v>6</v>
      </c>
      <c r="Q358">
        <v>76</v>
      </c>
      <c r="R358">
        <v>2.4</v>
      </c>
      <c r="S358">
        <v>182.4</v>
      </c>
      <c r="T358">
        <v>0</v>
      </c>
      <c r="U358">
        <v>182.4</v>
      </c>
      <c r="V358">
        <v>273.60000000000002</v>
      </c>
      <c r="W358">
        <v>-91.200000000000017</v>
      </c>
      <c r="X358">
        <v>182400</v>
      </c>
      <c r="Y358">
        <v>15200</v>
      </c>
      <c r="Z358" s="1" t="s">
        <v>42</v>
      </c>
      <c r="AA358" s="1" t="s">
        <v>42</v>
      </c>
      <c r="AB358">
        <v>3093</v>
      </c>
      <c r="AC358">
        <v>3094</v>
      </c>
      <c r="AD358" t="s">
        <v>42</v>
      </c>
      <c r="AE358" t="s">
        <v>42</v>
      </c>
      <c r="AF358" t="s">
        <v>42</v>
      </c>
      <c r="AG358" t="s">
        <v>42</v>
      </c>
      <c r="AH358">
        <v>138</v>
      </c>
      <c r="AI358" s="1"/>
      <c r="AJ358">
        <v>2019</v>
      </c>
      <c r="AK358" s="1"/>
    </row>
    <row r="359" spans="1:37" x14ac:dyDescent="0.25">
      <c r="A359" s="1" t="s">
        <v>49</v>
      </c>
      <c r="B359" s="1" t="s">
        <v>404</v>
      </c>
      <c r="C359" s="1" t="s">
        <v>537</v>
      </c>
      <c r="D359" s="1" t="s">
        <v>537</v>
      </c>
      <c r="E359" s="1" t="s">
        <v>50</v>
      </c>
      <c r="G359" s="1" t="s">
        <v>406</v>
      </c>
      <c r="H359" s="1" t="s">
        <v>582</v>
      </c>
      <c r="I359" s="1" t="s">
        <v>583</v>
      </c>
      <c r="J359">
        <v>1</v>
      </c>
      <c r="L359" s="1" t="s">
        <v>53</v>
      </c>
      <c r="M359" s="1" t="s">
        <v>54</v>
      </c>
      <c r="N359">
        <v>5</v>
      </c>
      <c r="O359">
        <v>24</v>
      </c>
      <c r="P359">
        <v>4.5</v>
      </c>
      <c r="Q359">
        <v>76</v>
      </c>
      <c r="R359">
        <v>1.8</v>
      </c>
      <c r="S359">
        <v>136.80000000000001</v>
      </c>
      <c r="T359">
        <v>0</v>
      </c>
      <c r="U359">
        <v>136.80000000000001</v>
      </c>
      <c r="V359">
        <v>205.20000000000002</v>
      </c>
      <c r="W359">
        <v>-68.400000000000006</v>
      </c>
      <c r="X359">
        <v>136800</v>
      </c>
      <c r="Y359">
        <v>11400</v>
      </c>
      <c r="Z359" s="1" t="s">
        <v>42</v>
      </c>
      <c r="AA359" s="1" t="s">
        <v>42</v>
      </c>
      <c r="AB359">
        <v>3093</v>
      </c>
      <c r="AC359">
        <v>3094</v>
      </c>
      <c r="AD359" t="s">
        <v>42</v>
      </c>
      <c r="AE359" t="s">
        <v>42</v>
      </c>
      <c r="AF359" t="s">
        <v>42</v>
      </c>
      <c r="AG359" t="s">
        <v>42</v>
      </c>
      <c r="AH359">
        <v>138</v>
      </c>
      <c r="AI359" s="1"/>
      <c r="AJ359">
        <v>2019</v>
      </c>
      <c r="AK359" s="1"/>
    </row>
    <row r="360" spans="1:37" x14ac:dyDescent="0.25">
      <c r="A360" s="1" t="s">
        <v>49</v>
      </c>
      <c r="B360" s="1" t="s">
        <v>404</v>
      </c>
      <c r="C360" s="1" t="s">
        <v>537</v>
      </c>
      <c r="D360" s="1" t="s">
        <v>537</v>
      </c>
      <c r="E360" s="1" t="s">
        <v>50</v>
      </c>
      <c r="G360" s="1" t="s">
        <v>406</v>
      </c>
      <c r="H360" s="1" t="s">
        <v>584</v>
      </c>
      <c r="I360" s="1" t="s">
        <v>585</v>
      </c>
      <c r="J360">
        <v>1</v>
      </c>
      <c r="L360" s="1" t="s">
        <v>53</v>
      </c>
      <c r="M360" s="1" t="s">
        <v>54</v>
      </c>
      <c r="N360">
        <v>5</v>
      </c>
      <c r="O360">
        <v>24</v>
      </c>
      <c r="P360">
        <v>7.5</v>
      </c>
      <c r="Q360">
        <v>70</v>
      </c>
      <c r="R360">
        <v>3</v>
      </c>
      <c r="S360">
        <v>210</v>
      </c>
      <c r="T360">
        <v>0</v>
      </c>
      <c r="U360">
        <v>210</v>
      </c>
      <c r="V360">
        <v>315</v>
      </c>
      <c r="W360">
        <v>-105</v>
      </c>
      <c r="X360">
        <v>210000</v>
      </c>
      <c r="Y360">
        <v>17500</v>
      </c>
      <c r="Z360" s="1" t="s">
        <v>42</v>
      </c>
      <c r="AA360" s="1" t="s">
        <v>42</v>
      </c>
      <c r="AB360">
        <v>3093</v>
      </c>
      <c r="AC360">
        <v>3094</v>
      </c>
      <c r="AD360" t="s">
        <v>42</v>
      </c>
      <c r="AE360" t="s">
        <v>42</v>
      </c>
      <c r="AF360" t="s">
        <v>42</v>
      </c>
      <c r="AG360" t="s">
        <v>42</v>
      </c>
      <c r="AH360">
        <v>138</v>
      </c>
      <c r="AI360" s="1"/>
      <c r="AJ360">
        <v>2019</v>
      </c>
      <c r="AK360" s="1"/>
    </row>
    <row r="361" spans="1:37" x14ac:dyDescent="0.25">
      <c r="A361" s="1" t="s">
        <v>49</v>
      </c>
      <c r="B361" s="1" t="s">
        <v>404</v>
      </c>
      <c r="C361" s="1" t="s">
        <v>537</v>
      </c>
      <c r="D361" s="1" t="s">
        <v>537</v>
      </c>
      <c r="E361" s="1" t="s">
        <v>50</v>
      </c>
      <c r="G361" s="1" t="s">
        <v>406</v>
      </c>
      <c r="H361" s="1" t="s">
        <v>586</v>
      </c>
      <c r="I361" s="1" t="s">
        <v>587</v>
      </c>
      <c r="J361">
        <v>1</v>
      </c>
      <c r="L361" s="1" t="s">
        <v>53</v>
      </c>
      <c r="M361" s="1" t="s">
        <v>54</v>
      </c>
      <c r="N361">
        <v>5</v>
      </c>
      <c r="O361">
        <v>24</v>
      </c>
      <c r="P361">
        <v>9</v>
      </c>
      <c r="Q361">
        <v>85</v>
      </c>
      <c r="R361">
        <v>3.6</v>
      </c>
      <c r="S361">
        <v>306</v>
      </c>
      <c r="T361">
        <v>0</v>
      </c>
      <c r="U361">
        <v>306</v>
      </c>
      <c r="V361">
        <v>459.00000000000006</v>
      </c>
      <c r="W361">
        <v>-153.00000000000006</v>
      </c>
      <c r="X361">
        <v>306000</v>
      </c>
      <c r="Y361">
        <v>25500</v>
      </c>
      <c r="Z361" s="1" t="s">
        <v>42</v>
      </c>
      <c r="AA361" s="1" t="s">
        <v>42</v>
      </c>
      <c r="AB361">
        <v>3093</v>
      </c>
      <c r="AC361">
        <v>3094</v>
      </c>
      <c r="AD361" t="s">
        <v>42</v>
      </c>
      <c r="AE361" t="s">
        <v>42</v>
      </c>
      <c r="AF361" t="s">
        <v>42</v>
      </c>
      <c r="AG361" t="s">
        <v>42</v>
      </c>
      <c r="AH361">
        <v>138</v>
      </c>
      <c r="AI361" s="1"/>
      <c r="AJ361">
        <v>2019</v>
      </c>
      <c r="AK361" s="1"/>
    </row>
    <row r="362" spans="1:37" x14ac:dyDescent="0.25">
      <c r="A362" s="1" t="s">
        <v>49</v>
      </c>
      <c r="B362" s="1" t="s">
        <v>404</v>
      </c>
      <c r="C362" s="1" t="s">
        <v>537</v>
      </c>
      <c r="D362" s="1" t="s">
        <v>537</v>
      </c>
      <c r="E362" s="1" t="s">
        <v>50</v>
      </c>
      <c r="G362" s="1" t="s">
        <v>406</v>
      </c>
      <c r="H362" s="1" t="s">
        <v>588</v>
      </c>
      <c r="I362" s="1" t="s">
        <v>589</v>
      </c>
      <c r="J362">
        <v>1</v>
      </c>
      <c r="L362" s="1" t="s">
        <v>53</v>
      </c>
      <c r="M362" s="1" t="s">
        <v>54</v>
      </c>
      <c r="N362">
        <v>5</v>
      </c>
      <c r="O362">
        <v>24</v>
      </c>
      <c r="P362">
        <v>6</v>
      </c>
      <c r="Q362">
        <v>70</v>
      </c>
      <c r="R362">
        <v>2.4</v>
      </c>
      <c r="S362">
        <v>168</v>
      </c>
      <c r="T362">
        <v>0</v>
      </c>
      <c r="U362">
        <v>168</v>
      </c>
      <c r="V362">
        <v>252</v>
      </c>
      <c r="W362">
        <v>-84</v>
      </c>
      <c r="X362">
        <v>168000</v>
      </c>
      <c r="Y362">
        <v>14000</v>
      </c>
      <c r="Z362" s="1" t="s">
        <v>42</v>
      </c>
      <c r="AA362" s="1" t="s">
        <v>42</v>
      </c>
      <c r="AB362">
        <v>3093</v>
      </c>
      <c r="AC362">
        <v>3094</v>
      </c>
      <c r="AD362" t="s">
        <v>42</v>
      </c>
      <c r="AE362" t="s">
        <v>42</v>
      </c>
      <c r="AF362" t="s">
        <v>42</v>
      </c>
      <c r="AG362" t="s">
        <v>42</v>
      </c>
      <c r="AH362">
        <v>138</v>
      </c>
      <c r="AI362" s="1"/>
      <c r="AJ362">
        <v>2019</v>
      </c>
      <c r="AK362" s="1"/>
    </row>
    <row r="363" spans="1:37" x14ac:dyDescent="0.25">
      <c r="A363" s="1" t="s">
        <v>49</v>
      </c>
      <c r="B363" s="1" t="s">
        <v>404</v>
      </c>
      <c r="C363" s="1" t="s">
        <v>537</v>
      </c>
      <c r="D363" s="1" t="s">
        <v>537</v>
      </c>
      <c r="E363" s="1" t="s">
        <v>50</v>
      </c>
      <c r="G363" s="1" t="s">
        <v>406</v>
      </c>
      <c r="H363" s="1" t="s">
        <v>590</v>
      </c>
      <c r="I363" s="1" t="s">
        <v>591</v>
      </c>
      <c r="J363">
        <v>1</v>
      </c>
      <c r="L363" s="1" t="s">
        <v>53</v>
      </c>
      <c r="M363" s="1" t="s">
        <v>54</v>
      </c>
      <c r="N363">
        <v>5</v>
      </c>
      <c r="O363">
        <v>24</v>
      </c>
      <c r="P363">
        <v>3</v>
      </c>
      <c r="Q363">
        <v>70</v>
      </c>
      <c r="R363">
        <v>1.2</v>
      </c>
      <c r="S363">
        <v>84</v>
      </c>
      <c r="U363">
        <v>84</v>
      </c>
      <c r="V363">
        <v>126</v>
      </c>
      <c r="W363">
        <v>-42</v>
      </c>
      <c r="X363">
        <v>84000</v>
      </c>
      <c r="Y363">
        <v>7000</v>
      </c>
      <c r="Z363" s="1"/>
      <c r="AA363" s="1"/>
      <c r="AB363">
        <v>3093</v>
      </c>
      <c r="AC363">
        <v>3094</v>
      </c>
      <c r="AH363">
        <v>138</v>
      </c>
      <c r="AI363" s="1"/>
      <c r="AJ363">
        <v>2019</v>
      </c>
      <c r="AK363" s="1"/>
    </row>
    <row r="364" spans="1:37" x14ac:dyDescent="0.25">
      <c r="A364" s="1" t="s">
        <v>49</v>
      </c>
      <c r="B364" s="1" t="s">
        <v>404</v>
      </c>
      <c r="C364" s="1" t="s">
        <v>537</v>
      </c>
      <c r="D364" s="1" t="s">
        <v>537</v>
      </c>
      <c r="E364" s="1" t="s">
        <v>50</v>
      </c>
      <c r="G364" s="1" t="s">
        <v>406</v>
      </c>
      <c r="H364" s="1" t="s">
        <v>124</v>
      </c>
      <c r="I364" s="1" t="s">
        <v>42</v>
      </c>
      <c r="J364">
        <v>1</v>
      </c>
      <c r="L364" s="1" t="s">
        <v>66</v>
      </c>
      <c r="M364" s="1" t="s">
        <v>63</v>
      </c>
      <c r="N364">
        <v>6</v>
      </c>
      <c r="O364">
        <v>36</v>
      </c>
      <c r="P364">
        <v>15</v>
      </c>
      <c r="Q364">
        <v>85</v>
      </c>
      <c r="R364">
        <v>9</v>
      </c>
      <c r="S364">
        <v>765</v>
      </c>
      <c r="T364">
        <v>0</v>
      </c>
      <c r="U364">
        <v>765</v>
      </c>
      <c r="V364">
        <v>467.5</v>
      </c>
      <c r="W364">
        <v>297.5</v>
      </c>
      <c r="X364">
        <v>765000</v>
      </c>
      <c r="Y364">
        <v>63750</v>
      </c>
      <c r="Z364" s="1" t="s">
        <v>42</v>
      </c>
      <c r="AA364" s="1" t="s">
        <v>42</v>
      </c>
      <c r="AB364">
        <v>3093</v>
      </c>
      <c r="AC364">
        <v>3094</v>
      </c>
      <c r="AD364" t="s">
        <v>42</v>
      </c>
      <c r="AE364" t="s">
        <v>42</v>
      </c>
      <c r="AF364" t="s">
        <v>42</v>
      </c>
      <c r="AG364" t="s">
        <v>42</v>
      </c>
      <c r="AH364">
        <v>138</v>
      </c>
      <c r="AI364" s="1"/>
      <c r="AJ364">
        <v>2019</v>
      </c>
      <c r="AK364" s="1"/>
    </row>
    <row r="365" spans="1:37" x14ac:dyDescent="0.25">
      <c r="A365" s="1" t="s">
        <v>49</v>
      </c>
      <c r="B365" s="1" t="s">
        <v>404</v>
      </c>
      <c r="C365" s="1" t="s">
        <v>537</v>
      </c>
      <c r="D365" s="1" t="s">
        <v>537</v>
      </c>
      <c r="E365" s="1" t="s">
        <v>50</v>
      </c>
      <c r="G365" s="1" t="s">
        <v>406</v>
      </c>
      <c r="H365" s="1" t="s">
        <v>586</v>
      </c>
      <c r="I365" s="1" t="s">
        <v>587</v>
      </c>
      <c r="J365">
        <v>1</v>
      </c>
      <c r="L365" s="1" t="s">
        <v>53</v>
      </c>
      <c r="M365" s="1" t="s">
        <v>63</v>
      </c>
      <c r="N365">
        <v>6</v>
      </c>
      <c r="O365">
        <v>36</v>
      </c>
      <c r="P365">
        <v>6</v>
      </c>
      <c r="Q365">
        <v>85</v>
      </c>
      <c r="R365">
        <v>3.6</v>
      </c>
      <c r="S365">
        <v>306</v>
      </c>
      <c r="T365">
        <v>0</v>
      </c>
      <c r="U365">
        <v>306</v>
      </c>
      <c r="V365">
        <v>187.00000000000003</v>
      </c>
      <c r="W365">
        <v>118.99999999999997</v>
      </c>
      <c r="X365">
        <v>306000</v>
      </c>
      <c r="Y365">
        <v>25500</v>
      </c>
      <c r="Z365" s="1" t="s">
        <v>42</v>
      </c>
      <c r="AA365" s="1" t="s">
        <v>42</v>
      </c>
      <c r="AB365">
        <v>3093</v>
      </c>
      <c r="AC365">
        <v>3094</v>
      </c>
      <c r="AD365" t="s">
        <v>42</v>
      </c>
      <c r="AE365" t="s">
        <v>42</v>
      </c>
      <c r="AF365" t="s">
        <v>42</v>
      </c>
      <c r="AG365" t="s">
        <v>42</v>
      </c>
      <c r="AH365">
        <v>138</v>
      </c>
      <c r="AI365" s="1"/>
      <c r="AJ365">
        <v>2019</v>
      </c>
      <c r="AK365" s="1"/>
    </row>
    <row r="366" spans="1:37" x14ac:dyDescent="0.25">
      <c r="A366" s="1" t="s">
        <v>49</v>
      </c>
      <c r="B366" s="1" t="s">
        <v>404</v>
      </c>
      <c r="C366" s="1" t="s">
        <v>537</v>
      </c>
      <c r="D366" s="1" t="s">
        <v>537</v>
      </c>
      <c r="E366" s="1" t="s">
        <v>50</v>
      </c>
      <c r="G366" s="1" t="s">
        <v>406</v>
      </c>
      <c r="H366" s="1" t="s">
        <v>592</v>
      </c>
      <c r="I366" s="1" t="s">
        <v>593</v>
      </c>
      <c r="J366">
        <v>1</v>
      </c>
      <c r="L366" s="1" t="s">
        <v>53</v>
      </c>
      <c r="M366" s="1" t="s">
        <v>63</v>
      </c>
      <c r="N366">
        <v>6</v>
      </c>
      <c r="O366">
        <v>36</v>
      </c>
      <c r="P366">
        <v>7.5</v>
      </c>
      <c r="Q366">
        <v>70</v>
      </c>
      <c r="R366">
        <v>4.5</v>
      </c>
      <c r="S366">
        <v>315</v>
      </c>
      <c r="T366">
        <v>0</v>
      </c>
      <c r="U366">
        <v>315</v>
      </c>
      <c r="V366">
        <v>192.5</v>
      </c>
      <c r="W366">
        <v>122.5</v>
      </c>
      <c r="X366">
        <v>315000</v>
      </c>
      <c r="Y366">
        <v>26250</v>
      </c>
      <c r="Z366" s="1" t="s">
        <v>42</v>
      </c>
      <c r="AA366" s="1" t="s">
        <v>42</v>
      </c>
      <c r="AB366">
        <v>3093</v>
      </c>
      <c r="AC366">
        <v>3094</v>
      </c>
      <c r="AD366" t="s">
        <v>42</v>
      </c>
      <c r="AE366" t="s">
        <v>42</v>
      </c>
      <c r="AF366" t="s">
        <v>42</v>
      </c>
      <c r="AG366" t="s">
        <v>42</v>
      </c>
      <c r="AH366">
        <v>138</v>
      </c>
      <c r="AI366" s="1"/>
      <c r="AJ366">
        <v>2019</v>
      </c>
      <c r="AK366" s="1"/>
    </row>
    <row r="367" spans="1:37" x14ac:dyDescent="0.25">
      <c r="A367" s="1" t="s">
        <v>49</v>
      </c>
      <c r="B367" s="1" t="s">
        <v>404</v>
      </c>
      <c r="C367" s="1" t="s">
        <v>537</v>
      </c>
      <c r="D367" s="1" t="s">
        <v>537</v>
      </c>
      <c r="E367" s="1" t="s">
        <v>50</v>
      </c>
      <c r="G367" s="1" t="s">
        <v>406</v>
      </c>
      <c r="H367" s="1" t="s">
        <v>594</v>
      </c>
      <c r="I367" s="1" t="s">
        <v>595</v>
      </c>
      <c r="J367">
        <v>1</v>
      </c>
      <c r="L367" s="1" t="s">
        <v>53</v>
      </c>
      <c r="M367" s="1" t="s">
        <v>63</v>
      </c>
      <c r="N367">
        <v>6</v>
      </c>
      <c r="O367">
        <v>36</v>
      </c>
      <c r="P367">
        <v>1.5</v>
      </c>
      <c r="Q367">
        <v>70</v>
      </c>
      <c r="R367">
        <v>0.9</v>
      </c>
      <c r="S367">
        <v>63</v>
      </c>
      <c r="T367">
        <v>0</v>
      </c>
      <c r="U367">
        <v>63</v>
      </c>
      <c r="V367">
        <v>38.5</v>
      </c>
      <c r="W367">
        <v>24.5</v>
      </c>
      <c r="X367">
        <v>63000</v>
      </c>
      <c r="Y367">
        <v>5250</v>
      </c>
      <c r="Z367" s="1" t="s">
        <v>42</v>
      </c>
      <c r="AA367" s="1" t="s">
        <v>42</v>
      </c>
      <c r="AB367">
        <v>3093</v>
      </c>
      <c r="AC367">
        <v>3094</v>
      </c>
      <c r="AD367" t="s">
        <v>42</v>
      </c>
      <c r="AE367" t="s">
        <v>42</v>
      </c>
      <c r="AF367" t="s">
        <v>42</v>
      </c>
      <c r="AG367" t="s">
        <v>42</v>
      </c>
      <c r="AH367">
        <v>138</v>
      </c>
      <c r="AI367" s="1"/>
      <c r="AJ367">
        <v>2019</v>
      </c>
      <c r="AK367" s="1"/>
    </row>
    <row r="368" spans="1:37" x14ac:dyDescent="0.25">
      <c r="A368" s="1" t="s">
        <v>49</v>
      </c>
      <c r="B368" s="1" t="s">
        <v>404</v>
      </c>
      <c r="C368" s="1" t="s">
        <v>537</v>
      </c>
      <c r="D368" s="1" t="s">
        <v>537</v>
      </c>
      <c r="E368" s="1" t="s">
        <v>50</v>
      </c>
      <c r="G368" s="1" t="s">
        <v>406</v>
      </c>
      <c r="H368" s="1" t="s">
        <v>65</v>
      </c>
      <c r="I368" s="1" t="s">
        <v>42</v>
      </c>
      <c r="J368">
        <v>1</v>
      </c>
      <c r="L368" s="1" t="s">
        <v>66</v>
      </c>
      <c r="M368" s="1" t="s">
        <v>42</v>
      </c>
      <c r="O368">
        <v>0.5</v>
      </c>
      <c r="P368">
        <v>60</v>
      </c>
      <c r="Q368">
        <v>70</v>
      </c>
      <c r="R368">
        <v>0.5</v>
      </c>
      <c r="S368">
        <v>35</v>
      </c>
      <c r="T368">
        <v>0</v>
      </c>
      <c r="U368">
        <v>35</v>
      </c>
      <c r="V368">
        <v>35</v>
      </c>
      <c r="W368">
        <v>0</v>
      </c>
      <c r="X368">
        <v>35000</v>
      </c>
      <c r="Y368">
        <v>2916.6666666666665</v>
      </c>
      <c r="Z368" s="1" t="s">
        <v>42</v>
      </c>
      <c r="AA368" s="1" t="s">
        <v>42</v>
      </c>
      <c r="AB368">
        <v>3093</v>
      </c>
      <c r="AC368">
        <v>3094</v>
      </c>
      <c r="AD368" t="s">
        <v>42</v>
      </c>
      <c r="AE368" t="s">
        <v>42</v>
      </c>
      <c r="AF368" t="s">
        <v>42</v>
      </c>
      <c r="AG368" t="s">
        <v>42</v>
      </c>
      <c r="AH368">
        <v>138</v>
      </c>
      <c r="AI368" s="1"/>
      <c r="AJ368">
        <v>2019</v>
      </c>
      <c r="AK368" s="1"/>
    </row>
    <row r="369" spans="1:37" x14ac:dyDescent="0.25">
      <c r="A369" s="1" t="s">
        <v>49</v>
      </c>
      <c r="B369" s="1" t="s">
        <v>404</v>
      </c>
      <c r="C369" s="1" t="s">
        <v>537</v>
      </c>
      <c r="D369" s="1" t="s">
        <v>537</v>
      </c>
      <c r="E369" s="1" t="s">
        <v>50</v>
      </c>
      <c r="G369" s="1" t="s">
        <v>406</v>
      </c>
      <c r="H369" s="1" t="s">
        <v>79</v>
      </c>
      <c r="I369" s="1" t="s">
        <v>42</v>
      </c>
      <c r="J369">
        <v>1</v>
      </c>
      <c r="L369" s="1" t="s">
        <v>45</v>
      </c>
      <c r="M369" s="1" t="s">
        <v>42</v>
      </c>
      <c r="Q369">
        <v>0</v>
      </c>
      <c r="R369">
        <v>0</v>
      </c>
      <c r="S369">
        <v>0</v>
      </c>
      <c r="T369">
        <v>2235.4940000000001</v>
      </c>
      <c r="U369">
        <v>2235.4940000000001</v>
      </c>
      <c r="V369">
        <v>2235.4940000000001</v>
      </c>
      <c r="W369">
        <v>0</v>
      </c>
      <c r="X369">
        <v>2235494</v>
      </c>
      <c r="Y369">
        <v>186291.16666666666</v>
      </c>
      <c r="Z369" s="1" t="s">
        <v>42</v>
      </c>
      <c r="AA369" s="1" t="s">
        <v>42</v>
      </c>
      <c r="AB369">
        <v>3093</v>
      </c>
      <c r="AC369">
        <v>3094</v>
      </c>
      <c r="AD369" t="s">
        <v>42</v>
      </c>
      <c r="AE369" t="s">
        <v>42</v>
      </c>
      <c r="AF369" t="s">
        <v>42</v>
      </c>
      <c r="AG369" t="s">
        <v>42</v>
      </c>
      <c r="AH369">
        <v>138</v>
      </c>
      <c r="AI369" s="1"/>
      <c r="AJ369">
        <v>2019</v>
      </c>
      <c r="AK369" s="1"/>
    </row>
    <row r="370" spans="1:37" x14ac:dyDescent="0.25">
      <c r="A370" s="1" t="s">
        <v>49</v>
      </c>
      <c r="B370" s="1" t="s">
        <v>404</v>
      </c>
      <c r="C370" s="1" t="s">
        <v>537</v>
      </c>
      <c r="D370" s="1" t="s">
        <v>537</v>
      </c>
      <c r="E370" s="1" t="s">
        <v>50</v>
      </c>
      <c r="G370" s="1" t="s">
        <v>406</v>
      </c>
      <c r="H370" s="1" t="s">
        <v>466</v>
      </c>
      <c r="I370" s="1" t="s">
        <v>42</v>
      </c>
      <c r="J370">
        <v>1</v>
      </c>
      <c r="L370" s="1"/>
      <c r="M370" s="1"/>
      <c r="O370">
        <v>5</v>
      </c>
      <c r="P370">
        <v>60</v>
      </c>
      <c r="Q370">
        <v>67</v>
      </c>
      <c r="R370">
        <v>5</v>
      </c>
      <c r="S370">
        <v>335</v>
      </c>
      <c r="U370">
        <v>335</v>
      </c>
      <c r="W370">
        <v>335</v>
      </c>
      <c r="X370">
        <v>335000</v>
      </c>
      <c r="Y370">
        <v>27916.666666666668</v>
      </c>
      <c r="Z370" s="1"/>
      <c r="AA370" s="1"/>
      <c r="AI370" s="1"/>
      <c r="AJ370">
        <v>2019</v>
      </c>
      <c r="AK370" s="1"/>
    </row>
    <row r="371" spans="1:37" x14ac:dyDescent="0.25">
      <c r="A371" s="1" t="s">
        <v>49</v>
      </c>
      <c r="B371" s="1" t="s">
        <v>596</v>
      </c>
      <c r="C371" s="1" t="s">
        <v>597</v>
      </c>
      <c r="D371" s="1" t="s">
        <v>598</v>
      </c>
      <c r="E371" s="1" t="s">
        <v>50</v>
      </c>
      <c r="G371" s="1" t="s">
        <v>599</v>
      </c>
      <c r="H371" s="1" t="s">
        <v>49</v>
      </c>
      <c r="I371" s="1" t="s">
        <v>42</v>
      </c>
      <c r="J371">
        <v>1</v>
      </c>
      <c r="L371" s="1" t="s">
        <v>600</v>
      </c>
      <c r="M371" s="1" t="s">
        <v>54</v>
      </c>
      <c r="N371">
        <v>1</v>
      </c>
      <c r="O371">
        <v>16</v>
      </c>
      <c r="P371">
        <v>30</v>
      </c>
      <c r="Q371">
        <v>365.62700000000001</v>
      </c>
      <c r="R371">
        <v>8</v>
      </c>
      <c r="S371">
        <v>2925.0160000000001</v>
      </c>
      <c r="U371">
        <v>2925.0160000000001</v>
      </c>
      <c r="V371">
        <v>2875.5648000000001</v>
      </c>
      <c r="W371">
        <v>49.451199999999972</v>
      </c>
      <c r="X371">
        <v>2925016</v>
      </c>
      <c r="Y371">
        <v>243751.33333333334</v>
      </c>
      <c r="Z371" s="1"/>
      <c r="AA371" s="1"/>
      <c r="AB371">
        <v>3564</v>
      </c>
      <c r="AC371">
        <v>3564</v>
      </c>
      <c r="AH371">
        <v>41</v>
      </c>
      <c r="AI371" s="1"/>
      <c r="AJ371">
        <v>2019</v>
      </c>
      <c r="AK371" s="1"/>
    </row>
    <row r="372" spans="1:37" x14ac:dyDescent="0.25">
      <c r="A372" s="1" t="s">
        <v>49</v>
      </c>
      <c r="B372" s="1" t="s">
        <v>596</v>
      </c>
      <c r="C372" s="1" t="s">
        <v>597</v>
      </c>
      <c r="D372" s="1" t="s">
        <v>598</v>
      </c>
      <c r="E372" s="1" t="s">
        <v>50</v>
      </c>
      <c r="G372" s="1" t="s">
        <v>599</v>
      </c>
      <c r="H372" s="1" t="s">
        <v>49</v>
      </c>
      <c r="I372" s="1" t="s">
        <v>42</v>
      </c>
      <c r="J372">
        <v>1</v>
      </c>
      <c r="L372" s="1" t="s">
        <v>600</v>
      </c>
      <c r="M372" s="1" t="s">
        <v>63</v>
      </c>
      <c r="N372">
        <v>2</v>
      </c>
      <c r="O372">
        <v>16</v>
      </c>
      <c r="P372">
        <v>30</v>
      </c>
      <c r="Q372">
        <v>365.62700000000001</v>
      </c>
      <c r="R372">
        <v>8</v>
      </c>
      <c r="S372">
        <v>2925.0160000000001</v>
      </c>
      <c r="U372">
        <v>2925.0160000000001</v>
      </c>
      <c r="V372">
        <v>2875.5648000000001</v>
      </c>
      <c r="W372">
        <v>49.451199999999972</v>
      </c>
      <c r="X372">
        <v>2925016</v>
      </c>
      <c r="Y372">
        <v>243751.33333333334</v>
      </c>
      <c r="Z372" s="1"/>
      <c r="AA372" s="1"/>
      <c r="AB372">
        <v>3564</v>
      </c>
      <c r="AC372">
        <v>3564</v>
      </c>
      <c r="AH372">
        <v>41</v>
      </c>
      <c r="AI372" s="1"/>
      <c r="AJ372">
        <v>2019</v>
      </c>
      <c r="AK372" s="1"/>
    </row>
    <row r="373" spans="1:37" x14ac:dyDescent="0.25">
      <c r="A373" s="1" t="s">
        <v>39</v>
      </c>
      <c r="B373" s="1" t="s">
        <v>596</v>
      </c>
      <c r="C373" s="1" t="s">
        <v>597</v>
      </c>
      <c r="D373" s="1" t="s">
        <v>598</v>
      </c>
      <c r="E373" s="1" t="s">
        <v>42</v>
      </c>
      <c r="G373" s="1" t="s">
        <v>599</v>
      </c>
      <c r="H373" s="1" t="s">
        <v>44</v>
      </c>
      <c r="I373" s="1" t="s">
        <v>42</v>
      </c>
      <c r="J373">
        <v>1</v>
      </c>
      <c r="L373" s="1" t="s">
        <v>600</v>
      </c>
      <c r="M373" s="1" t="s">
        <v>42</v>
      </c>
      <c r="Q373">
        <v>0</v>
      </c>
      <c r="R373">
        <v>0</v>
      </c>
      <c r="S373">
        <v>0</v>
      </c>
      <c r="T373">
        <v>223</v>
      </c>
      <c r="U373">
        <v>223</v>
      </c>
      <c r="V373">
        <v>206.5</v>
      </c>
      <c r="W373">
        <v>16.5</v>
      </c>
      <c r="X373">
        <v>223000</v>
      </c>
      <c r="Y373">
        <v>18583.333333333332</v>
      </c>
      <c r="Z373" s="1" t="s">
        <v>42</v>
      </c>
      <c r="AA373" s="1" t="s">
        <v>42</v>
      </c>
      <c r="AB373">
        <v>3564</v>
      </c>
      <c r="AC373">
        <v>3564</v>
      </c>
      <c r="AH373">
        <v>41</v>
      </c>
      <c r="AI373" s="1"/>
      <c r="AJ373">
        <v>2019</v>
      </c>
      <c r="AK373" s="1"/>
    </row>
    <row r="374" spans="1:37" x14ac:dyDescent="0.25">
      <c r="A374" s="1" t="s">
        <v>39</v>
      </c>
      <c r="B374" s="1" t="s">
        <v>596</v>
      </c>
      <c r="C374" s="1" t="s">
        <v>597</v>
      </c>
      <c r="D374" s="1" t="s">
        <v>598</v>
      </c>
      <c r="E374" s="1" t="s">
        <v>42</v>
      </c>
      <c r="G374" s="1" t="s">
        <v>599</v>
      </c>
      <c r="H374" s="1" t="s">
        <v>601</v>
      </c>
      <c r="I374" s="1" t="s">
        <v>42</v>
      </c>
      <c r="J374">
        <v>1</v>
      </c>
      <c r="L374" s="1" t="s">
        <v>600</v>
      </c>
      <c r="M374" s="1" t="s">
        <v>42</v>
      </c>
      <c r="R374">
        <v>0</v>
      </c>
      <c r="S374">
        <v>0</v>
      </c>
      <c r="T374">
        <v>80.967999999999989</v>
      </c>
      <c r="U374">
        <v>80.967999999999989</v>
      </c>
      <c r="V374">
        <v>80.770394999999994</v>
      </c>
      <c r="W374">
        <v>0.19760499999999581</v>
      </c>
      <c r="X374">
        <v>80967.999999999985</v>
      </c>
      <c r="Y374">
        <v>6747.3333333333321</v>
      </c>
      <c r="Z374" s="1" t="s">
        <v>42</v>
      </c>
      <c r="AA374" s="1" t="s">
        <v>42</v>
      </c>
      <c r="AB374">
        <v>3564</v>
      </c>
      <c r="AC374">
        <v>3564</v>
      </c>
      <c r="AH374">
        <v>41</v>
      </c>
      <c r="AI374" s="1"/>
      <c r="AJ374">
        <v>2019</v>
      </c>
      <c r="AK374" s="1"/>
    </row>
    <row r="375" spans="1:37" x14ac:dyDescent="0.25">
      <c r="A375" s="1" t="s">
        <v>39</v>
      </c>
      <c r="B375" s="1" t="s">
        <v>596</v>
      </c>
      <c r="C375" s="1" t="s">
        <v>602</v>
      </c>
      <c r="D375" s="1" t="s">
        <v>602</v>
      </c>
      <c r="E375" s="1" t="s">
        <v>42</v>
      </c>
      <c r="G375" s="1" t="s">
        <v>599</v>
      </c>
      <c r="H375" s="1" t="s">
        <v>47</v>
      </c>
      <c r="I375" s="1" t="s">
        <v>42</v>
      </c>
      <c r="J375">
        <v>1</v>
      </c>
      <c r="L375" s="1" t="s">
        <v>45</v>
      </c>
      <c r="M375" s="1"/>
      <c r="Q375">
        <v>0</v>
      </c>
      <c r="R375">
        <v>0</v>
      </c>
      <c r="S375">
        <v>0</v>
      </c>
      <c r="T375">
        <v>30.478999999999999</v>
      </c>
      <c r="U375">
        <v>30.478999999999999</v>
      </c>
      <c r="V375">
        <v>30.38</v>
      </c>
      <c r="W375">
        <v>9.9000000000000199E-2</v>
      </c>
      <c r="X375">
        <v>30479</v>
      </c>
      <c r="Y375">
        <v>2539.9166666666665</v>
      </c>
      <c r="Z375" s="1" t="s">
        <v>42</v>
      </c>
      <c r="AA375" s="1" t="s">
        <v>42</v>
      </c>
      <c r="AB375">
        <v>3093</v>
      </c>
      <c r="AC375">
        <v>3094</v>
      </c>
      <c r="AH375">
        <v>127</v>
      </c>
      <c r="AI375" s="1"/>
      <c r="AJ375">
        <v>2019</v>
      </c>
      <c r="AK375" s="1"/>
    </row>
    <row r="376" spans="1:37" x14ac:dyDescent="0.25">
      <c r="A376" s="1" t="s">
        <v>39</v>
      </c>
      <c r="B376" s="1" t="s">
        <v>596</v>
      </c>
      <c r="C376" s="1" t="s">
        <v>602</v>
      </c>
      <c r="D376" s="1" t="s">
        <v>602</v>
      </c>
      <c r="E376" s="1" t="s">
        <v>42</v>
      </c>
      <c r="G376" s="1" t="s">
        <v>599</v>
      </c>
      <c r="H376" s="1" t="s">
        <v>47</v>
      </c>
      <c r="I376" s="1" t="s">
        <v>42</v>
      </c>
      <c r="J376">
        <v>1</v>
      </c>
      <c r="L376" s="1" t="s">
        <v>45</v>
      </c>
      <c r="M376" s="1"/>
      <c r="Q376">
        <v>0</v>
      </c>
      <c r="R376">
        <v>0</v>
      </c>
      <c r="S376">
        <v>0</v>
      </c>
      <c r="T376">
        <v>26.356000000000002</v>
      </c>
      <c r="U376">
        <v>26.356000000000002</v>
      </c>
      <c r="V376">
        <v>27.14</v>
      </c>
      <c r="W376">
        <v>-0.78399999999999892</v>
      </c>
      <c r="X376">
        <v>26356</v>
      </c>
      <c r="Y376">
        <v>2196.3333333333335</v>
      </c>
      <c r="Z376" s="1" t="s">
        <v>42</v>
      </c>
      <c r="AA376" s="1" t="s">
        <v>42</v>
      </c>
      <c r="AB376">
        <v>3093</v>
      </c>
      <c r="AC376">
        <v>3094</v>
      </c>
      <c r="AH376">
        <v>127</v>
      </c>
      <c r="AI376" s="1"/>
      <c r="AJ376">
        <v>2019</v>
      </c>
      <c r="AK376" s="1"/>
    </row>
    <row r="377" spans="1:37" x14ac:dyDescent="0.25">
      <c r="A377" s="1" t="s">
        <v>39</v>
      </c>
      <c r="B377" s="1" t="s">
        <v>596</v>
      </c>
      <c r="C377" s="1" t="s">
        <v>602</v>
      </c>
      <c r="D377" s="1" t="s">
        <v>602</v>
      </c>
      <c r="E377" s="1" t="s">
        <v>42</v>
      </c>
      <c r="G377" s="1" t="s">
        <v>599</v>
      </c>
      <c r="H377" s="1" t="s">
        <v>46</v>
      </c>
      <c r="I377" s="1" t="s">
        <v>42</v>
      </c>
      <c r="J377">
        <v>1</v>
      </c>
      <c r="L377" s="1" t="s">
        <v>45</v>
      </c>
      <c r="M377" s="1"/>
      <c r="Q377">
        <v>0</v>
      </c>
      <c r="R377">
        <v>0</v>
      </c>
      <c r="S377">
        <v>0</v>
      </c>
      <c r="T377">
        <v>72.700999999999993</v>
      </c>
      <c r="U377">
        <v>72.700999999999993</v>
      </c>
      <c r="V377">
        <v>70.150000000000006</v>
      </c>
      <c r="W377">
        <v>2.5509999999999877</v>
      </c>
      <c r="X377">
        <v>72701</v>
      </c>
      <c r="Y377">
        <v>6058.416666666667</v>
      </c>
      <c r="Z377" s="1" t="s">
        <v>42</v>
      </c>
      <c r="AA377" s="1" t="s">
        <v>42</v>
      </c>
      <c r="AB377">
        <v>3093</v>
      </c>
      <c r="AC377">
        <v>3094</v>
      </c>
      <c r="AH377">
        <v>127</v>
      </c>
      <c r="AI377" s="1"/>
      <c r="AJ377">
        <v>2019</v>
      </c>
      <c r="AK377" s="1"/>
    </row>
    <row r="378" spans="1:37" x14ac:dyDescent="0.25">
      <c r="A378" s="1" t="s">
        <v>39</v>
      </c>
      <c r="B378" s="1" t="s">
        <v>596</v>
      </c>
      <c r="C378" s="1" t="s">
        <v>602</v>
      </c>
      <c r="D378" s="1" t="s">
        <v>602</v>
      </c>
      <c r="E378" s="1" t="s">
        <v>42</v>
      </c>
      <c r="G378" s="1" t="s">
        <v>599</v>
      </c>
      <c r="H378" s="1" t="s">
        <v>48</v>
      </c>
      <c r="I378" s="1" t="s">
        <v>42</v>
      </c>
      <c r="J378">
        <v>1</v>
      </c>
      <c r="L378" s="1" t="s">
        <v>45</v>
      </c>
      <c r="M378" s="1"/>
      <c r="Q378">
        <v>0</v>
      </c>
      <c r="R378">
        <v>0</v>
      </c>
      <c r="S378">
        <v>0</v>
      </c>
      <c r="T378">
        <v>12.813000000000001</v>
      </c>
      <c r="U378">
        <v>12.813000000000001</v>
      </c>
      <c r="V378">
        <v>19.53</v>
      </c>
      <c r="W378">
        <v>-6.7170000000000005</v>
      </c>
      <c r="X378">
        <v>12813</v>
      </c>
      <c r="Y378">
        <v>1067.75</v>
      </c>
      <c r="Z378" s="1" t="s">
        <v>42</v>
      </c>
      <c r="AA378" s="1" t="s">
        <v>42</v>
      </c>
      <c r="AB378">
        <v>3093</v>
      </c>
      <c r="AC378">
        <v>3094</v>
      </c>
      <c r="AH378">
        <v>127</v>
      </c>
      <c r="AI378" s="1"/>
      <c r="AJ378">
        <v>2019</v>
      </c>
      <c r="AK378" s="1"/>
    </row>
    <row r="379" spans="1:37" x14ac:dyDescent="0.25">
      <c r="A379" s="1" t="s">
        <v>39</v>
      </c>
      <c r="B379" s="1" t="s">
        <v>596</v>
      </c>
      <c r="C379" s="1" t="s">
        <v>602</v>
      </c>
      <c r="D379" s="1" t="s">
        <v>602</v>
      </c>
      <c r="E379" s="1" t="s">
        <v>42</v>
      </c>
      <c r="G379" s="1" t="s">
        <v>599</v>
      </c>
      <c r="H379" s="1" t="s">
        <v>44</v>
      </c>
      <c r="I379" s="1" t="s">
        <v>42</v>
      </c>
      <c r="J379">
        <v>1</v>
      </c>
      <c r="L379" s="1" t="s">
        <v>45</v>
      </c>
      <c r="M379" s="1"/>
      <c r="Q379">
        <v>0</v>
      </c>
      <c r="R379">
        <v>0</v>
      </c>
      <c r="S379">
        <v>0</v>
      </c>
      <c r="T379">
        <v>66</v>
      </c>
      <c r="U379">
        <v>66</v>
      </c>
      <c r="V379">
        <v>101.501</v>
      </c>
      <c r="W379">
        <v>-35.501000000000005</v>
      </c>
      <c r="X379">
        <v>66000</v>
      </c>
      <c r="Y379">
        <v>5500</v>
      </c>
      <c r="Z379" s="1" t="s">
        <v>42</v>
      </c>
      <c r="AA379" s="1" t="s">
        <v>42</v>
      </c>
      <c r="AB379">
        <v>3093</v>
      </c>
      <c r="AC379">
        <v>3094</v>
      </c>
      <c r="AH379">
        <v>127</v>
      </c>
      <c r="AI379" s="1"/>
      <c r="AJ379">
        <v>2019</v>
      </c>
      <c r="AK379" s="1"/>
    </row>
    <row r="380" spans="1:37" x14ac:dyDescent="0.25">
      <c r="A380" s="1" t="s">
        <v>49</v>
      </c>
      <c r="B380" s="1" t="s">
        <v>596</v>
      </c>
      <c r="C380" s="1" t="s">
        <v>602</v>
      </c>
      <c r="D380" s="1" t="s">
        <v>602</v>
      </c>
      <c r="E380" s="1" t="s">
        <v>50</v>
      </c>
      <c r="G380" s="1" t="s">
        <v>599</v>
      </c>
      <c r="H380" s="1" t="s">
        <v>310</v>
      </c>
      <c r="I380" s="1" t="s">
        <v>603</v>
      </c>
      <c r="J380">
        <v>1</v>
      </c>
      <c r="L380" s="1" t="s">
        <v>53</v>
      </c>
      <c r="M380" s="1" t="s">
        <v>54</v>
      </c>
      <c r="N380">
        <v>1</v>
      </c>
      <c r="P380">
        <v>7.5</v>
      </c>
      <c r="R380">
        <v>0</v>
      </c>
      <c r="S380">
        <v>0</v>
      </c>
      <c r="T380">
        <v>0</v>
      </c>
      <c r="U380">
        <v>0</v>
      </c>
      <c r="V380">
        <v>287.70500000000004</v>
      </c>
      <c r="W380">
        <v>-287.70500000000004</v>
      </c>
      <c r="X380">
        <v>0</v>
      </c>
      <c r="Y380">
        <v>0</v>
      </c>
      <c r="Z380" s="1" t="s">
        <v>42</v>
      </c>
      <c r="AA380" s="1" t="s">
        <v>42</v>
      </c>
      <c r="AB380">
        <v>3093</v>
      </c>
      <c r="AC380">
        <v>3094</v>
      </c>
      <c r="AH380">
        <v>127</v>
      </c>
      <c r="AI380" s="1"/>
      <c r="AJ380">
        <v>2019</v>
      </c>
      <c r="AK380" s="1"/>
    </row>
    <row r="381" spans="1:37" x14ac:dyDescent="0.25">
      <c r="A381" s="1" t="s">
        <v>49</v>
      </c>
      <c r="B381" s="1" t="s">
        <v>596</v>
      </c>
      <c r="C381" s="1" t="s">
        <v>602</v>
      </c>
      <c r="D381" s="1" t="s">
        <v>602</v>
      </c>
      <c r="E381" s="1" t="s">
        <v>50</v>
      </c>
      <c r="G381" s="1" t="s">
        <v>599</v>
      </c>
      <c r="H381" s="1" t="s">
        <v>604</v>
      </c>
      <c r="I381" s="1" t="s">
        <v>605</v>
      </c>
      <c r="J381">
        <v>1</v>
      </c>
      <c r="L381" s="1" t="s">
        <v>53</v>
      </c>
      <c r="M381" s="1" t="s">
        <v>54</v>
      </c>
      <c r="N381">
        <v>1</v>
      </c>
      <c r="P381">
        <v>12</v>
      </c>
      <c r="R381">
        <v>0</v>
      </c>
      <c r="S381">
        <v>0</v>
      </c>
      <c r="T381">
        <v>0</v>
      </c>
      <c r="U381">
        <v>0</v>
      </c>
      <c r="V381">
        <v>391.6</v>
      </c>
      <c r="W381">
        <v>-391.6</v>
      </c>
      <c r="X381">
        <v>0</v>
      </c>
      <c r="Y381">
        <v>0</v>
      </c>
      <c r="Z381" s="1" t="s">
        <v>42</v>
      </c>
      <c r="AA381" s="1" t="s">
        <v>42</v>
      </c>
      <c r="AB381">
        <v>3093</v>
      </c>
      <c r="AC381">
        <v>3094</v>
      </c>
      <c r="AH381">
        <v>127</v>
      </c>
      <c r="AI381" s="1"/>
      <c r="AJ381">
        <v>2019</v>
      </c>
      <c r="AK381" s="1"/>
    </row>
    <row r="382" spans="1:37" x14ac:dyDescent="0.25">
      <c r="A382" s="1" t="s">
        <v>49</v>
      </c>
      <c r="B382" s="1" t="s">
        <v>596</v>
      </c>
      <c r="C382" s="1" t="s">
        <v>602</v>
      </c>
      <c r="D382" s="1" t="s">
        <v>602</v>
      </c>
      <c r="E382" s="1" t="s">
        <v>50</v>
      </c>
      <c r="G382" s="1" t="s">
        <v>599</v>
      </c>
      <c r="H382" s="1" t="s">
        <v>606</v>
      </c>
      <c r="I382" s="1" t="s">
        <v>607</v>
      </c>
      <c r="J382">
        <v>1</v>
      </c>
      <c r="L382" s="1" t="s">
        <v>53</v>
      </c>
      <c r="M382" s="1" t="s">
        <v>54</v>
      </c>
      <c r="N382">
        <v>1</v>
      </c>
      <c r="P382">
        <v>7.5</v>
      </c>
      <c r="R382">
        <v>0</v>
      </c>
      <c r="S382">
        <v>0</v>
      </c>
      <c r="T382">
        <v>0</v>
      </c>
      <c r="U382">
        <v>0</v>
      </c>
      <c r="V382">
        <v>391.65500000000003</v>
      </c>
      <c r="W382">
        <v>-391.65500000000003</v>
      </c>
      <c r="X382">
        <v>0</v>
      </c>
      <c r="Y382">
        <v>0</v>
      </c>
      <c r="Z382" s="1" t="s">
        <v>42</v>
      </c>
      <c r="AA382" s="1" t="s">
        <v>42</v>
      </c>
      <c r="AB382">
        <v>3093</v>
      </c>
      <c r="AC382">
        <v>3094</v>
      </c>
      <c r="AH382">
        <v>127</v>
      </c>
      <c r="AI382" s="1"/>
      <c r="AJ382">
        <v>2019</v>
      </c>
      <c r="AK382" s="1"/>
    </row>
    <row r="383" spans="1:37" x14ac:dyDescent="0.25">
      <c r="A383" s="1" t="s">
        <v>49</v>
      </c>
      <c r="B383" s="1" t="s">
        <v>596</v>
      </c>
      <c r="C383" s="1" t="s">
        <v>602</v>
      </c>
      <c r="D383" s="1" t="s">
        <v>602</v>
      </c>
      <c r="E383" s="1" t="s">
        <v>50</v>
      </c>
      <c r="G383" s="1" t="s">
        <v>599</v>
      </c>
      <c r="H383" s="1" t="s">
        <v>608</v>
      </c>
      <c r="I383" s="1" t="s">
        <v>609</v>
      </c>
      <c r="J383">
        <v>1</v>
      </c>
      <c r="L383" s="1" t="s">
        <v>53</v>
      </c>
      <c r="M383" s="1" t="s">
        <v>54</v>
      </c>
      <c r="N383">
        <v>1</v>
      </c>
      <c r="P383">
        <v>3</v>
      </c>
      <c r="R383">
        <v>0</v>
      </c>
      <c r="S383">
        <v>0</v>
      </c>
      <c r="T383">
        <v>0</v>
      </c>
      <c r="U383">
        <v>0</v>
      </c>
      <c r="V383">
        <v>124.839</v>
      </c>
      <c r="W383">
        <v>-124.839</v>
      </c>
      <c r="X383">
        <v>0</v>
      </c>
      <c r="Y383">
        <v>0</v>
      </c>
      <c r="Z383" s="1" t="s">
        <v>42</v>
      </c>
      <c r="AA383" s="1" t="s">
        <v>42</v>
      </c>
      <c r="AB383">
        <v>3093</v>
      </c>
      <c r="AC383">
        <v>3094</v>
      </c>
      <c r="AH383">
        <v>127</v>
      </c>
      <c r="AI383" s="1"/>
      <c r="AJ383">
        <v>2019</v>
      </c>
      <c r="AK383" s="1"/>
    </row>
    <row r="384" spans="1:37" x14ac:dyDescent="0.25">
      <c r="A384" s="1" t="s">
        <v>49</v>
      </c>
      <c r="B384" s="1" t="s">
        <v>596</v>
      </c>
      <c r="C384" s="1" t="s">
        <v>602</v>
      </c>
      <c r="D384" s="1" t="s">
        <v>602</v>
      </c>
      <c r="E384" s="1" t="s">
        <v>50</v>
      </c>
      <c r="G384" s="1" t="s">
        <v>599</v>
      </c>
      <c r="H384" s="1" t="s">
        <v>610</v>
      </c>
      <c r="I384" s="1" t="s">
        <v>611</v>
      </c>
      <c r="J384">
        <v>1</v>
      </c>
      <c r="L384" s="1" t="s">
        <v>53</v>
      </c>
      <c r="M384" s="1" t="s">
        <v>63</v>
      </c>
      <c r="N384">
        <v>2</v>
      </c>
      <c r="O384">
        <v>19</v>
      </c>
      <c r="P384">
        <v>7.5</v>
      </c>
      <c r="Q384">
        <v>115.53</v>
      </c>
      <c r="R384">
        <v>2.375</v>
      </c>
      <c r="S384">
        <v>274.38375000000002</v>
      </c>
      <c r="T384">
        <v>0</v>
      </c>
      <c r="U384">
        <v>274.38375000000002</v>
      </c>
      <c r="V384">
        <v>222.3175</v>
      </c>
      <c r="W384">
        <v>52.066250000000025</v>
      </c>
      <c r="X384">
        <v>274383.75</v>
      </c>
      <c r="Y384">
        <v>22865.3125</v>
      </c>
      <c r="Z384" s="1" t="s">
        <v>42</v>
      </c>
      <c r="AA384" s="1" t="s">
        <v>42</v>
      </c>
      <c r="AB384">
        <v>3093</v>
      </c>
      <c r="AC384">
        <v>3094</v>
      </c>
      <c r="AH384">
        <v>127</v>
      </c>
      <c r="AI384" s="1"/>
      <c r="AJ384">
        <v>2019</v>
      </c>
      <c r="AK384" s="1"/>
    </row>
    <row r="385" spans="1:37" x14ac:dyDescent="0.25">
      <c r="A385" s="1" t="s">
        <v>49</v>
      </c>
      <c r="B385" s="1" t="s">
        <v>596</v>
      </c>
      <c r="C385" s="1" t="s">
        <v>602</v>
      </c>
      <c r="D385" s="1" t="s">
        <v>602</v>
      </c>
      <c r="E385" s="1" t="s">
        <v>50</v>
      </c>
      <c r="G385" s="1" t="s">
        <v>599</v>
      </c>
      <c r="H385" s="1" t="s">
        <v>612</v>
      </c>
      <c r="I385" s="1" t="s">
        <v>613</v>
      </c>
      <c r="J385">
        <v>1</v>
      </c>
      <c r="L385" s="1" t="s">
        <v>53</v>
      </c>
      <c r="M385" s="1" t="s">
        <v>63</v>
      </c>
      <c r="N385">
        <v>2</v>
      </c>
      <c r="O385">
        <v>19</v>
      </c>
      <c r="P385">
        <v>6</v>
      </c>
      <c r="Q385">
        <v>120</v>
      </c>
      <c r="R385">
        <v>1.9</v>
      </c>
      <c r="S385">
        <v>228</v>
      </c>
      <c r="T385">
        <v>0</v>
      </c>
      <c r="U385">
        <v>228</v>
      </c>
      <c r="V385">
        <v>242.11400000000003</v>
      </c>
      <c r="W385">
        <v>-14.114000000000033</v>
      </c>
      <c r="X385">
        <v>228000</v>
      </c>
      <c r="Y385">
        <v>19000</v>
      </c>
      <c r="Z385" s="1" t="s">
        <v>42</v>
      </c>
      <c r="AA385" s="1" t="s">
        <v>42</v>
      </c>
      <c r="AB385">
        <v>3093</v>
      </c>
      <c r="AC385">
        <v>3094</v>
      </c>
      <c r="AH385">
        <v>127</v>
      </c>
      <c r="AI385" s="1"/>
      <c r="AJ385">
        <v>2019</v>
      </c>
      <c r="AK385" s="1"/>
    </row>
    <row r="386" spans="1:37" x14ac:dyDescent="0.25">
      <c r="A386" s="1" t="s">
        <v>49</v>
      </c>
      <c r="B386" s="1" t="s">
        <v>596</v>
      </c>
      <c r="C386" s="1" t="s">
        <v>602</v>
      </c>
      <c r="D386" s="1" t="s">
        <v>602</v>
      </c>
      <c r="E386" s="1" t="s">
        <v>50</v>
      </c>
      <c r="G386" s="1" t="s">
        <v>599</v>
      </c>
      <c r="H386" s="1" t="s">
        <v>608</v>
      </c>
      <c r="I386" s="1" t="s">
        <v>609</v>
      </c>
      <c r="J386">
        <v>1</v>
      </c>
      <c r="L386" s="1" t="s">
        <v>53</v>
      </c>
      <c r="M386" s="1" t="s">
        <v>63</v>
      </c>
      <c r="N386">
        <v>2</v>
      </c>
      <c r="O386">
        <v>19</v>
      </c>
      <c r="P386">
        <v>1.5</v>
      </c>
      <c r="Q386">
        <v>115.53</v>
      </c>
      <c r="R386">
        <v>0.47499999999999998</v>
      </c>
      <c r="S386">
        <v>54.876750000000001</v>
      </c>
      <c r="T386">
        <v>0</v>
      </c>
      <c r="U386">
        <v>54.876750000000001</v>
      </c>
      <c r="V386">
        <v>48.233249999999998</v>
      </c>
      <c r="W386">
        <v>6.6435000000000031</v>
      </c>
      <c r="X386">
        <v>54876.75</v>
      </c>
      <c r="Y386">
        <v>4573.0625</v>
      </c>
      <c r="Z386" s="1" t="s">
        <v>42</v>
      </c>
      <c r="AA386" s="1" t="s">
        <v>42</v>
      </c>
      <c r="AB386">
        <v>3093</v>
      </c>
      <c r="AC386">
        <v>3094</v>
      </c>
      <c r="AH386">
        <v>127</v>
      </c>
      <c r="AI386" s="1"/>
      <c r="AJ386">
        <v>2019</v>
      </c>
      <c r="AK386" s="1"/>
    </row>
    <row r="387" spans="1:37" x14ac:dyDescent="0.25">
      <c r="A387" s="1" t="s">
        <v>49</v>
      </c>
      <c r="B387" s="1" t="s">
        <v>596</v>
      </c>
      <c r="C387" s="1" t="s">
        <v>602</v>
      </c>
      <c r="D387" s="1" t="s">
        <v>602</v>
      </c>
      <c r="E387" s="1" t="s">
        <v>50</v>
      </c>
      <c r="G387" s="1" t="s">
        <v>599</v>
      </c>
      <c r="H387" s="1" t="s">
        <v>614</v>
      </c>
      <c r="I387" s="1" t="s">
        <v>615</v>
      </c>
      <c r="J387">
        <v>1</v>
      </c>
      <c r="L387" s="1" t="s">
        <v>53</v>
      </c>
      <c r="M387" s="1" t="s">
        <v>63</v>
      </c>
      <c r="N387">
        <v>2</v>
      </c>
      <c r="O387">
        <v>19</v>
      </c>
      <c r="P387">
        <v>15</v>
      </c>
      <c r="Q387">
        <v>115.53</v>
      </c>
      <c r="R387">
        <v>4.75</v>
      </c>
      <c r="S387">
        <v>548.76750000000004</v>
      </c>
      <c r="T387">
        <v>0</v>
      </c>
      <c r="U387">
        <v>548.76750000000004</v>
      </c>
      <c r="V387">
        <v>444.63499999999999</v>
      </c>
      <c r="W387">
        <v>104.13250000000005</v>
      </c>
      <c r="X387">
        <v>548767.5</v>
      </c>
      <c r="Y387">
        <v>45730.625</v>
      </c>
      <c r="Z387" s="1" t="s">
        <v>42</v>
      </c>
      <c r="AA387" s="1" t="s">
        <v>42</v>
      </c>
      <c r="AB387">
        <v>3093</v>
      </c>
      <c r="AC387">
        <v>3094</v>
      </c>
      <c r="AH387">
        <v>127</v>
      </c>
      <c r="AI387" s="1"/>
      <c r="AJ387">
        <v>2019</v>
      </c>
      <c r="AK387" s="1"/>
    </row>
    <row r="388" spans="1:37" x14ac:dyDescent="0.25">
      <c r="A388" s="1" t="s">
        <v>49</v>
      </c>
      <c r="B388" s="1" t="s">
        <v>596</v>
      </c>
      <c r="C388" s="1" t="s">
        <v>602</v>
      </c>
      <c r="D388" s="1" t="s">
        <v>602</v>
      </c>
      <c r="E388" s="1" t="s">
        <v>50</v>
      </c>
      <c r="G388" s="1" t="s">
        <v>599</v>
      </c>
      <c r="H388" s="1" t="s">
        <v>65</v>
      </c>
      <c r="I388" s="1" t="s">
        <v>42</v>
      </c>
      <c r="J388">
        <v>1</v>
      </c>
      <c r="L388" s="1" t="s">
        <v>66</v>
      </c>
      <c r="M388" s="1" t="s">
        <v>42</v>
      </c>
      <c r="O388">
        <v>0.5</v>
      </c>
      <c r="P388">
        <v>60</v>
      </c>
      <c r="Q388">
        <v>76</v>
      </c>
      <c r="R388">
        <v>0.5</v>
      </c>
      <c r="S388">
        <v>38</v>
      </c>
      <c r="T388">
        <v>0</v>
      </c>
      <c r="U388">
        <v>38</v>
      </c>
      <c r="V388">
        <v>114</v>
      </c>
      <c r="W388">
        <v>-76</v>
      </c>
      <c r="X388">
        <v>38000</v>
      </c>
      <c r="Y388">
        <v>3166.6666666666665</v>
      </c>
      <c r="Z388" s="1" t="s">
        <v>42</v>
      </c>
      <c r="AA388" s="1" t="s">
        <v>42</v>
      </c>
      <c r="AB388">
        <v>3093</v>
      </c>
      <c r="AC388">
        <v>3094</v>
      </c>
      <c r="AH388">
        <v>127</v>
      </c>
      <c r="AI388" s="1"/>
      <c r="AJ388">
        <v>2019</v>
      </c>
      <c r="AK388" s="1"/>
    </row>
    <row r="389" spans="1:37" x14ac:dyDescent="0.25">
      <c r="A389" s="1" t="s">
        <v>49</v>
      </c>
      <c r="B389" s="1" t="s">
        <v>596</v>
      </c>
      <c r="C389" s="1" t="s">
        <v>602</v>
      </c>
      <c r="D389" s="1" t="s">
        <v>602</v>
      </c>
      <c r="E389" s="1" t="s">
        <v>50</v>
      </c>
      <c r="G389" s="1" t="s">
        <v>599</v>
      </c>
      <c r="H389" s="1" t="s">
        <v>616</v>
      </c>
      <c r="I389" s="1" t="s">
        <v>617</v>
      </c>
      <c r="J389">
        <v>1</v>
      </c>
      <c r="L389" s="1" t="s">
        <v>53</v>
      </c>
      <c r="M389" s="1" t="s">
        <v>54</v>
      </c>
      <c r="N389">
        <v>1</v>
      </c>
      <c r="O389">
        <v>20</v>
      </c>
      <c r="P389">
        <v>7.5</v>
      </c>
      <c r="Q389">
        <v>120</v>
      </c>
      <c r="R389">
        <v>2.5</v>
      </c>
      <c r="S389">
        <v>300</v>
      </c>
      <c r="T389">
        <v>0</v>
      </c>
      <c r="U389">
        <v>300</v>
      </c>
      <c r="V389">
        <v>0</v>
      </c>
      <c r="W389">
        <v>300</v>
      </c>
      <c r="X389">
        <v>300000</v>
      </c>
      <c r="Y389">
        <v>25000</v>
      </c>
      <c r="Z389" s="1" t="s">
        <v>42</v>
      </c>
      <c r="AA389" s="1" t="s">
        <v>42</v>
      </c>
      <c r="AB389">
        <v>3093</v>
      </c>
      <c r="AC389">
        <v>3094</v>
      </c>
      <c r="AH389">
        <v>127</v>
      </c>
      <c r="AI389" s="1"/>
      <c r="AJ389">
        <v>2019</v>
      </c>
      <c r="AK389" s="1"/>
    </row>
    <row r="390" spans="1:37" x14ac:dyDescent="0.25">
      <c r="A390" s="1" t="s">
        <v>49</v>
      </c>
      <c r="B390" s="1" t="s">
        <v>596</v>
      </c>
      <c r="C390" s="1" t="s">
        <v>602</v>
      </c>
      <c r="D390" s="1" t="s">
        <v>602</v>
      </c>
      <c r="E390" s="1" t="s">
        <v>50</v>
      </c>
      <c r="G390" s="1" t="s">
        <v>599</v>
      </c>
      <c r="H390" s="1" t="s">
        <v>310</v>
      </c>
      <c r="I390" s="1" t="s">
        <v>618</v>
      </c>
      <c r="J390">
        <v>1</v>
      </c>
      <c r="L390" s="1" t="s">
        <v>53</v>
      </c>
      <c r="M390" s="1" t="s">
        <v>54</v>
      </c>
      <c r="N390">
        <v>1</v>
      </c>
      <c r="O390">
        <v>20</v>
      </c>
      <c r="P390">
        <v>7.5</v>
      </c>
      <c r="Q390">
        <v>115.53</v>
      </c>
      <c r="R390">
        <v>2.5</v>
      </c>
      <c r="S390">
        <v>288.82499999999999</v>
      </c>
      <c r="T390">
        <v>0</v>
      </c>
      <c r="U390">
        <v>288.82499999999999</v>
      </c>
      <c r="V390">
        <v>0</v>
      </c>
      <c r="W390">
        <v>288.82499999999999</v>
      </c>
      <c r="X390">
        <v>288825</v>
      </c>
      <c r="Y390">
        <v>24068.75</v>
      </c>
      <c r="Z390" s="1" t="s">
        <v>42</v>
      </c>
      <c r="AA390" s="1" t="s">
        <v>42</v>
      </c>
      <c r="AB390">
        <v>3093</v>
      </c>
      <c r="AC390">
        <v>3094</v>
      </c>
      <c r="AH390">
        <v>127</v>
      </c>
      <c r="AI390" s="1"/>
      <c r="AJ390">
        <v>2019</v>
      </c>
      <c r="AK390" s="1"/>
    </row>
    <row r="391" spans="1:37" x14ac:dyDescent="0.25">
      <c r="A391" s="1" t="s">
        <v>49</v>
      </c>
      <c r="B391" s="1" t="s">
        <v>596</v>
      </c>
      <c r="C391" s="1" t="s">
        <v>602</v>
      </c>
      <c r="D391" s="1" t="s">
        <v>602</v>
      </c>
      <c r="E391" s="1" t="s">
        <v>50</v>
      </c>
      <c r="G391" s="1" t="s">
        <v>599</v>
      </c>
      <c r="H391" s="1" t="s">
        <v>619</v>
      </c>
      <c r="I391" s="1" t="s">
        <v>620</v>
      </c>
      <c r="J391">
        <v>1</v>
      </c>
      <c r="L391" s="1" t="s">
        <v>53</v>
      </c>
      <c r="M391" s="1" t="s">
        <v>54</v>
      </c>
      <c r="N391">
        <v>1</v>
      </c>
      <c r="O391">
        <v>20</v>
      </c>
      <c r="P391">
        <v>12</v>
      </c>
      <c r="Q391">
        <v>94</v>
      </c>
      <c r="R391">
        <v>4</v>
      </c>
      <c r="S391">
        <v>376</v>
      </c>
      <c r="T391">
        <v>0</v>
      </c>
      <c r="U391">
        <v>376</v>
      </c>
      <c r="V391">
        <v>0</v>
      </c>
      <c r="W391">
        <v>376</v>
      </c>
      <c r="X391">
        <v>376000</v>
      </c>
      <c r="Y391">
        <v>31333.333333333332</v>
      </c>
      <c r="Z391" s="1" t="s">
        <v>42</v>
      </c>
      <c r="AA391" s="1" t="s">
        <v>42</v>
      </c>
      <c r="AB391">
        <v>3093</v>
      </c>
      <c r="AC391">
        <v>3094</v>
      </c>
      <c r="AH391">
        <v>127</v>
      </c>
      <c r="AI391" s="1"/>
      <c r="AJ391">
        <v>2019</v>
      </c>
      <c r="AK391" s="1"/>
    </row>
    <row r="392" spans="1:37" x14ac:dyDescent="0.25">
      <c r="A392" s="1" t="s">
        <v>49</v>
      </c>
      <c r="B392" s="1" t="s">
        <v>596</v>
      </c>
      <c r="C392" s="1" t="s">
        <v>602</v>
      </c>
      <c r="D392" s="1" t="s">
        <v>602</v>
      </c>
      <c r="E392" s="1" t="s">
        <v>50</v>
      </c>
      <c r="G392" s="1" t="s">
        <v>599</v>
      </c>
      <c r="H392" s="1" t="s">
        <v>621</v>
      </c>
      <c r="I392" s="1" t="s">
        <v>622</v>
      </c>
      <c r="J392">
        <v>1</v>
      </c>
      <c r="L392" s="1" t="s">
        <v>53</v>
      </c>
      <c r="M392" s="1" t="s">
        <v>54</v>
      </c>
      <c r="N392">
        <v>1</v>
      </c>
      <c r="O392">
        <v>20</v>
      </c>
      <c r="P392">
        <v>3</v>
      </c>
      <c r="Q392">
        <v>115.53</v>
      </c>
      <c r="R392">
        <v>1</v>
      </c>
      <c r="S392">
        <v>115.53</v>
      </c>
      <c r="T392">
        <v>0</v>
      </c>
      <c r="U392">
        <v>115.53</v>
      </c>
      <c r="V392">
        <v>0</v>
      </c>
      <c r="W392">
        <v>115.53</v>
      </c>
      <c r="X392">
        <v>115530</v>
      </c>
      <c r="Y392">
        <v>9627.5</v>
      </c>
      <c r="Z392" s="1" t="s">
        <v>42</v>
      </c>
      <c r="AA392" s="1" t="s">
        <v>42</v>
      </c>
      <c r="AB392">
        <v>3093</v>
      </c>
      <c r="AC392">
        <v>3094</v>
      </c>
      <c r="AH392">
        <v>127</v>
      </c>
      <c r="AI392" s="1"/>
      <c r="AJ392">
        <v>2019</v>
      </c>
      <c r="AK392" s="1"/>
    </row>
    <row r="393" spans="1:37" x14ac:dyDescent="0.25">
      <c r="A393" s="1" t="s">
        <v>39</v>
      </c>
      <c r="B393" s="1" t="s">
        <v>596</v>
      </c>
      <c r="C393" s="1" t="s">
        <v>623</v>
      </c>
      <c r="D393" s="1" t="s">
        <v>623</v>
      </c>
      <c r="E393" s="1" t="s">
        <v>42</v>
      </c>
      <c r="G393" s="1" t="s">
        <v>599</v>
      </c>
      <c r="H393" s="1" t="s">
        <v>47</v>
      </c>
      <c r="I393" s="1" t="s">
        <v>42</v>
      </c>
      <c r="J393">
        <v>1</v>
      </c>
      <c r="L393" s="1" t="s">
        <v>45</v>
      </c>
      <c r="M393" s="1"/>
      <c r="Q393">
        <v>0</v>
      </c>
      <c r="R393">
        <v>0</v>
      </c>
      <c r="S393">
        <v>0</v>
      </c>
      <c r="T393">
        <v>128.011</v>
      </c>
      <c r="U393">
        <v>128.011</v>
      </c>
      <c r="V393">
        <v>128</v>
      </c>
      <c r="W393">
        <v>1.099999999999568E-2</v>
      </c>
      <c r="X393">
        <v>128011</v>
      </c>
      <c r="Y393">
        <v>10667.583333333334</v>
      </c>
      <c r="Z393" s="1" t="s">
        <v>42</v>
      </c>
      <c r="AA393" s="1" t="s">
        <v>42</v>
      </c>
      <c r="AB393">
        <v>3093</v>
      </c>
      <c r="AC393">
        <v>3094</v>
      </c>
      <c r="AH393">
        <v>135</v>
      </c>
      <c r="AI393" s="1"/>
      <c r="AJ393">
        <v>2019</v>
      </c>
      <c r="AK393" s="1"/>
    </row>
    <row r="394" spans="1:37" x14ac:dyDescent="0.25">
      <c r="A394" s="1" t="s">
        <v>39</v>
      </c>
      <c r="B394" s="1" t="s">
        <v>596</v>
      </c>
      <c r="C394" s="1" t="s">
        <v>623</v>
      </c>
      <c r="D394" s="1" t="s">
        <v>623</v>
      </c>
      <c r="E394" s="1" t="s">
        <v>42</v>
      </c>
      <c r="G394" s="1" t="s">
        <v>599</v>
      </c>
      <c r="H394" s="1" t="s">
        <v>47</v>
      </c>
      <c r="I394" s="1" t="s">
        <v>42</v>
      </c>
      <c r="J394">
        <v>1</v>
      </c>
      <c r="L394" s="1" t="s">
        <v>45</v>
      </c>
      <c r="M394" s="1"/>
      <c r="Q394">
        <v>0</v>
      </c>
      <c r="R394">
        <v>0</v>
      </c>
      <c r="S394">
        <v>0</v>
      </c>
      <c r="T394">
        <v>110.697</v>
      </c>
      <c r="U394">
        <v>110.697</v>
      </c>
      <c r="V394">
        <v>114.4</v>
      </c>
      <c r="W394">
        <v>-3.703000000000003</v>
      </c>
      <c r="X394">
        <v>110697</v>
      </c>
      <c r="Y394">
        <v>9224.75</v>
      </c>
      <c r="Z394" s="1" t="s">
        <v>42</v>
      </c>
      <c r="AA394" s="1" t="s">
        <v>42</v>
      </c>
      <c r="AB394">
        <v>3093</v>
      </c>
      <c r="AC394">
        <v>3094</v>
      </c>
      <c r="AH394">
        <v>135</v>
      </c>
      <c r="AI394" s="1"/>
      <c r="AJ394">
        <v>2019</v>
      </c>
      <c r="AK394" s="1"/>
    </row>
    <row r="395" spans="1:37" x14ac:dyDescent="0.25">
      <c r="A395" s="1" t="s">
        <v>39</v>
      </c>
      <c r="B395" s="1" t="s">
        <v>596</v>
      </c>
      <c r="C395" s="1" t="s">
        <v>623</v>
      </c>
      <c r="D395" s="1" t="s">
        <v>623</v>
      </c>
      <c r="E395" s="1" t="s">
        <v>42</v>
      </c>
      <c r="G395" s="1" t="s">
        <v>599</v>
      </c>
      <c r="H395" s="1" t="s">
        <v>46</v>
      </c>
      <c r="I395" s="1" t="s">
        <v>42</v>
      </c>
      <c r="J395">
        <v>1</v>
      </c>
      <c r="L395" s="1" t="s">
        <v>45</v>
      </c>
      <c r="M395" s="1"/>
      <c r="Q395">
        <v>0</v>
      </c>
      <c r="R395">
        <v>0</v>
      </c>
      <c r="S395">
        <v>0</v>
      </c>
      <c r="T395">
        <v>305.12</v>
      </c>
      <c r="U395">
        <v>305.12</v>
      </c>
      <c r="V395">
        <v>295.63</v>
      </c>
      <c r="W395">
        <v>9.4900000000000091</v>
      </c>
      <c r="X395">
        <v>305120</v>
      </c>
      <c r="Y395">
        <v>25426.666666666668</v>
      </c>
      <c r="Z395" s="1" t="s">
        <v>42</v>
      </c>
      <c r="AA395" s="1" t="s">
        <v>42</v>
      </c>
      <c r="AB395">
        <v>3093</v>
      </c>
      <c r="AC395">
        <v>3094</v>
      </c>
      <c r="AH395">
        <v>135</v>
      </c>
      <c r="AI395" s="1"/>
      <c r="AJ395">
        <v>2019</v>
      </c>
      <c r="AK395" s="1"/>
    </row>
    <row r="396" spans="1:37" x14ac:dyDescent="0.25">
      <c r="A396" s="1" t="s">
        <v>39</v>
      </c>
      <c r="B396" s="1" t="s">
        <v>596</v>
      </c>
      <c r="C396" s="1" t="s">
        <v>623</v>
      </c>
      <c r="D396" s="1" t="s">
        <v>623</v>
      </c>
      <c r="E396" s="1" t="s">
        <v>42</v>
      </c>
      <c r="G396" s="1" t="s">
        <v>599</v>
      </c>
      <c r="H396" s="1" t="s">
        <v>48</v>
      </c>
      <c r="I396" s="1" t="s">
        <v>42</v>
      </c>
      <c r="J396">
        <v>1</v>
      </c>
      <c r="L396" s="1" t="s">
        <v>45</v>
      </c>
      <c r="M396" s="1"/>
      <c r="Q396">
        <v>0</v>
      </c>
      <c r="R396">
        <v>0</v>
      </c>
      <c r="S396">
        <v>0</v>
      </c>
      <c r="T396">
        <v>53.814999999999998</v>
      </c>
      <c r="U396">
        <v>53.814999999999998</v>
      </c>
      <c r="V396">
        <v>82.32074999999999</v>
      </c>
      <c r="W396">
        <v>-28.505749999999992</v>
      </c>
      <c r="X396">
        <v>53815</v>
      </c>
      <c r="Y396">
        <v>4484.583333333333</v>
      </c>
      <c r="Z396" s="1" t="s">
        <v>42</v>
      </c>
      <c r="AA396" s="1" t="s">
        <v>42</v>
      </c>
      <c r="AB396">
        <v>3093</v>
      </c>
      <c r="AC396">
        <v>3094</v>
      </c>
      <c r="AH396">
        <v>135</v>
      </c>
      <c r="AI396" s="1"/>
      <c r="AJ396">
        <v>2019</v>
      </c>
      <c r="AK396" s="1"/>
    </row>
    <row r="397" spans="1:37" x14ac:dyDescent="0.25">
      <c r="A397" s="1" t="s">
        <v>39</v>
      </c>
      <c r="B397" s="1" t="s">
        <v>596</v>
      </c>
      <c r="C397" s="1" t="s">
        <v>623</v>
      </c>
      <c r="D397" s="1" t="s">
        <v>623</v>
      </c>
      <c r="E397" s="1" t="s">
        <v>42</v>
      </c>
      <c r="G397" s="1" t="s">
        <v>599</v>
      </c>
      <c r="H397" s="1" t="s">
        <v>44</v>
      </c>
      <c r="I397" s="1" t="s">
        <v>42</v>
      </c>
      <c r="J397">
        <v>1</v>
      </c>
      <c r="L397" s="1" t="s">
        <v>45</v>
      </c>
      <c r="M397" s="1"/>
      <c r="Q397">
        <v>0</v>
      </c>
      <c r="R397">
        <v>0</v>
      </c>
      <c r="S397">
        <v>0</v>
      </c>
      <c r="T397">
        <v>531.09599999999955</v>
      </c>
      <c r="U397">
        <v>531.09599999999955</v>
      </c>
      <c r="V397">
        <v>545.51099999999997</v>
      </c>
      <c r="W397">
        <v>-14.415000000000418</v>
      </c>
      <c r="X397">
        <v>531095.99999999953</v>
      </c>
      <c r="Y397">
        <v>44257.999999999964</v>
      </c>
      <c r="Z397" s="1" t="s">
        <v>42</v>
      </c>
      <c r="AA397" s="1" t="s">
        <v>42</v>
      </c>
      <c r="AB397">
        <v>3093</v>
      </c>
      <c r="AC397">
        <v>3094</v>
      </c>
      <c r="AH397">
        <v>135</v>
      </c>
      <c r="AI397" s="1"/>
      <c r="AJ397">
        <v>2019</v>
      </c>
      <c r="AK397" s="1"/>
    </row>
    <row r="398" spans="1:37" x14ac:dyDescent="0.25">
      <c r="A398" s="1" t="s">
        <v>49</v>
      </c>
      <c r="B398" s="1" t="s">
        <v>596</v>
      </c>
      <c r="C398" s="1" t="s">
        <v>623</v>
      </c>
      <c r="D398" s="1" t="s">
        <v>623</v>
      </c>
      <c r="E398" s="1" t="s">
        <v>50</v>
      </c>
      <c r="G398" s="1" t="s">
        <v>599</v>
      </c>
      <c r="H398" s="1" t="s">
        <v>624</v>
      </c>
      <c r="I398" s="1" t="s">
        <v>625</v>
      </c>
      <c r="J398">
        <v>1</v>
      </c>
      <c r="L398" s="1" t="s">
        <v>53</v>
      </c>
      <c r="M398" s="1" t="s">
        <v>54</v>
      </c>
      <c r="N398">
        <v>1</v>
      </c>
      <c r="O398">
        <v>46</v>
      </c>
      <c r="P398">
        <v>12.5</v>
      </c>
      <c r="Q398">
        <v>94.21</v>
      </c>
      <c r="R398">
        <v>9.5833333333333339</v>
      </c>
      <c r="S398">
        <v>902.8458333333333</v>
      </c>
      <c r="U398">
        <v>902.8458333333333</v>
      </c>
      <c r="V398">
        <v>792.75479999999993</v>
      </c>
      <c r="W398">
        <v>110.09103333333337</v>
      </c>
      <c r="X398">
        <v>902845.83333333326</v>
      </c>
      <c r="Y398">
        <v>75237.152777777766</v>
      </c>
      <c r="Z398" s="1"/>
      <c r="AA398" s="1"/>
      <c r="AB398">
        <v>3093</v>
      </c>
      <c r="AC398">
        <v>3094</v>
      </c>
      <c r="AH398">
        <v>135</v>
      </c>
      <c r="AI398" s="1"/>
      <c r="AJ398">
        <v>2019</v>
      </c>
      <c r="AK398" s="1"/>
    </row>
    <row r="399" spans="1:37" x14ac:dyDescent="0.25">
      <c r="A399" s="1" t="s">
        <v>49</v>
      </c>
      <c r="B399" s="1" t="s">
        <v>596</v>
      </c>
      <c r="C399" s="1" t="s">
        <v>623</v>
      </c>
      <c r="D399" s="1" t="s">
        <v>623</v>
      </c>
      <c r="E399" s="1" t="s">
        <v>50</v>
      </c>
      <c r="G399" s="1" t="s">
        <v>599</v>
      </c>
      <c r="H399" s="1" t="s">
        <v>626</v>
      </c>
      <c r="I399" s="1" t="s">
        <v>627</v>
      </c>
      <c r="J399">
        <v>1</v>
      </c>
      <c r="L399" s="1" t="s">
        <v>53</v>
      </c>
      <c r="M399" s="1" t="s">
        <v>54</v>
      </c>
      <c r="N399">
        <v>1</v>
      </c>
      <c r="O399">
        <v>46</v>
      </c>
      <c r="P399">
        <v>7.5</v>
      </c>
      <c r="Q399">
        <v>99</v>
      </c>
      <c r="R399">
        <v>5.75</v>
      </c>
      <c r="S399">
        <v>569.25</v>
      </c>
      <c r="U399">
        <v>569.25</v>
      </c>
      <c r="V399">
        <v>658.08</v>
      </c>
      <c r="W399">
        <v>-88.830000000000041</v>
      </c>
      <c r="X399">
        <v>569250</v>
      </c>
      <c r="Y399">
        <v>47437.5</v>
      </c>
      <c r="Z399" s="1"/>
      <c r="AA399" s="1"/>
      <c r="AB399">
        <v>3093</v>
      </c>
      <c r="AC399">
        <v>3094</v>
      </c>
      <c r="AH399">
        <v>135</v>
      </c>
      <c r="AI399" s="1"/>
      <c r="AJ399">
        <v>2019</v>
      </c>
      <c r="AK399" s="1"/>
    </row>
    <row r="400" spans="1:37" x14ac:dyDescent="0.25">
      <c r="A400" s="1" t="s">
        <v>49</v>
      </c>
      <c r="B400" s="1" t="s">
        <v>596</v>
      </c>
      <c r="C400" s="1" t="s">
        <v>623</v>
      </c>
      <c r="D400" s="1" t="s">
        <v>623</v>
      </c>
      <c r="E400" s="1" t="s">
        <v>50</v>
      </c>
      <c r="G400" s="1" t="s">
        <v>599</v>
      </c>
      <c r="H400" s="1" t="s">
        <v>628</v>
      </c>
      <c r="I400" s="1" t="s">
        <v>629</v>
      </c>
      <c r="J400">
        <v>1</v>
      </c>
      <c r="L400" s="1" t="s">
        <v>53</v>
      </c>
      <c r="M400" s="1" t="s">
        <v>54</v>
      </c>
      <c r="N400">
        <v>1</v>
      </c>
      <c r="O400">
        <v>46</v>
      </c>
      <c r="P400">
        <v>10</v>
      </c>
      <c r="Q400">
        <v>70</v>
      </c>
      <c r="R400">
        <v>7.666666666666667</v>
      </c>
      <c r="S400">
        <v>536.66666666666674</v>
      </c>
      <c r="U400">
        <v>536.66666666666674</v>
      </c>
      <c r="V400">
        <v>616</v>
      </c>
      <c r="W400">
        <v>-79.333333333333258</v>
      </c>
      <c r="X400">
        <v>536666.66666666674</v>
      </c>
      <c r="Y400">
        <v>44722.222222222226</v>
      </c>
      <c r="Z400" s="1"/>
      <c r="AA400" s="1"/>
      <c r="AB400">
        <v>3093</v>
      </c>
      <c r="AC400">
        <v>3094</v>
      </c>
      <c r="AH400">
        <v>135</v>
      </c>
      <c r="AI400" s="1"/>
      <c r="AJ400">
        <v>2019</v>
      </c>
      <c r="AK400" s="1"/>
    </row>
    <row r="401" spans="1:37" x14ac:dyDescent="0.25">
      <c r="A401" s="1" t="s">
        <v>49</v>
      </c>
      <c r="B401" s="1" t="s">
        <v>596</v>
      </c>
      <c r="C401" s="1" t="s">
        <v>623</v>
      </c>
      <c r="D401" s="1" t="s">
        <v>623</v>
      </c>
      <c r="E401" s="1" t="s">
        <v>50</v>
      </c>
      <c r="G401" s="1" t="s">
        <v>599</v>
      </c>
      <c r="H401" s="1" t="s">
        <v>630</v>
      </c>
      <c r="I401" s="1" t="s">
        <v>631</v>
      </c>
      <c r="J401">
        <v>1</v>
      </c>
      <c r="L401" s="1" t="s">
        <v>53</v>
      </c>
      <c r="M401" s="1" t="s">
        <v>63</v>
      </c>
      <c r="N401">
        <v>2</v>
      </c>
      <c r="O401">
        <v>44</v>
      </c>
      <c r="Q401">
        <v>70</v>
      </c>
      <c r="R401">
        <v>0</v>
      </c>
      <c r="S401">
        <v>0</v>
      </c>
      <c r="T401">
        <v>0</v>
      </c>
      <c r="U401">
        <v>0</v>
      </c>
      <c r="V401">
        <v>539</v>
      </c>
      <c r="W401">
        <v>-539</v>
      </c>
      <c r="X401">
        <v>0</v>
      </c>
      <c r="Y401">
        <v>0</v>
      </c>
      <c r="Z401" s="1" t="s">
        <v>42</v>
      </c>
      <c r="AA401" s="1" t="s">
        <v>42</v>
      </c>
      <c r="AB401">
        <v>3093</v>
      </c>
      <c r="AC401">
        <v>3094</v>
      </c>
      <c r="AH401">
        <v>135</v>
      </c>
      <c r="AI401" s="1"/>
      <c r="AJ401">
        <v>2019</v>
      </c>
      <c r="AK401" s="1"/>
    </row>
    <row r="402" spans="1:37" x14ac:dyDescent="0.25">
      <c r="A402" s="1" t="s">
        <v>49</v>
      </c>
      <c r="B402" s="1" t="s">
        <v>596</v>
      </c>
      <c r="C402" s="1" t="s">
        <v>623</v>
      </c>
      <c r="D402" s="1" t="s">
        <v>623</v>
      </c>
      <c r="E402" s="1" t="s">
        <v>50</v>
      </c>
      <c r="G402" s="1" t="s">
        <v>599</v>
      </c>
      <c r="H402" s="1" t="s">
        <v>632</v>
      </c>
      <c r="I402" s="1" t="s">
        <v>633</v>
      </c>
      <c r="J402">
        <v>1</v>
      </c>
      <c r="L402" s="1" t="s">
        <v>53</v>
      </c>
      <c r="M402" s="1" t="s">
        <v>63</v>
      </c>
      <c r="N402">
        <v>2</v>
      </c>
      <c r="O402">
        <v>44</v>
      </c>
      <c r="Q402">
        <v>109.68</v>
      </c>
      <c r="R402">
        <v>0</v>
      </c>
      <c r="S402">
        <v>0</v>
      </c>
      <c r="T402">
        <v>0</v>
      </c>
      <c r="U402">
        <v>0</v>
      </c>
      <c r="V402">
        <v>603.24</v>
      </c>
      <c r="W402">
        <v>-603.24</v>
      </c>
      <c r="X402">
        <v>0</v>
      </c>
      <c r="Y402">
        <v>0</v>
      </c>
      <c r="Z402" s="1" t="s">
        <v>42</v>
      </c>
      <c r="AA402" s="1" t="s">
        <v>42</v>
      </c>
      <c r="AB402">
        <v>3093</v>
      </c>
      <c r="AC402">
        <v>3094</v>
      </c>
      <c r="AH402">
        <v>135</v>
      </c>
      <c r="AI402" s="1"/>
      <c r="AJ402">
        <v>2019</v>
      </c>
      <c r="AK402" s="1"/>
    </row>
    <row r="403" spans="1:37" x14ac:dyDescent="0.25">
      <c r="A403" s="1" t="s">
        <v>49</v>
      </c>
      <c r="B403" s="1" t="s">
        <v>596</v>
      </c>
      <c r="C403" s="1" t="s">
        <v>623</v>
      </c>
      <c r="D403" s="1" t="s">
        <v>623</v>
      </c>
      <c r="E403" s="1" t="s">
        <v>50</v>
      </c>
      <c r="G403" s="1" t="s">
        <v>599</v>
      </c>
      <c r="H403" s="1" t="s">
        <v>634</v>
      </c>
      <c r="I403" s="1" t="s">
        <v>635</v>
      </c>
      <c r="J403">
        <v>1</v>
      </c>
      <c r="L403" s="1" t="s">
        <v>53</v>
      </c>
      <c r="M403" s="1" t="s">
        <v>63</v>
      </c>
      <c r="N403">
        <v>2</v>
      </c>
      <c r="O403">
        <v>44</v>
      </c>
      <c r="Q403">
        <v>86.168999999999997</v>
      </c>
      <c r="R403">
        <v>0</v>
      </c>
      <c r="S403">
        <v>0</v>
      </c>
      <c r="T403">
        <v>0</v>
      </c>
      <c r="U403">
        <v>0</v>
      </c>
      <c r="V403">
        <v>758.28719999999998</v>
      </c>
      <c r="W403">
        <v>-758.28719999999998</v>
      </c>
      <c r="X403">
        <v>0</v>
      </c>
      <c r="Y403">
        <v>0</v>
      </c>
      <c r="Z403" s="1" t="s">
        <v>42</v>
      </c>
      <c r="AA403" s="1" t="s">
        <v>42</v>
      </c>
      <c r="AB403">
        <v>3093</v>
      </c>
      <c r="AC403">
        <v>3094</v>
      </c>
      <c r="AH403">
        <v>135</v>
      </c>
      <c r="AI403" s="1"/>
      <c r="AJ403">
        <v>2019</v>
      </c>
      <c r="AK403" s="1"/>
    </row>
    <row r="404" spans="1:37" x14ac:dyDescent="0.25">
      <c r="A404" s="1" t="s">
        <v>49</v>
      </c>
      <c r="B404" s="1" t="s">
        <v>596</v>
      </c>
      <c r="C404" s="1" t="s">
        <v>623</v>
      </c>
      <c r="D404" s="1" t="s">
        <v>623</v>
      </c>
      <c r="E404" s="1" t="s">
        <v>50</v>
      </c>
      <c r="G404" s="1" t="s">
        <v>599</v>
      </c>
      <c r="H404" s="1" t="s">
        <v>636</v>
      </c>
      <c r="I404" s="1" t="s">
        <v>637</v>
      </c>
      <c r="J404">
        <v>1</v>
      </c>
      <c r="L404" s="1" t="s">
        <v>53</v>
      </c>
      <c r="M404" s="1" t="s">
        <v>63</v>
      </c>
      <c r="N404">
        <v>2</v>
      </c>
      <c r="O404">
        <v>44</v>
      </c>
      <c r="P404">
        <v>9.5</v>
      </c>
      <c r="Q404">
        <v>94.21</v>
      </c>
      <c r="R404">
        <v>6.9666666666666668</v>
      </c>
      <c r="S404">
        <v>656.32966666666664</v>
      </c>
      <c r="U404">
        <v>656.32966666666664</v>
      </c>
      <c r="W404">
        <v>656.32966666666664</v>
      </c>
      <c r="X404">
        <v>656329.66666666663</v>
      </c>
      <c r="Y404">
        <v>54694.138888888883</v>
      </c>
      <c r="Z404" s="1"/>
      <c r="AA404" s="1"/>
      <c r="AI404" s="1"/>
      <c r="AK404" s="1"/>
    </row>
    <row r="405" spans="1:37" x14ac:dyDescent="0.25">
      <c r="A405" s="1" t="s">
        <v>49</v>
      </c>
      <c r="B405" s="1" t="s">
        <v>596</v>
      </c>
      <c r="C405" s="1" t="s">
        <v>623</v>
      </c>
      <c r="D405" s="1" t="s">
        <v>623</v>
      </c>
      <c r="E405" s="1" t="s">
        <v>50</v>
      </c>
      <c r="G405" s="1" t="s">
        <v>599</v>
      </c>
      <c r="H405" s="1" t="s">
        <v>638</v>
      </c>
      <c r="I405" s="1" t="s">
        <v>639</v>
      </c>
      <c r="J405">
        <v>1</v>
      </c>
      <c r="L405" s="1" t="s">
        <v>53</v>
      </c>
      <c r="M405" s="1" t="s">
        <v>63</v>
      </c>
      <c r="N405">
        <v>2</v>
      </c>
      <c r="O405">
        <v>44</v>
      </c>
      <c r="P405">
        <v>4</v>
      </c>
      <c r="Q405">
        <v>94.21</v>
      </c>
      <c r="R405">
        <v>2.9333333333333331</v>
      </c>
      <c r="S405">
        <v>276.34933333333328</v>
      </c>
      <c r="U405">
        <v>276.34933333333328</v>
      </c>
      <c r="W405">
        <v>276.34933333333328</v>
      </c>
      <c r="X405">
        <v>276349.33333333326</v>
      </c>
      <c r="Y405">
        <v>23029.111111111106</v>
      </c>
      <c r="Z405" s="1"/>
      <c r="AA405" s="1"/>
      <c r="AI405" s="1"/>
      <c r="AK405" s="1"/>
    </row>
    <row r="406" spans="1:37" x14ac:dyDescent="0.25">
      <c r="A406" s="1" t="s">
        <v>49</v>
      </c>
      <c r="B406" s="1" t="s">
        <v>596</v>
      </c>
      <c r="C406" s="1" t="s">
        <v>623</v>
      </c>
      <c r="D406" s="1" t="s">
        <v>623</v>
      </c>
      <c r="E406" s="1" t="s">
        <v>50</v>
      </c>
      <c r="G406" s="1" t="s">
        <v>599</v>
      </c>
      <c r="H406" s="1" t="s">
        <v>640</v>
      </c>
      <c r="I406" s="1" t="s">
        <v>641</v>
      </c>
      <c r="J406">
        <v>1</v>
      </c>
      <c r="L406" s="1" t="s">
        <v>53</v>
      </c>
      <c r="M406" s="1" t="s">
        <v>63</v>
      </c>
      <c r="N406">
        <v>2</v>
      </c>
      <c r="O406">
        <v>44</v>
      </c>
      <c r="P406">
        <v>7.5</v>
      </c>
      <c r="Q406">
        <v>99</v>
      </c>
      <c r="R406">
        <v>5.5</v>
      </c>
      <c r="S406">
        <v>544.5</v>
      </c>
      <c r="U406">
        <v>544.5</v>
      </c>
      <c r="W406">
        <v>544.5</v>
      </c>
      <c r="X406">
        <v>544500</v>
      </c>
      <c r="Y406">
        <v>45375</v>
      </c>
      <c r="Z406" s="1"/>
      <c r="AA406" s="1"/>
      <c r="AI406" s="1"/>
      <c r="AK406" s="1"/>
    </row>
    <row r="407" spans="1:37" x14ac:dyDescent="0.25">
      <c r="A407" s="1" t="s">
        <v>49</v>
      </c>
      <c r="B407" s="1" t="s">
        <v>596</v>
      </c>
      <c r="C407" s="1" t="s">
        <v>623</v>
      </c>
      <c r="D407" s="1" t="s">
        <v>623</v>
      </c>
      <c r="E407" s="1" t="s">
        <v>50</v>
      </c>
      <c r="G407" s="1" t="s">
        <v>599</v>
      </c>
      <c r="H407" s="1" t="s">
        <v>642</v>
      </c>
      <c r="I407" s="1" t="s">
        <v>643</v>
      </c>
      <c r="J407">
        <v>1</v>
      </c>
      <c r="L407" s="1" t="s">
        <v>53</v>
      </c>
      <c r="M407" s="1" t="s">
        <v>63</v>
      </c>
      <c r="N407">
        <v>2</v>
      </c>
      <c r="O407">
        <v>44</v>
      </c>
      <c r="P407">
        <v>9</v>
      </c>
      <c r="Q407">
        <v>70</v>
      </c>
      <c r="R407">
        <v>6.6</v>
      </c>
      <c r="S407">
        <v>462</v>
      </c>
      <c r="U407">
        <v>462</v>
      </c>
      <c r="W407">
        <v>462</v>
      </c>
      <c r="X407">
        <v>462000</v>
      </c>
      <c r="Y407">
        <v>38500</v>
      </c>
      <c r="Z407" s="1"/>
      <c r="AA407" s="1"/>
      <c r="AI407" s="1"/>
      <c r="AK407" s="1"/>
    </row>
    <row r="408" spans="1:37" x14ac:dyDescent="0.25">
      <c r="A408" s="1" t="s">
        <v>49</v>
      </c>
      <c r="B408" s="1" t="s">
        <v>596</v>
      </c>
      <c r="C408" s="1" t="s">
        <v>623</v>
      </c>
      <c r="D408" s="1" t="s">
        <v>623</v>
      </c>
      <c r="E408" s="1" t="s">
        <v>50</v>
      </c>
      <c r="G408" s="1" t="s">
        <v>599</v>
      </c>
      <c r="H408" s="1" t="s">
        <v>644</v>
      </c>
      <c r="I408" s="1" t="s">
        <v>645</v>
      </c>
      <c r="J408">
        <v>1</v>
      </c>
      <c r="L408" s="1" t="s">
        <v>53</v>
      </c>
      <c r="M408" s="1" t="s">
        <v>54</v>
      </c>
      <c r="N408">
        <v>3</v>
      </c>
      <c r="O408">
        <v>42</v>
      </c>
      <c r="Q408">
        <v>79</v>
      </c>
      <c r="R408">
        <v>0</v>
      </c>
      <c r="S408">
        <v>0</v>
      </c>
      <c r="T408">
        <v>0</v>
      </c>
      <c r="U408">
        <v>0</v>
      </c>
      <c r="V408">
        <v>311.39166666666671</v>
      </c>
      <c r="W408">
        <v>-311.39166666666671</v>
      </c>
      <c r="X408">
        <v>0</v>
      </c>
      <c r="Y408">
        <v>0</v>
      </c>
      <c r="Z408" s="1" t="s">
        <v>42</v>
      </c>
      <c r="AA408" s="1" t="s">
        <v>42</v>
      </c>
      <c r="AB408">
        <v>3093</v>
      </c>
      <c r="AC408">
        <v>3094</v>
      </c>
      <c r="AH408">
        <v>135</v>
      </c>
      <c r="AI408" s="1"/>
      <c r="AJ408">
        <v>2019</v>
      </c>
      <c r="AK408" s="1"/>
    </row>
    <row r="409" spans="1:37" x14ac:dyDescent="0.25">
      <c r="A409" s="1" t="s">
        <v>49</v>
      </c>
      <c r="B409" s="1" t="s">
        <v>596</v>
      </c>
      <c r="C409" s="1" t="s">
        <v>623</v>
      </c>
      <c r="D409" s="1" t="s">
        <v>623</v>
      </c>
      <c r="E409" s="1" t="s">
        <v>50</v>
      </c>
      <c r="G409" s="1" t="s">
        <v>599</v>
      </c>
      <c r="H409" s="1" t="s">
        <v>646</v>
      </c>
      <c r="I409" s="1" t="s">
        <v>647</v>
      </c>
      <c r="J409">
        <v>1</v>
      </c>
      <c r="L409" s="1" t="s">
        <v>53</v>
      </c>
      <c r="M409" s="1" t="s">
        <v>54</v>
      </c>
      <c r="N409">
        <v>3</v>
      </c>
      <c r="O409">
        <v>42</v>
      </c>
      <c r="Q409">
        <v>109.68</v>
      </c>
      <c r="R409">
        <v>0</v>
      </c>
      <c r="S409">
        <v>0</v>
      </c>
      <c r="T409">
        <v>0</v>
      </c>
      <c r="U409">
        <v>0</v>
      </c>
      <c r="V409">
        <v>589.53000000000009</v>
      </c>
      <c r="W409">
        <v>-589.53000000000009</v>
      </c>
      <c r="X409">
        <v>0</v>
      </c>
      <c r="Y409">
        <v>0</v>
      </c>
      <c r="Z409" s="1" t="s">
        <v>42</v>
      </c>
      <c r="AA409" s="1" t="s">
        <v>42</v>
      </c>
      <c r="AB409">
        <v>3093</v>
      </c>
      <c r="AC409">
        <v>3094</v>
      </c>
      <c r="AH409">
        <v>135</v>
      </c>
      <c r="AI409" s="1"/>
      <c r="AJ409">
        <v>2019</v>
      </c>
      <c r="AK409" s="1"/>
    </row>
    <row r="410" spans="1:37" x14ac:dyDescent="0.25">
      <c r="A410" s="1" t="s">
        <v>49</v>
      </c>
      <c r="B410" s="1" t="s">
        <v>596</v>
      </c>
      <c r="C410" s="1" t="s">
        <v>623</v>
      </c>
      <c r="D410" s="1" t="s">
        <v>623</v>
      </c>
      <c r="E410" s="1" t="s">
        <v>50</v>
      </c>
      <c r="G410" s="1" t="s">
        <v>599</v>
      </c>
      <c r="H410" s="1" t="s">
        <v>648</v>
      </c>
      <c r="I410" s="1" t="s">
        <v>649</v>
      </c>
      <c r="J410">
        <v>1</v>
      </c>
      <c r="L410" s="1" t="s">
        <v>53</v>
      </c>
      <c r="M410" s="1" t="s">
        <v>54</v>
      </c>
      <c r="N410">
        <v>3</v>
      </c>
      <c r="O410">
        <v>42</v>
      </c>
      <c r="Q410">
        <v>86.168999999999997</v>
      </c>
      <c r="R410">
        <v>0</v>
      </c>
      <c r="S410">
        <v>0</v>
      </c>
      <c r="T410">
        <v>0</v>
      </c>
      <c r="U410">
        <v>0</v>
      </c>
      <c r="V410">
        <v>586.66727500000002</v>
      </c>
      <c r="W410">
        <v>-586.66727500000002</v>
      </c>
      <c r="X410">
        <v>0</v>
      </c>
      <c r="Y410">
        <v>0</v>
      </c>
      <c r="Z410" s="1" t="s">
        <v>42</v>
      </c>
      <c r="AA410" s="1" t="s">
        <v>42</v>
      </c>
      <c r="AB410">
        <v>3093</v>
      </c>
      <c r="AC410">
        <v>3094</v>
      </c>
      <c r="AH410">
        <v>135</v>
      </c>
      <c r="AI410" s="1"/>
      <c r="AJ410">
        <v>2019</v>
      </c>
      <c r="AK410" s="1"/>
    </row>
    <row r="411" spans="1:37" x14ac:dyDescent="0.25">
      <c r="A411" s="1" t="s">
        <v>49</v>
      </c>
      <c r="B411" s="1" t="s">
        <v>596</v>
      </c>
      <c r="C411" s="1" t="s">
        <v>623</v>
      </c>
      <c r="D411" s="1" t="s">
        <v>623</v>
      </c>
      <c r="E411" s="1" t="s">
        <v>50</v>
      </c>
      <c r="G411" s="1" t="s">
        <v>599</v>
      </c>
      <c r="H411" s="1" t="s">
        <v>650</v>
      </c>
      <c r="I411" s="1" t="s">
        <v>651</v>
      </c>
      <c r="J411">
        <v>1</v>
      </c>
      <c r="L411" s="1" t="s">
        <v>53</v>
      </c>
      <c r="M411" s="1" t="s">
        <v>54</v>
      </c>
      <c r="N411">
        <v>3</v>
      </c>
      <c r="O411">
        <v>42</v>
      </c>
      <c r="Q411">
        <v>70</v>
      </c>
      <c r="R411">
        <v>0</v>
      </c>
      <c r="S411">
        <v>0</v>
      </c>
      <c r="T411">
        <v>0</v>
      </c>
      <c r="U411">
        <v>0</v>
      </c>
      <c r="V411">
        <v>376.25</v>
      </c>
      <c r="W411">
        <v>-376.25</v>
      </c>
      <c r="X411">
        <v>0</v>
      </c>
      <c r="Y411">
        <v>0</v>
      </c>
      <c r="Z411" s="1" t="s">
        <v>42</v>
      </c>
      <c r="AA411" s="1" t="s">
        <v>42</v>
      </c>
      <c r="AB411">
        <v>3093</v>
      </c>
      <c r="AC411">
        <v>3094</v>
      </c>
      <c r="AH411">
        <v>135</v>
      </c>
      <c r="AI411" s="1"/>
      <c r="AJ411">
        <v>2019</v>
      </c>
      <c r="AK411" s="1"/>
    </row>
    <row r="412" spans="1:37" x14ac:dyDescent="0.25">
      <c r="A412" s="1" t="s">
        <v>49</v>
      </c>
      <c r="B412" s="1" t="s">
        <v>596</v>
      </c>
      <c r="C412" s="1" t="s">
        <v>623</v>
      </c>
      <c r="D412" s="1" t="s">
        <v>623</v>
      </c>
      <c r="E412" s="1" t="s">
        <v>50</v>
      </c>
      <c r="G412" s="1" t="s">
        <v>599</v>
      </c>
      <c r="H412" s="1" t="s">
        <v>652</v>
      </c>
      <c r="I412" s="1" t="s">
        <v>653</v>
      </c>
      <c r="J412">
        <v>1</v>
      </c>
      <c r="L412" s="1" t="s">
        <v>53</v>
      </c>
      <c r="M412" s="1" t="s">
        <v>54</v>
      </c>
      <c r="N412">
        <v>3</v>
      </c>
      <c r="O412">
        <v>42</v>
      </c>
      <c r="P412">
        <v>10.5</v>
      </c>
      <c r="Q412">
        <v>94.21</v>
      </c>
      <c r="R412">
        <v>7.35</v>
      </c>
      <c r="S412">
        <v>692.44349999999997</v>
      </c>
      <c r="U412">
        <v>692.44349999999997</v>
      </c>
      <c r="W412">
        <v>692.44349999999997</v>
      </c>
      <c r="X412">
        <v>692443.5</v>
      </c>
      <c r="Y412">
        <v>57703.625</v>
      </c>
      <c r="Z412" s="1"/>
      <c r="AA412" s="1"/>
      <c r="AI412" s="1"/>
      <c r="AK412" s="1"/>
    </row>
    <row r="413" spans="1:37" x14ac:dyDescent="0.25">
      <c r="A413" s="1" t="s">
        <v>49</v>
      </c>
      <c r="B413" s="1" t="s">
        <v>596</v>
      </c>
      <c r="C413" s="1" t="s">
        <v>623</v>
      </c>
      <c r="D413" s="1" t="s">
        <v>623</v>
      </c>
      <c r="E413" s="1" t="s">
        <v>50</v>
      </c>
      <c r="G413" s="1" t="s">
        <v>599</v>
      </c>
      <c r="H413" s="1" t="s">
        <v>654</v>
      </c>
      <c r="I413" s="1" t="s">
        <v>655</v>
      </c>
      <c r="J413">
        <v>1</v>
      </c>
      <c r="L413" s="1" t="s">
        <v>53</v>
      </c>
      <c r="M413" s="1" t="s">
        <v>54</v>
      </c>
      <c r="N413">
        <v>3</v>
      </c>
      <c r="O413">
        <v>42</v>
      </c>
      <c r="P413">
        <v>7.5</v>
      </c>
      <c r="Q413">
        <v>99</v>
      </c>
      <c r="R413">
        <v>5.25</v>
      </c>
      <c r="S413">
        <v>519.75</v>
      </c>
      <c r="U413">
        <v>519.75</v>
      </c>
      <c r="W413">
        <v>519.75</v>
      </c>
      <c r="X413">
        <v>519750</v>
      </c>
      <c r="Y413">
        <v>43312.5</v>
      </c>
      <c r="Z413" s="1"/>
      <c r="AA413" s="1"/>
      <c r="AI413" s="1"/>
      <c r="AK413" s="1"/>
    </row>
    <row r="414" spans="1:37" x14ac:dyDescent="0.25">
      <c r="A414" s="1" t="s">
        <v>49</v>
      </c>
      <c r="B414" s="1" t="s">
        <v>596</v>
      </c>
      <c r="C414" s="1" t="s">
        <v>623</v>
      </c>
      <c r="D414" s="1" t="s">
        <v>623</v>
      </c>
      <c r="E414" s="1" t="s">
        <v>50</v>
      </c>
      <c r="G414" s="1" t="s">
        <v>599</v>
      </c>
      <c r="H414" s="1" t="s">
        <v>656</v>
      </c>
      <c r="I414" s="1" t="s">
        <v>657</v>
      </c>
      <c r="J414">
        <v>1</v>
      </c>
      <c r="L414" s="1" t="s">
        <v>53</v>
      </c>
      <c r="M414" s="1" t="s">
        <v>54</v>
      </c>
      <c r="N414">
        <v>3</v>
      </c>
      <c r="O414">
        <v>42</v>
      </c>
      <c r="P414">
        <v>6.5</v>
      </c>
      <c r="Q414">
        <v>70</v>
      </c>
      <c r="R414">
        <v>4.55</v>
      </c>
      <c r="S414">
        <v>318.5</v>
      </c>
      <c r="U414">
        <v>318.5</v>
      </c>
      <c r="W414">
        <v>318.5</v>
      </c>
      <c r="X414">
        <v>318500</v>
      </c>
      <c r="Y414">
        <v>26541.666666666668</v>
      </c>
      <c r="Z414" s="1"/>
      <c r="AA414" s="1"/>
      <c r="AI414" s="1"/>
      <c r="AK414" s="1"/>
    </row>
    <row r="415" spans="1:37" x14ac:dyDescent="0.25">
      <c r="A415" s="1" t="s">
        <v>49</v>
      </c>
      <c r="B415" s="1" t="s">
        <v>596</v>
      </c>
      <c r="C415" s="1" t="s">
        <v>623</v>
      </c>
      <c r="D415" s="1" t="s">
        <v>623</v>
      </c>
      <c r="E415" s="1" t="s">
        <v>50</v>
      </c>
      <c r="G415" s="1" t="s">
        <v>599</v>
      </c>
      <c r="H415" s="1" t="s">
        <v>658</v>
      </c>
      <c r="I415" s="1" t="s">
        <v>659</v>
      </c>
      <c r="J415">
        <v>1</v>
      </c>
      <c r="L415" s="1" t="s">
        <v>53</v>
      </c>
      <c r="M415" s="1" t="s">
        <v>54</v>
      </c>
      <c r="N415">
        <v>3</v>
      </c>
      <c r="O415">
        <v>42</v>
      </c>
      <c r="P415">
        <v>5.5</v>
      </c>
      <c r="Q415">
        <v>80</v>
      </c>
      <c r="R415">
        <v>3.85</v>
      </c>
      <c r="S415">
        <v>308</v>
      </c>
      <c r="U415">
        <v>308</v>
      </c>
      <c r="W415">
        <v>308</v>
      </c>
      <c r="X415">
        <v>308000</v>
      </c>
      <c r="Y415">
        <v>25666.666666666668</v>
      </c>
      <c r="Z415" s="1"/>
      <c r="AA415" s="1"/>
      <c r="AI415" s="1"/>
      <c r="AK415" s="1"/>
    </row>
    <row r="416" spans="1:37" x14ac:dyDescent="0.25">
      <c r="A416" s="1" t="s">
        <v>49</v>
      </c>
      <c r="B416" s="1" t="s">
        <v>596</v>
      </c>
      <c r="C416" s="1" t="s">
        <v>623</v>
      </c>
      <c r="D416" s="1" t="s">
        <v>623</v>
      </c>
      <c r="E416" s="1" t="s">
        <v>50</v>
      </c>
      <c r="G416" s="1" t="s">
        <v>599</v>
      </c>
      <c r="H416" s="1" t="s">
        <v>660</v>
      </c>
      <c r="I416" s="1" t="s">
        <v>661</v>
      </c>
      <c r="J416">
        <v>1</v>
      </c>
      <c r="L416" s="1" t="s">
        <v>53</v>
      </c>
      <c r="M416" s="1" t="s">
        <v>63</v>
      </c>
      <c r="N416">
        <v>4</v>
      </c>
      <c r="O416">
        <v>34</v>
      </c>
      <c r="P416">
        <v>7.5</v>
      </c>
      <c r="Q416">
        <v>99</v>
      </c>
      <c r="R416">
        <v>4.25</v>
      </c>
      <c r="S416">
        <v>420.75</v>
      </c>
      <c r="T416">
        <v>0</v>
      </c>
      <c r="U416">
        <v>420.75</v>
      </c>
      <c r="V416">
        <v>548.40000000000009</v>
      </c>
      <c r="W416">
        <v>-127.65000000000009</v>
      </c>
      <c r="X416">
        <v>420750</v>
      </c>
      <c r="Y416">
        <v>35062.5</v>
      </c>
      <c r="Z416" s="1" t="s">
        <v>42</v>
      </c>
      <c r="AA416" s="1" t="s">
        <v>42</v>
      </c>
      <c r="AB416">
        <v>3093</v>
      </c>
      <c r="AC416">
        <v>3094</v>
      </c>
      <c r="AH416">
        <v>135</v>
      </c>
      <c r="AI416" s="1"/>
      <c r="AJ416">
        <v>2019</v>
      </c>
      <c r="AK416" s="1"/>
    </row>
    <row r="417" spans="1:37" x14ac:dyDescent="0.25">
      <c r="A417" s="1" t="s">
        <v>49</v>
      </c>
      <c r="B417" s="1" t="s">
        <v>596</v>
      </c>
      <c r="C417" s="1" t="s">
        <v>623</v>
      </c>
      <c r="D417" s="1" t="s">
        <v>623</v>
      </c>
      <c r="E417" s="1" t="s">
        <v>50</v>
      </c>
      <c r="G417" s="1" t="s">
        <v>599</v>
      </c>
      <c r="H417" s="1" t="s">
        <v>614</v>
      </c>
      <c r="I417" s="1" t="s">
        <v>662</v>
      </c>
      <c r="J417">
        <v>1</v>
      </c>
      <c r="L417" s="1" t="s">
        <v>53</v>
      </c>
      <c r="M417" s="1" t="s">
        <v>63</v>
      </c>
      <c r="N417">
        <v>4</v>
      </c>
      <c r="O417">
        <v>34</v>
      </c>
      <c r="P417">
        <v>7.5</v>
      </c>
      <c r="Q417">
        <v>80</v>
      </c>
      <c r="R417">
        <v>4.25</v>
      </c>
      <c r="S417">
        <v>340</v>
      </c>
      <c r="T417">
        <v>0</v>
      </c>
      <c r="U417">
        <v>340</v>
      </c>
      <c r="V417">
        <v>400</v>
      </c>
      <c r="W417">
        <v>-60</v>
      </c>
      <c r="X417">
        <v>340000</v>
      </c>
      <c r="Y417">
        <v>28333.333333333332</v>
      </c>
      <c r="Z417" s="1" t="s">
        <v>42</v>
      </c>
      <c r="AA417" s="1" t="s">
        <v>42</v>
      </c>
      <c r="AB417">
        <v>3093</v>
      </c>
      <c r="AC417">
        <v>3094</v>
      </c>
      <c r="AH417">
        <v>135</v>
      </c>
      <c r="AI417" s="1"/>
      <c r="AJ417">
        <v>2019</v>
      </c>
      <c r="AK417" s="1"/>
    </row>
    <row r="418" spans="1:37" x14ac:dyDescent="0.25">
      <c r="A418" s="1" t="s">
        <v>49</v>
      </c>
      <c r="B418" s="1" t="s">
        <v>596</v>
      </c>
      <c r="C418" s="1" t="s">
        <v>623</v>
      </c>
      <c r="D418" s="1" t="s">
        <v>623</v>
      </c>
      <c r="E418" s="1" t="s">
        <v>50</v>
      </c>
      <c r="G418" s="1" t="s">
        <v>599</v>
      </c>
      <c r="H418" s="1" t="s">
        <v>663</v>
      </c>
      <c r="I418" s="1" t="s">
        <v>664</v>
      </c>
      <c r="J418">
        <v>1</v>
      </c>
      <c r="L418" s="1" t="s">
        <v>53</v>
      </c>
      <c r="M418" s="1" t="s">
        <v>63</v>
      </c>
      <c r="N418">
        <v>4</v>
      </c>
      <c r="O418">
        <v>34</v>
      </c>
      <c r="P418">
        <v>8</v>
      </c>
      <c r="Q418">
        <v>70</v>
      </c>
      <c r="R418">
        <v>4.5333333333333332</v>
      </c>
      <c r="S418">
        <v>317.33333333333331</v>
      </c>
      <c r="U418">
        <v>317.33333333333331</v>
      </c>
      <c r="V418">
        <v>373.33333333333331</v>
      </c>
      <c r="W418">
        <v>-56</v>
      </c>
      <c r="X418">
        <v>317333.33333333331</v>
      </c>
      <c r="Y418">
        <v>26444.444444444442</v>
      </c>
      <c r="Z418" s="1" t="s">
        <v>42</v>
      </c>
      <c r="AA418" s="1" t="s">
        <v>42</v>
      </c>
      <c r="AB418">
        <v>3093</v>
      </c>
      <c r="AC418">
        <v>3094</v>
      </c>
      <c r="AH418">
        <v>135</v>
      </c>
      <c r="AI418" s="1"/>
      <c r="AJ418">
        <v>2019</v>
      </c>
      <c r="AK418" s="1"/>
    </row>
    <row r="419" spans="1:37" x14ac:dyDescent="0.25">
      <c r="A419" s="1" t="s">
        <v>49</v>
      </c>
      <c r="B419" s="1" t="s">
        <v>596</v>
      </c>
      <c r="C419" s="1" t="s">
        <v>623</v>
      </c>
      <c r="D419" s="1" t="s">
        <v>623</v>
      </c>
      <c r="E419" s="1" t="s">
        <v>50</v>
      </c>
      <c r="G419" s="1" t="s">
        <v>599</v>
      </c>
      <c r="H419" s="1" t="s">
        <v>665</v>
      </c>
      <c r="I419" s="1" t="s">
        <v>666</v>
      </c>
      <c r="J419">
        <v>1</v>
      </c>
      <c r="L419" s="1" t="s">
        <v>53</v>
      </c>
      <c r="M419" s="1" t="s">
        <v>63</v>
      </c>
      <c r="N419">
        <v>4</v>
      </c>
      <c r="O419">
        <v>34</v>
      </c>
      <c r="P419">
        <v>3</v>
      </c>
      <c r="Q419">
        <v>80</v>
      </c>
      <c r="R419">
        <v>1.7</v>
      </c>
      <c r="S419">
        <v>136</v>
      </c>
      <c r="U419">
        <v>136</v>
      </c>
      <c r="V419">
        <v>158</v>
      </c>
      <c r="W419">
        <v>-22</v>
      </c>
      <c r="X419">
        <v>136000</v>
      </c>
      <c r="Y419">
        <v>11333.333333333334</v>
      </c>
      <c r="Z419" s="1" t="s">
        <v>42</v>
      </c>
      <c r="AA419" s="1" t="s">
        <v>42</v>
      </c>
      <c r="AB419">
        <v>3093</v>
      </c>
      <c r="AC419">
        <v>3094</v>
      </c>
      <c r="AH419">
        <v>135</v>
      </c>
      <c r="AI419" s="1"/>
      <c r="AJ419">
        <v>2019</v>
      </c>
      <c r="AK419" s="1"/>
    </row>
    <row r="420" spans="1:37" x14ac:dyDescent="0.25">
      <c r="A420" s="1" t="s">
        <v>49</v>
      </c>
      <c r="B420" s="1" t="s">
        <v>596</v>
      </c>
      <c r="C420" s="1" t="s">
        <v>623</v>
      </c>
      <c r="D420" s="1" t="s">
        <v>623</v>
      </c>
      <c r="E420" s="1" t="s">
        <v>50</v>
      </c>
      <c r="G420" s="1" t="s">
        <v>599</v>
      </c>
      <c r="H420" s="1" t="s">
        <v>667</v>
      </c>
      <c r="I420" s="1" t="s">
        <v>668</v>
      </c>
      <c r="J420">
        <v>1</v>
      </c>
      <c r="L420" s="1" t="s">
        <v>53</v>
      </c>
      <c r="M420" s="1" t="s">
        <v>63</v>
      </c>
      <c r="N420">
        <v>4</v>
      </c>
      <c r="O420">
        <v>34</v>
      </c>
      <c r="P420">
        <v>4</v>
      </c>
      <c r="Q420">
        <v>94.21</v>
      </c>
      <c r="R420">
        <v>2.2666666666666666</v>
      </c>
      <c r="S420">
        <v>213.54266666666663</v>
      </c>
      <c r="T420">
        <v>0</v>
      </c>
      <c r="U420">
        <v>213.54266666666663</v>
      </c>
      <c r="V420">
        <v>229.78399999999999</v>
      </c>
      <c r="W420">
        <v>-16.241333333333358</v>
      </c>
      <c r="X420">
        <v>213542.66666666663</v>
      </c>
      <c r="Y420">
        <v>17795.222222222219</v>
      </c>
      <c r="Z420" s="1" t="s">
        <v>42</v>
      </c>
      <c r="AA420" s="1" t="s">
        <v>42</v>
      </c>
      <c r="AB420">
        <v>3093</v>
      </c>
      <c r="AC420">
        <v>3094</v>
      </c>
      <c r="AH420">
        <v>135</v>
      </c>
      <c r="AI420" s="1"/>
      <c r="AJ420">
        <v>2019</v>
      </c>
      <c r="AK420" s="1"/>
    </row>
    <row r="421" spans="1:37" x14ac:dyDescent="0.25">
      <c r="A421" s="1" t="s">
        <v>49</v>
      </c>
      <c r="B421" s="1" t="s">
        <v>596</v>
      </c>
      <c r="C421" s="1" t="s">
        <v>623</v>
      </c>
      <c r="D421" s="1" t="s">
        <v>623</v>
      </c>
      <c r="E421" s="1" t="s">
        <v>50</v>
      </c>
      <c r="G421" s="1" t="s">
        <v>599</v>
      </c>
      <c r="H421" s="1" t="s">
        <v>65</v>
      </c>
      <c r="I421" s="1" t="s">
        <v>42</v>
      </c>
      <c r="J421">
        <v>1</v>
      </c>
      <c r="L421" s="1" t="s">
        <v>66</v>
      </c>
      <c r="M421" s="1" t="s">
        <v>42</v>
      </c>
      <c r="O421">
        <v>1</v>
      </c>
      <c r="P421">
        <v>60</v>
      </c>
      <c r="Q421">
        <v>61</v>
      </c>
      <c r="R421">
        <v>1</v>
      </c>
      <c r="S421">
        <v>61</v>
      </c>
      <c r="T421">
        <v>0</v>
      </c>
      <c r="U421">
        <v>61</v>
      </c>
      <c r="V421">
        <v>62</v>
      </c>
      <c r="W421">
        <v>-1</v>
      </c>
      <c r="X421">
        <v>61000</v>
      </c>
      <c r="Y421">
        <v>5083.333333333333</v>
      </c>
      <c r="Z421" s="1" t="s">
        <v>42</v>
      </c>
      <c r="AA421" s="1" t="s">
        <v>42</v>
      </c>
      <c r="AB421">
        <v>3093</v>
      </c>
      <c r="AC421">
        <v>3094</v>
      </c>
      <c r="AH421">
        <v>135</v>
      </c>
      <c r="AI421" s="1"/>
      <c r="AJ421">
        <v>2019</v>
      </c>
      <c r="AK421" s="1"/>
    </row>
    <row r="422" spans="1:37" x14ac:dyDescent="0.25">
      <c r="A422" s="1" t="s">
        <v>39</v>
      </c>
      <c r="B422" s="1" t="s">
        <v>596</v>
      </c>
      <c r="C422" s="1" t="s">
        <v>669</v>
      </c>
      <c r="D422" s="1" t="s">
        <v>669</v>
      </c>
      <c r="E422" s="1" t="s">
        <v>42</v>
      </c>
      <c r="G422" s="1" t="s">
        <v>599</v>
      </c>
      <c r="H422" s="1" t="s">
        <v>47</v>
      </c>
      <c r="I422" s="1" t="s">
        <v>42</v>
      </c>
      <c r="J422">
        <v>1</v>
      </c>
      <c r="L422" s="1" t="s">
        <v>45</v>
      </c>
      <c r="M422" s="1"/>
      <c r="Q422">
        <v>0</v>
      </c>
      <c r="R422">
        <v>0</v>
      </c>
      <c r="S422">
        <v>0</v>
      </c>
      <c r="T422">
        <v>657.09299999999996</v>
      </c>
      <c r="U422">
        <v>657.09299999999996</v>
      </c>
      <c r="V422">
        <v>616.16999999999996</v>
      </c>
      <c r="W422">
        <v>40.923000000000002</v>
      </c>
      <c r="X422">
        <v>657093</v>
      </c>
      <c r="Y422">
        <v>54757.75</v>
      </c>
      <c r="Z422" s="1" t="s">
        <v>42</v>
      </c>
      <c r="AA422" s="1" t="s">
        <v>42</v>
      </c>
      <c r="AB422">
        <v>3093</v>
      </c>
      <c r="AC422">
        <v>3094</v>
      </c>
      <c r="AH422">
        <v>102</v>
      </c>
      <c r="AI422" s="1"/>
      <c r="AJ422">
        <v>2019</v>
      </c>
      <c r="AK422" s="1"/>
    </row>
    <row r="423" spans="1:37" x14ac:dyDescent="0.25">
      <c r="A423" s="1" t="s">
        <v>39</v>
      </c>
      <c r="B423" s="1" t="s">
        <v>596</v>
      </c>
      <c r="C423" s="1" t="s">
        <v>669</v>
      </c>
      <c r="D423" s="1" t="s">
        <v>669</v>
      </c>
      <c r="E423" s="1" t="s">
        <v>42</v>
      </c>
      <c r="G423" s="1" t="s">
        <v>599</v>
      </c>
      <c r="H423" s="1" t="s">
        <v>47</v>
      </c>
      <c r="I423" s="1" t="s">
        <v>42</v>
      </c>
      <c r="J423">
        <v>1</v>
      </c>
      <c r="L423" s="1" t="s">
        <v>45</v>
      </c>
      <c r="M423" s="1"/>
      <c r="Q423">
        <v>0</v>
      </c>
      <c r="R423">
        <v>0</v>
      </c>
      <c r="S423">
        <v>0</v>
      </c>
      <c r="T423">
        <v>567.98500000000001</v>
      </c>
      <c r="U423">
        <v>567.98500000000001</v>
      </c>
      <c r="V423">
        <v>550.64</v>
      </c>
      <c r="W423">
        <v>17.345000000000027</v>
      </c>
      <c r="X423">
        <v>567985</v>
      </c>
      <c r="Y423">
        <v>47332.083333333336</v>
      </c>
      <c r="Z423" s="1" t="s">
        <v>42</v>
      </c>
      <c r="AA423" s="1" t="s">
        <v>42</v>
      </c>
      <c r="AB423">
        <v>3093</v>
      </c>
      <c r="AC423">
        <v>3094</v>
      </c>
      <c r="AH423">
        <v>102</v>
      </c>
      <c r="AI423" s="1"/>
      <c r="AJ423">
        <v>2019</v>
      </c>
      <c r="AK423" s="1"/>
    </row>
    <row r="424" spans="1:37" x14ac:dyDescent="0.25">
      <c r="A424" s="1" t="s">
        <v>39</v>
      </c>
      <c r="B424" s="1" t="s">
        <v>596</v>
      </c>
      <c r="C424" s="1" t="s">
        <v>669</v>
      </c>
      <c r="D424" s="1" t="s">
        <v>669</v>
      </c>
      <c r="E424" s="1" t="s">
        <v>42</v>
      </c>
      <c r="G424" s="1" t="s">
        <v>599</v>
      </c>
      <c r="H424" s="1" t="s">
        <v>46</v>
      </c>
      <c r="I424" s="1" t="s">
        <v>42</v>
      </c>
      <c r="J424">
        <v>1</v>
      </c>
      <c r="L424" s="1" t="s">
        <v>45</v>
      </c>
      <c r="M424" s="1"/>
      <c r="Q424">
        <v>0</v>
      </c>
      <c r="R424">
        <v>0</v>
      </c>
      <c r="S424">
        <v>0</v>
      </c>
      <c r="T424">
        <v>679.95500000000004</v>
      </c>
      <c r="U424">
        <v>679.95500000000004</v>
      </c>
      <c r="V424">
        <v>587.57000000000005</v>
      </c>
      <c r="W424">
        <v>92.384999999999991</v>
      </c>
      <c r="X424">
        <v>679955</v>
      </c>
      <c r="Y424">
        <v>56662.916666666664</v>
      </c>
      <c r="Z424" s="1" t="s">
        <v>42</v>
      </c>
      <c r="AA424" s="1" t="s">
        <v>42</v>
      </c>
      <c r="AB424">
        <v>3093</v>
      </c>
      <c r="AC424">
        <v>3094</v>
      </c>
      <c r="AH424">
        <v>102</v>
      </c>
      <c r="AI424" s="1"/>
      <c r="AJ424">
        <v>2019</v>
      </c>
      <c r="AK424" s="1"/>
    </row>
    <row r="425" spans="1:37" x14ac:dyDescent="0.25">
      <c r="A425" s="1" t="s">
        <v>39</v>
      </c>
      <c r="B425" s="1" t="s">
        <v>596</v>
      </c>
      <c r="C425" s="1" t="s">
        <v>669</v>
      </c>
      <c r="D425" s="1" t="s">
        <v>669</v>
      </c>
      <c r="E425" s="1" t="s">
        <v>42</v>
      </c>
      <c r="G425" s="1" t="s">
        <v>599</v>
      </c>
      <c r="H425" s="1" t="s">
        <v>48</v>
      </c>
      <c r="I425" s="1" t="s">
        <v>42</v>
      </c>
      <c r="J425">
        <v>1</v>
      </c>
      <c r="L425" s="1" t="s">
        <v>45</v>
      </c>
      <c r="M425" s="1"/>
      <c r="Q425">
        <v>0</v>
      </c>
      <c r="R425">
        <v>0</v>
      </c>
      <c r="S425">
        <v>0</v>
      </c>
      <c r="T425">
        <v>276.12200000000001</v>
      </c>
      <c r="U425">
        <v>276.12200000000001</v>
      </c>
      <c r="V425">
        <v>396.26</v>
      </c>
      <c r="W425">
        <v>-120.13799999999998</v>
      </c>
      <c r="X425">
        <v>276122</v>
      </c>
      <c r="Y425">
        <v>23010.166666666668</v>
      </c>
      <c r="Z425" s="1" t="s">
        <v>42</v>
      </c>
      <c r="AA425" s="1" t="s">
        <v>42</v>
      </c>
      <c r="AB425">
        <v>3093</v>
      </c>
      <c r="AC425">
        <v>3094</v>
      </c>
      <c r="AH425">
        <v>102</v>
      </c>
      <c r="AI425" s="1"/>
      <c r="AJ425">
        <v>2019</v>
      </c>
      <c r="AK425" s="1"/>
    </row>
    <row r="426" spans="1:37" x14ac:dyDescent="0.25">
      <c r="A426" s="1" t="s">
        <v>39</v>
      </c>
      <c r="B426" s="1" t="s">
        <v>596</v>
      </c>
      <c r="C426" s="1" t="s">
        <v>669</v>
      </c>
      <c r="D426" s="1" t="s">
        <v>669</v>
      </c>
      <c r="E426" s="1" t="s">
        <v>42</v>
      </c>
      <c r="G426" s="1" t="s">
        <v>599</v>
      </c>
      <c r="H426" s="1" t="s">
        <v>44</v>
      </c>
      <c r="I426" s="1" t="s">
        <v>42</v>
      </c>
      <c r="J426">
        <v>1</v>
      </c>
      <c r="L426" s="1" t="s">
        <v>45</v>
      </c>
      <c r="M426" s="1"/>
      <c r="Q426">
        <v>0</v>
      </c>
      <c r="R426">
        <v>0</v>
      </c>
      <c r="S426">
        <v>0</v>
      </c>
      <c r="T426">
        <v>2337.37</v>
      </c>
      <c r="U426">
        <v>2337.37</v>
      </c>
      <c r="V426">
        <v>2569.8566500000002</v>
      </c>
      <c r="W426">
        <v>-232.48665000000028</v>
      </c>
      <c r="X426">
        <v>2337370</v>
      </c>
      <c r="Y426">
        <v>194780.83333333334</v>
      </c>
      <c r="Z426" s="1" t="s">
        <v>42</v>
      </c>
      <c r="AA426" s="1" t="s">
        <v>42</v>
      </c>
      <c r="AB426">
        <v>3093</v>
      </c>
      <c r="AC426">
        <v>3094</v>
      </c>
      <c r="AH426">
        <v>102</v>
      </c>
      <c r="AI426" s="1"/>
      <c r="AJ426">
        <v>2019</v>
      </c>
      <c r="AK426" s="1"/>
    </row>
    <row r="427" spans="1:37" x14ac:dyDescent="0.25">
      <c r="A427" s="1" t="s">
        <v>49</v>
      </c>
      <c r="B427" s="1" t="s">
        <v>596</v>
      </c>
      <c r="C427" s="1" t="s">
        <v>669</v>
      </c>
      <c r="D427" s="1" t="s">
        <v>669</v>
      </c>
      <c r="E427" s="1" t="s">
        <v>50</v>
      </c>
      <c r="G427" s="1" t="s">
        <v>599</v>
      </c>
      <c r="H427" s="1" t="s">
        <v>670</v>
      </c>
      <c r="I427" s="1" t="s">
        <v>671</v>
      </c>
      <c r="J427">
        <v>1</v>
      </c>
      <c r="L427" s="1" t="s">
        <v>53</v>
      </c>
      <c r="M427" s="1" t="s">
        <v>54</v>
      </c>
      <c r="N427">
        <v>1</v>
      </c>
      <c r="O427">
        <v>107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 s="1" t="s">
        <v>42</v>
      </c>
      <c r="AA427" s="1" t="s">
        <v>42</v>
      </c>
      <c r="AB427">
        <v>3093</v>
      </c>
      <c r="AC427">
        <v>3094</v>
      </c>
      <c r="AH427">
        <v>102</v>
      </c>
      <c r="AI427" s="1"/>
      <c r="AJ427">
        <v>2019</v>
      </c>
      <c r="AK427" s="1"/>
    </row>
    <row r="428" spans="1:37" x14ac:dyDescent="0.25">
      <c r="A428" s="1" t="s">
        <v>49</v>
      </c>
      <c r="B428" s="1" t="s">
        <v>596</v>
      </c>
      <c r="C428" s="1" t="s">
        <v>669</v>
      </c>
      <c r="D428" s="1" t="s">
        <v>669</v>
      </c>
      <c r="E428" s="1" t="s">
        <v>50</v>
      </c>
      <c r="G428" s="1" t="s">
        <v>599</v>
      </c>
      <c r="H428" s="1" t="s">
        <v>672</v>
      </c>
      <c r="I428" s="1" t="s">
        <v>673</v>
      </c>
      <c r="J428">
        <v>1</v>
      </c>
      <c r="L428" s="1" t="s">
        <v>53</v>
      </c>
      <c r="M428" s="1" t="s">
        <v>54</v>
      </c>
      <c r="N428">
        <v>1</v>
      </c>
      <c r="O428">
        <v>107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 s="1" t="s">
        <v>42</v>
      </c>
      <c r="AA428" s="1" t="s">
        <v>42</v>
      </c>
      <c r="AB428">
        <v>3093</v>
      </c>
      <c r="AC428">
        <v>3094</v>
      </c>
      <c r="AH428">
        <v>102</v>
      </c>
      <c r="AI428" s="1"/>
      <c r="AJ428">
        <v>2019</v>
      </c>
      <c r="AK428" s="1"/>
    </row>
    <row r="429" spans="1:37" x14ac:dyDescent="0.25">
      <c r="A429" s="1" t="s">
        <v>49</v>
      </c>
      <c r="B429" s="1" t="s">
        <v>596</v>
      </c>
      <c r="C429" s="1" t="s">
        <v>669</v>
      </c>
      <c r="D429" s="1" t="s">
        <v>669</v>
      </c>
      <c r="E429" s="1" t="s">
        <v>50</v>
      </c>
      <c r="G429" s="1" t="s">
        <v>599</v>
      </c>
      <c r="H429" s="1" t="s">
        <v>674</v>
      </c>
      <c r="I429" s="1" t="s">
        <v>675</v>
      </c>
      <c r="J429">
        <v>1</v>
      </c>
      <c r="L429" s="1" t="s">
        <v>53</v>
      </c>
      <c r="M429" s="1" t="s">
        <v>54</v>
      </c>
      <c r="N429">
        <v>1</v>
      </c>
      <c r="O429">
        <v>107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 s="1" t="s">
        <v>42</v>
      </c>
      <c r="AA429" s="1" t="s">
        <v>42</v>
      </c>
      <c r="AB429">
        <v>3093</v>
      </c>
      <c r="AC429">
        <v>3094</v>
      </c>
      <c r="AH429">
        <v>102</v>
      </c>
      <c r="AI429" s="1"/>
      <c r="AJ429">
        <v>2019</v>
      </c>
      <c r="AK429" s="1"/>
    </row>
    <row r="430" spans="1:37" x14ac:dyDescent="0.25">
      <c r="A430" s="1" t="s">
        <v>49</v>
      </c>
      <c r="B430" s="1" t="s">
        <v>596</v>
      </c>
      <c r="C430" s="1" t="s">
        <v>669</v>
      </c>
      <c r="D430" s="1" t="s">
        <v>669</v>
      </c>
      <c r="E430" s="1" t="s">
        <v>50</v>
      </c>
      <c r="G430" s="1" t="s">
        <v>599</v>
      </c>
      <c r="H430" s="1" t="s">
        <v>676</v>
      </c>
      <c r="I430" s="1" t="s">
        <v>677</v>
      </c>
      <c r="J430">
        <v>1</v>
      </c>
      <c r="L430" s="1" t="s">
        <v>53</v>
      </c>
      <c r="M430" s="1" t="s">
        <v>54</v>
      </c>
      <c r="N430">
        <v>1</v>
      </c>
      <c r="O430">
        <v>107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 s="1" t="s">
        <v>42</v>
      </c>
      <c r="AA430" s="1" t="s">
        <v>42</v>
      </c>
      <c r="AB430">
        <v>3093</v>
      </c>
      <c r="AC430">
        <v>3094</v>
      </c>
      <c r="AH430">
        <v>102</v>
      </c>
      <c r="AI430" s="1"/>
      <c r="AJ430">
        <v>2019</v>
      </c>
      <c r="AK430" s="1"/>
    </row>
    <row r="431" spans="1:37" x14ac:dyDescent="0.25">
      <c r="A431" s="1" t="s">
        <v>49</v>
      </c>
      <c r="B431" s="1" t="s">
        <v>596</v>
      </c>
      <c r="C431" s="1" t="s">
        <v>669</v>
      </c>
      <c r="D431" s="1" t="s">
        <v>669</v>
      </c>
      <c r="E431" s="1" t="s">
        <v>50</v>
      </c>
      <c r="G431" s="1" t="s">
        <v>678</v>
      </c>
      <c r="H431" s="1" t="s">
        <v>679</v>
      </c>
      <c r="I431" s="1" t="s">
        <v>680</v>
      </c>
      <c r="J431">
        <v>1</v>
      </c>
      <c r="L431" s="1" t="s">
        <v>53</v>
      </c>
      <c r="M431" s="1" t="s">
        <v>54</v>
      </c>
      <c r="N431">
        <v>1</v>
      </c>
      <c r="O431">
        <v>107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 s="1" t="s">
        <v>681</v>
      </c>
      <c r="AA431" s="1" t="s">
        <v>682</v>
      </c>
      <c r="AB431">
        <v>3093</v>
      </c>
      <c r="AC431">
        <v>3094</v>
      </c>
      <c r="AH431">
        <v>102</v>
      </c>
      <c r="AI431" s="1"/>
      <c r="AJ431">
        <v>2019</v>
      </c>
      <c r="AK431" s="1"/>
    </row>
    <row r="432" spans="1:37" x14ac:dyDescent="0.25">
      <c r="A432" s="1" t="s">
        <v>49</v>
      </c>
      <c r="B432" s="1" t="s">
        <v>596</v>
      </c>
      <c r="C432" s="1" t="s">
        <v>669</v>
      </c>
      <c r="D432" s="1" t="s">
        <v>669</v>
      </c>
      <c r="E432" s="1" t="s">
        <v>50</v>
      </c>
      <c r="G432" s="1" t="s">
        <v>599</v>
      </c>
      <c r="H432" s="1" t="s">
        <v>674</v>
      </c>
      <c r="I432" s="1" t="s">
        <v>683</v>
      </c>
      <c r="J432">
        <v>1</v>
      </c>
      <c r="L432" s="1" t="s">
        <v>53</v>
      </c>
      <c r="M432" s="1" t="s">
        <v>54</v>
      </c>
      <c r="N432">
        <v>1</v>
      </c>
      <c r="O432">
        <v>107</v>
      </c>
      <c r="P432">
        <v>1.5</v>
      </c>
      <c r="Q432">
        <v>97.561999999999998</v>
      </c>
      <c r="R432">
        <v>2.6749999999999998</v>
      </c>
      <c r="S432">
        <v>260.97834999999998</v>
      </c>
      <c r="U432">
        <v>260.97834999999998</v>
      </c>
      <c r="V432">
        <v>274.87875000000003</v>
      </c>
      <c r="W432">
        <v>-13.900400000000047</v>
      </c>
      <c r="X432">
        <v>260978.34999999998</v>
      </c>
      <c r="Y432">
        <v>21748.195833333331</v>
      </c>
      <c r="Z432" s="1"/>
      <c r="AA432" s="1"/>
      <c r="AB432">
        <v>3093</v>
      </c>
      <c r="AC432">
        <v>3094</v>
      </c>
      <c r="AH432">
        <v>102</v>
      </c>
      <c r="AI432" s="1"/>
      <c r="AJ432">
        <v>2019</v>
      </c>
      <c r="AK432" s="1"/>
    </row>
    <row r="433" spans="1:37" x14ac:dyDescent="0.25">
      <c r="A433" s="1" t="s">
        <v>49</v>
      </c>
      <c r="B433" s="1" t="s">
        <v>596</v>
      </c>
      <c r="C433" s="1" t="s">
        <v>669</v>
      </c>
      <c r="D433" s="1" t="s">
        <v>669</v>
      </c>
      <c r="E433" s="1" t="s">
        <v>50</v>
      </c>
      <c r="G433" s="1" t="s">
        <v>599</v>
      </c>
      <c r="H433" s="1" t="s">
        <v>684</v>
      </c>
      <c r="I433" s="1" t="s">
        <v>685</v>
      </c>
      <c r="J433">
        <v>1</v>
      </c>
      <c r="L433" s="1" t="s">
        <v>53</v>
      </c>
      <c r="M433" s="1" t="s">
        <v>54</v>
      </c>
      <c r="N433">
        <v>1</v>
      </c>
      <c r="O433">
        <v>107</v>
      </c>
      <c r="P433">
        <v>5</v>
      </c>
      <c r="Q433">
        <v>97.561999999999998</v>
      </c>
      <c r="R433">
        <v>8.9166666666666661</v>
      </c>
      <c r="S433">
        <v>869.9278333333333</v>
      </c>
      <c r="U433">
        <v>869.9278333333333</v>
      </c>
      <c r="V433">
        <v>916.26250000000005</v>
      </c>
      <c r="W433">
        <v>-46.334666666666749</v>
      </c>
      <c r="X433">
        <v>869927.83333333326</v>
      </c>
      <c r="Y433">
        <v>72493.986111111109</v>
      </c>
      <c r="Z433" s="1"/>
      <c r="AA433" s="1"/>
      <c r="AB433">
        <v>3093</v>
      </c>
      <c r="AC433">
        <v>3094</v>
      </c>
      <c r="AH433">
        <v>102</v>
      </c>
      <c r="AI433" s="1"/>
      <c r="AJ433">
        <v>2019</v>
      </c>
      <c r="AK433" s="1"/>
    </row>
    <row r="434" spans="1:37" x14ac:dyDescent="0.25">
      <c r="A434" s="1" t="s">
        <v>49</v>
      </c>
      <c r="B434" s="1" t="s">
        <v>596</v>
      </c>
      <c r="C434" s="1" t="s">
        <v>669</v>
      </c>
      <c r="D434" s="1" t="s">
        <v>669</v>
      </c>
      <c r="E434" s="1" t="s">
        <v>50</v>
      </c>
      <c r="G434" s="1" t="s">
        <v>599</v>
      </c>
      <c r="H434" s="1" t="s">
        <v>686</v>
      </c>
      <c r="I434" s="1" t="s">
        <v>687</v>
      </c>
      <c r="J434">
        <v>1</v>
      </c>
      <c r="L434" s="1" t="s">
        <v>53</v>
      </c>
      <c r="M434" s="1" t="s">
        <v>54</v>
      </c>
      <c r="N434">
        <v>1</v>
      </c>
      <c r="O434">
        <v>107</v>
      </c>
      <c r="P434">
        <v>3</v>
      </c>
      <c r="Q434">
        <v>97.561999999999998</v>
      </c>
      <c r="R434">
        <v>5.35</v>
      </c>
      <c r="S434">
        <v>521.95669999999996</v>
      </c>
      <c r="U434">
        <v>521.95669999999996</v>
      </c>
      <c r="V434">
        <v>549.75750000000005</v>
      </c>
      <c r="W434">
        <v>-27.800800000000095</v>
      </c>
      <c r="X434">
        <v>521956.69999999995</v>
      </c>
      <c r="Y434">
        <v>43496.391666666663</v>
      </c>
      <c r="Z434" s="1"/>
      <c r="AA434" s="1"/>
      <c r="AB434">
        <v>3093</v>
      </c>
      <c r="AC434">
        <v>3094</v>
      </c>
      <c r="AH434">
        <v>102</v>
      </c>
      <c r="AI434" s="1"/>
      <c r="AJ434">
        <v>2019</v>
      </c>
      <c r="AK434" s="1"/>
    </row>
    <row r="435" spans="1:37" x14ac:dyDescent="0.25">
      <c r="A435" s="1" t="s">
        <v>49</v>
      </c>
      <c r="B435" s="1" t="s">
        <v>596</v>
      </c>
      <c r="C435" s="1" t="s">
        <v>669</v>
      </c>
      <c r="D435" s="1" t="s">
        <v>669</v>
      </c>
      <c r="E435" s="1" t="s">
        <v>50</v>
      </c>
      <c r="G435" s="1" t="s">
        <v>206</v>
      </c>
      <c r="H435" s="1" t="s">
        <v>688</v>
      </c>
      <c r="I435" s="1" t="s">
        <v>689</v>
      </c>
      <c r="J435">
        <v>1</v>
      </c>
      <c r="L435" s="1" t="s">
        <v>53</v>
      </c>
      <c r="M435" s="1" t="s">
        <v>54</v>
      </c>
      <c r="N435">
        <v>1</v>
      </c>
      <c r="O435">
        <v>107</v>
      </c>
      <c r="P435">
        <v>9</v>
      </c>
      <c r="Q435">
        <v>90.1</v>
      </c>
      <c r="R435">
        <v>16.05</v>
      </c>
      <c r="S435">
        <v>1446.105</v>
      </c>
      <c r="U435">
        <v>1446.105</v>
      </c>
      <c r="V435">
        <v>1534.7325000000001</v>
      </c>
      <c r="W435">
        <v>-88.627500000000055</v>
      </c>
      <c r="X435">
        <v>1446105</v>
      </c>
      <c r="Y435">
        <v>120508.75</v>
      </c>
      <c r="Z435" s="1" t="s">
        <v>681</v>
      </c>
      <c r="AA435" s="1" t="s">
        <v>690</v>
      </c>
      <c r="AB435">
        <v>3093</v>
      </c>
      <c r="AC435">
        <v>3094</v>
      </c>
      <c r="AH435">
        <v>102</v>
      </c>
      <c r="AI435" s="1"/>
      <c r="AJ435">
        <v>2019</v>
      </c>
      <c r="AK435" s="1"/>
    </row>
    <row r="436" spans="1:37" x14ac:dyDescent="0.25">
      <c r="A436" s="1" t="s">
        <v>49</v>
      </c>
      <c r="B436" s="1" t="s">
        <v>596</v>
      </c>
      <c r="C436" s="1" t="s">
        <v>669</v>
      </c>
      <c r="D436" s="1" t="s">
        <v>669</v>
      </c>
      <c r="E436" s="1" t="s">
        <v>50</v>
      </c>
      <c r="G436" s="1" t="s">
        <v>70</v>
      </c>
      <c r="H436" s="1" t="s">
        <v>691</v>
      </c>
      <c r="I436" s="1" t="s">
        <v>692</v>
      </c>
      <c r="J436">
        <v>1</v>
      </c>
      <c r="L436" s="1" t="s">
        <v>53</v>
      </c>
      <c r="M436" s="1" t="s">
        <v>54</v>
      </c>
      <c r="N436">
        <v>1</v>
      </c>
      <c r="O436">
        <v>107</v>
      </c>
      <c r="P436">
        <v>11.5</v>
      </c>
      <c r="Q436">
        <v>97.5</v>
      </c>
      <c r="R436">
        <v>20.508333333333333</v>
      </c>
      <c r="S436">
        <v>1999.5625</v>
      </c>
      <c r="U436">
        <v>1999.5625</v>
      </c>
      <c r="V436">
        <v>2149.0625</v>
      </c>
      <c r="W436">
        <v>-149.5</v>
      </c>
      <c r="X436">
        <v>1999562.5</v>
      </c>
      <c r="Y436">
        <v>166630.20833333334</v>
      </c>
      <c r="Z436" s="1" t="s">
        <v>681</v>
      </c>
      <c r="AA436" s="1" t="s">
        <v>693</v>
      </c>
      <c r="AB436">
        <v>3093</v>
      </c>
      <c r="AC436">
        <v>3094</v>
      </c>
      <c r="AH436">
        <v>102</v>
      </c>
      <c r="AI436" s="1"/>
      <c r="AJ436">
        <v>2019</v>
      </c>
      <c r="AK436" s="1"/>
    </row>
    <row r="437" spans="1:37" x14ac:dyDescent="0.25">
      <c r="A437" s="1" t="s">
        <v>49</v>
      </c>
      <c r="B437" s="1" t="s">
        <v>596</v>
      </c>
      <c r="C437" s="1" t="s">
        <v>669</v>
      </c>
      <c r="D437" s="1" t="s">
        <v>669</v>
      </c>
      <c r="E437" s="1" t="s">
        <v>50</v>
      </c>
      <c r="G437" s="1" t="s">
        <v>599</v>
      </c>
      <c r="H437" s="1" t="s">
        <v>670</v>
      </c>
      <c r="I437" s="1" t="s">
        <v>671</v>
      </c>
      <c r="J437">
        <v>1</v>
      </c>
      <c r="L437" s="1" t="s">
        <v>53</v>
      </c>
      <c r="M437" s="1" t="s">
        <v>63</v>
      </c>
      <c r="N437">
        <v>2</v>
      </c>
      <c r="O437">
        <v>100</v>
      </c>
      <c r="R437">
        <v>0</v>
      </c>
      <c r="S437">
        <v>0</v>
      </c>
      <c r="T437">
        <v>0</v>
      </c>
      <c r="U437">
        <v>0</v>
      </c>
      <c r="V437">
        <v>239.02500000000001</v>
      </c>
      <c r="W437">
        <v>-239.02500000000001</v>
      </c>
      <c r="X437">
        <v>0</v>
      </c>
      <c r="Y437">
        <v>0</v>
      </c>
      <c r="Z437" s="1" t="s">
        <v>42</v>
      </c>
      <c r="AA437" s="1" t="s">
        <v>42</v>
      </c>
      <c r="AB437">
        <v>3093</v>
      </c>
      <c r="AC437">
        <v>3094</v>
      </c>
      <c r="AH437">
        <v>102</v>
      </c>
      <c r="AI437" s="1"/>
      <c r="AJ437">
        <v>2019</v>
      </c>
      <c r="AK437" s="1"/>
    </row>
    <row r="438" spans="1:37" x14ac:dyDescent="0.25">
      <c r="A438" s="1" t="s">
        <v>49</v>
      </c>
      <c r="B438" s="1" t="s">
        <v>596</v>
      </c>
      <c r="C438" s="1" t="s">
        <v>669</v>
      </c>
      <c r="D438" s="1" t="s">
        <v>669</v>
      </c>
      <c r="E438" s="1" t="s">
        <v>50</v>
      </c>
      <c r="G438" s="1" t="s">
        <v>599</v>
      </c>
      <c r="H438" s="1" t="s">
        <v>694</v>
      </c>
      <c r="I438" s="1" t="s">
        <v>695</v>
      </c>
      <c r="J438">
        <v>1</v>
      </c>
      <c r="L438" s="1" t="s">
        <v>53</v>
      </c>
      <c r="M438" s="1" t="s">
        <v>63</v>
      </c>
      <c r="N438">
        <v>2</v>
      </c>
      <c r="O438">
        <v>100</v>
      </c>
      <c r="R438">
        <v>0</v>
      </c>
      <c r="S438">
        <v>0</v>
      </c>
      <c r="T438">
        <v>0</v>
      </c>
      <c r="U438">
        <v>0</v>
      </c>
      <c r="V438">
        <v>239.02500000000001</v>
      </c>
      <c r="W438">
        <v>-239.02500000000001</v>
      </c>
      <c r="X438">
        <v>0</v>
      </c>
      <c r="Y438">
        <v>0</v>
      </c>
      <c r="Z438" s="1" t="s">
        <v>42</v>
      </c>
      <c r="AA438" s="1" t="s">
        <v>42</v>
      </c>
      <c r="AB438">
        <v>3093</v>
      </c>
      <c r="AC438">
        <v>3094</v>
      </c>
      <c r="AH438">
        <v>102</v>
      </c>
      <c r="AI438" s="1"/>
      <c r="AJ438">
        <v>2019</v>
      </c>
      <c r="AK438" s="1"/>
    </row>
    <row r="439" spans="1:37" x14ac:dyDescent="0.25">
      <c r="A439" s="1" t="s">
        <v>49</v>
      </c>
      <c r="B439" s="1" t="s">
        <v>596</v>
      </c>
      <c r="C439" s="1" t="s">
        <v>669</v>
      </c>
      <c r="D439" s="1" t="s">
        <v>669</v>
      </c>
      <c r="E439" s="1" t="s">
        <v>50</v>
      </c>
      <c r="G439" s="1" t="s">
        <v>206</v>
      </c>
      <c r="H439" s="1" t="s">
        <v>696</v>
      </c>
      <c r="I439" s="1" t="s">
        <v>697</v>
      </c>
      <c r="J439">
        <v>1</v>
      </c>
      <c r="L439" s="1" t="s">
        <v>53</v>
      </c>
      <c r="M439" s="1" t="s">
        <v>63</v>
      </c>
      <c r="N439">
        <v>2</v>
      </c>
      <c r="O439">
        <v>100</v>
      </c>
      <c r="R439">
        <v>0</v>
      </c>
      <c r="S439">
        <v>0</v>
      </c>
      <c r="T439">
        <v>0</v>
      </c>
      <c r="U439">
        <v>0</v>
      </c>
      <c r="V439">
        <v>4003.65</v>
      </c>
      <c r="W439">
        <v>-4003.65</v>
      </c>
      <c r="X439">
        <v>0</v>
      </c>
      <c r="Y439">
        <v>0</v>
      </c>
      <c r="Z439" s="1" t="s">
        <v>681</v>
      </c>
      <c r="AA439" s="1" t="s">
        <v>690</v>
      </c>
      <c r="AB439">
        <v>3093</v>
      </c>
      <c r="AC439">
        <v>3094</v>
      </c>
      <c r="AH439">
        <v>102</v>
      </c>
      <c r="AI439" s="1"/>
      <c r="AJ439">
        <v>2019</v>
      </c>
      <c r="AK439" s="1"/>
    </row>
    <row r="440" spans="1:37" x14ac:dyDescent="0.25">
      <c r="A440" s="1" t="s">
        <v>49</v>
      </c>
      <c r="B440" s="1" t="s">
        <v>596</v>
      </c>
      <c r="C440" s="1" t="s">
        <v>669</v>
      </c>
      <c r="D440" s="1" t="s">
        <v>669</v>
      </c>
      <c r="E440" s="1" t="s">
        <v>50</v>
      </c>
      <c r="G440" s="1" t="s">
        <v>206</v>
      </c>
      <c r="H440" s="1" t="s">
        <v>688</v>
      </c>
      <c r="I440" s="1" t="s">
        <v>689</v>
      </c>
      <c r="J440">
        <v>1</v>
      </c>
      <c r="L440" s="1" t="s">
        <v>53</v>
      </c>
      <c r="M440" s="1" t="s">
        <v>63</v>
      </c>
      <c r="N440">
        <v>2</v>
      </c>
      <c r="O440">
        <v>100</v>
      </c>
      <c r="P440">
        <v>17.5</v>
      </c>
      <c r="Q440">
        <v>90.1</v>
      </c>
      <c r="R440">
        <v>29.166666666666668</v>
      </c>
      <c r="S440">
        <v>2627.9166666666665</v>
      </c>
      <c r="U440">
        <v>2627.9166666666665</v>
      </c>
      <c r="W440">
        <v>2627.9166666666665</v>
      </c>
      <c r="X440">
        <v>2627916.6666666665</v>
      </c>
      <c r="Y440">
        <v>218993.05555555553</v>
      </c>
      <c r="Z440" s="1"/>
      <c r="AA440" s="1"/>
      <c r="AI440" s="1"/>
      <c r="AK440" s="1"/>
    </row>
    <row r="441" spans="1:37" x14ac:dyDescent="0.25">
      <c r="A441" s="1" t="s">
        <v>49</v>
      </c>
      <c r="B441" s="1" t="s">
        <v>596</v>
      </c>
      <c r="C441" s="1" t="s">
        <v>669</v>
      </c>
      <c r="D441" s="1" t="s">
        <v>669</v>
      </c>
      <c r="E441" s="1" t="s">
        <v>50</v>
      </c>
      <c r="G441" s="1" t="s">
        <v>599</v>
      </c>
      <c r="H441" s="1" t="s">
        <v>698</v>
      </c>
      <c r="I441" s="1" t="s">
        <v>699</v>
      </c>
      <c r="J441">
        <v>1</v>
      </c>
      <c r="L441" s="1" t="s">
        <v>53</v>
      </c>
      <c r="M441" s="1" t="s">
        <v>63</v>
      </c>
      <c r="N441">
        <v>2</v>
      </c>
      <c r="O441">
        <v>100</v>
      </c>
      <c r="P441">
        <v>7.5</v>
      </c>
      <c r="Q441">
        <v>97.561999999999998</v>
      </c>
      <c r="R441">
        <v>12.5</v>
      </c>
      <c r="S441">
        <v>1219.5249999999999</v>
      </c>
      <c r="U441">
        <v>1219.5249999999999</v>
      </c>
      <c r="W441">
        <v>1219.5249999999999</v>
      </c>
      <c r="X441">
        <v>1219524.9999999998</v>
      </c>
      <c r="Y441">
        <v>101627.08333333331</v>
      </c>
      <c r="Z441" s="1"/>
      <c r="AA441" s="1"/>
      <c r="AI441" s="1"/>
      <c r="AK441" s="1"/>
    </row>
    <row r="442" spans="1:37" x14ac:dyDescent="0.25">
      <c r="A442" s="1" t="s">
        <v>49</v>
      </c>
      <c r="B442" s="1" t="s">
        <v>596</v>
      </c>
      <c r="C442" s="1" t="s">
        <v>669</v>
      </c>
      <c r="D442" s="1" t="s">
        <v>669</v>
      </c>
      <c r="E442" s="1" t="s">
        <v>50</v>
      </c>
      <c r="G442" s="1" t="s">
        <v>215</v>
      </c>
      <c r="H442" s="1" t="s">
        <v>247</v>
      </c>
      <c r="I442" s="1" t="s">
        <v>700</v>
      </c>
      <c r="J442">
        <v>1</v>
      </c>
      <c r="L442" s="1" t="s">
        <v>53</v>
      </c>
      <c r="M442" s="1" t="s">
        <v>63</v>
      </c>
      <c r="N442">
        <v>2</v>
      </c>
      <c r="O442">
        <v>100</v>
      </c>
      <c r="P442">
        <v>5</v>
      </c>
      <c r="Q442">
        <v>90.24</v>
      </c>
      <c r="R442">
        <v>8.3333333333333339</v>
      </c>
      <c r="S442">
        <v>752</v>
      </c>
      <c r="U442">
        <v>752</v>
      </c>
      <c r="W442">
        <v>752</v>
      </c>
      <c r="X442">
        <v>752000</v>
      </c>
      <c r="Y442">
        <v>62666.666666666664</v>
      </c>
      <c r="Z442" s="1"/>
      <c r="AA442" s="1"/>
      <c r="AI442" s="1"/>
      <c r="AK442" s="1"/>
    </row>
    <row r="443" spans="1:37" x14ac:dyDescent="0.25">
      <c r="A443" s="1" t="s">
        <v>49</v>
      </c>
      <c r="B443" s="1" t="s">
        <v>596</v>
      </c>
      <c r="C443" s="1" t="s">
        <v>669</v>
      </c>
      <c r="D443" s="1" t="s">
        <v>669</v>
      </c>
      <c r="E443" s="1" t="s">
        <v>50</v>
      </c>
      <c r="G443" s="1" t="s">
        <v>599</v>
      </c>
      <c r="H443" s="1" t="s">
        <v>701</v>
      </c>
      <c r="I443" s="1" t="s">
        <v>702</v>
      </c>
      <c r="J443">
        <v>1</v>
      </c>
      <c r="L443" s="1" t="s">
        <v>53</v>
      </c>
      <c r="M443" s="1" t="s">
        <v>54</v>
      </c>
      <c r="N443">
        <v>3</v>
      </c>
      <c r="O443">
        <v>92</v>
      </c>
      <c r="Q443">
        <v>97.561999999999998</v>
      </c>
      <c r="R443">
        <v>0</v>
      </c>
      <c r="S443">
        <v>0</v>
      </c>
      <c r="T443">
        <v>0</v>
      </c>
      <c r="U443">
        <v>0</v>
      </c>
      <c r="V443">
        <v>748.94499999999994</v>
      </c>
      <c r="W443">
        <v>-748.94499999999994</v>
      </c>
      <c r="X443">
        <v>0</v>
      </c>
      <c r="Y443">
        <v>0</v>
      </c>
      <c r="Z443" s="1" t="s">
        <v>42</v>
      </c>
      <c r="AA443" s="1" t="s">
        <v>42</v>
      </c>
      <c r="AB443">
        <v>3093</v>
      </c>
      <c r="AC443">
        <v>3094</v>
      </c>
      <c r="AH443">
        <v>102</v>
      </c>
      <c r="AI443" s="1"/>
      <c r="AJ443">
        <v>2019</v>
      </c>
      <c r="AK443" s="1"/>
    </row>
    <row r="444" spans="1:37" x14ac:dyDescent="0.25">
      <c r="A444" s="1" t="s">
        <v>49</v>
      </c>
      <c r="B444" s="1" t="s">
        <v>596</v>
      </c>
      <c r="C444" s="1" t="s">
        <v>669</v>
      </c>
      <c r="D444" s="1" t="s">
        <v>669</v>
      </c>
      <c r="E444" s="1" t="s">
        <v>50</v>
      </c>
      <c r="G444" s="1" t="s">
        <v>599</v>
      </c>
      <c r="H444" s="1" t="s">
        <v>703</v>
      </c>
      <c r="I444" s="1" t="s">
        <v>704</v>
      </c>
      <c r="J444">
        <v>1</v>
      </c>
      <c r="L444" s="1" t="s">
        <v>53</v>
      </c>
      <c r="M444" s="1" t="s">
        <v>54</v>
      </c>
      <c r="N444">
        <v>3</v>
      </c>
      <c r="O444">
        <v>92</v>
      </c>
      <c r="Q444">
        <v>97.561999999999998</v>
      </c>
      <c r="R444">
        <v>0</v>
      </c>
      <c r="S444">
        <v>0</v>
      </c>
      <c r="T444">
        <v>0</v>
      </c>
      <c r="U444">
        <v>0</v>
      </c>
      <c r="V444">
        <v>674.05049999999994</v>
      </c>
      <c r="W444">
        <v>-674.05049999999994</v>
      </c>
      <c r="X444">
        <v>0</v>
      </c>
      <c r="Y444">
        <v>0</v>
      </c>
      <c r="Z444" s="1" t="s">
        <v>42</v>
      </c>
      <c r="AA444" s="1" t="s">
        <v>42</v>
      </c>
      <c r="AB444">
        <v>3093</v>
      </c>
      <c r="AC444">
        <v>3094</v>
      </c>
      <c r="AH444">
        <v>102</v>
      </c>
      <c r="AI444" s="1"/>
      <c r="AJ444">
        <v>2019</v>
      </c>
      <c r="AK444" s="1"/>
    </row>
    <row r="445" spans="1:37" x14ac:dyDescent="0.25">
      <c r="A445" s="1" t="s">
        <v>49</v>
      </c>
      <c r="B445" s="1" t="s">
        <v>596</v>
      </c>
      <c r="C445" s="1" t="s">
        <v>669</v>
      </c>
      <c r="D445" s="1" t="s">
        <v>669</v>
      </c>
      <c r="E445" s="1" t="s">
        <v>50</v>
      </c>
      <c r="G445" s="1" t="s">
        <v>215</v>
      </c>
      <c r="H445" s="1" t="s">
        <v>247</v>
      </c>
      <c r="I445" s="1" t="s">
        <v>705</v>
      </c>
      <c r="J445">
        <v>1</v>
      </c>
      <c r="L445" s="1" t="s">
        <v>53</v>
      </c>
      <c r="M445" s="1" t="s">
        <v>54</v>
      </c>
      <c r="N445">
        <v>3</v>
      </c>
      <c r="O445">
        <v>92</v>
      </c>
      <c r="Q445">
        <v>90.24</v>
      </c>
      <c r="R445">
        <v>0</v>
      </c>
      <c r="S445">
        <v>0</v>
      </c>
      <c r="T445">
        <v>0</v>
      </c>
      <c r="U445">
        <v>0</v>
      </c>
      <c r="V445">
        <v>706.87999999999988</v>
      </c>
      <c r="W445">
        <v>-706.87999999999988</v>
      </c>
      <c r="X445">
        <v>0</v>
      </c>
      <c r="Y445">
        <v>0</v>
      </c>
      <c r="Z445" s="1" t="s">
        <v>681</v>
      </c>
      <c r="AA445" s="1" t="s">
        <v>706</v>
      </c>
      <c r="AB445">
        <v>3093</v>
      </c>
      <c r="AC445">
        <v>3094</v>
      </c>
      <c r="AH445">
        <v>102</v>
      </c>
      <c r="AI445" s="1"/>
      <c r="AJ445">
        <v>2019</v>
      </c>
      <c r="AK445" s="1"/>
    </row>
    <row r="446" spans="1:37" x14ac:dyDescent="0.25">
      <c r="A446" s="1" t="s">
        <v>49</v>
      </c>
      <c r="B446" s="1" t="s">
        <v>596</v>
      </c>
      <c r="C446" s="1" t="s">
        <v>669</v>
      </c>
      <c r="D446" s="1" t="s">
        <v>669</v>
      </c>
      <c r="E446" s="1" t="s">
        <v>50</v>
      </c>
      <c r="G446" s="1" t="s">
        <v>70</v>
      </c>
      <c r="H446" s="1" t="s">
        <v>707</v>
      </c>
      <c r="I446" s="1" t="s">
        <v>708</v>
      </c>
      <c r="J446">
        <v>1</v>
      </c>
      <c r="L446" s="1" t="s">
        <v>53</v>
      </c>
      <c r="M446" s="1" t="s">
        <v>54</v>
      </c>
      <c r="N446">
        <v>3</v>
      </c>
      <c r="O446">
        <v>92</v>
      </c>
      <c r="R446">
        <v>0</v>
      </c>
      <c r="S446">
        <v>0</v>
      </c>
      <c r="T446">
        <v>0</v>
      </c>
      <c r="U446">
        <v>0</v>
      </c>
      <c r="V446">
        <v>916.5</v>
      </c>
      <c r="W446">
        <v>-916.5</v>
      </c>
      <c r="X446">
        <v>0</v>
      </c>
      <c r="Y446">
        <v>0</v>
      </c>
      <c r="Z446" s="1" t="s">
        <v>681</v>
      </c>
      <c r="AA446" s="1" t="s">
        <v>693</v>
      </c>
      <c r="AB446">
        <v>3093</v>
      </c>
      <c r="AC446">
        <v>3094</v>
      </c>
      <c r="AH446">
        <v>102</v>
      </c>
      <c r="AI446" s="1"/>
      <c r="AJ446">
        <v>2019</v>
      </c>
      <c r="AK446" s="1"/>
    </row>
    <row r="447" spans="1:37" x14ac:dyDescent="0.25">
      <c r="A447" s="1" t="s">
        <v>49</v>
      </c>
      <c r="B447" s="1" t="s">
        <v>596</v>
      </c>
      <c r="C447" s="1" t="s">
        <v>669</v>
      </c>
      <c r="D447" s="1" t="s">
        <v>669</v>
      </c>
      <c r="E447" s="1" t="s">
        <v>50</v>
      </c>
      <c r="G447" s="1" t="s">
        <v>70</v>
      </c>
      <c r="H447" s="1" t="s">
        <v>709</v>
      </c>
      <c r="I447" s="1" t="s">
        <v>710</v>
      </c>
      <c r="J447">
        <v>1</v>
      </c>
      <c r="L447" s="1" t="s">
        <v>53</v>
      </c>
      <c r="M447" s="1" t="s">
        <v>54</v>
      </c>
      <c r="N447">
        <v>3</v>
      </c>
      <c r="O447">
        <v>92</v>
      </c>
      <c r="R447">
        <v>0</v>
      </c>
      <c r="S447">
        <v>0</v>
      </c>
      <c r="T447">
        <v>0</v>
      </c>
      <c r="U447">
        <v>0</v>
      </c>
      <c r="V447">
        <v>534.625</v>
      </c>
      <c r="W447">
        <v>-534.625</v>
      </c>
      <c r="X447">
        <v>0</v>
      </c>
      <c r="Y447">
        <v>0</v>
      </c>
      <c r="Z447" s="1" t="s">
        <v>681</v>
      </c>
      <c r="AA447" s="1" t="s">
        <v>693</v>
      </c>
      <c r="AB447">
        <v>3093</v>
      </c>
      <c r="AC447">
        <v>3094</v>
      </c>
      <c r="AH447">
        <v>102</v>
      </c>
      <c r="AI447" s="1"/>
      <c r="AJ447">
        <v>2019</v>
      </c>
      <c r="AK447" s="1"/>
    </row>
    <row r="448" spans="1:37" x14ac:dyDescent="0.25">
      <c r="A448" s="1" t="s">
        <v>49</v>
      </c>
      <c r="B448" s="1" t="s">
        <v>596</v>
      </c>
      <c r="C448" s="1" t="s">
        <v>669</v>
      </c>
      <c r="D448" s="1" t="s">
        <v>669</v>
      </c>
      <c r="E448" s="1" t="s">
        <v>50</v>
      </c>
      <c r="G448" s="1" t="s">
        <v>711</v>
      </c>
      <c r="H448" s="1" t="s">
        <v>712</v>
      </c>
      <c r="I448" s="1" t="s">
        <v>713</v>
      </c>
      <c r="J448">
        <v>1</v>
      </c>
      <c r="L448" s="1" t="s">
        <v>53</v>
      </c>
      <c r="M448" s="1" t="s">
        <v>54</v>
      </c>
      <c r="N448">
        <v>3</v>
      </c>
      <c r="O448">
        <v>92</v>
      </c>
      <c r="R448">
        <v>0</v>
      </c>
      <c r="S448">
        <v>0</v>
      </c>
      <c r="T448">
        <v>0</v>
      </c>
      <c r="U448">
        <v>0</v>
      </c>
      <c r="V448">
        <v>676.80000000000007</v>
      </c>
      <c r="W448">
        <v>-676.80000000000007</v>
      </c>
      <c r="X448">
        <v>0</v>
      </c>
      <c r="Y448">
        <v>0</v>
      </c>
      <c r="Z448" s="1" t="s">
        <v>681</v>
      </c>
      <c r="AA448" s="1" t="s">
        <v>714</v>
      </c>
      <c r="AB448">
        <v>3093</v>
      </c>
      <c r="AC448">
        <v>3094</v>
      </c>
      <c r="AH448">
        <v>102</v>
      </c>
      <c r="AI448" s="1"/>
      <c r="AJ448">
        <v>2019</v>
      </c>
      <c r="AK448" s="1"/>
    </row>
    <row r="449" spans="1:37" x14ac:dyDescent="0.25">
      <c r="A449" s="1" t="s">
        <v>49</v>
      </c>
      <c r="B449" s="1" t="s">
        <v>596</v>
      </c>
      <c r="C449" s="1" t="s">
        <v>669</v>
      </c>
      <c r="D449" s="1" t="s">
        <v>669</v>
      </c>
      <c r="E449" s="1" t="s">
        <v>50</v>
      </c>
      <c r="G449" s="1" t="s">
        <v>599</v>
      </c>
      <c r="H449" s="1" t="s">
        <v>715</v>
      </c>
      <c r="I449" s="1" t="s">
        <v>716</v>
      </c>
      <c r="J449">
        <v>1</v>
      </c>
      <c r="L449" s="1" t="s">
        <v>53</v>
      </c>
      <c r="M449" s="1" t="s">
        <v>54</v>
      </c>
      <c r="N449">
        <v>3</v>
      </c>
      <c r="O449">
        <v>92</v>
      </c>
      <c r="P449">
        <v>4.5</v>
      </c>
      <c r="Q449">
        <v>97.561999999999998</v>
      </c>
      <c r="R449">
        <v>6.9</v>
      </c>
      <c r="S449">
        <v>673.17780000000005</v>
      </c>
      <c r="U449">
        <v>673.17780000000005</v>
      </c>
      <c r="W449">
        <v>673.17780000000005</v>
      </c>
      <c r="X449">
        <v>673177.8</v>
      </c>
      <c r="Y449">
        <v>56098.15</v>
      </c>
      <c r="Z449" s="1"/>
      <c r="AA449" s="1"/>
      <c r="AI449" s="1"/>
      <c r="AK449" s="1"/>
    </row>
    <row r="450" spans="1:37" x14ac:dyDescent="0.25">
      <c r="A450" s="1" t="s">
        <v>49</v>
      </c>
      <c r="B450" s="1" t="s">
        <v>596</v>
      </c>
      <c r="C450" s="1" t="s">
        <v>669</v>
      </c>
      <c r="D450" s="1" t="s">
        <v>669</v>
      </c>
      <c r="E450" s="1" t="s">
        <v>50</v>
      </c>
      <c r="G450" s="1" t="s">
        <v>70</v>
      </c>
      <c r="H450" s="1" t="s">
        <v>709</v>
      </c>
      <c r="I450" s="1" t="s">
        <v>717</v>
      </c>
      <c r="J450">
        <v>1</v>
      </c>
      <c r="L450" s="1" t="s">
        <v>53</v>
      </c>
      <c r="M450" s="1" t="s">
        <v>54</v>
      </c>
      <c r="N450">
        <v>3</v>
      </c>
      <c r="O450">
        <v>92</v>
      </c>
      <c r="P450">
        <v>3.5</v>
      </c>
      <c r="Q450">
        <v>97.5</v>
      </c>
      <c r="R450">
        <v>5.3666666666666663</v>
      </c>
      <c r="S450">
        <v>523.25</v>
      </c>
      <c r="U450">
        <v>523.25</v>
      </c>
      <c r="W450">
        <v>523.25</v>
      </c>
      <c r="X450">
        <v>523250</v>
      </c>
      <c r="Y450">
        <v>43604.166666666664</v>
      </c>
      <c r="Z450" s="1"/>
      <c r="AA450" s="1"/>
      <c r="AI450" s="1"/>
      <c r="AK450" s="1"/>
    </row>
    <row r="451" spans="1:37" x14ac:dyDescent="0.25">
      <c r="A451" s="1" t="s">
        <v>49</v>
      </c>
      <c r="B451" s="1" t="s">
        <v>596</v>
      </c>
      <c r="C451" s="1" t="s">
        <v>669</v>
      </c>
      <c r="D451" s="1" t="s">
        <v>669</v>
      </c>
      <c r="E451" s="1" t="s">
        <v>50</v>
      </c>
      <c r="G451" s="1" t="s">
        <v>711</v>
      </c>
      <c r="H451" s="1" t="s">
        <v>712</v>
      </c>
      <c r="I451" s="1" t="s">
        <v>718</v>
      </c>
      <c r="J451">
        <v>1</v>
      </c>
      <c r="L451" s="1" t="s">
        <v>53</v>
      </c>
      <c r="M451" s="1" t="s">
        <v>54</v>
      </c>
      <c r="N451">
        <v>3</v>
      </c>
      <c r="O451">
        <v>92</v>
      </c>
      <c r="P451">
        <v>6</v>
      </c>
      <c r="Q451">
        <v>72</v>
      </c>
      <c r="R451">
        <v>9.1999999999999993</v>
      </c>
      <c r="S451">
        <v>662.4</v>
      </c>
      <c r="U451">
        <v>662.4</v>
      </c>
      <c r="W451">
        <v>662.4</v>
      </c>
      <c r="X451">
        <v>662400</v>
      </c>
      <c r="Y451">
        <v>55200</v>
      </c>
      <c r="Z451" s="1"/>
      <c r="AA451" s="1"/>
      <c r="AI451" s="1"/>
      <c r="AK451" s="1"/>
    </row>
    <row r="452" spans="1:37" x14ac:dyDescent="0.25">
      <c r="A452" s="1" t="s">
        <v>49</v>
      </c>
      <c r="B452" s="1" t="s">
        <v>596</v>
      </c>
      <c r="C452" s="1" t="s">
        <v>669</v>
      </c>
      <c r="D452" s="1" t="s">
        <v>669</v>
      </c>
      <c r="E452" s="1" t="s">
        <v>50</v>
      </c>
      <c r="G452" s="1" t="s">
        <v>599</v>
      </c>
      <c r="H452" s="1" t="s">
        <v>719</v>
      </c>
      <c r="I452" s="1" t="s">
        <v>720</v>
      </c>
      <c r="J452">
        <v>1</v>
      </c>
      <c r="L452" s="1" t="s">
        <v>53</v>
      </c>
      <c r="M452" s="1" t="s">
        <v>54</v>
      </c>
      <c r="N452">
        <v>3</v>
      </c>
      <c r="O452">
        <v>92</v>
      </c>
      <c r="P452">
        <v>3</v>
      </c>
      <c r="Q452">
        <v>97.561999999999998</v>
      </c>
      <c r="R452">
        <v>4.5999999999999996</v>
      </c>
      <c r="S452">
        <v>448.78519999999997</v>
      </c>
      <c r="U452">
        <v>448.78519999999997</v>
      </c>
      <c r="W452">
        <v>448.78519999999997</v>
      </c>
      <c r="X452">
        <v>448785.19999999995</v>
      </c>
      <c r="Y452">
        <v>37398.766666666663</v>
      </c>
      <c r="Z452" s="1"/>
      <c r="AA452" s="1"/>
      <c r="AI452" s="1"/>
      <c r="AK452" s="1"/>
    </row>
    <row r="453" spans="1:37" x14ac:dyDescent="0.25">
      <c r="A453" s="1" t="s">
        <v>49</v>
      </c>
      <c r="B453" s="1" t="s">
        <v>596</v>
      </c>
      <c r="C453" s="1" t="s">
        <v>669</v>
      </c>
      <c r="D453" s="1" t="s">
        <v>669</v>
      </c>
      <c r="E453" s="1" t="s">
        <v>50</v>
      </c>
      <c r="G453" s="1" t="s">
        <v>576</v>
      </c>
      <c r="H453" s="1" t="s">
        <v>721</v>
      </c>
      <c r="I453" s="1" t="s">
        <v>722</v>
      </c>
      <c r="J453">
        <v>1</v>
      </c>
      <c r="L453" s="1" t="s">
        <v>53</v>
      </c>
      <c r="M453" s="1" t="s">
        <v>54</v>
      </c>
      <c r="N453">
        <v>3</v>
      </c>
      <c r="O453">
        <v>92</v>
      </c>
      <c r="P453">
        <v>1.5</v>
      </c>
      <c r="Q453">
        <v>90.24</v>
      </c>
      <c r="R453">
        <v>2.2999999999999998</v>
      </c>
      <c r="S453">
        <v>207.55199999999996</v>
      </c>
      <c r="U453">
        <v>207.55199999999996</v>
      </c>
      <c r="W453">
        <v>207.55199999999996</v>
      </c>
      <c r="X453">
        <v>207551.99999999997</v>
      </c>
      <c r="Y453">
        <v>17295.999999999996</v>
      </c>
      <c r="Z453" s="1"/>
      <c r="AA453" s="1"/>
      <c r="AI453" s="1"/>
      <c r="AK453" s="1"/>
    </row>
    <row r="454" spans="1:37" x14ac:dyDescent="0.25">
      <c r="A454" s="1" t="s">
        <v>49</v>
      </c>
      <c r="B454" s="1" t="s">
        <v>596</v>
      </c>
      <c r="C454" s="1" t="s">
        <v>669</v>
      </c>
      <c r="D454" s="1" t="s">
        <v>669</v>
      </c>
      <c r="E454" s="1" t="s">
        <v>50</v>
      </c>
      <c r="G454" s="1" t="s">
        <v>599</v>
      </c>
      <c r="H454" s="1" t="s">
        <v>723</v>
      </c>
      <c r="I454" s="1" t="s">
        <v>724</v>
      </c>
      <c r="J454">
        <v>1</v>
      </c>
      <c r="L454" s="1" t="s">
        <v>53</v>
      </c>
      <c r="M454" s="1" t="s">
        <v>54</v>
      </c>
      <c r="N454">
        <v>3</v>
      </c>
      <c r="O454">
        <v>92</v>
      </c>
      <c r="P454">
        <v>1.5</v>
      </c>
      <c r="Q454">
        <v>97.561999999999998</v>
      </c>
      <c r="R454">
        <v>2.2999999999999998</v>
      </c>
      <c r="S454">
        <v>224.39259999999999</v>
      </c>
      <c r="U454">
        <v>224.39259999999999</v>
      </c>
      <c r="W454">
        <v>224.39259999999999</v>
      </c>
      <c r="X454">
        <v>224392.59999999998</v>
      </c>
      <c r="Y454">
        <v>18699.383333333331</v>
      </c>
      <c r="Z454" s="1"/>
      <c r="AA454" s="1"/>
      <c r="AI454" s="1"/>
      <c r="AK454" s="1"/>
    </row>
    <row r="455" spans="1:37" x14ac:dyDescent="0.25">
      <c r="A455" s="1" t="s">
        <v>49</v>
      </c>
      <c r="B455" s="1" t="s">
        <v>596</v>
      </c>
      <c r="C455" s="1" t="s">
        <v>669</v>
      </c>
      <c r="D455" s="1" t="s">
        <v>669</v>
      </c>
      <c r="E455" s="1" t="s">
        <v>50</v>
      </c>
      <c r="G455" s="1" t="s">
        <v>599</v>
      </c>
      <c r="H455" s="1" t="s">
        <v>725</v>
      </c>
      <c r="I455" s="1" t="s">
        <v>726</v>
      </c>
      <c r="J455">
        <v>1</v>
      </c>
      <c r="L455" s="1" t="s">
        <v>53</v>
      </c>
      <c r="M455" s="1" t="s">
        <v>54</v>
      </c>
      <c r="N455">
        <v>3</v>
      </c>
      <c r="O455">
        <v>92</v>
      </c>
      <c r="P455">
        <v>4</v>
      </c>
      <c r="Q455">
        <v>97.561999999999998</v>
      </c>
      <c r="R455">
        <v>6.1333333333333337</v>
      </c>
      <c r="S455">
        <v>598.38026666666667</v>
      </c>
      <c r="U455">
        <v>598.38026666666667</v>
      </c>
      <c r="W455">
        <v>598.38026666666667</v>
      </c>
      <c r="X455">
        <v>598380.26666666672</v>
      </c>
      <c r="Y455">
        <v>49865.022222222229</v>
      </c>
      <c r="Z455" s="1"/>
      <c r="AA455" s="1"/>
      <c r="AI455" s="1"/>
      <c r="AK455" s="1"/>
    </row>
    <row r="456" spans="1:37" x14ac:dyDescent="0.25">
      <c r="A456" s="1" t="s">
        <v>49</v>
      </c>
      <c r="B456" s="1" t="s">
        <v>596</v>
      </c>
      <c r="C456" s="1" t="s">
        <v>669</v>
      </c>
      <c r="D456" s="1" t="s">
        <v>669</v>
      </c>
      <c r="E456" s="1" t="s">
        <v>50</v>
      </c>
      <c r="G456" s="1" t="s">
        <v>70</v>
      </c>
      <c r="H456" s="1" t="s">
        <v>707</v>
      </c>
      <c r="I456" s="1" t="s">
        <v>727</v>
      </c>
      <c r="J456">
        <v>1</v>
      </c>
      <c r="L456" s="1" t="s">
        <v>53</v>
      </c>
      <c r="M456" s="1" t="s">
        <v>54</v>
      </c>
      <c r="N456">
        <v>3</v>
      </c>
      <c r="O456">
        <v>92</v>
      </c>
      <c r="P456">
        <v>6</v>
      </c>
      <c r="Q456">
        <v>97.5</v>
      </c>
      <c r="R456">
        <v>9.1999999999999993</v>
      </c>
      <c r="S456">
        <v>896.99999999999989</v>
      </c>
      <c r="U456">
        <v>896.99999999999989</v>
      </c>
      <c r="W456">
        <v>896.99999999999989</v>
      </c>
      <c r="X456">
        <v>896999.99999999988</v>
      </c>
      <c r="Y456">
        <v>74749.999999999985</v>
      </c>
      <c r="Z456" s="1"/>
      <c r="AA456" s="1"/>
      <c r="AI456" s="1"/>
      <c r="AK456" s="1"/>
    </row>
    <row r="457" spans="1:37" x14ac:dyDescent="0.25">
      <c r="A457" s="1" t="s">
        <v>49</v>
      </c>
      <c r="B457" s="1" t="s">
        <v>596</v>
      </c>
      <c r="C457" s="1" t="s">
        <v>669</v>
      </c>
      <c r="D457" s="1" t="s">
        <v>669</v>
      </c>
      <c r="E457" s="1" t="s">
        <v>50</v>
      </c>
      <c r="G457" s="1" t="s">
        <v>599</v>
      </c>
      <c r="H457" s="1" t="s">
        <v>701</v>
      </c>
      <c r="I457" s="1" t="s">
        <v>702</v>
      </c>
      <c r="J457">
        <v>1</v>
      </c>
      <c r="L457" s="1" t="s">
        <v>53</v>
      </c>
      <c r="M457" s="1" t="s">
        <v>63</v>
      </c>
      <c r="N457">
        <v>4</v>
      </c>
      <c r="O457">
        <v>92</v>
      </c>
      <c r="P457">
        <v>19.5</v>
      </c>
      <c r="Q457">
        <v>97.561999999999998</v>
      </c>
      <c r="R457">
        <v>29.9</v>
      </c>
      <c r="S457">
        <v>2917.1037999999999</v>
      </c>
      <c r="T457">
        <v>0</v>
      </c>
      <c r="U457">
        <v>2917.1037999999999</v>
      </c>
      <c r="V457">
        <v>2734.4459999999999</v>
      </c>
      <c r="W457">
        <v>182.65779999999995</v>
      </c>
      <c r="X457">
        <v>2917103.8</v>
      </c>
      <c r="Y457">
        <v>243091.98333333331</v>
      </c>
      <c r="Z457" s="1" t="s">
        <v>42</v>
      </c>
      <c r="AA457" s="1" t="s">
        <v>42</v>
      </c>
      <c r="AB457">
        <v>3093</v>
      </c>
      <c r="AC457">
        <v>3094</v>
      </c>
      <c r="AH457">
        <v>102</v>
      </c>
      <c r="AI457" s="1"/>
      <c r="AJ457">
        <v>2019</v>
      </c>
      <c r="AK457" s="1"/>
    </row>
    <row r="458" spans="1:37" x14ac:dyDescent="0.25">
      <c r="A458" s="1" t="s">
        <v>49</v>
      </c>
      <c r="B458" s="1" t="s">
        <v>596</v>
      </c>
      <c r="C458" s="1" t="s">
        <v>669</v>
      </c>
      <c r="D458" s="1" t="s">
        <v>669</v>
      </c>
      <c r="E458" s="1" t="s">
        <v>50</v>
      </c>
      <c r="G458" s="1" t="s">
        <v>599</v>
      </c>
      <c r="H458" s="1" t="s">
        <v>703</v>
      </c>
      <c r="I458" s="1" t="s">
        <v>704</v>
      </c>
      <c r="J458">
        <v>1</v>
      </c>
      <c r="L458" s="1" t="s">
        <v>53</v>
      </c>
      <c r="M458" s="1" t="s">
        <v>63</v>
      </c>
      <c r="N458">
        <v>4</v>
      </c>
      <c r="O458">
        <v>92</v>
      </c>
      <c r="P458">
        <v>3</v>
      </c>
      <c r="Q458">
        <v>97.561999999999998</v>
      </c>
      <c r="R458">
        <v>4.5999999999999996</v>
      </c>
      <c r="S458">
        <v>448.78519999999997</v>
      </c>
      <c r="T458">
        <v>0</v>
      </c>
      <c r="U458">
        <v>448.78519999999997</v>
      </c>
      <c r="V458">
        <v>420.68400000000003</v>
      </c>
      <c r="W458">
        <v>28.101199999999949</v>
      </c>
      <c r="X458">
        <v>448785.19999999995</v>
      </c>
      <c r="Y458">
        <v>37398.766666666663</v>
      </c>
      <c r="Z458" s="1" t="s">
        <v>42</v>
      </c>
      <c r="AA458" s="1" t="s">
        <v>42</v>
      </c>
      <c r="AB458">
        <v>3093</v>
      </c>
      <c r="AC458">
        <v>3094</v>
      </c>
      <c r="AH458">
        <v>102</v>
      </c>
      <c r="AI458" s="1"/>
      <c r="AJ458">
        <v>2019</v>
      </c>
      <c r="AK458" s="1"/>
    </row>
    <row r="459" spans="1:37" x14ac:dyDescent="0.25">
      <c r="A459" s="1" t="s">
        <v>49</v>
      </c>
      <c r="B459" s="1" t="s">
        <v>596</v>
      </c>
      <c r="C459" s="1" t="s">
        <v>669</v>
      </c>
      <c r="D459" s="1" t="s">
        <v>669</v>
      </c>
      <c r="E459" s="1" t="s">
        <v>50</v>
      </c>
      <c r="G459" s="1" t="s">
        <v>599</v>
      </c>
      <c r="H459" s="1" t="s">
        <v>728</v>
      </c>
      <c r="I459" s="1" t="s">
        <v>729</v>
      </c>
      <c r="J459">
        <v>1</v>
      </c>
      <c r="L459" s="1" t="s">
        <v>53</v>
      </c>
      <c r="M459" s="1" t="s">
        <v>63</v>
      </c>
      <c r="N459">
        <v>4</v>
      </c>
      <c r="O459">
        <v>92</v>
      </c>
      <c r="P459">
        <v>6</v>
      </c>
      <c r="Q459">
        <v>97.561999999999998</v>
      </c>
      <c r="R459">
        <v>9.1999999999999993</v>
      </c>
      <c r="S459">
        <v>897.57039999999995</v>
      </c>
      <c r="T459">
        <v>0</v>
      </c>
      <c r="U459">
        <v>897.57039999999995</v>
      </c>
      <c r="V459">
        <v>841.36800000000005</v>
      </c>
      <c r="W459">
        <v>56.202399999999898</v>
      </c>
      <c r="X459">
        <v>897570.39999999991</v>
      </c>
      <c r="Y459">
        <v>74797.533333333326</v>
      </c>
      <c r="Z459" s="1" t="s">
        <v>42</v>
      </c>
      <c r="AA459" s="1" t="s">
        <v>42</v>
      </c>
      <c r="AB459">
        <v>3093</v>
      </c>
      <c r="AC459">
        <v>3094</v>
      </c>
      <c r="AH459">
        <v>102</v>
      </c>
      <c r="AI459" s="1"/>
      <c r="AJ459">
        <v>2019</v>
      </c>
      <c r="AK459" s="1"/>
    </row>
    <row r="460" spans="1:37" x14ac:dyDescent="0.25">
      <c r="A460" s="1" t="s">
        <v>49</v>
      </c>
      <c r="B460" s="1" t="s">
        <v>596</v>
      </c>
      <c r="C460" s="1" t="s">
        <v>669</v>
      </c>
      <c r="D460" s="1" t="s">
        <v>669</v>
      </c>
      <c r="E460" s="1" t="s">
        <v>50</v>
      </c>
      <c r="G460" s="1" t="s">
        <v>576</v>
      </c>
      <c r="H460" s="1" t="s">
        <v>730</v>
      </c>
      <c r="I460" s="1" t="s">
        <v>731</v>
      </c>
      <c r="J460">
        <v>1</v>
      </c>
      <c r="L460" s="1" t="s">
        <v>53</v>
      </c>
      <c r="M460" s="1" t="s">
        <v>63</v>
      </c>
      <c r="N460">
        <v>4</v>
      </c>
      <c r="O460">
        <v>92</v>
      </c>
      <c r="P460">
        <v>1.5</v>
      </c>
      <c r="Q460">
        <v>90.24</v>
      </c>
      <c r="R460">
        <v>2.2999999999999998</v>
      </c>
      <c r="S460">
        <v>207.55199999999996</v>
      </c>
      <c r="T460">
        <v>0</v>
      </c>
      <c r="U460">
        <v>207.55199999999996</v>
      </c>
      <c r="V460">
        <v>198.52799999999999</v>
      </c>
      <c r="W460">
        <v>9.0239999999999725</v>
      </c>
      <c r="X460">
        <v>207551.99999999997</v>
      </c>
      <c r="Y460">
        <v>17295.999999999996</v>
      </c>
      <c r="Z460" s="1" t="s">
        <v>681</v>
      </c>
      <c r="AA460" s="1" t="s">
        <v>732</v>
      </c>
      <c r="AB460">
        <v>3093</v>
      </c>
      <c r="AC460">
        <v>3094</v>
      </c>
      <c r="AH460">
        <v>102</v>
      </c>
      <c r="AI460" s="1"/>
      <c r="AJ460">
        <v>2019</v>
      </c>
      <c r="AK460" s="1"/>
    </row>
    <row r="461" spans="1:37" x14ac:dyDescent="0.25">
      <c r="A461" s="1" t="s">
        <v>49</v>
      </c>
      <c r="B461" s="1" t="s">
        <v>596</v>
      </c>
      <c r="C461" s="1" t="s">
        <v>669</v>
      </c>
      <c r="D461" s="1" t="s">
        <v>669</v>
      </c>
      <c r="E461" s="1" t="s">
        <v>50</v>
      </c>
      <c r="G461" s="1" t="s">
        <v>599</v>
      </c>
      <c r="H461" s="1" t="s">
        <v>124</v>
      </c>
      <c r="I461" s="1" t="s">
        <v>42</v>
      </c>
      <c r="J461">
        <v>1</v>
      </c>
      <c r="L461" s="1" t="s">
        <v>53</v>
      </c>
      <c r="M461" s="1" t="s">
        <v>54</v>
      </c>
      <c r="N461">
        <v>5</v>
      </c>
      <c r="O461">
        <v>90</v>
      </c>
      <c r="P461">
        <v>7.5</v>
      </c>
      <c r="Q461">
        <v>97.561999999999998</v>
      </c>
      <c r="R461">
        <v>11.25</v>
      </c>
      <c r="S461">
        <v>1097.5725</v>
      </c>
      <c r="T461">
        <v>0</v>
      </c>
      <c r="U461">
        <v>1097.5725</v>
      </c>
      <c r="V461">
        <v>1003.905</v>
      </c>
      <c r="W461">
        <v>93.667500000000018</v>
      </c>
      <c r="X461">
        <v>1097572.5</v>
      </c>
      <c r="Y461">
        <v>91464.375</v>
      </c>
      <c r="Z461" s="1" t="s">
        <v>42</v>
      </c>
      <c r="AA461" s="1" t="s">
        <v>42</v>
      </c>
      <c r="AB461">
        <v>3093</v>
      </c>
      <c r="AC461">
        <v>3094</v>
      </c>
      <c r="AH461">
        <v>102</v>
      </c>
      <c r="AI461" s="1"/>
      <c r="AJ461">
        <v>2019</v>
      </c>
      <c r="AK461" s="1"/>
    </row>
    <row r="462" spans="1:37" x14ac:dyDescent="0.25">
      <c r="A462" s="1" t="s">
        <v>49</v>
      </c>
      <c r="B462" s="1" t="s">
        <v>596</v>
      </c>
      <c r="C462" s="1" t="s">
        <v>669</v>
      </c>
      <c r="D462" s="1" t="s">
        <v>669</v>
      </c>
      <c r="E462" s="1" t="s">
        <v>50</v>
      </c>
      <c r="G462" s="1" t="s">
        <v>599</v>
      </c>
      <c r="H462" s="1" t="s">
        <v>733</v>
      </c>
      <c r="I462" s="1" t="s">
        <v>734</v>
      </c>
      <c r="J462">
        <v>1</v>
      </c>
      <c r="L462" s="1" t="s">
        <v>53</v>
      </c>
      <c r="M462" s="1" t="s">
        <v>54</v>
      </c>
      <c r="N462">
        <v>5</v>
      </c>
      <c r="O462">
        <v>90</v>
      </c>
      <c r="P462">
        <v>1.5</v>
      </c>
      <c r="Q462">
        <v>97.561999999999998</v>
      </c>
      <c r="R462">
        <v>2.25</v>
      </c>
      <c r="S462">
        <v>219.5145</v>
      </c>
      <c r="T462">
        <v>0</v>
      </c>
      <c r="U462">
        <v>219.5145</v>
      </c>
      <c r="V462">
        <v>200.78100000000001</v>
      </c>
      <c r="W462">
        <v>18.733499999999992</v>
      </c>
      <c r="X462">
        <v>219514.5</v>
      </c>
      <c r="Y462">
        <v>18292.875</v>
      </c>
      <c r="Z462" s="1" t="s">
        <v>42</v>
      </c>
      <c r="AA462" s="1" t="s">
        <v>42</v>
      </c>
      <c r="AB462">
        <v>3093</v>
      </c>
      <c r="AC462">
        <v>3094</v>
      </c>
      <c r="AH462">
        <v>102</v>
      </c>
      <c r="AI462" s="1"/>
      <c r="AJ462">
        <v>2019</v>
      </c>
      <c r="AK462" s="1"/>
    </row>
    <row r="463" spans="1:37" x14ac:dyDescent="0.25">
      <c r="A463" s="1" t="s">
        <v>49</v>
      </c>
      <c r="B463" s="1" t="s">
        <v>596</v>
      </c>
      <c r="C463" s="1" t="s">
        <v>669</v>
      </c>
      <c r="D463" s="1" t="s">
        <v>669</v>
      </c>
      <c r="E463" s="1" t="s">
        <v>50</v>
      </c>
      <c r="G463" s="1" t="s">
        <v>599</v>
      </c>
      <c r="H463" s="1" t="s">
        <v>735</v>
      </c>
      <c r="I463" s="1" t="s">
        <v>736</v>
      </c>
      <c r="J463">
        <v>1</v>
      </c>
      <c r="L463" s="1" t="s">
        <v>53</v>
      </c>
      <c r="M463" s="1" t="s">
        <v>54</v>
      </c>
      <c r="N463">
        <v>5</v>
      </c>
      <c r="O463">
        <v>90</v>
      </c>
      <c r="P463">
        <v>21</v>
      </c>
      <c r="Q463">
        <v>97.561999999999998</v>
      </c>
      <c r="R463">
        <v>31.5</v>
      </c>
      <c r="S463">
        <v>3073.203</v>
      </c>
      <c r="T463">
        <v>0</v>
      </c>
      <c r="U463">
        <v>3073.203</v>
      </c>
      <c r="V463">
        <v>2810.9339999999997</v>
      </c>
      <c r="W463">
        <v>262.26900000000023</v>
      </c>
      <c r="X463">
        <v>3073203</v>
      </c>
      <c r="Y463">
        <v>256100.25</v>
      </c>
      <c r="Z463" s="1" t="s">
        <v>42</v>
      </c>
      <c r="AA463" s="1" t="s">
        <v>42</v>
      </c>
      <c r="AB463">
        <v>3093</v>
      </c>
      <c r="AC463">
        <v>3094</v>
      </c>
      <c r="AH463">
        <v>102</v>
      </c>
      <c r="AI463" s="1"/>
      <c r="AJ463">
        <v>2019</v>
      </c>
      <c r="AK463" s="1"/>
    </row>
    <row r="464" spans="1:37" x14ac:dyDescent="0.25">
      <c r="A464" s="1" t="s">
        <v>49</v>
      </c>
      <c r="B464" s="1" t="s">
        <v>596</v>
      </c>
      <c r="C464" s="1" t="s">
        <v>669</v>
      </c>
      <c r="D464" s="1" t="s">
        <v>669</v>
      </c>
      <c r="E464" s="1" t="s">
        <v>50</v>
      </c>
      <c r="G464" s="1" t="s">
        <v>599</v>
      </c>
      <c r="H464" s="1" t="s">
        <v>737</v>
      </c>
      <c r="I464" s="1" t="s">
        <v>738</v>
      </c>
      <c r="J464">
        <v>1</v>
      </c>
      <c r="L464" s="1" t="s">
        <v>53</v>
      </c>
      <c r="M464" s="1" t="s">
        <v>63</v>
      </c>
      <c r="N464">
        <v>6</v>
      </c>
      <c r="O464">
        <v>80</v>
      </c>
      <c r="P464">
        <v>3</v>
      </c>
      <c r="Q464">
        <v>97.561999999999998</v>
      </c>
      <c r="R464">
        <v>4</v>
      </c>
      <c r="S464">
        <v>390.24799999999999</v>
      </c>
      <c r="T464">
        <v>0</v>
      </c>
      <c r="U464">
        <v>390.24799999999999</v>
      </c>
      <c r="V464">
        <v>334.63499999999999</v>
      </c>
      <c r="W464">
        <v>55.613</v>
      </c>
      <c r="X464">
        <v>390248</v>
      </c>
      <c r="Y464">
        <v>32520.666666666668</v>
      </c>
      <c r="Z464" s="1" t="s">
        <v>42</v>
      </c>
      <c r="AA464" s="1" t="s">
        <v>42</v>
      </c>
      <c r="AB464">
        <v>3093</v>
      </c>
      <c r="AC464">
        <v>3094</v>
      </c>
      <c r="AH464">
        <v>102</v>
      </c>
      <c r="AI464" s="1"/>
      <c r="AJ464">
        <v>2019</v>
      </c>
      <c r="AK464" s="1"/>
    </row>
    <row r="465" spans="1:37" x14ac:dyDescent="0.25">
      <c r="A465" s="1" t="s">
        <v>49</v>
      </c>
      <c r="B465" s="1" t="s">
        <v>596</v>
      </c>
      <c r="C465" s="1" t="s">
        <v>669</v>
      </c>
      <c r="D465" s="1" t="s">
        <v>669</v>
      </c>
      <c r="E465" s="1" t="s">
        <v>50</v>
      </c>
      <c r="G465" s="1" t="s">
        <v>599</v>
      </c>
      <c r="H465" s="1" t="s">
        <v>739</v>
      </c>
      <c r="I465" s="1" t="s">
        <v>740</v>
      </c>
      <c r="J465">
        <v>1</v>
      </c>
      <c r="L465" s="1" t="s">
        <v>53</v>
      </c>
      <c r="M465" s="1" t="s">
        <v>63</v>
      </c>
      <c r="N465">
        <v>6</v>
      </c>
      <c r="O465">
        <v>80</v>
      </c>
      <c r="P465">
        <v>24</v>
      </c>
      <c r="Q465">
        <v>97.561999999999998</v>
      </c>
      <c r="R465">
        <v>32</v>
      </c>
      <c r="S465">
        <v>3121.9839999999999</v>
      </c>
      <c r="T465">
        <v>0</v>
      </c>
      <c r="U465">
        <v>3121.9839999999999</v>
      </c>
      <c r="V465">
        <v>2677.08</v>
      </c>
      <c r="W465">
        <v>444.904</v>
      </c>
      <c r="X465">
        <v>3121984</v>
      </c>
      <c r="Y465">
        <v>260165.33333333334</v>
      </c>
      <c r="Z465" s="1" t="s">
        <v>42</v>
      </c>
      <c r="AA465" s="1" t="s">
        <v>42</v>
      </c>
      <c r="AB465">
        <v>3093</v>
      </c>
      <c r="AC465">
        <v>3094</v>
      </c>
      <c r="AH465">
        <v>102</v>
      </c>
      <c r="AI465" s="1"/>
      <c r="AJ465">
        <v>2019</v>
      </c>
      <c r="AK465" s="1"/>
    </row>
    <row r="466" spans="1:37" x14ac:dyDescent="0.25">
      <c r="A466" s="1" t="s">
        <v>49</v>
      </c>
      <c r="B466" s="1" t="s">
        <v>596</v>
      </c>
      <c r="C466" s="1" t="s">
        <v>669</v>
      </c>
      <c r="D466" s="1" t="s">
        <v>669</v>
      </c>
      <c r="E466" s="1" t="s">
        <v>50</v>
      </c>
      <c r="G466" s="1" t="s">
        <v>599</v>
      </c>
      <c r="H466" s="1" t="s">
        <v>741</v>
      </c>
      <c r="I466" s="1" t="s">
        <v>742</v>
      </c>
      <c r="J466">
        <v>1</v>
      </c>
      <c r="L466" s="1" t="s">
        <v>53</v>
      </c>
      <c r="M466" s="1" t="s">
        <v>63</v>
      </c>
      <c r="N466">
        <v>6</v>
      </c>
      <c r="O466">
        <v>80</v>
      </c>
      <c r="P466">
        <v>3</v>
      </c>
      <c r="Q466">
        <v>97.5</v>
      </c>
      <c r="R466">
        <v>4</v>
      </c>
      <c r="S466">
        <v>390</v>
      </c>
      <c r="T466">
        <v>0</v>
      </c>
      <c r="U466">
        <v>390</v>
      </c>
      <c r="V466">
        <v>341.25</v>
      </c>
      <c r="W466">
        <v>48.75</v>
      </c>
      <c r="X466">
        <v>390000</v>
      </c>
      <c r="Y466">
        <v>32500</v>
      </c>
      <c r="Z466" s="1" t="s">
        <v>42</v>
      </c>
      <c r="AA466" s="1" t="s">
        <v>42</v>
      </c>
      <c r="AB466">
        <v>3093</v>
      </c>
      <c r="AC466">
        <v>3094</v>
      </c>
      <c r="AH466">
        <v>102</v>
      </c>
      <c r="AI466" s="1"/>
      <c r="AJ466">
        <v>2019</v>
      </c>
      <c r="AK466" s="1"/>
    </row>
    <row r="467" spans="1:37" x14ac:dyDescent="0.25">
      <c r="A467" s="1" t="s">
        <v>49</v>
      </c>
      <c r="B467" s="1" t="s">
        <v>596</v>
      </c>
      <c r="C467" s="1" t="s">
        <v>669</v>
      </c>
      <c r="D467" s="1" t="s">
        <v>669</v>
      </c>
      <c r="E467" s="1" t="s">
        <v>50</v>
      </c>
      <c r="G467" s="1" t="s">
        <v>599</v>
      </c>
      <c r="H467" s="1" t="s">
        <v>743</v>
      </c>
      <c r="I467" s="1" t="s">
        <v>744</v>
      </c>
      <c r="J467">
        <v>1</v>
      </c>
      <c r="L467" s="1" t="s">
        <v>53</v>
      </c>
      <c r="M467" s="1" t="s">
        <v>54</v>
      </c>
      <c r="N467">
        <v>7</v>
      </c>
      <c r="O467">
        <v>80</v>
      </c>
      <c r="P467">
        <v>1.5</v>
      </c>
      <c r="Q467">
        <v>97.561999999999998</v>
      </c>
      <c r="R467">
        <v>2</v>
      </c>
      <c r="S467">
        <v>195.124</v>
      </c>
      <c r="T467">
        <v>0</v>
      </c>
      <c r="U467">
        <v>195.124</v>
      </c>
      <c r="V467">
        <v>162.53700000000001</v>
      </c>
      <c r="W467">
        <v>32.586999999999989</v>
      </c>
      <c r="X467">
        <v>195124</v>
      </c>
      <c r="Y467">
        <v>16260.333333333334</v>
      </c>
      <c r="Z467" s="1" t="s">
        <v>42</v>
      </c>
      <c r="AA467" s="1" t="s">
        <v>42</v>
      </c>
      <c r="AB467">
        <v>3093</v>
      </c>
      <c r="AC467">
        <v>3094</v>
      </c>
      <c r="AH467">
        <v>102</v>
      </c>
      <c r="AI467" s="1"/>
      <c r="AJ467">
        <v>2019</v>
      </c>
      <c r="AK467" s="1"/>
    </row>
    <row r="468" spans="1:37" x14ac:dyDescent="0.25">
      <c r="A468" s="1" t="s">
        <v>49</v>
      </c>
      <c r="B468" s="1" t="s">
        <v>596</v>
      </c>
      <c r="C468" s="1" t="s">
        <v>669</v>
      </c>
      <c r="D468" s="1" t="s">
        <v>669</v>
      </c>
      <c r="E468" s="1" t="s">
        <v>50</v>
      </c>
      <c r="G468" s="1" t="s">
        <v>599</v>
      </c>
      <c r="H468" s="1" t="s">
        <v>745</v>
      </c>
      <c r="I468" s="1" t="s">
        <v>746</v>
      </c>
      <c r="J468">
        <v>1</v>
      </c>
      <c r="L468" s="1" t="s">
        <v>53</v>
      </c>
      <c r="M468" s="1" t="s">
        <v>54</v>
      </c>
      <c r="N468">
        <v>7</v>
      </c>
      <c r="O468">
        <v>80</v>
      </c>
      <c r="P468">
        <v>1.5</v>
      </c>
      <c r="Q468">
        <v>97.561999999999998</v>
      </c>
      <c r="R468">
        <v>2</v>
      </c>
      <c r="S468">
        <v>195.124</v>
      </c>
      <c r="T468">
        <v>0</v>
      </c>
      <c r="U468">
        <v>195.124</v>
      </c>
      <c r="V468">
        <v>162.53700000000001</v>
      </c>
      <c r="W468">
        <v>32.586999999999989</v>
      </c>
      <c r="X468">
        <v>195124</v>
      </c>
      <c r="Y468">
        <v>16260.333333333334</v>
      </c>
      <c r="Z468" s="1" t="s">
        <v>42</v>
      </c>
      <c r="AA468" s="1" t="s">
        <v>42</v>
      </c>
      <c r="AB468">
        <v>3093</v>
      </c>
      <c r="AC468">
        <v>3094</v>
      </c>
      <c r="AH468">
        <v>102</v>
      </c>
      <c r="AI468" s="1"/>
      <c r="AJ468">
        <v>2019</v>
      </c>
      <c r="AK468" s="1"/>
    </row>
    <row r="469" spans="1:37" x14ac:dyDescent="0.25">
      <c r="A469" s="1" t="s">
        <v>49</v>
      </c>
      <c r="B469" s="1" t="s">
        <v>596</v>
      </c>
      <c r="C469" s="1" t="s">
        <v>669</v>
      </c>
      <c r="D469" s="1" t="s">
        <v>669</v>
      </c>
      <c r="E469" s="1" t="s">
        <v>50</v>
      </c>
      <c r="G469" s="1" t="s">
        <v>599</v>
      </c>
      <c r="H469" s="1" t="s">
        <v>747</v>
      </c>
      <c r="I469" s="1" t="s">
        <v>748</v>
      </c>
      <c r="J469">
        <v>1</v>
      </c>
      <c r="L469" s="1" t="s">
        <v>53</v>
      </c>
      <c r="M469" s="1" t="s">
        <v>54</v>
      </c>
      <c r="N469">
        <v>7</v>
      </c>
      <c r="O469">
        <v>80</v>
      </c>
      <c r="P469">
        <v>11.2</v>
      </c>
      <c r="Q469">
        <v>97.561999999999998</v>
      </c>
      <c r="R469">
        <v>14.933333333333334</v>
      </c>
      <c r="S469">
        <v>1456.9258666666667</v>
      </c>
      <c r="T469">
        <v>0</v>
      </c>
      <c r="U469">
        <v>1456.9258666666667</v>
      </c>
      <c r="V469">
        <v>1213.6095999999998</v>
      </c>
      <c r="W469">
        <v>243.31626666666693</v>
      </c>
      <c r="X469">
        <v>1456925.8666666667</v>
      </c>
      <c r="Y469">
        <v>121410.4888888889</v>
      </c>
      <c r="Z469" s="1" t="s">
        <v>42</v>
      </c>
      <c r="AA469" s="1" t="s">
        <v>42</v>
      </c>
      <c r="AB469">
        <v>3093</v>
      </c>
      <c r="AC469">
        <v>3094</v>
      </c>
      <c r="AH469">
        <v>102</v>
      </c>
      <c r="AI469" s="1"/>
      <c r="AJ469">
        <v>2019</v>
      </c>
      <c r="AK469" s="1"/>
    </row>
    <row r="470" spans="1:37" x14ac:dyDescent="0.25">
      <c r="A470" s="1" t="s">
        <v>49</v>
      </c>
      <c r="B470" s="1" t="s">
        <v>596</v>
      </c>
      <c r="C470" s="1" t="s">
        <v>669</v>
      </c>
      <c r="D470" s="1" t="s">
        <v>669</v>
      </c>
      <c r="E470" s="1" t="s">
        <v>50</v>
      </c>
      <c r="G470" s="1" t="s">
        <v>599</v>
      </c>
      <c r="H470" s="1" t="s">
        <v>749</v>
      </c>
      <c r="I470" s="1" t="s">
        <v>750</v>
      </c>
      <c r="J470">
        <v>1</v>
      </c>
      <c r="L470" s="1" t="s">
        <v>53</v>
      </c>
      <c r="M470" s="1" t="s">
        <v>54</v>
      </c>
      <c r="N470">
        <v>7</v>
      </c>
      <c r="O470">
        <v>80</v>
      </c>
      <c r="P470">
        <v>10.5</v>
      </c>
      <c r="Q470">
        <v>97.561999999999998</v>
      </c>
      <c r="R470">
        <v>14</v>
      </c>
      <c r="S470">
        <v>1365.8679999999999</v>
      </c>
      <c r="T470">
        <v>0</v>
      </c>
      <c r="U470">
        <v>1365.8679999999999</v>
      </c>
      <c r="V470">
        <v>1137.759</v>
      </c>
      <c r="W470">
        <v>228.10899999999992</v>
      </c>
      <c r="X470">
        <v>1365868</v>
      </c>
      <c r="Y470">
        <v>113822.33333333333</v>
      </c>
      <c r="Z470" s="1" t="s">
        <v>42</v>
      </c>
      <c r="AA470" s="1" t="s">
        <v>42</v>
      </c>
      <c r="AB470">
        <v>3093</v>
      </c>
      <c r="AC470">
        <v>3094</v>
      </c>
      <c r="AH470">
        <v>102</v>
      </c>
      <c r="AI470" s="1"/>
      <c r="AJ470">
        <v>2019</v>
      </c>
      <c r="AK470" s="1"/>
    </row>
    <row r="471" spans="1:37" x14ac:dyDescent="0.25">
      <c r="A471" s="1" t="s">
        <v>49</v>
      </c>
      <c r="B471" s="1" t="s">
        <v>596</v>
      </c>
      <c r="C471" s="1" t="s">
        <v>669</v>
      </c>
      <c r="D471" s="1" t="s">
        <v>669</v>
      </c>
      <c r="E471" s="1" t="s">
        <v>50</v>
      </c>
      <c r="G471" s="1" t="s">
        <v>599</v>
      </c>
      <c r="H471" s="1" t="s">
        <v>741</v>
      </c>
      <c r="I471" s="1" t="s">
        <v>742</v>
      </c>
      <c r="J471">
        <v>1</v>
      </c>
      <c r="L471" s="1" t="s">
        <v>53</v>
      </c>
      <c r="M471" s="1" t="s">
        <v>54</v>
      </c>
      <c r="N471">
        <v>7</v>
      </c>
      <c r="O471">
        <v>80</v>
      </c>
      <c r="P471">
        <v>5.3</v>
      </c>
      <c r="Q471">
        <v>97.5</v>
      </c>
      <c r="R471">
        <v>7.0666666666666664</v>
      </c>
      <c r="S471">
        <v>689</v>
      </c>
      <c r="T471">
        <v>0</v>
      </c>
      <c r="U471">
        <v>689</v>
      </c>
      <c r="V471">
        <v>585.65</v>
      </c>
      <c r="W471">
        <v>103.35000000000002</v>
      </c>
      <c r="X471">
        <v>689000</v>
      </c>
      <c r="Y471">
        <v>57416.666666666664</v>
      </c>
      <c r="Z471" s="1" t="s">
        <v>42</v>
      </c>
      <c r="AA471" s="1" t="s">
        <v>42</v>
      </c>
      <c r="AB471">
        <v>3093</v>
      </c>
      <c r="AC471">
        <v>3094</v>
      </c>
      <c r="AH471">
        <v>102</v>
      </c>
      <c r="AI471" s="1"/>
      <c r="AJ471">
        <v>2019</v>
      </c>
      <c r="AK471" s="1"/>
    </row>
    <row r="472" spans="1:37" x14ac:dyDescent="0.25">
      <c r="A472" s="1" t="s">
        <v>49</v>
      </c>
      <c r="B472" s="1" t="s">
        <v>596</v>
      </c>
      <c r="C472" s="1" t="s">
        <v>669</v>
      </c>
      <c r="D472" s="1" t="s">
        <v>669</v>
      </c>
      <c r="E472" s="1" t="s">
        <v>50</v>
      </c>
      <c r="G472" s="1" t="s">
        <v>599</v>
      </c>
      <c r="H472" s="1" t="s">
        <v>743</v>
      </c>
      <c r="I472" s="1" t="s">
        <v>744</v>
      </c>
      <c r="J472">
        <v>1</v>
      </c>
      <c r="L472" s="1" t="s">
        <v>53</v>
      </c>
      <c r="M472" s="1" t="s">
        <v>63</v>
      </c>
      <c r="N472">
        <v>8</v>
      </c>
      <c r="O472">
        <v>68</v>
      </c>
      <c r="P472">
        <v>1.5</v>
      </c>
      <c r="Q472">
        <v>97.561999999999998</v>
      </c>
      <c r="R472">
        <v>1.7</v>
      </c>
      <c r="S472">
        <v>165.8554</v>
      </c>
      <c r="T472">
        <v>0</v>
      </c>
      <c r="U472">
        <v>165.8554</v>
      </c>
      <c r="V472">
        <v>167.3175</v>
      </c>
      <c r="W472">
        <v>-1.4620999999999924</v>
      </c>
      <c r="X472">
        <v>165855.4</v>
      </c>
      <c r="Y472">
        <v>13821.283333333333</v>
      </c>
      <c r="Z472" s="1" t="s">
        <v>42</v>
      </c>
      <c r="AA472" s="1" t="s">
        <v>42</v>
      </c>
      <c r="AB472">
        <v>3093</v>
      </c>
      <c r="AC472">
        <v>3094</v>
      </c>
      <c r="AH472">
        <v>102</v>
      </c>
      <c r="AI472" s="1"/>
      <c r="AJ472">
        <v>2019</v>
      </c>
      <c r="AK472" s="1"/>
    </row>
    <row r="473" spans="1:37" x14ac:dyDescent="0.25">
      <c r="A473" s="1" t="s">
        <v>49</v>
      </c>
      <c r="B473" s="1" t="s">
        <v>596</v>
      </c>
      <c r="C473" s="1" t="s">
        <v>669</v>
      </c>
      <c r="D473" s="1" t="s">
        <v>669</v>
      </c>
      <c r="E473" s="1" t="s">
        <v>50</v>
      </c>
      <c r="G473" s="1" t="s">
        <v>599</v>
      </c>
      <c r="H473" s="1" t="s">
        <v>747</v>
      </c>
      <c r="I473" s="1" t="s">
        <v>748</v>
      </c>
      <c r="J473">
        <v>1</v>
      </c>
      <c r="L473" s="1" t="s">
        <v>53</v>
      </c>
      <c r="M473" s="1" t="s">
        <v>63</v>
      </c>
      <c r="N473">
        <v>8</v>
      </c>
      <c r="O473">
        <v>68</v>
      </c>
      <c r="P473">
        <v>11.3</v>
      </c>
      <c r="Q473">
        <v>97.561999999999998</v>
      </c>
      <c r="R473">
        <v>12.806666666666668</v>
      </c>
      <c r="S473">
        <v>1249.4440133333335</v>
      </c>
      <c r="T473">
        <v>0</v>
      </c>
      <c r="U473">
        <v>1249.4440133333335</v>
      </c>
      <c r="V473">
        <v>1260.4585</v>
      </c>
      <c r="W473">
        <v>-11.014486666666471</v>
      </c>
      <c r="X473">
        <v>1249444.0133333334</v>
      </c>
      <c r="Y473">
        <v>104120.33444444445</v>
      </c>
      <c r="Z473" s="1" t="s">
        <v>42</v>
      </c>
      <c r="AA473" s="1" t="s">
        <v>42</v>
      </c>
      <c r="AB473">
        <v>3093</v>
      </c>
      <c r="AC473">
        <v>3094</v>
      </c>
      <c r="AH473">
        <v>102</v>
      </c>
      <c r="AI473" s="1"/>
      <c r="AJ473">
        <v>2019</v>
      </c>
      <c r="AK473" s="1"/>
    </row>
    <row r="474" spans="1:37" x14ac:dyDescent="0.25">
      <c r="A474" s="1" t="s">
        <v>49</v>
      </c>
      <c r="B474" s="1" t="s">
        <v>596</v>
      </c>
      <c r="C474" s="1" t="s">
        <v>669</v>
      </c>
      <c r="D474" s="1" t="s">
        <v>669</v>
      </c>
      <c r="E474" s="1" t="s">
        <v>50</v>
      </c>
      <c r="G474" s="1" t="s">
        <v>599</v>
      </c>
      <c r="H474" s="1" t="s">
        <v>751</v>
      </c>
      <c r="I474" s="1" t="s">
        <v>752</v>
      </c>
      <c r="J474">
        <v>1</v>
      </c>
      <c r="L474" s="1" t="s">
        <v>53</v>
      </c>
      <c r="M474" s="1" t="s">
        <v>63</v>
      </c>
      <c r="N474">
        <v>8</v>
      </c>
      <c r="O474">
        <v>68</v>
      </c>
      <c r="P474">
        <v>10.5</v>
      </c>
      <c r="Q474">
        <v>97.561999999999998</v>
      </c>
      <c r="R474">
        <v>11.9</v>
      </c>
      <c r="S474">
        <v>1160.9878000000001</v>
      </c>
      <c r="T474">
        <v>0</v>
      </c>
      <c r="U474">
        <v>1160.9878000000001</v>
      </c>
      <c r="V474">
        <v>1171.2225000000001</v>
      </c>
      <c r="W474">
        <v>-10.234699999999975</v>
      </c>
      <c r="X474">
        <v>1160987.8</v>
      </c>
      <c r="Y474">
        <v>96748.983333333337</v>
      </c>
      <c r="Z474" s="1" t="s">
        <v>42</v>
      </c>
      <c r="AA474" s="1" t="s">
        <v>42</v>
      </c>
      <c r="AB474">
        <v>3093</v>
      </c>
      <c r="AC474">
        <v>3094</v>
      </c>
      <c r="AH474">
        <v>102</v>
      </c>
      <c r="AI474" s="1"/>
      <c r="AJ474">
        <v>2019</v>
      </c>
      <c r="AK474" s="1"/>
    </row>
    <row r="475" spans="1:37" x14ac:dyDescent="0.25">
      <c r="A475" s="1" t="s">
        <v>49</v>
      </c>
      <c r="B475" s="1" t="s">
        <v>596</v>
      </c>
      <c r="C475" s="1" t="s">
        <v>669</v>
      </c>
      <c r="D475" s="1" t="s">
        <v>669</v>
      </c>
      <c r="E475" s="1" t="s">
        <v>50</v>
      </c>
      <c r="G475" s="1" t="s">
        <v>599</v>
      </c>
      <c r="H475" s="1" t="s">
        <v>741</v>
      </c>
      <c r="I475" s="1" t="s">
        <v>742</v>
      </c>
      <c r="J475">
        <v>1</v>
      </c>
      <c r="L475" s="1" t="s">
        <v>53</v>
      </c>
      <c r="M475" s="1" t="s">
        <v>63</v>
      </c>
      <c r="N475">
        <v>8</v>
      </c>
      <c r="O475">
        <v>68</v>
      </c>
      <c r="P475">
        <v>6.7</v>
      </c>
      <c r="Q475">
        <v>97.5</v>
      </c>
      <c r="R475">
        <v>7.5933333333333337</v>
      </c>
      <c r="S475">
        <v>740.35</v>
      </c>
      <c r="T475">
        <v>0</v>
      </c>
      <c r="U475">
        <v>740.35</v>
      </c>
      <c r="V475">
        <v>762.125</v>
      </c>
      <c r="W475">
        <v>-21.774999999999977</v>
      </c>
      <c r="X475">
        <v>740350</v>
      </c>
      <c r="Y475">
        <v>61695.833333333336</v>
      </c>
      <c r="Z475" s="1" t="s">
        <v>42</v>
      </c>
      <c r="AA475" s="1" t="s">
        <v>42</v>
      </c>
      <c r="AB475">
        <v>3093</v>
      </c>
      <c r="AC475">
        <v>3094</v>
      </c>
      <c r="AH475">
        <v>102</v>
      </c>
      <c r="AI475" s="1"/>
      <c r="AJ475">
        <v>2019</v>
      </c>
      <c r="AK475" s="1"/>
    </row>
    <row r="476" spans="1:37" x14ac:dyDescent="0.25">
      <c r="A476" s="1" t="s">
        <v>49</v>
      </c>
      <c r="B476" s="1" t="s">
        <v>596</v>
      </c>
      <c r="C476" s="1" t="s">
        <v>669</v>
      </c>
      <c r="D476" s="1" t="s">
        <v>669</v>
      </c>
      <c r="E476" s="1" t="s">
        <v>50</v>
      </c>
      <c r="G476" s="1" t="s">
        <v>215</v>
      </c>
      <c r="H476" s="1" t="s">
        <v>753</v>
      </c>
      <c r="I476" s="1" t="s">
        <v>754</v>
      </c>
      <c r="J476">
        <v>1</v>
      </c>
      <c r="L476" s="1" t="s">
        <v>53</v>
      </c>
      <c r="M476" s="1" t="s">
        <v>54</v>
      </c>
      <c r="N476">
        <v>9</v>
      </c>
      <c r="O476">
        <v>68</v>
      </c>
      <c r="P476">
        <v>3</v>
      </c>
      <c r="Q476">
        <v>90.24</v>
      </c>
      <c r="R476">
        <v>3.4</v>
      </c>
      <c r="S476">
        <v>306.81599999999997</v>
      </c>
      <c r="T476">
        <v>0</v>
      </c>
      <c r="U476">
        <v>306.81599999999997</v>
      </c>
      <c r="V476">
        <v>306.81599999999997</v>
      </c>
      <c r="W476">
        <v>0</v>
      </c>
      <c r="X476">
        <v>306816</v>
      </c>
      <c r="Y476">
        <v>25568</v>
      </c>
      <c r="Z476" s="1" t="s">
        <v>681</v>
      </c>
      <c r="AA476" s="1" t="s">
        <v>706</v>
      </c>
      <c r="AB476">
        <v>3093</v>
      </c>
      <c r="AC476">
        <v>3094</v>
      </c>
      <c r="AH476">
        <v>102</v>
      </c>
      <c r="AI476" s="1"/>
      <c r="AJ476">
        <v>2019</v>
      </c>
      <c r="AK476" s="1"/>
    </row>
    <row r="477" spans="1:37" x14ac:dyDescent="0.25">
      <c r="A477" s="1" t="s">
        <v>49</v>
      </c>
      <c r="B477" s="1" t="s">
        <v>596</v>
      </c>
      <c r="C477" s="1" t="s">
        <v>669</v>
      </c>
      <c r="D477" s="1" t="s">
        <v>669</v>
      </c>
      <c r="E477" s="1" t="s">
        <v>50</v>
      </c>
      <c r="G477" s="1" t="s">
        <v>599</v>
      </c>
      <c r="H477" s="1" t="s">
        <v>755</v>
      </c>
      <c r="I477" s="1" t="s">
        <v>756</v>
      </c>
      <c r="J477">
        <v>1</v>
      </c>
      <c r="L477" s="1" t="s">
        <v>53</v>
      </c>
      <c r="M477" s="1" t="s">
        <v>54</v>
      </c>
      <c r="N477">
        <v>9</v>
      </c>
      <c r="O477">
        <v>68</v>
      </c>
      <c r="P477">
        <v>11.5</v>
      </c>
      <c r="Q477">
        <v>97.561999999999998</v>
      </c>
      <c r="R477">
        <v>13.033333333333333</v>
      </c>
      <c r="S477">
        <v>1271.5580666666667</v>
      </c>
      <c r="T477">
        <v>0</v>
      </c>
      <c r="U477">
        <v>1271.5580666666667</v>
      </c>
      <c r="V477">
        <v>1246.117</v>
      </c>
      <c r="W477">
        <v>25.441066666666757</v>
      </c>
      <c r="X477">
        <v>1271558.0666666667</v>
      </c>
      <c r="Y477">
        <v>105963.17222222222</v>
      </c>
      <c r="Z477" s="1" t="s">
        <v>42</v>
      </c>
      <c r="AA477" s="1" t="s">
        <v>42</v>
      </c>
      <c r="AB477">
        <v>3093</v>
      </c>
      <c r="AC477">
        <v>3094</v>
      </c>
      <c r="AH477">
        <v>102</v>
      </c>
      <c r="AI477" s="1"/>
      <c r="AJ477">
        <v>2019</v>
      </c>
      <c r="AK477" s="1"/>
    </row>
    <row r="478" spans="1:37" x14ac:dyDescent="0.25">
      <c r="A478" s="1" t="s">
        <v>49</v>
      </c>
      <c r="B478" s="1" t="s">
        <v>596</v>
      </c>
      <c r="C478" s="1" t="s">
        <v>669</v>
      </c>
      <c r="D478" s="1" t="s">
        <v>669</v>
      </c>
      <c r="E478" s="1" t="s">
        <v>50</v>
      </c>
      <c r="G478" s="1" t="s">
        <v>599</v>
      </c>
      <c r="H478" s="1" t="s">
        <v>757</v>
      </c>
      <c r="I478" s="1" t="s">
        <v>758</v>
      </c>
      <c r="J478">
        <v>1</v>
      </c>
      <c r="L478" s="1" t="s">
        <v>53</v>
      </c>
      <c r="M478" s="1" t="s">
        <v>54</v>
      </c>
      <c r="N478">
        <v>9</v>
      </c>
      <c r="O478">
        <v>68</v>
      </c>
      <c r="P478">
        <v>3</v>
      </c>
      <c r="Q478">
        <v>97.561999999999998</v>
      </c>
      <c r="R478">
        <v>3.4</v>
      </c>
      <c r="S478">
        <v>331.71080000000001</v>
      </c>
      <c r="T478">
        <v>0</v>
      </c>
      <c r="U478">
        <v>331.71080000000001</v>
      </c>
      <c r="V478">
        <v>325.07400000000001</v>
      </c>
      <c r="W478">
        <v>6.6367999999999938</v>
      </c>
      <c r="X478">
        <v>331710.8</v>
      </c>
      <c r="Y478">
        <v>27642.566666666666</v>
      </c>
      <c r="Z478" s="1" t="s">
        <v>42</v>
      </c>
      <c r="AA478" s="1" t="s">
        <v>42</v>
      </c>
      <c r="AB478">
        <v>3093</v>
      </c>
      <c r="AC478">
        <v>3094</v>
      </c>
      <c r="AH478">
        <v>102</v>
      </c>
      <c r="AI478" s="1"/>
      <c r="AJ478">
        <v>2019</v>
      </c>
      <c r="AK478" s="1"/>
    </row>
    <row r="479" spans="1:37" x14ac:dyDescent="0.25">
      <c r="A479" s="1" t="s">
        <v>49</v>
      </c>
      <c r="B479" s="1" t="s">
        <v>596</v>
      </c>
      <c r="C479" s="1" t="s">
        <v>669</v>
      </c>
      <c r="D479" s="1" t="s">
        <v>669</v>
      </c>
      <c r="E479" s="1" t="s">
        <v>50</v>
      </c>
      <c r="G479" s="1" t="s">
        <v>599</v>
      </c>
      <c r="H479" s="1" t="s">
        <v>759</v>
      </c>
      <c r="I479" s="1" t="s">
        <v>760</v>
      </c>
      <c r="J479">
        <v>1</v>
      </c>
      <c r="L479" s="1" t="s">
        <v>53</v>
      </c>
      <c r="M479" s="1" t="s">
        <v>54</v>
      </c>
      <c r="N479">
        <v>9</v>
      </c>
      <c r="O479">
        <v>68</v>
      </c>
      <c r="P479">
        <v>2.5</v>
      </c>
      <c r="Q479">
        <v>97.561999999999998</v>
      </c>
      <c r="R479">
        <v>2.8333333333333335</v>
      </c>
      <c r="S479">
        <v>276.4256666666667</v>
      </c>
      <c r="T479">
        <v>0</v>
      </c>
      <c r="U479">
        <v>276.4256666666667</v>
      </c>
      <c r="V479">
        <v>270.89500000000004</v>
      </c>
      <c r="W479">
        <v>5.5306666666666615</v>
      </c>
      <c r="X479">
        <v>276425.66666666669</v>
      </c>
      <c r="Y479">
        <v>23035.472222222223</v>
      </c>
      <c r="Z479" s="1" t="s">
        <v>42</v>
      </c>
      <c r="AA479" s="1" t="s">
        <v>42</v>
      </c>
      <c r="AB479">
        <v>3093</v>
      </c>
      <c r="AC479">
        <v>3094</v>
      </c>
      <c r="AH479">
        <v>102</v>
      </c>
      <c r="AI479" s="1"/>
      <c r="AJ479">
        <v>2019</v>
      </c>
      <c r="AK479" s="1"/>
    </row>
    <row r="480" spans="1:37" x14ac:dyDescent="0.25">
      <c r="A480" s="1" t="s">
        <v>49</v>
      </c>
      <c r="B480" s="1" t="s">
        <v>596</v>
      </c>
      <c r="C480" s="1" t="s">
        <v>669</v>
      </c>
      <c r="D480" s="1" t="s">
        <v>669</v>
      </c>
      <c r="E480" s="1" t="s">
        <v>50</v>
      </c>
      <c r="G480" s="1" t="s">
        <v>599</v>
      </c>
      <c r="H480" s="1" t="s">
        <v>761</v>
      </c>
      <c r="I480" s="1" t="s">
        <v>762</v>
      </c>
      <c r="J480">
        <v>1</v>
      </c>
      <c r="L480" s="1" t="s">
        <v>53</v>
      </c>
      <c r="M480" s="1" t="s">
        <v>54</v>
      </c>
      <c r="N480">
        <v>9</v>
      </c>
      <c r="O480">
        <v>68</v>
      </c>
      <c r="P480">
        <v>2.5</v>
      </c>
      <c r="Q480">
        <v>97.561999999999998</v>
      </c>
      <c r="R480">
        <v>2.8333333333333335</v>
      </c>
      <c r="S480">
        <v>276.4256666666667</v>
      </c>
      <c r="T480">
        <v>0</v>
      </c>
      <c r="U480">
        <v>276.4256666666667</v>
      </c>
      <c r="V480">
        <v>270.89500000000004</v>
      </c>
      <c r="W480">
        <v>5.5306666666666615</v>
      </c>
      <c r="X480">
        <v>276425.66666666669</v>
      </c>
      <c r="Y480">
        <v>23035.472222222223</v>
      </c>
      <c r="Z480" s="1" t="s">
        <v>42</v>
      </c>
      <c r="AA480" s="1" t="s">
        <v>42</v>
      </c>
      <c r="AB480">
        <v>3093</v>
      </c>
      <c r="AC480">
        <v>3094</v>
      </c>
      <c r="AH480">
        <v>102</v>
      </c>
      <c r="AI480" s="1"/>
      <c r="AJ480">
        <v>2019</v>
      </c>
      <c r="AK480" s="1"/>
    </row>
    <row r="481" spans="1:37" x14ac:dyDescent="0.25">
      <c r="A481" s="1" t="s">
        <v>49</v>
      </c>
      <c r="B481" s="1" t="s">
        <v>596</v>
      </c>
      <c r="C481" s="1" t="s">
        <v>669</v>
      </c>
      <c r="D481" s="1" t="s">
        <v>669</v>
      </c>
      <c r="E481" s="1" t="s">
        <v>50</v>
      </c>
      <c r="G481" s="1" t="s">
        <v>599</v>
      </c>
      <c r="H481" s="1" t="s">
        <v>741</v>
      </c>
      <c r="I481" s="1" t="s">
        <v>742</v>
      </c>
      <c r="J481">
        <v>1</v>
      </c>
      <c r="L481" s="1" t="s">
        <v>53</v>
      </c>
      <c r="M481" s="1" t="s">
        <v>54</v>
      </c>
      <c r="N481">
        <v>9</v>
      </c>
      <c r="O481">
        <v>68</v>
      </c>
      <c r="P481">
        <v>7.5</v>
      </c>
      <c r="Q481">
        <v>97.5</v>
      </c>
      <c r="R481">
        <v>8.5</v>
      </c>
      <c r="S481">
        <v>828.75</v>
      </c>
      <c r="T481">
        <v>0</v>
      </c>
      <c r="U481">
        <v>828.75</v>
      </c>
      <c r="V481">
        <v>828.75</v>
      </c>
      <c r="W481">
        <v>0</v>
      </c>
      <c r="X481">
        <v>828750</v>
      </c>
      <c r="Y481">
        <v>69062.5</v>
      </c>
      <c r="Z481" s="1" t="s">
        <v>42</v>
      </c>
      <c r="AA481" s="1" t="s">
        <v>42</v>
      </c>
      <c r="AB481">
        <v>3093</v>
      </c>
      <c r="AC481">
        <v>3094</v>
      </c>
      <c r="AH481">
        <v>102</v>
      </c>
      <c r="AI481" s="1"/>
      <c r="AJ481">
        <v>2019</v>
      </c>
      <c r="AK481" s="1"/>
    </row>
    <row r="482" spans="1:37" x14ac:dyDescent="0.25">
      <c r="A482" s="1" t="s">
        <v>49</v>
      </c>
      <c r="B482" s="1" t="s">
        <v>596</v>
      </c>
      <c r="C482" s="1" t="s">
        <v>669</v>
      </c>
      <c r="D482" s="1" t="s">
        <v>669</v>
      </c>
      <c r="E482" s="1" t="s">
        <v>50</v>
      </c>
      <c r="G482" s="1" t="s">
        <v>599</v>
      </c>
      <c r="H482" s="1" t="s">
        <v>759</v>
      </c>
      <c r="I482" s="1" t="s">
        <v>760</v>
      </c>
      <c r="J482">
        <v>1</v>
      </c>
      <c r="L482" s="1" t="s">
        <v>53</v>
      </c>
      <c r="M482" s="1" t="s">
        <v>63</v>
      </c>
      <c r="N482">
        <v>10</v>
      </c>
      <c r="O482">
        <v>68</v>
      </c>
      <c r="P482">
        <v>2</v>
      </c>
      <c r="Q482">
        <v>97.561999999999998</v>
      </c>
      <c r="R482">
        <v>2.2666666666666666</v>
      </c>
      <c r="S482">
        <v>221.14053333333331</v>
      </c>
      <c r="T482">
        <v>0</v>
      </c>
      <c r="U482">
        <v>221.14053333333331</v>
      </c>
      <c r="V482">
        <v>254.95999999999998</v>
      </c>
      <c r="W482">
        <v>-33.819466666666671</v>
      </c>
      <c r="X482">
        <v>221140.5333333333</v>
      </c>
      <c r="Y482">
        <v>18428.377777777776</v>
      </c>
      <c r="Z482" s="1" t="s">
        <v>42</v>
      </c>
      <c r="AA482" s="1" t="s">
        <v>42</v>
      </c>
      <c r="AB482">
        <v>3093</v>
      </c>
      <c r="AC482">
        <v>3094</v>
      </c>
      <c r="AH482">
        <v>102</v>
      </c>
      <c r="AI482" s="1"/>
      <c r="AJ482">
        <v>2019</v>
      </c>
      <c r="AK482" s="1"/>
    </row>
    <row r="483" spans="1:37" x14ac:dyDescent="0.25">
      <c r="A483" s="1" t="s">
        <v>49</v>
      </c>
      <c r="B483" s="1" t="s">
        <v>596</v>
      </c>
      <c r="C483" s="1" t="s">
        <v>669</v>
      </c>
      <c r="D483" s="1" t="s">
        <v>669</v>
      </c>
      <c r="E483" s="1" t="s">
        <v>50</v>
      </c>
      <c r="G483" s="1" t="s">
        <v>599</v>
      </c>
      <c r="H483" s="1" t="s">
        <v>761</v>
      </c>
      <c r="I483" s="1" t="s">
        <v>762</v>
      </c>
      <c r="J483">
        <v>1</v>
      </c>
      <c r="L483" s="1" t="s">
        <v>53</v>
      </c>
      <c r="M483" s="1" t="s">
        <v>63</v>
      </c>
      <c r="N483">
        <v>10</v>
      </c>
      <c r="O483">
        <v>68</v>
      </c>
      <c r="P483">
        <v>2</v>
      </c>
      <c r="Q483">
        <v>97.561999999999998</v>
      </c>
      <c r="R483">
        <v>2.2666666666666666</v>
      </c>
      <c r="S483">
        <v>221.14053333333331</v>
      </c>
      <c r="T483">
        <v>0</v>
      </c>
      <c r="U483">
        <v>221.14053333333331</v>
      </c>
      <c r="V483">
        <v>254.95999999999998</v>
      </c>
      <c r="W483">
        <v>-33.819466666666671</v>
      </c>
      <c r="X483">
        <v>221140.5333333333</v>
      </c>
      <c r="Y483">
        <v>18428.377777777776</v>
      </c>
      <c r="Z483" s="1" t="s">
        <v>42</v>
      </c>
      <c r="AA483" s="1" t="s">
        <v>42</v>
      </c>
      <c r="AB483">
        <v>3093</v>
      </c>
      <c r="AC483">
        <v>3094</v>
      </c>
      <c r="AH483">
        <v>102</v>
      </c>
      <c r="AI483" s="1"/>
      <c r="AJ483">
        <v>2019</v>
      </c>
      <c r="AK483" s="1"/>
    </row>
    <row r="484" spans="1:37" x14ac:dyDescent="0.25">
      <c r="A484" s="1" t="s">
        <v>49</v>
      </c>
      <c r="B484" s="1" t="s">
        <v>596</v>
      </c>
      <c r="C484" s="1" t="s">
        <v>669</v>
      </c>
      <c r="D484" s="1" t="s">
        <v>669</v>
      </c>
      <c r="E484" s="1" t="s">
        <v>50</v>
      </c>
      <c r="G484" s="1" t="s">
        <v>599</v>
      </c>
      <c r="H484" s="1" t="s">
        <v>763</v>
      </c>
      <c r="I484" s="1" t="s">
        <v>764</v>
      </c>
      <c r="J484">
        <v>1</v>
      </c>
      <c r="L484" s="1" t="s">
        <v>53</v>
      </c>
      <c r="M484" s="1" t="s">
        <v>63</v>
      </c>
      <c r="N484">
        <v>10</v>
      </c>
      <c r="O484">
        <v>68</v>
      </c>
      <c r="P484">
        <v>12.5</v>
      </c>
      <c r="Q484">
        <v>97.561999999999998</v>
      </c>
      <c r="R484">
        <v>14.166666666666666</v>
      </c>
      <c r="S484">
        <v>1382.1283333333333</v>
      </c>
      <c r="T484">
        <v>0</v>
      </c>
      <c r="U484">
        <v>1382.1283333333333</v>
      </c>
      <c r="V484">
        <v>1593.5</v>
      </c>
      <c r="W484">
        <v>-211.37166666666667</v>
      </c>
      <c r="X484">
        <v>1382128.3333333333</v>
      </c>
      <c r="Y484">
        <v>115177.36111111111</v>
      </c>
      <c r="Z484" s="1" t="s">
        <v>42</v>
      </c>
      <c r="AA484" s="1" t="s">
        <v>42</v>
      </c>
      <c r="AB484">
        <v>3093</v>
      </c>
      <c r="AC484">
        <v>3094</v>
      </c>
      <c r="AH484">
        <v>102</v>
      </c>
      <c r="AI484" s="1"/>
      <c r="AJ484">
        <v>2019</v>
      </c>
      <c r="AK484" s="1"/>
    </row>
    <row r="485" spans="1:37" x14ac:dyDescent="0.25">
      <c r="A485" s="1" t="s">
        <v>49</v>
      </c>
      <c r="B485" s="1" t="s">
        <v>596</v>
      </c>
      <c r="C485" s="1" t="s">
        <v>669</v>
      </c>
      <c r="D485" s="1" t="s">
        <v>669</v>
      </c>
      <c r="E485" s="1" t="s">
        <v>50</v>
      </c>
      <c r="G485" s="1" t="s">
        <v>406</v>
      </c>
      <c r="H485" s="1" t="s">
        <v>765</v>
      </c>
      <c r="I485" s="1" t="s">
        <v>766</v>
      </c>
      <c r="J485">
        <v>1</v>
      </c>
      <c r="L485" s="1" t="s">
        <v>53</v>
      </c>
      <c r="M485" s="1" t="s">
        <v>63</v>
      </c>
      <c r="N485">
        <v>10</v>
      </c>
      <c r="O485">
        <v>68</v>
      </c>
      <c r="P485">
        <v>1.5</v>
      </c>
      <c r="Q485">
        <v>72</v>
      </c>
      <c r="R485">
        <v>1.7</v>
      </c>
      <c r="S485">
        <v>122.39999999999999</v>
      </c>
      <c r="T485">
        <v>0</v>
      </c>
      <c r="U485">
        <v>122.39999999999999</v>
      </c>
      <c r="V485">
        <v>144</v>
      </c>
      <c r="W485">
        <v>-21.600000000000009</v>
      </c>
      <c r="X485">
        <v>122399.99999999999</v>
      </c>
      <c r="Y485">
        <v>10199.999999999998</v>
      </c>
      <c r="Z485" s="1" t="s">
        <v>681</v>
      </c>
      <c r="AA485" s="1" t="s">
        <v>767</v>
      </c>
      <c r="AB485">
        <v>3093</v>
      </c>
      <c r="AC485">
        <v>3094</v>
      </c>
      <c r="AH485">
        <v>102</v>
      </c>
      <c r="AI485" s="1"/>
      <c r="AJ485">
        <v>2019</v>
      </c>
      <c r="AK485" s="1"/>
    </row>
    <row r="486" spans="1:37" x14ac:dyDescent="0.25">
      <c r="A486" s="1" t="s">
        <v>49</v>
      </c>
      <c r="B486" s="1" t="s">
        <v>596</v>
      </c>
      <c r="C486" s="1" t="s">
        <v>669</v>
      </c>
      <c r="D486" s="1" t="s">
        <v>669</v>
      </c>
      <c r="E486" s="1" t="s">
        <v>50</v>
      </c>
      <c r="G486" s="1" t="s">
        <v>406</v>
      </c>
      <c r="H486" s="1" t="s">
        <v>768</v>
      </c>
      <c r="I486" s="1" t="s">
        <v>769</v>
      </c>
      <c r="J486">
        <v>1</v>
      </c>
      <c r="L486" s="1" t="s">
        <v>53</v>
      </c>
      <c r="M486" s="1" t="s">
        <v>63</v>
      </c>
      <c r="N486">
        <v>10</v>
      </c>
      <c r="O486">
        <v>68</v>
      </c>
      <c r="P486">
        <v>1.5</v>
      </c>
      <c r="Q486">
        <v>72</v>
      </c>
      <c r="R486">
        <v>1.7</v>
      </c>
      <c r="S486">
        <v>122.39999999999999</v>
      </c>
      <c r="T486">
        <v>0</v>
      </c>
      <c r="U486">
        <v>122.39999999999999</v>
      </c>
      <c r="V486">
        <v>144</v>
      </c>
      <c r="W486">
        <v>-21.600000000000009</v>
      </c>
      <c r="X486">
        <v>122399.99999999999</v>
      </c>
      <c r="Y486">
        <v>10199.999999999998</v>
      </c>
      <c r="Z486" s="1" t="s">
        <v>681</v>
      </c>
      <c r="AA486" s="1" t="s">
        <v>767</v>
      </c>
      <c r="AB486">
        <v>3093</v>
      </c>
      <c r="AC486">
        <v>3094</v>
      </c>
      <c r="AH486">
        <v>102</v>
      </c>
      <c r="AI486" s="1"/>
      <c r="AJ486">
        <v>2019</v>
      </c>
      <c r="AK486" s="1"/>
    </row>
    <row r="487" spans="1:37" x14ac:dyDescent="0.25">
      <c r="A487" s="1" t="s">
        <v>49</v>
      </c>
      <c r="B487" s="1" t="s">
        <v>596</v>
      </c>
      <c r="C487" s="1" t="s">
        <v>669</v>
      </c>
      <c r="D487" s="1" t="s">
        <v>669</v>
      </c>
      <c r="E487" s="1" t="s">
        <v>50</v>
      </c>
      <c r="G487" s="1" t="s">
        <v>599</v>
      </c>
      <c r="H487" s="1" t="s">
        <v>770</v>
      </c>
      <c r="I487" s="1" t="s">
        <v>771</v>
      </c>
      <c r="J487">
        <v>1</v>
      </c>
      <c r="L487" s="1" t="s">
        <v>53</v>
      </c>
      <c r="M487" s="1" t="s">
        <v>63</v>
      </c>
      <c r="N487">
        <v>10</v>
      </c>
      <c r="O487">
        <v>68</v>
      </c>
      <c r="P487">
        <v>3</v>
      </c>
      <c r="Q487">
        <v>97.561999999999998</v>
      </c>
      <c r="R487">
        <v>3.4</v>
      </c>
      <c r="S487">
        <v>331.71080000000001</v>
      </c>
      <c r="T487">
        <v>0</v>
      </c>
      <c r="U487">
        <v>331.71080000000001</v>
      </c>
      <c r="V487">
        <v>382.44</v>
      </c>
      <c r="W487">
        <v>-50.729199999999992</v>
      </c>
      <c r="X487">
        <v>331710.8</v>
      </c>
      <c r="Y487">
        <v>27642.566666666666</v>
      </c>
      <c r="Z487" s="1" t="s">
        <v>42</v>
      </c>
      <c r="AA487" s="1" t="s">
        <v>42</v>
      </c>
      <c r="AB487">
        <v>3093</v>
      </c>
      <c r="AC487">
        <v>3094</v>
      </c>
      <c r="AH487">
        <v>102</v>
      </c>
      <c r="AI487" s="1"/>
      <c r="AJ487">
        <v>2019</v>
      </c>
      <c r="AK487" s="1"/>
    </row>
    <row r="488" spans="1:37" x14ac:dyDescent="0.25">
      <c r="A488" s="1" t="s">
        <v>49</v>
      </c>
      <c r="B488" s="1" t="s">
        <v>596</v>
      </c>
      <c r="C488" s="1" t="s">
        <v>669</v>
      </c>
      <c r="D488" s="1" t="s">
        <v>669</v>
      </c>
      <c r="E488" s="1" t="s">
        <v>50</v>
      </c>
      <c r="G488" s="1" t="s">
        <v>599</v>
      </c>
      <c r="H488" s="1" t="s">
        <v>741</v>
      </c>
      <c r="I488" s="1" t="s">
        <v>742</v>
      </c>
      <c r="J488">
        <v>1</v>
      </c>
      <c r="L488" s="1" t="s">
        <v>53</v>
      </c>
      <c r="M488" s="1" t="s">
        <v>63</v>
      </c>
      <c r="N488">
        <v>10</v>
      </c>
      <c r="O488">
        <v>68</v>
      </c>
      <c r="P488">
        <v>7.5</v>
      </c>
      <c r="Q488">
        <v>97.5</v>
      </c>
      <c r="R488">
        <v>8.5</v>
      </c>
      <c r="S488">
        <v>828.75</v>
      </c>
      <c r="T488">
        <v>0</v>
      </c>
      <c r="U488">
        <v>828.75</v>
      </c>
      <c r="V488">
        <v>975</v>
      </c>
      <c r="W488">
        <v>-146.25</v>
      </c>
      <c r="X488">
        <v>828750</v>
      </c>
      <c r="Y488">
        <v>69062.5</v>
      </c>
      <c r="Z488" s="1" t="s">
        <v>42</v>
      </c>
      <c r="AA488" s="1" t="s">
        <v>42</v>
      </c>
      <c r="AB488">
        <v>3093</v>
      </c>
      <c r="AC488">
        <v>3094</v>
      </c>
      <c r="AH488">
        <v>102</v>
      </c>
      <c r="AI488" s="1"/>
      <c r="AJ488">
        <v>2019</v>
      </c>
      <c r="AK488" s="1"/>
    </row>
    <row r="489" spans="1:37" x14ac:dyDescent="0.25">
      <c r="A489" s="1" t="s">
        <v>49</v>
      </c>
      <c r="B489" s="1" t="s">
        <v>596</v>
      </c>
      <c r="C489" s="1" t="s">
        <v>669</v>
      </c>
      <c r="D489" s="1" t="s">
        <v>669</v>
      </c>
      <c r="E489" s="1" t="s">
        <v>50</v>
      </c>
      <c r="G489" s="1" t="s">
        <v>599</v>
      </c>
      <c r="H489" s="1" t="s">
        <v>65</v>
      </c>
      <c r="I489" s="1" t="s">
        <v>42</v>
      </c>
      <c r="J489">
        <v>1</v>
      </c>
      <c r="L489" s="1" t="s">
        <v>66</v>
      </c>
      <c r="M489" s="1" t="s">
        <v>42</v>
      </c>
      <c r="O489">
        <v>8.5</v>
      </c>
      <c r="P489">
        <v>60</v>
      </c>
      <c r="Q489">
        <v>97.561999999999998</v>
      </c>
      <c r="R489">
        <v>8.5</v>
      </c>
      <c r="S489">
        <v>829.27699999999993</v>
      </c>
      <c r="T489">
        <v>0</v>
      </c>
      <c r="U489">
        <v>829.27699999999993</v>
      </c>
      <c r="V489">
        <v>717.07500000000005</v>
      </c>
      <c r="W489">
        <v>112.20199999999988</v>
      </c>
      <c r="X489">
        <v>829276.99999999988</v>
      </c>
      <c r="Y489">
        <v>69106.416666666657</v>
      </c>
      <c r="Z489" s="1" t="s">
        <v>42</v>
      </c>
      <c r="AA489" s="1" t="s">
        <v>42</v>
      </c>
      <c r="AB489">
        <v>3093</v>
      </c>
      <c r="AC489">
        <v>3094</v>
      </c>
      <c r="AH489">
        <v>102</v>
      </c>
      <c r="AI489" s="1"/>
      <c r="AJ489">
        <v>2019</v>
      </c>
      <c r="AK489" s="1"/>
    </row>
    <row r="490" spans="1:37" x14ac:dyDescent="0.25">
      <c r="A490" s="1" t="s">
        <v>39</v>
      </c>
      <c r="B490" s="1" t="s">
        <v>772</v>
      </c>
      <c r="C490" s="1" t="s">
        <v>773</v>
      </c>
      <c r="D490" s="1" t="s">
        <v>773</v>
      </c>
      <c r="E490" s="1" t="s">
        <v>42</v>
      </c>
      <c r="G490" s="1" t="s">
        <v>774</v>
      </c>
      <c r="H490" s="1" t="s">
        <v>353</v>
      </c>
      <c r="I490" s="1" t="s">
        <v>42</v>
      </c>
      <c r="J490">
        <v>1</v>
      </c>
      <c r="L490" s="1" t="s">
        <v>45</v>
      </c>
      <c r="M490" s="1" t="s">
        <v>42</v>
      </c>
      <c r="Q490">
        <v>0</v>
      </c>
      <c r="R490">
        <v>0</v>
      </c>
      <c r="S490">
        <v>0</v>
      </c>
      <c r="T490">
        <v>36</v>
      </c>
      <c r="U490">
        <v>36</v>
      </c>
      <c r="V490">
        <v>36</v>
      </c>
      <c r="W490">
        <v>0</v>
      </c>
      <c r="X490">
        <v>36000</v>
      </c>
      <c r="Y490">
        <v>3000</v>
      </c>
      <c r="Z490" s="1" t="s">
        <v>42</v>
      </c>
      <c r="AA490" s="1" t="s">
        <v>42</v>
      </c>
      <c r="AB490">
        <v>3093</v>
      </c>
      <c r="AC490">
        <v>3094</v>
      </c>
      <c r="AD490" t="s">
        <v>42</v>
      </c>
      <c r="AE490" t="s">
        <v>42</v>
      </c>
      <c r="AF490" t="s">
        <v>42</v>
      </c>
      <c r="AG490" t="s">
        <v>42</v>
      </c>
      <c r="AH490">
        <v>136</v>
      </c>
      <c r="AI490" s="1"/>
      <c r="AJ490">
        <v>2019</v>
      </c>
      <c r="AK490" s="1" t="s">
        <v>775</v>
      </c>
    </row>
    <row r="491" spans="1:37" x14ac:dyDescent="0.25">
      <c r="A491" s="1" t="s">
        <v>39</v>
      </c>
      <c r="B491" s="1" t="s">
        <v>772</v>
      </c>
      <c r="C491" s="1" t="s">
        <v>773</v>
      </c>
      <c r="D491" s="1" t="s">
        <v>773</v>
      </c>
      <c r="E491" s="1" t="s">
        <v>42</v>
      </c>
      <c r="G491" s="1" t="s">
        <v>774</v>
      </c>
      <c r="H491" s="1" t="s">
        <v>47</v>
      </c>
      <c r="I491" s="1" t="s">
        <v>42</v>
      </c>
      <c r="J491">
        <v>1</v>
      </c>
      <c r="L491" s="1" t="s">
        <v>45</v>
      </c>
      <c r="M491" s="1"/>
      <c r="Q491">
        <v>0</v>
      </c>
      <c r="R491">
        <v>0</v>
      </c>
      <c r="S491">
        <v>0</v>
      </c>
      <c r="T491">
        <v>482</v>
      </c>
      <c r="U491">
        <v>482</v>
      </c>
      <c r="V491">
        <v>463</v>
      </c>
      <c r="W491">
        <v>19</v>
      </c>
      <c r="X491">
        <v>482000</v>
      </c>
      <c r="Y491">
        <v>40166.666666666664</v>
      </c>
      <c r="Z491" s="1" t="s">
        <v>42</v>
      </c>
      <c r="AA491" s="1" t="s">
        <v>42</v>
      </c>
      <c r="AB491">
        <v>3093</v>
      </c>
      <c r="AC491">
        <v>3094</v>
      </c>
      <c r="AD491" t="s">
        <v>42</v>
      </c>
      <c r="AE491" t="s">
        <v>42</v>
      </c>
      <c r="AF491" t="s">
        <v>42</v>
      </c>
      <c r="AG491" t="s">
        <v>42</v>
      </c>
      <c r="AH491">
        <v>136</v>
      </c>
      <c r="AI491" s="1"/>
      <c r="AJ491">
        <v>2019</v>
      </c>
      <c r="AK491" s="1"/>
    </row>
    <row r="492" spans="1:37" x14ac:dyDescent="0.25">
      <c r="A492" s="1" t="s">
        <v>39</v>
      </c>
      <c r="B492" s="1" t="s">
        <v>772</v>
      </c>
      <c r="C492" s="1" t="s">
        <v>773</v>
      </c>
      <c r="D492" s="1" t="s">
        <v>773</v>
      </c>
      <c r="E492" s="1" t="s">
        <v>42</v>
      </c>
      <c r="G492" s="1" t="s">
        <v>774</v>
      </c>
      <c r="H492" s="1" t="s">
        <v>44</v>
      </c>
      <c r="I492" s="1" t="s">
        <v>42</v>
      </c>
      <c r="J492">
        <v>1</v>
      </c>
      <c r="L492" s="1" t="s">
        <v>45</v>
      </c>
      <c r="M492" s="1" t="s">
        <v>42</v>
      </c>
      <c r="Q492">
        <v>0</v>
      </c>
      <c r="R492">
        <v>0</v>
      </c>
      <c r="S492">
        <v>0</v>
      </c>
      <c r="T492">
        <v>70</v>
      </c>
      <c r="U492">
        <v>70</v>
      </c>
      <c r="V492">
        <v>70</v>
      </c>
      <c r="W492">
        <v>0</v>
      </c>
      <c r="X492">
        <v>70000</v>
      </c>
      <c r="Y492">
        <v>5833.333333333333</v>
      </c>
      <c r="Z492" s="1" t="s">
        <v>42</v>
      </c>
      <c r="AA492" s="1" t="s">
        <v>42</v>
      </c>
      <c r="AB492">
        <v>3093</v>
      </c>
      <c r="AC492">
        <v>3094</v>
      </c>
      <c r="AD492" t="s">
        <v>42</v>
      </c>
      <c r="AE492" t="s">
        <v>42</v>
      </c>
      <c r="AF492" t="s">
        <v>42</v>
      </c>
      <c r="AG492" t="s">
        <v>42</v>
      </c>
      <c r="AH492">
        <v>136</v>
      </c>
      <c r="AI492" s="1"/>
      <c r="AJ492">
        <v>2019</v>
      </c>
      <c r="AK492" s="1"/>
    </row>
    <row r="493" spans="1:37" x14ac:dyDescent="0.25">
      <c r="A493" s="1" t="s">
        <v>39</v>
      </c>
      <c r="B493" s="1" t="s">
        <v>772</v>
      </c>
      <c r="C493" s="1" t="s">
        <v>773</v>
      </c>
      <c r="D493" s="1" t="s">
        <v>773</v>
      </c>
      <c r="E493" s="1" t="s">
        <v>42</v>
      </c>
      <c r="G493" s="1" t="s">
        <v>774</v>
      </c>
      <c r="H493" s="1" t="s">
        <v>46</v>
      </c>
      <c r="I493" s="1" t="s">
        <v>42</v>
      </c>
      <c r="J493">
        <v>1</v>
      </c>
      <c r="L493" s="1" t="s">
        <v>45</v>
      </c>
      <c r="M493" s="1" t="s">
        <v>42</v>
      </c>
      <c r="Q493">
        <v>0</v>
      </c>
      <c r="R493">
        <v>0</v>
      </c>
      <c r="S493">
        <v>0</v>
      </c>
      <c r="T493">
        <v>447</v>
      </c>
      <c r="U493">
        <v>447</v>
      </c>
      <c r="V493">
        <v>430</v>
      </c>
      <c r="W493">
        <v>17</v>
      </c>
      <c r="X493">
        <v>447000</v>
      </c>
      <c r="Y493">
        <v>37250</v>
      </c>
      <c r="Z493" s="1" t="s">
        <v>42</v>
      </c>
      <c r="AA493" s="1" t="s">
        <v>42</v>
      </c>
      <c r="AB493">
        <v>3093</v>
      </c>
      <c r="AC493">
        <v>3094</v>
      </c>
      <c r="AD493" t="s">
        <v>42</v>
      </c>
      <c r="AE493" t="s">
        <v>42</v>
      </c>
      <c r="AF493" t="s">
        <v>42</v>
      </c>
      <c r="AG493" t="s">
        <v>42</v>
      </c>
      <c r="AH493">
        <v>136</v>
      </c>
      <c r="AI493" s="1"/>
      <c r="AJ493">
        <v>2019</v>
      </c>
      <c r="AK493" s="1"/>
    </row>
    <row r="494" spans="1:37" x14ac:dyDescent="0.25">
      <c r="A494" s="1" t="s">
        <v>49</v>
      </c>
      <c r="B494" s="1" t="s">
        <v>772</v>
      </c>
      <c r="C494" s="1" t="s">
        <v>773</v>
      </c>
      <c r="D494" s="1" t="s">
        <v>773</v>
      </c>
      <c r="E494" s="1" t="s">
        <v>50</v>
      </c>
      <c r="G494" s="1" t="s">
        <v>774</v>
      </c>
      <c r="H494" s="1" t="s">
        <v>776</v>
      </c>
      <c r="I494" s="1" t="s">
        <v>777</v>
      </c>
      <c r="J494">
        <v>1</v>
      </c>
      <c r="L494" s="1" t="s">
        <v>53</v>
      </c>
      <c r="M494" s="1" t="s">
        <v>54</v>
      </c>
      <c r="N494">
        <v>1</v>
      </c>
      <c r="O494">
        <v>40</v>
      </c>
      <c r="P494">
        <v>15</v>
      </c>
      <c r="Q494">
        <v>73.725269999999995</v>
      </c>
      <c r="R494">
        <v>10</v>
      </c>
      <c r="S494">
        <v>737.2527</v>
      </c>
      <c r="U494">
        <v>737.2527</v>
      </c>
      <c r="V494">
        <v>597.29410000000007</v>
      </c>
      <c r="W494">
        <v>139.95859999999993</v>
      </c>
      <c r="X494">
        <v>737252.7</v>
      </c>
      <c r="Y494">
        <v>61437.724999999999</v>
      </c>
      <c r="Z494" s="1"/>
      <c r="AA494" s="1"/>
      <c r="AB494">
        <v>3093</v>
      </c>
      <c r="AC494">
        <v>3094</v>
      </c>
      <c r="AH494">
        <v>136</v>
      </c>
      <c r="AI494" s="1"/>
      <c r="AJ494">
        <v>2019</v>
      </c>
      <c r="AK494" s="1"/>
    </row>
    <row r="495" spans="1:37" x14ac:dyDescent="0.25">
      <c r="A495" s="1" t="s">
        <v>49</v>
      </c>
      <c r="B495" s="1" t="s">
        <v>772</v>
      </c>
      <c r="C495" s="1" t="s">
        <v>773</v>
      </c>
      <c r="D495" s="1" t="s">
        <v>773</v>
      </c>
      <c r="E495" s="1" t="s">
        <v>50</v>
      </c>
      <c r="G495" s="1" t="s">
        <v>774</v>
      </c>
      <c r="H495" s="1" t="s">
        <v>778</v>
      </c>
      <c r="I495" s="1" t="s">
        <v>779</v>
      </c>
      <c r="J495">
        <v>1</v>
      </c>
      <c r="L495" s="1" t="s">
        <v>53</v>
      </c>
      <c r="M495" s="1" t="s">
        <v>54</v>
      </c>
      <c r="N495">
        <v>1</v>
      </c>
      <c r="O495">
        <v>40</v>
      </c>
      <c r="P495">
        <v>15</v>
      </c>
      <c r="Q495">
        <v>73.725269999999995</v>
      </c>
      <c r="R495">
        <v>10</v>
      </c>
      <c r="S495">
        <v>737.2527</v>
      </c>
      <c r="U495">
        <v>737.2527</v>
      </c>
      <c r="V495">
        <v>597.29410000000007</v>
      </c>
      <c r="W495">
        <v>139.95859999999993</v>
      </c>
      <c r="X495">
        <v>737252.7</v>
      </c>
      <c r="Y495">
        <v>61437.724999999999</v>
      </c>
      <c r="Z495" s="1"/>
      <c r="AA495" s="1"/>
      <c r="AB495">
        <v>3093</v>
      </c>
      <c r="AC495">
        <v>3094</v>
      </c>
      <c r="AH495">
        <v>136</v>
      </c>
      <c r="AI495" s="1"/>
      <c r="AJ495">
        <v>2019</v>
      </c>
      <c r="AK495" s="1"/>
    </row>
    <row r="496" spans="1:37" x14ac:dyDescent="0.25">
      <c r="A496" s="1" t="s">
        <v>49</v>
      </c>
      <c r="B496" s="1" t="s">
        <v>772</v>
      </c>
      <c r="C496" s="1" t="s">
        <v>773</v>
      </c>
      <c r="D496" s="1" t="s">
        <v>773</v>
      </c>
      <c r="E496" s="1" t="s">
        <v>50</v>
      </c>
      <c r="G496" s="1" t="s">
        <v>774</v>
      </c>
      <c r="H496" s="1" t="s">
        <v>776</v>
      </c>
      <c r="I496" s="1" t="s">
        <v>777</v>
      </c>
      <c r="J496">
        <v>1</v>
      </c>
      <c r="L496" s="1" t="s">
        <v>53</v>
      </c>
      <c r="M496" s="1" t="s">
        <v>63</v>
      </c>
      <c r="N496">
        <v>1</v>
      </c>
      <c r="O496">
        <v>40</v>
      </c>
      <c r="P496">
        <v>15</v>
      </c>
      <c r="Q496">
        <v>73.725269999999995</v>
      </c>
      <c r="R496">
        <v>10</v>
      </c>
      <c r="S496">
        <v>737.2527</v>
      </c>
      <c r="U496">
        <v>737.2527</v>
      </c>
      <c r="V496">
        <v>597.29410000000007</v>
      </c>
      <c r="W496">
        <v>139.95859999999993</v>
      </c>
      <c r="X496">
        <v>737252.7</v>
      </c>
      <c r="Y496">
        <v>61437.724999999999</v>
      </c>
      <c r="Z496" s="1"/>
      <c r="AA496" s="1"/>
      <c r="AB496">
        <v>3093</v>
      </c>
      <c r="AC496">
        <v>3094</v>
      </c>
      <c r="AH496">
        <v>136</v>
      </c>
      <c r="AI496" s="1"/>
      <c r="AJ496">
        <v>2019</v>
      </c>
      <c r="AK496" s="1"/>
    </row>
    <row r="497" spans="1:37" x14ac:dyDescent="0.25">
      <c r="A497" s="1" t="s">
        <v>49</v>
      </c>
      <c r="B497" s="1" t="s">
        <v>772</v>
      </c>
      <c r="C497" s="1" t="s">
        <v>773</v>
      </c>
      <c r="D497" s="1" t="s">
        <v>773</v>
      </c>
      <c r="E497" s="1" t="s">
        <v>50</v>
      </c>
      <c r="G497" s="1" t="s">
        <v>774</v>
      </c>
      <c r="H497" s="1" t="s">
        <v>778</v>
      </c>
      <c r="I497" s="1" t="s">
        <v>779</v>
      </c>
      <c r="J497">
        <v>1</v>
      </c>
      <c r="L497" s="1" t="s">
        <v>53</v>
      </c>
      <c r="M497" s="1" t="s">
        <v>63</v>
      </c>
      <c r="N497">
        <v>1</v>
      </c>
      <c r="O497">
        <v>40</v>
      </c>
      <c r="P497">
        <v>15</v>
      </c>
      <c r="Q497">
        <v>73.725269999999995</v>
      </c>
      <c r="R497">
        <v>10</v>
      </c>
      <c r="S497">
        <v>737.2527</v>
      </c>
      <c r="U497">
        <v>737.2527</v>
      </c>
      <c r="V497">
        <v>597.29410000000007</v>
      </c>
      <c r="W497">
        <v>139.95859999999993</v>
      </c>
      <c r="X497">
        <v>737252.7</v>
      </c>
      <c r="Y497">
        <v>61437.724999999999</v>
      </c>
      <c r="Z497" s="1"/>
      <c r="AA497" s="1"/>
      <c r="AB497">
        <v>3093</v>
      </c>
      <c r="AC497">
        <v>3094</v>
      </c>
      <c r="AH497">
        <v>136</v>
      </c>
      <c r="AI497" s="1"/>
      <c r="AJ497">
        <v>2019</v>
      </c>
      <c r="AK497" s="1"/>
    </row>
    <row r="498" spans="1:37" x14ac:dyDescent="0.25">
      <c r="A498" s="1" t="s">
        <v>49</v>
      </c>
      <c r="B498" s="1" t="s">
        <v>772</v>
      </c>
      <c r="C498" s="1" t="s">
        <v>597</v>
      </c>
      <c r="D498" s="1" t="s">
        <v>780</v>
      </c>
      <c r="E498" s="1" t="s">
        <v>50</v>
      </c>
      <c r="G498" s="1" t="s">
        <v>774</v>
      </c>
      <c r="H498" s="1" t="s">
        <v>79</v>
      </c>
      <c r="I498" s="1" t="s">
        <v>42</v>
      </c>
      <c r="J498">
        <v>1</v>
      </c>
      <c r="L498" s="1" t="s">
        <v>600</v>
      </c>
      <c r="M498" s="1"/>
      <c r="R498">
        <v>0</v>
      </c>
      <c r="S498">
        <v>0</v>
      </c>
      <c r="T498">
        <v>400</v>
      </c>
      <c r="U498">
        <v>400</v>
      </c>
      <c r="V498">
        <v>215</v>
      </c>
      <c r="W498">
        <v>185</v>
      </c>
      <c r="X498">
        <v>400000</v>
      </c>
      <c r="Y498">
        <v>33333.333333333336</v>
      </c>
      <c r="Z498" s="1"/>
      <c r="AA498" s="1"/>
      <c r="AB498">
        <v>3564</v>
      </c>
      <c r="AC498">
        <v>3564</v>
      </c>
      <c r="AH498">
        <v>41</v>
      </c>
      <c r="AI498" s="1"/>
      <c r="AJ498">
        <v>2019</v>
      </c>
      <c r="AK498" s="1"/>
    </row>
    <row r="499" spans="1:37" x14ac:dyDescent="0.25">
      <c r="A499" s="1" t="s">
        <v>49</v>
      </c>
      <c r="B499" s="1" t="s">
        <v>772</v>
      </c>
      <c r="C499" s="1" t="s">
        <v>773</v>
      </c>
      <c r="D499" s="1" t="s">
        <v>773</v>
      </c>
      <c r="E499" s="1" t="s">
        <v>50</v>
      </c>
      <c r="G499" s="1" t="s">
        <v>774</v>
      </c>
      <c r="H499" s="1" t="s">
        <v>781</v>
      </c>
      <c r="I499" s="1" t="s">
        <v>782</v>
      </c>
      <c r="J499">
        <v>1</v>
      </c>
      <c r="L499" s="1" t="s">
        <v>53</v>
      </c>
      <c r="M499" s="1" t="s">
        <v>54</v>
      </c>
      <c r="N499">
        <v>2</v>
      </c>
      <c r="O499">
        <v>40</v>
      </c>
      <c r="P499">
        <v>15</v>
      </c>
      <c r="Q499">
        <v>73.725269999999995</v>
      </c>
      <c r="R499">
        <v>10</v>
      </c>
      <c r="S499">
        <v>737.2527</v>
      </c>
      <c r="U499">
        <v>737.2527</v>
      </c>
      <c r="V499">
        <v>597.29410000000007</v>
      </c>
      <c r="W499">
        <v>139.95859999999993</v>
      </c>
      <c r="X499">
        <v>737252.7</v>
      </c>
      <c r="Y499">
        <v>61437.724999999999</v>
      </c>
      <c r="Z499" s="1"/>
      <c r="AA499" s="1"/>
      <c r="AB499">
        <v>3093</v>
      </c>
      <c r="AC499">
        <v>3094</v>
      </c>
      <c r="AH499">
        <v>136</v>
      </c>
      <c r="AI499" s="1"/>
      <c r="AJ499">
        <v>2019</v>
      </c>
      <c r="AK499" s="1"/>
    </row>
    <row r="500" spans="1:37" x14ac:dyDescent="0.25">
      <c r="A500" s="1" t="s">
        <v>49</v>
      </c>
      <c r="B500" s="1" t="s">
        <v>772</v>
      </c>
      <c r="C500" s="1" t="s">
        <v>773</v>
      </c>
      <c r="D500" s="1" t="s">
        <v>773</v>
      </c>
      <c r="E500" s="1" t="s">
        <v>50</v>
      </c>
      <c r="G500" s="1" t="s">
        <v>774</v>
      </c>
      <c r="H500" s="1" t="s">
        <v>783</v>
      </c>
      <c r="I500" s="1" t="s">
        <v>784</v>
      </c>
      <c r="J500">
        <v>1</v>
      </c>
      <c r="L500" s="1" t="s">
        <v>53</v>
      </c>
      <c r="M500" s="1" t="s">
        <v>54</v>
      </c>
      <c r="N500">
        <v>2</v>
      </c>
      <c r="O500">
        <v>40</v>
      </c>
      <c r="P500">
        <v>15</v>
      </c>
      <c r="Q500">
        <v>73.725269999999995</v>
      </c>
      <c r="R500">
        <v>10</v>
      </c>
      <c r="S500">
        <v>737.2527</v>
      </c>
      <c r="U500">
        <v>737.2527</v>
      </c>
      <c r="V500">
        <v>597.29410000000007</v>
      </c>
      <c r="W500">
        <v>139.95859999999993</v>
      </c>
      <c r="X500">
        <v>737252.7</v>
      </c>
      <c r="Y500">
        <v>61437.724999999999</v>
      </c>
      <c r="Z500" s="1"/>
      <c r="AA500" s="1"/>
      <c r="AB500">
        <v>3093</v>
      </c>
      <c r="AC500">
        <v>3094</v>
      </c>
      <c r="AH500">
        <v>136</v>
      </c>
      <c r="AI500" s="1"/>
      <c r="AJ500">
        <v>2019</v>
      </c>
      <c r="AK500" s="1"/>
    </row>
    <row r="501" spans="1:37" x14ac:dyDescent="0.25">
      <c r="A501" s="1" t="s">
        <v>49</v>
      </c>
      <c r="B501" s="1" t="s">
        <v>772</v>
      </c>
      <c r="C501" s="1" t="s">
        <v>773</v>
      </c>
      <c r="D501" s="1" t="s">
        <v>773</v>
      </c>
      <c r="E501" s="1" t="s">
        <v>50</v>
      </c>
      <c r="G501" s="1" t="s">
        <v>774</v>
      </c>
      <c r="H501" s="1" t="s">
        <v>781</v>
      </c>
      <c r="I501" s="1" t="s">
        <v>782</v>
      </c>
      <c r="J501">
        <v>1</v>
      </c>
      <c r="L501" s="1" t="s">
        <v>53</v>
      </c>
      <c r="M501" s="1" t="s">
        <v>63</v>
      </c>
      <c r="N501">
        <v>2</v>
      </c>
      <c r="O501">
        <v>40</v>
      </c>
      <c r="P501">
        <v>15</v>
      </c>
      <c r="Q501">
        <v>73.725269999999995</v>
      </c>
      <c r="R501">
        <v>10</v>
      </c>
      <c r="S501">
        <v>737.2527</v>
      </c>
      <c r="U501">
        <v>737.2527</v>
      </c>
      <c r="V501">
        <v>597.29410000000007</v>
      </c>
      <c r="W501">
        <v>139.95859999999993</v>
      </c>
      <c r="X501">
        <v>737252.7</v>
      </c>
      <c r="Y501">
        <v>61437.724999999999</v>
      </c>
      <c r="Z501" s="1"/>
      <c r="AA501" s="1"/>
      <c r="AB501">
        <v>3093</v>
      </c>
      <c r="AC501">
        <v>3094</v>
      </c>
      <c r="AH501">
        <v>136</v>
      </c>
      <c r="AI501" s="1"/>
      <c r="AJ501">
        <v>2019</v>
      </c>
      <c r="AK501" s="1"/>
    </row>
    <row r="502" spans="1:37" x14ac:dyDescent="0.25">
      <c r="A502" s="1" t="s">
        <v>49</v>
      </c>
      <c r="B502" s="1" t="s">
        <v>772</v>
      </c>
      <c r="C502" s="1" t="s">
        <v>773</v>
      </c>
      <c r="D502" s="1" t="s">
        <v>773</v>
      </c>
      <c r="E502" s="1" t="s">
        <v>50</v>
      </c>
      <c r="G502" s="1" t="s">
        <v>774</v>
      </c>
      <c r="H502" s="1" t="s">
        <v>783</v>
      </c>
      <c r="I502" s="1" t="s">
        <v>784</v>
      </c>
      <c r="J502">
        <v>1</v>
      </c>
      <c r="L502" s="1" t="s">
        <v>53</v>
      </c>
      <c r="M502" s="1" t="s">
        <v>63</v>
      </c>
      <c r="N502">
        <v>2</v>
      </c>
      <c r="O502">
        <v>40</v>
      </c>
      <c r="P502">
        <v>15</v>
      </c>
      <c r="Q502">
        <v>73.725269999999995</v>
      </c>
      <c r="R502">
        <v>10</v>
      </c>
      <c r="S502">
        <v>737.2527</v>
      </c>
      <c r="U502">
        <v>737.2527</v>
      </c>
      <c r="V502">
        <v>597.29410000000007</v>
      </c>
      <c r="W502">
        <v>139.95859999999993</v>
      </c>
      <c r="X502">
        <v>737252.7</v>
      </c>
      <c r="Y502">
        <v>61437.724999999999</v>
      </c>
      <c r="Z502" s="1"/>
      <c r="AA502" s="1"/>
      <c r="AB502">
        <v>3093</v>
      </c>
      <c r="AC502">
        <v>3094</v>
      </c>
      <c r="AH502">
        <v>136</v>
      </c>
      <c r="AI502" s="1"/>
      <c r="AJ502">
        <v>2019</v>
      </c>
      <c r="AK502" s="1"/>
    </row>
    <row r="503" spans="1:37" x14ac:dyDescent="0.25">
      <c r="A503" s="1" t="s">
        <v>49</v>
      </c>
      <c r="B503" s="1" t="s">
        <v>772</v>
      </c>
      <c r="C503" s="1" t="s">
        <v>773</v>
      </c>
      <c r="D503" s="1" t="s">
        <v>773</v>
      </c>
      <c r="E503" s="1" t="s">
        <v>50</v>
      </c>
      <c r="G503" s="1" t="s">
        <v>774</v>
      </c>
      <c r="H503" s="1" t="s">
        <v>785</v>
      </c>
      <c r="I503" s="1" t="s">
        <v>786</v>
      </c>
      <c r="J503">
        <v>1</v>
      </c>
      <c r="L503" s="1" t="s">
        <v>53</v>
      </c>
      <c r="M503" s="1" t="s">
        <v>63</v>
      </c>
      <c r="N503">
        <v>3</v>
      </c>
      <c r="O503">
        <v>39</v>
      </c>
      <c r="P503">
        <v>15</v>
      </c>
      <c r="Q503">
        <v>73.725269999999995</v>
      </c>
      <c r="R503">
        <v>9.75</v>
      </c>
      <c r="S503">
        <v>718.82138249999991</v>
      </c>
      <c r="T503">
        <v>0</v>
      </c>
      <c r="U503">
        <v>718.82138249999991</v>
      </c>
      <c r="V503">
        <v>582.36174749999998</v>
      </c>
      <c r="W503">
        <v>136.45963499999993</v>
      </c>
      <c r="X503">
        <v>718821.38249999995</v>
      </c>
      <c r="Y503">
        <v>59901.781874999993</v>
      </c>
      <c r="Z503" s="1" t="s">
        <v>42</v>
      </c>
      <c r="AA503" s="1" t="s">
        <v>42</v>
      </c>
      <c r="AB503">
        <v>3093</v>
      </c>
      <c r="AC503">
        <v>3094</v>
      </c>
      <c r="AD503" t="s">
        <v>42</v>
      </c>
      <c r="AE503" t="s">
        <v>42</v>
      </c>
      <c r="AF503" t="s">
        <v>42</v>
      </c>
      <c r="AG503" t="s">
        <v>42</v>
      </c>
      <c r="AH503">
        <v>136</v>
      </c>
      <c r="AI503" s="1"/>
      <c r="AJ503">
        <v>2019</v>
      </c>
      <c r="AK503" s="1"/>
    </row>
    <row r="504" spans="1:37" x14ac:dyDescent="0.25">
      <c r="A504" s="1" t="s">
        <v>49</v>
      </c>
      <c r="B504" s="1" t="s">
        <v>772</v>
      </c>
      <c r="C504" s="1" t="s">
        <v>773</v>
      </c>
      <c r="D504" s="1" t="s">
        <v>773</v>
      </c>
      <c r="E504" s="1" t="s">
        <v>50</v>
      </c>
      <c r="G504" s="1" t="s">
        <v>774</v>
      </c>
      <c r="H504" s="1" t="s">
        <v>787</v>
      </c>
      <c r="I504" s="1" t="s">
        <v>788</v>
      </c>
      <c r="J504">
        <v>1</v>
      </c>
      <c r="L504" s="1" t="s">
        <v>53</v>
      </c>
      <c r="M504" s="1" t="s">
        <v>63</v>
      </c>
      <c r="N504">
        <v>3</v>
      </c>
      <c r="O504">
        <v>39</v>
      </c>
      <c r="Q504">
        <v>73.725269999999995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 s="1" t="s">
        <v>42</v>
      </c>
      <c r="AA504" s="1" t="s">
        <v>42</v>
      </c>
      <c r="AB504">
        <v>3093</v>
      </c>
      <c r="AC504">
        <v>3094</v>
      </c>
      <c r="AD504" t="s">
        <v>42</v>
      </c>
      <c r="AE504" t="s">
        <v>42</v>
      </c>
      <c r="AF504" t="s">
        <v>42</v>
      </c>
      <c r="AG504" t="s">
        <v>42</v>
      </c>
      <c r="AH504">
        <v>136</v>
      </c>
      <c r="AI504" s="1"/>
      <c r="AJ504">
        <v>2019</v>
      </c>
      <c r="AK504" s="1"/>
    </row>
    <row r="505" spans="1:37" x14ac:dyDescent="0.25">
      <c r="A505" s="1" t="s">
        <v>39</v>
      </c>
      <c r="B505" s="1" t="s">
        <v>772</v>
      </c>
      <c r="C505" s="1" t="s">
        <v>597</v>
      </c>
      <c r="D505" s="1" t="s">
        <v>780</v>
      </c>
      <c r="E505" s="1" t="s">
        <v>42</v>
      </c>
      <c r="G505" s="1" t="s">
        <v>774</v>
      </c>
      <c r="H505" s="1" t="s">
        <v>44</v>
      </c>
      <c r="I505" s="1" t="s">
        <v>42</v>
      </c>
      <c r="J505">
        <v>1</v>
      </c>
      <c r="L505" s="1" t="s">
        <v>600</v>
      </c>
      <c r="M505" s="1"/>
      <c r="R505">
        <v>0</v>
      </c>
      <c r="S505">
        <v>0</v>
      </c>
      <c r="T505">
        <v>20</v>
      </c>
      <c r="U505">
        <v>20</v>
      </c>
      <c r="V505">
        <v>15</v>
      </c>
      <c r="W505">
        <v>5</v>
      </c>
      <c r="X505">
        <v>20000</v>
      </c>
      <c r="Y505">
        <v>1666.6666666666667</v>
      </c>
      <c r="Z505" s="1"/>
      <c r="AA505" s="1"/>
      <c r="AB505">
        <v>3564</v>
      </c>
      <c r="AC505">
        <v>3564</v>
      </c>
      <c r="AE505" t="s">
        <v>789</v>
      </c>
      <c r="AH505">
        <v>41</v>
      </c>
      <c r="AI505" s="1"/>
      <c r="AJ505">
        <v>2019</v>
      </c>
      <c r="AK505" s="1"/>
    </row>
    <row r="506" spans="1:37" x14ac:dyDescent="0.25">
      <c r="A506" s="1" t="s">
        <v>39</v>
      </c>
      <c r="B506" s="1" t="s">
        <v>772</v>
      </c>
      <c r="C506" s="1" t="s">
        <v>597</v>
      </c>
      <c r="D506" s="1" t="s">
        <v>780</v>
      </c>
      <c r="E506" s="1" t="s">
        <v>42</v>
      </c>
      <c r="G506" s="1" t="s">
        <v>774</v>
      </c>
      <c r="H506" s="1" t="s">
        <v>790</v>
      </c>
      <c r="I506" s="1" t="s">
        <v>42</v>
      </c>
      <c r="J506">
        <v>1</v>
      </c>
      <c r="L506" s="1" t="s">
        <v>600</v>
      </c>
      <c r="M506" s="1"/>
      <c r="R506">
        <v>0</v>
      </c>
      <c r="S506">
        <v>0</v>
      </c>
      <c r="T506">
        <v>164</v>
      </c>
      <c r="U506">
        <v>164</v>
      </c>
      <c r="V506">
        <v>159</v>
      </c>
      <c r="W506">
        <v>5</v>
      </c>
      <c r="X506">
        <v>164000</v>
      </c>
      <c r="Y506">
        <v>13666.666666666666</v>
      </c>
      <c r="Z506" s="1"/>
      <c r="AA506" s="1"/>
      <c r="AB506">
        <v>3564</v>
      </c>
      <c r="AC506">
        <v>3564</v>
      </c>
      <c r="AE506" t="s">
        <v>789</v>
      </c>
      <c r="AH506">
        <v>41</v>
      </c>
      <c r="AI506" s="1"/>
      <c r="AJ506">
        <v>2019</v>
      </c>
      <c r="AK506" s="1"/>
    </row>
    <row r="507" spans="1:37" x14ac:dyDescent="0.25">
      <c r="A507" s="1" t="s">
        <v>39</v>
      </c>
      <c r="B507" s="1" t="s">
        <v>772</v>
      </c>
      <c r="C507" s="1" t="s">
        <v>597</v>
      </c>
      <c r="D507" s="1" t="s">
        <v>780</v>
      </c>
      <c r="E507" s="1" t="s">
        <v>42</v>
      </c>
      <c r="G507" s="1" t="s">
        <v>774</v>
      </c>
      <c r="H507" s="1" t="s">
        <v>791</v>
      </c>
      <c r="I507" s="1" t="s">
        <v>42</v>
      </c>
      <c r="J507">
        <v>1</v>
      </c>
      <c r="L507" s="1" t="s">
        <v>600</v>
      </c>
      <c r="M507" s="1"/>
      <c r="R507">
        <v>0</v>
      </c>
      <c r="S507">
        <v>0</v>
      </c>
      <c r="T507">
        <v>75</v>
      </c>
      <c r="U507">
        <v>75</v>
      </c>
      <c r="V507">
        <v>73</v>
      </c>
      <c r="W507">
        <v>2</v>
      </c>
      <c r="X507">
        <v>75000</v>
      </c>
      <c r="Y507">
        <v>6250</v>
      </c>
      <c r="Z507" s="1"/>
      <c r="AA507" s="1"/>
      <c r="AB507">
        <v>3564</v>
      </c>
      <c r="AC507">
        <v>3564</v>
      </c>
      <c r="AE507" t="s">
        <v>789</v>
      </c>
      <c r="AH507">
        <v>41</v>
      </c>
      <c r="AI507" s="1"/>
      <c r="AJ507">
        <v>2019</v>
      </c>
      <c r="AK507" s="1"/>
    </row>
    <row r="508" spans="1:37" x14ac:dyDescent="0.25">
      <c r="A508" s="1" t="s">
        <v>49</v>
      </c>
      <c r="B508" s="1" t="s">
        <v>772</v>
      </c>
      <c r="C508" s="1" t="s">
        <v>773</v>
      </c>
      <c r="D508" s="1" t="s">
        <v>773</v>
      </c>
      <c r="E508" s="1" t="s">
        <v>50</v>
      </c>
      <c r="G508" s="1" t="s">
        <v>774</v>
      </c>
      <c r="H508" s="1" t="s">
        <v>792</v>
      </c>
      <c r="I508" s="1" t="s">
        <v>793</v>
      </c>
      <c r="J508">
        <v>1</v>
      </c>
      <c r="L508" s="1" t="s">
        <v>53</v>
      </c>
      <c r="M508" s="1" t="s">
        <v>54</v>
      </c>
      <c r="N508">
        <v>3</v>
      </c>
      <c r="O508">
        <v>39</v>
      </c>
      <c r="P508">
        <v>15</v>
      </c>
      <c r="Q508">
        <v>73.725269999999995</v>
      </c>
      <c r="R508">
        <v>9.75</v>
      </c>
      <c r="S508">
        <v>718.82138249999991</v>
      </c>
      <c r="U508">
        <v>718.82138249999991</v>
      </c>
      <c r="V508">
        <v>582.36174749999998</v>
      </c>
      <c r="W508">
        <v>136.45963499999993</v>
      </c>
      <c r="X508">
        <v>718821.38249999995</v>
      </c>
      <c r="Y508">
        <v>59901.781874999993</v>
      </c>
      <c r="Z508" s="1"/>
      <c r="AA508" s="1"/>
      <c r="AB508">
        <v>3093</v>
      </c>
      <c r="AC508">
        <v>3094</v>
      </c>
      <c r="AH508">
        <v>136</v>
      </c>
      <c r="AI508" s="1"/>
      <c r="AJ508">
        <v>2019</v>
      </c>
      <c r="AK508" s="1"/>
    </row>
    <row r="509" spans="1:37" x14ac:dyDescent="0.25">
      <c r="A509" s="1" t="s">
        <v>49</v>
      </c>
      <c r="B509" s="1" t="s">
        <v>772</v>
      </c>
      <c r="C509" s="1" t="s">
        <v>773</v>
      </c>
      <c r="D509" s="1" t="s">
        <v>773</v>
      </c>
      <c r="E509" s="1" t="s">
        <v>50</v>
      </c>
      <c r="G509" s="1" t="s">
        <v>774</v>
      </c>
      <c r="H509" s="1" t="s">
        <v>785</v>
      </c>
      <c r="I509" s="1" t="s">
        <v>786</v>
      </c>
      <c r="J509">
        <v>1</v>
      </c>
      <c r="L509" s="1" t="s">
        <v>53</v>
      </c>
      <c r="M509" s="1" t="s">
        <v>54</v>
      </c>
      <c r="N509">
        <v>3</v>
      </c>
      <c r="O509">
        <v>39</v>
      </c>
      <c r="P509">
        <v>15</v>
      </c>
      <c r="Q509">
        <v>73.725269999999995</v>
      </c>
      <c r="R509">
        <v>9.75</v>
      </c>
      <c r="S509">
        <v>718.82138249999991</v>
      </c>
      <c r="T509">
        <v>0</v>
      </c>
      <c r="U509">
        <v>718.82138249999991</v>
      </c>
      <c r="V509">
        <v>582.36174749999998</v>
      </c>
      <c r="W509">
        <v>136.45963499999993</v>
      </c>
      <c r="X509">
        <v>718821.38249999995</v>
      </c>
      <c r="Y509">
        <v>59901.781874999993</v>
      </c>
      <c r="Z509" s="1" t="s">
        <v>42</v>
      </c>
      <c r="AA509" s="1" t="s">
        <v>42</v>
      </c>
      <c r="AB509">
        <v>3093</v>
      </c>
      <c r="AC509">
        <v>3094</v>
      </c>
      <c r="AD509" t="s">
        <v>42</v>
      </c>
      <c r="AE509" t="s">
        <v>42</v>
      </c>
      <c r="AF509" t="s">
        <v>42</v>
      </c>
      <c r="AG509" t="s">
        <v>42</v>
      </c>
      <c r="AH509">
        <v>136</v>
      </c>
      <c r="AI509" s="1"/>
      <c r="AJ509">
        <v>2019</v>
      </c>
      <c r="AK509" s="1"/>
    </row>
    <row r="510" spans="1:37" x14ac:dyDescent="0.25">
      <c r="A510" s="1" t="s">
        <v>49</v>
      </c>
      <c r="B510" s="1" t="s">
        <v>772</v>
      </c>
      <c r="C510" s="1" t="s">
        <v>773</v>
      </c>
      <c r="D510" s="1" t="s">
        <v>773</v>
      </c>
      <c r="E510" s="1" t="s">
        <v>50</v>
      </c>
      <c r="G510" s="1" t="s">
        <v>774</v>
      </c>
      <c r="H510" s="1" t="s">
        <v>792</v>
      </c>
      <c r="I510" s="1" t="s">
        <v>793</v>
      </c>
      <c r="J510">
        <v>1</v>
      </c>
      <c r="L510" s="1" t="s">
        <v>53</v>
      </c>
      <c r="M510" s="1" t="s">
        <v>449</v>
      </c>
      <c r="N510">
        <v>3</v>
      </c>
      <c r="O510">
        <v>39</v>
      </c>
      <c r="P510">
        <v>15</v>
      </c>
      <c r="Q510">
        <v>73.725269999999995</v>
      </c>
      <c r="R510">
        <v>9.75</v>
      </c>
      <c r="S510">
        <v>718.82138249999991</v>
      </c>
      <c r="U510">
        <v>718.82138249999991</v>
      </c>
      <c r="V510">
        <v>582.36174749999998</v>
      </c>
      <c r="W510">
        <v>136.45963499999993</v>
      </c>
      <c r="X510">
        <v>718821.38249999995</v>
      </c>
      <c r="Y510">
        <v>59901.781874999993</v>
      </c>
      <c r="Z510" s="1"/>
      <c r="AA510" s="1"/>
      <c r="AB510">
        <v>3093</v>
      </c>
      <c r="AC510">
        <v>3094</v>
      </c>
      <c r="AH510">
        <v>136</v>
      </c>
      <c r="AI510" s="1"/>
      <c r="AJ510">
        <v>2019</v>
      </c>
      <c r="AK510" s="1"/>
    </row>
    <row r="511" spans="1:37" x14ac:dyDescent="0.25">
      <c r="A511" s="1" t="s">
        <v>49</v>
      </c>
      <c r="B511" s="1" t="s">
        <v>772</v>
      </c>
      <c r="C511" s="1" t="s">
        <v>773</v>
      </c>
      <c r="D511" s="1" t="s">
        <v>773</v>
      </c>
      <c r="E511" s="1" t="s">
        <v>50</v>
      </c>
      <c r="G511" s="1" t="s">
        <v>774</v>
      </c>
      <c r="H511" s="1" t="s">
        <v>79</v>
      </c>
      <c r="I511" s="1" t="s">
        <v>42</v>
      </c>
      <c r="J511">
        <v>1</v>
      </c>
      <c r="L511" s="1" t="s">
        <v>157</v>
      </c>
      <c r="M511" s="1" t="s">
        <v>42</v>
      </c>
      <c r="Q511">
        <v>0</v>
      </c>
      <c r="R511">
        <v>0</v>
      </c>
      <c r="S511">
        <v>0</v>
      </c>
      <c r="T511">
        <v>3700</v>
      </c>
      <c r="U511">
        <v>3700</v>
      </c>
      <c r="V511">
        <v>5250</v>
      </c>
      <c r="W511">
        <v>-1550</v>
      </c>
      <c r="X511">
        <v>3700000</v>
      </c>
      <c r="Y511">
        <v>308333.33333333331</v>
      </c>
      <c r="Z511" s="1" t="s">
        <v>42</v>
      </c>
      <c r="AA511" s="1" t="s">
        <v>42</v>
      </c>
      <c r="AB511">
        <v>3093</v>
      </c>
      <c r="AC511">
        <v>3094</v>
      </c>
      <c r="AD511" t="s">
        <v>42</v>
      </c>
      <c r="AE511" t="s">
        <v>42</v>
      </c>
      <c r="AF511" t="s">
        <v>42</v>
      </c>
      <c r="AG511" t="s">
        <v>42</v>
      </c>
      <c r="AH511">
        <v>136</v>
      </c>
      <c r="AI511" s="1"/>
      <c r="AJ511">
        <v>2019</v>
      </c>
      <c r="AK511" s="1"/>
    </row>
    <row r="512" spans="1:37" x14ac:dyDescent="0.25">
      <c r="A512" s="1" t="s">
        <v>49</v>
      </c>
      <c r="B512" s="1" t="s">
        <v>772</v>
      </c>
      <c r="C512" s="1" t="s">
        <v>773</v>
      </c>
      <c r="D512" s="1" t="s">
        <v>773</v>
      </c>
      <c r="E512" s="1" t="s">
        <v>50</v>
      </c>
      <c r="G512" s="1" t="s">
        <v>774</v>
      </c>
      <c r="H512" s="1" t="s">
        <v>65</v>
      </c>
      <c r="I512" s="1" t="s">
        <v>42</v>
      </c>
      <c r="J512">
        <v>1</v>
      </c>
      <c r="L512" s="1" t="s">
        <v>66</v>
      </c>
      <c r="M512" s="1" t="s">
        <v>42</v>
      </c>
      <c r="O512">
        <v>2</v>
      </c>
      <c r="P512">
        <v>60</v>
      </c>
      <c r="Q512">
        <v>66.8</v>
      </c>
      <c r="R512">
        <v>2</v>
      </c>
      <c r="S512">
        <v>133.6</v>
      </c>
      <c r="T512">
        <v>0</v>
      </c>
      <c r="U512">
        <v>133.6</v>
      </c>
      <c r="V512">
        <v>100.19999999999999</v>
      </c>
      <c r="W512">
        <v>33.400000000000006</v>
      </c>
      <c r="X512">
        <v>133600</v>
      </c>
      <c r="Y512">
        <v>11133.333333333334</v>
      </c>
      <c r="Z512" s="1" t="s">
        <v>42</v>
      </c>
      <c r="AA512" s="1" t="s">
        <v>42</v>
      </c>
      <c r="AB512">
        <v>3093</v>
      </c>
      <c r="AC512">
        <v>3094</v>
      </c>
      <c r="AD512" t="s">
        <v>42</v>
      </c>
      <c r="AE512" t="s">
        <v>42</v>
      </c>
      <c r="AF512" t="s">
        <v>42</v>
      </c>
      <c r="AG512" t="s">
        <v>42</v>
      </c>
      <c r="AH512">
        <v>136</v>
      </c>
      <c r="AI512" s="1"/>
      <c r="AJ512">
        <v>2019</v>
      </c>
      <c r="AK512" s="1"/>
    </row>
    <row r="513" spans="1:37" x14ac:dyDescent="0.25">
      <c r="A513" s="1" t="s">
        <v>49</v>
      </c>
      <c r="B513" s="1" t="s">
        <v>772</v>
      </c>
      <c r="C513" s="1" t="s">
        <v>597</v>
      </c>
      <c r="D513" s="1" t="s">
        <v>780</v>
      </c>
      <c r="E513" s="1" t="s">
        <v>50</v>
      </c>
      <c r="G513" s="1" t="s">
        <v>774</v>
      </c>
      <c r="H513" s="1" t="s">
        <v>794</v>
      </c>
      <c r="I513" s="1" t="s">
        <v>795</v>
      </c>
      <c r="J513">
        <v>1</v>
      </c>
      <c r="L513" s="1" t="s">
        <v>600</v>
      </c>
      <c r="M513" s="1" t="s">
        <v>63</v>
      </c>
      <c r="N513">
        <v>1</v>
      </c>
      <c r="O513">
        <v>12</v>
      </c>
      <c r="P513">
        <v>15</v>
      </c>
      <c r="Q513">
        <v>99.83</v>
      </c>
      <c r="R513">
        <v>3</v>
      </c>
      <c r="S513">
        <v>299.49</v>
      </c>
      <c r="U513">
        <v>299.49</v>
      </c>
      <c r="V513">
        <v>301.33320000000003</v>
      </c>
      <c r="W513">
        <v>-1.8432000000000244</v>
      </c>
      <c r="X513">
        <v>299490</v>
      </c>
      <c r="Y513">
        <v>24957.5</v>
      </c>
      <c r="Z513" s="1"/>
      <c r="AA513" s="1"/>
      <c r="AB513">
        <v>3564</v>
      </c>
      <c r="AC513">
        <v>3564</v>
      </c>
      <c r="AE513" t="s">
        <v>789</v>
      </c>
      <c r="AH513">
        <v>41</v>
      </c>
      <c r="AI513" s="1"/>
      <c r="AJ513">
        <v>2019</v>
      </c>
      <c r="AK513" s="1"/>
    </row>
    <row r="514" spans="1:37" x14ac:dyDescent="0.25">
      <c r="A514" s="1" t="s">
        <v>49</v>
      </c>
      <c r="B514" s="1" t="s">
        <v>772</v>
      </c>
      <c r="C514" s="1" t="s">
        <v>597</v>
      </c>
      <c r="D514" s="1" t="s">
        <v>780</v>
      </c>
      <c r="E514" s="1" t="s">
        <v>50</v>
      </c>
      <c r="G514" s="1" t="s">
        <v>774</v>
      </c>
      <c r="H514" s="1" t="s">
        <v>796</v>
      </c>
      <c r="I514" s="1" t="s">
        <v>797</v>
      </c>
      <c r="J514">
        <v>1</v>
      </c>
      <c r="L514" s="1" t="s">
        <v>600</v>
      </c>
      <c r="M514" s="1" t="s">
        <v>63</v>
      </c>
      <c r="N514">
        <v>1</v>
      </c>
      <c r="O514">
        <v>12</v>
      </c>
      <c r="P514">
        <v>9</v>
      </c>
      <c r="Q514">
        <v>99.83</v>
      </c>
      <c r="R514">
        <v>1.8</v>
      </c>
      <c r="S514">
        <v>179.69399999999999</v>
      </c>
      <c r="U514">
        <v>179.69399999999999</v>
      </c>
      <c r="V514">
        <v>180.79992000000001</v>
      </c>
      <c r="W514">
        <v>-1.105920000000026</v>
      </c>
      <c r="X514">
        <v>179694</v>
      </c>
      <c r="Y514">
        <v>14974.5</v>
      </c>
      <c r="Z514" s="1"/>
      <c r="AA514" s="1"/>
      <c r="AB514">
        <v>3564</v>
      </c>
      <c r="AC514">
        <v>3564</v>
      </c>
      <c r="AE514" t="s">
        <v>789</v>
      </c>
      <c r="AH514">
        <v>41</v>
      </c>
      <c r="AI514" s="1" t="s">
        <v>798</v>
      </c>
      <c r="AJ514">
        <v>2019</v>
      </c>
      <c r="AK514" s="1"/>
    </row>
    <row r="515" spans="1:37" x14ac:dyDescent="0.25">
      <c r="A515" s="1" t="s">
        <v>49</v>
      </c>
      <c r="B515" s="1" t="s">
        <v>772</v>
      </c>
      <c r="C515" s="1" t="s">
        <v>597</v>
      </c>
      <c r="D515" s="1" t="s">
        <v>780</v>
      </c>
      <c r="E515" s="1" t="s">
        <v>50</v>
      </c>
      <c r="G515" s="1" t="s">
        <v>70</v>
      </c>
      <c r="H515" s="1" t="s">
        <v>799</v>
      </c>
      <c r="I515" s="1" t="s">
        <v>800</v>
      </c>
      <c r="J515">
        <v>1</v>
      </c>
      <c r="L515" s="1" t="s">
        <v>600</v>
      </c>
      <c r="M515" s="1" t="s">
        <v>63</v>
      </c>
      <c r="N515">
        <v>1</v>
      </c>
      <c r="O515">
        <v>12</v>
      </c>
      <c r="P515">
        <v>6</v>
      </c>
      <c r="Q515">
        <v>99.83</v>
      </c>
      <c r="R515">
        <v>1.2</v>
      </c>
      <c r="S515">
        <v>119.79599999999999</v>
      </c>
      <c r="U515">
        <v>119.79599999999999</v>
      </c>
      <c r="V515">
        <v>120.53327999999999</v>
      </c>
      <c r="W515">
        <v>-0.73727999999999838</v>
      </c>
      <c r="X515">
        <v>119795.99999999999</v>
      </c>
      <c r="Y515">
        <v>9982.9999999999982</v>
      </c>
      <c r="Z515" s="1" t="s">
        <v>801</v>
      </c>
      <c r="AA515" s="1" t="s">
        <v>802</v>
      </c>
      <c r="AB515">
        <v>3564</v>
      </c>
      <c r="AC515">
        <v>3564</v>
      </c>
      <c r="AE515" t="s">
        <v>789</v>
      </c>
      <c r="AH515">
        <v>41</v>
      </c>
      <c r="AI515" s="1" t="s">
        <v>803</v>
      </c>
      <c r="AJ515">
        <v>2019</v>
      </c>
      <c r="AK515" s="1"/>
    </row>
    <row r="516" spans="1:37" x14ac:dyDescent="0.25">
      <c r="A516" s="1" t="s">
        <v>49</v>
      </c>
      <c r="B516" s="1" t="s">
        <v>772</v>
      </c>
      <c r="C516" s="1" t="s">
        <v>597</v>
      </c>
      <c r="D516" s="1" t="s">
        <v>780</v>
      </c>
      <c r="E516" s="1" t="s">
        <v>50</v>
      </c>
      <c r="G516" s="1" t="s">
        <v>774</v>
      </c>
      <c r="H516" s="1" t="s">
        <v>804</v>
      </c>
      <c r="I516" s="1" t="s">
        <v>805</v>
      </c>
      <c r="J516">
        <v>1</v>
      </c>
      <c r="L516" s="1" t="s">
        <v>600</v>
      </c>
      <c r="M516" s="1" t="s">
        <v>54</v>
      </c>
      <c r="N516">
        <v>2</v>
      </c>
      <c r="O516">
        <v>12</v>
      </c>
      <c r="P516">
        <v>15</v>
      </c>
      <c r="Q516">
        <v>99.83</v>
      </c>
      <c r="R516">
        <v>3</v>
      </c>
      <c r="S516">
        <v>299.49</v>
      </c>
      <c r="U516">
        <v>299.49</v>
      </c>
      <c r="V516">
        <v>150.66660000000002</v>
      </c>
      <c r="W516">
        <v>148.82339999999999</v>
      </c>
      <c r="X516">
        <v>299490</v>
      </c>
      <c r="Y516">
        <v>24957.5</v>
      </c>
      <c r="Z516" s="1"/>
      <c r="AA516" s="1"/>
      <c r="AB516">
        <v>3564</v>
      </c>
      <c r="AC516">
        <v>3564</v>
      </c>
      <c r="AE516" t="s">
        <v>789</v>
      </c>
      <c r="AH516">
        <v>41</v>
      </c>
      <c r="AI516" s="1"/>
      <c r="AJ516">
        <v>2019</v>
      </c>
      <c r="AK516" s="1"/>
    </row>
    <row r="517" spans="1:37" x14ac:dyDescent="0.25">
      <c r="A517" s="1" t="s">
        <v>49</v>
      </c>
      <c r="B517" s="1" t="s">
        <v>772</v>
      </c>
      <c r="C517" s="1" t="s">
        <v>597</v>
      </c>
      <c r="D517" s="1" t="s">
        <v>780</v>
      </c>
      <c r="E517" s="1" t="s">
        <v>50</v>
      </c>
      <c r="G517" s="1" t="s">
        <v>774</v>
      </c>
      <c r="H517" s="1" t="s">
        <v>806</v>
      </c>
      <c r="I517" s="1" t="s">
        <v>807</v>
      </c>
      <c r="J517">
        <v>1</v>
      </c>
      <c r="L517" s="1" t="s">
        <v>600</v>
      </c>
      <c r="M517" s="1" t="s">
        <v>54</v>
      </c>
      <c r="N517">
        <v>2</v>
      </c>
      <c r="O517">
        <v>12</v>
      </c>
      <c r="P517">
        <v>15</v>
      </c>
      <c r="Q517">
        <v>99.83</v>
      </c>
      <c r="R517">
        <v>3</v>
      </c>
      <c r="S517">
        <v>299.49</v>
      </c>
      <c r="U517">
        <v>299.49</v>
      </c>
      <c r="V517">
        <v>150.66660000000002</v>
      </c>
      <c r="W517">
        <v>148.82339999999999</v>
      </c>
      <c r="X517">
        <v>299490</v>
      </c>
      <c r="Y517">
        <v>24957.5</v>
      </c>
      <c r="Z517" s="1"/>
      <c r="AA517" s="1"/>
      <c r="AB517">
        <v>3564</v>
      </c>
      <c r="AC517">
        <v>3564</v>
      </c>
      <c r="AE517" t="s">
        <v>789</v>
      </c>
      <c r="AH517">
        <v>41</v>
      </c>
      <c r="AI517" s="1"/>
      <c r="AJ517">
        <v>2019</v>
      </c>
      <c r="AK517" s="1"/>
    </row>
    <row r="518" spans="1:37" x14ac:dyDescent="0.25">
      <c r="A518" s="1" t="s">
        <v>39</v>
      </c>
      <c r="B518" s="1" t="s">
        <v>808</v>
      </c>
      <c r="C518" s="1" t="s">
        <v>809</v>
      </c>
      <c r="D518" s="1" t="s">
        <v>809</v>
      </c>
      <c r="E518" s="1" t="s">
        <v>42</v>
      </c>
      <c r="G518" s="1" t="s">
        <v>576</v>
      </c>
      <c r="H518" s="1" t="s">
        <v>44</v>
      </c>
      <c r="I518" s="1" t="s">
        <v>42</v>
      </c>
      <c r="J518">
        <v>1</v>
      </c>
      <c r="L518" s="1" t="s">
        <v>45</v>
      </c>
      <c r="M518" s="1"/>
      <c r="Q518">
        <v>0</v>
      </c>
      <c r="R518">
        <v>0</v>
      </c>
      <c r="S518">
        <v>0</v>
      </c>
      <c r="T518">
        <v>140.76900000000001</v>
      </c>
      <c r="U518">
        <v>140.76900000000001</v>
      </c>
      <c r="V518">
        <v>226.24299999999999</v>
      </c>
      <c r="W518">
        <v>-85.47399999999999</v>
      </c>
      <c r="X518">
        <v>140769</v>
      </c>
      <c r="Y518">
        <v>11730.75</v>
      </c>
      <c r="Z518" s="1" t="s">
        <v>42</v>
      </c>
      <c r="AA518" s="1" t="s">
        <v>42</v>
      </c>
      <c r="AB518">
        <v>3093</v>
      </c>
      <c r="AC518">
        <v>3094</v>
      </c>
      <c r="AD518" t="s">
        <v>42</v>
      </c>
      <c r="AE518" t="s">
        <v>42</v>
      </c>
      <c r="AF518" t="s">
        <v>42</v>
      </c>
      <c r="AG518" t="s">
        <v>42</v>
      </c>
      <c r="AH518">
        <v>122</v>
      </c>
      <c r="AI518" s="1"/>
      <c r="AJ518">
        <v>2019</v>
      </c>
      <c r="AK518" s="1"/>
    </row>
    <row r="519" spans="1:37" x14ac:dyDescent="0.25">
      <c r="A519" s="1" t="s">
        <v>39</v>
      </c>
      <c r="B519" s="1" t="s">
        <v>808</v>
      </c>
      <c r="C519" s="1" t="s">
        <v>809</v>
      </c>
      <c r="D519" s="1" t="s">
        <v>809</v>
      </c>
      <c r="E519" s="1" t="s">
        <v>42</v>
      </c>
      <c r="G519" s="1" t="s">
        <v>576</v>
      </c>
      <c r="H519" s="1" t="s">
        <v>810</v>
      </c>
      <c r="I519" s="1" t="s">
        <v>42</v>
      </c>
      <c r="J519">
        <v>1</v>
      </c>
      <c r="L519" s="1" t="s">
        <v>45</v>
      </c>
      <c r="M519" s="1"/>
      <c r="Q519">
        <v>0</v>
      </c>
      <c r="R519">
        <v>0</v>
      </c>
      <c r="S519">
        <v>0</v>
      </c>
      <c r="T519">
        <v>446.24</v>
      </c>
      <c r="U519">
        <v>446.24</v>
      </c>
      <c r="V519">
        <v>366.19</v>
      </c>
      <c r="W519">
        <v>80.050000000000011</v>
      </c>
      <c r="X519">
        <v>446240</v>
      </c>
      <c r="Y519">
        <v>37186.666666666664</v>
      </c>
      <c r="Z519" s="1" t="s">
        <v>42</v>
      </c>
      <c r="AA519" s="1" t="s">
        <v>42</v>
      </c>
      <c r="AB519">
        <v>3093</v>
      </c>
      <c r="AC519">
        <v>3094</v>
      </c>
      <c r="AD519" t="s">
        <v>42</v>
      </c>
      <c r="AE519" t="s">
        <v>42</v>
      </c>
      <c r="AF519" t="s">
        <v>42</v>
      </c>
      <c r="AG519" t="s">
        <v>42</v>
      </c>
      <c r="AH519">
        <v>122</v>
      </c>
      <c r="AI519" s="1"/>
      <c r="AJ519">
        <v>2019</v>
      </c>
      <c r="AK519" s="1"/>
    </row>
    <row r="520" spans="1:37" x14ac:dyDescent="0.25">
      <c r="A520" s="1" t="s">
        <v>39</v>
      </c>
      <c r="B520" s="1" t="s">
        <v>808</v>
      </c>
      <c r="C520" s="1" t="s">
        <v>809</v>
      </c>
      <c r="D520" s="1" t="s">
        <v>809</v>
      </c>
      <c r="E520" s="1" t="s">
        <v>42</v>
      </c>
      <c r="G520" s="1" t="s">
        <v>576</v>
      </c>
      <c r="H520" s="1" t="s">
        <v>48</v>
      </c>
      <c r="I520" s="1" t="s">
        <v>42</v>
      </c>
      <c r="J520">
        <v>1</v>
      </c>
      <c r="L520" s="1" t="s">
        <v>45</v>
      </c>
      <c r="M520" s="1"/>
      <c r="Q520">
        <v>0</v>
      </c>
      <c r="R520">
        <v>0</v>
      </c>
      <c r="S520">
        <v>0</v>
      </c>
      <c r="T520">
        <v>21</v>
      </c>
      <c r="U520">
        <v>21</v>
      </c>
      <c r="V520">
        <v>30</v>
      </c>
      <c r="W520">
        <v>-9</v>
      </c>
      <c r="X520">
        <v>21000</v>
      </c>
      <c r="Y520">
        <v>1750</v>
      </c>
      <c r="Z520" s="1" t="s">
        <v>42</v>
      </c>
      <c r="AA520" s="1" t="s">
        <v>42</v>
      </c>
      <c r="AB520">
        <v>3093</v>
      </c>
      <c r="AC520">
        <v>3094</v>
      </c>
      <c r="AD520" t="s">
        <v>42</v>
      </c>
      <c r="AE520" t="s">
        <v>42</v>
      </c>
      <c r="AF520" t="s">
        <v>42</v>
      </c>
      <c r="AG520" t="s">
        <v>42</v>
      </c>
      <c r="AH520">
        <v>122</v>
      </c>
      <c r="AI520" s="1"/>
      <c r="AJ520">
        <v>2019</v>
      </c>
      <c r="AK520" s="1"/>
    </row>
    <row r="521" spans="1:37" x14ac:dyDescent="0.25">
      <c r="A521" s="1" t="s">
        <v>39</v>
      </c>
      <c r="B521" s="1" t="s">
        <v>808</v>
      </c>
      <c r="C521" s="1" t="s">
        <v>809</v>
      </c>
      <c r="D521" s="1" t="s">
        <v>809</v>
      </c>
      <c r="E521" s="1" t="s">
        <v>42</v>
      </c>
      <c r="G521" s="1" t="s">
        <v>576</v>
      </c>
      <c r="H521" s="1" t="s">
        <v>47</v>
      </c>
      <c r="I521" s="1" t="s">
        <v>42</v>
      </c>
      <c r="J521">
        <v>1</v>
      </c>
      <c r="L521" s="1" t="s">
        <v>45</v>
      </c>
      <c r="M521" s="1"/>
      <c r="Q521">
        <v>0</v>
      </c>
      <c r="R521">
        <v>0</v>
      </c>
      <c r="S521">
        <v>0</v>
      </c>
      <c r="T521">
        <v>216.12899999999999</v>
      </c>
      <c r="U521">
        <v>216.12899999999999</v>
      </c>
      <c r="V521">
        <v>207.12</v>
      </c>
      <c r="W521">
        <v>9.0089999999999861</v>
      </c>
      <c r="X521">
        <v>216129</v>
      </c>
      <c r="Y521">
        <v>18010.75</v>
      </c>
      <c r="Z521" s="1" t="s">
        <v>42</v>
      </c>
      <c r="AA521" s="1" t="s">
        <v>42</v>
      </c>
      <c r="AB521">
        <v>3093</v>
      </c>
      <c r="AC521">
        <v>3094</v>
      </c>
      <c r="AD521" t="s">
        <v>42</v>
      </c>
      <c r="AE521" t="s">
        <v>42</v>
      </c>
      <c r="AF521" t="s">
        <v>42</v>
      </c>
      <c r="AG521" t="s">
        <v>42</v>
      </c>
      <c r="AH521">
        <v>122</v>
      </c>
      <c r="AI521" s="1"/>
      <c r="AJ521">
        <v>2019</v>
      </c>
      <c r="AK521" s="1"/>
    </row>
    <row r="522" spans="1:37" x14ac:dyDescent="0.25">
      <c r="A522" s="1" t="s">
        <v>39</v>
      </c>
      <c r="B522" s="1" t="s">
        <v>808</v>
      </c>
      <c r="C522" s="1" t="s">
        <v>809</v>
      </c>
      <c r="D522" s="1" t="s">
        <v>809</v>
      </c>
      <c r="E522" s="1" t="s">
        <v>42</v>
      </c>
      <c r="G522" s="1" t="s">
        <v>576</v>
      </c>
      <c r="H522" s="1" t="s">
        <v>811</v>
      </c>
      <c r="I522" s="1" t="s">
        <v>42</v>
      </c>
      <c r="J522">
        <v>1</v>
      </c>
      <c r="L522" s="1" t="s">
        <v>45</v>
      </c>
      <c r="M522" s="1"/>
      <c r="R522">
        <v>0</v>
      </c>
      <c r="S522">
        <v>0</v>
      </c>
      <c r="T522">
        <v>36</v>
      </c>
      <c r="U522">
        <v>36</v>
      </c>
      <c r="V522">
        <v>36</v>
      </c>
      <c r="W522">
        <v>0</v>
      </c>
      <c r="X522">
        <v>36000</v>
      </c>
      <c r="Y522">
        <v>3000</v>
      </c>
      <c r="Z522" s="1"/>
      <c r="AA522" s="1"/>
      <c r="AB522">
        <v>3093</v>
      </c>
      <c r="AC522">
        <v>3094</v>
      </c>
      <c r="AH522">
        <v>122</v>
      </c>
      <c r="AI522" s="1"/>
      <c r="AJ522">
        <v>2019</v>
      </c>
      <c r="AK522" s="1"/>
    </row>
    <row r="523" spans="1:37" x14ac:dyDescent="0.25">
      <c r="A523" s="1" t="s">
        <v>49</v>
      </c>
      <c r="B523" s="1" t="s">
        <v>808</v>
      </c>
      <c r="C523" s="1" t="s">
        <v>809</v>
      </c>
      <c r="D523" s="1" t="s">
        <v>809</v>
      </c>
      <c r="E523" s="1" t="s">
        <v>50</v>
      </c>
      <c r="G523" s="1" t="s">
        <v>576</v>
      </c>
      <c r="H523" s="1" t="s">
        <v>65</v>
      </c>
      <c r="I523" s="1" t="s">
        <v>42</v>
      </c>
      <c r="J523">
        <v>1</v>
      </c>
      <c r="L523" s="1" t="s">
        <v>66</v>
      </c>
      <c r="M523" s="1" t="s">
        <v>42</v>
      </c>
      <c r="O523">
        <v>0</v>
      </c>
      <c r="P523">
        <v>60</v>
      </c>
      <c r="Q523">
        <v>13.39</v>
      </c>
      <c r="R523">
        <v>0</v>
      </c>
      <c r="S523">
        <v>0</v>
      </c>
      <c r="T523">
        <v>0</v>
      </c>
      <c r="U523">
        <v>0</v>
      </c>
      <c r="V523">
        <v>13.39</v>
      </c>
      <c r="W523">
        <v>-13.39</v>
      </c>
      <c r="X523">
        <v>0</v>
      </c>
      <c r="Y523">
        <v>0</v>
      </c>
      <c r="Z523" s="1" t="s">
        <v>42</v>
      </c>
      <c r="AA523" s="1" t="s">
        <v>42</v>
      </c>
      <c r="AB523">
        <v>3093</v>
      </c>
      <c r="AC523">
        <v>3094</v>
      </c>
      <c r="AD523" t="s">
        <v>42</v>
      </c>
      <c r="AE523" t="s">
        <v>42</v>
      </c>
      <c r="AF523" t="s">
        <v>42</v>
      </c>
      <c r="AG523" t="s">
        <v>42</v>
      </c>
      <c r="AH523">
        <v>122</v>
      </c>
      <c r="AI523" s="1"/>
      <c r="AJ523">
        <v>2019</v>
      </c>
      <c r="AK523" s="1"/>
    </row>
    <row r="524" spans="1:37" x14ac:dyDescent="0.25">
      <c r="A524" s="1" t="s">
        <v>49</v>
      </c>
      <c r="B524" s="1" t="s">
        <v>808</v>
      </c>
      <c r="C524" s="1" t="s">
        <v>809</v>
      </c>
      <c r="D524" s="1" t="s">
        <v>809</v>
      </c>
      <c r="E524" s="1" t="s">
        <v>67</v>
      </c>
      <c r="G524" s="1" t="s">
        <v>576</v>
      </c>
      <c r="H524" s="1" t="s">
        <v>403</v>
      </c>
      <c r="I524" s="1" t="s">
        <v>42</v>
      </c>
      <c r="J524">
        <v>1</v>
      </c>
      <c r="L524" s="1" t="s">
        <v>157</v>
      </c>
      <c r="M524" s="1"/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 s="1" t="s">
        <v>42</v>
      </c>
      <c r="AA524" s="1" t="s">
        <v>42</v>
      </c>
      <c r="AB524">
        <v>3093</v>
      </c>
      <c r="AC524">
        <v>3094</v>
      </c>
      <c r="AD524" t="s">
        <v>42</v>
      </c>
      <c r="AE524" t="s">
        <v>42</v>
      </c>
      <c r="AF524" t="s">
        <v>42</v>
      </c>
      <c r="AG524" t="s">
        <v>42</v>
      </c>
      <c r="AH524">
        <v>122</v>
      </c>
      <c r="AI524" s="1"/>
      <c r="AJ524">
        <v>2020</v>
      </c>
      <c r="AK524" s="1"/>
    </row>
    <row r="525" spans="1:37" x14ac:dyDescent="0.25">
      <c r="A525" s="1" t="s">
        <v>49</v>
      </c>
      <c r="B525" s="1" t="s">
        <v>808</v>
      </c>
      <c r="C525" s="1" t="s">
        <v>809</v>
      </c>
      <c r="D525" s="1" t="s">
        <v>809</v>
      </c>
      <c r="E525" s="1" t="s">
        <v>50</v>
      </c>
      <c r="G525" s="1" t="s">
        <v>576</v>
      </c>
      <c r="H525" s="1" t="s">
        <v>124</v>
      </c>
      <c r="I525" s="1" t="s">
        <v>42</v>
      </c>
      <c r="J525">
        <v>1</v>
      </c>
      <c r="L525" s="1" t="s">
        <v>66</v>
      </c>
      <c r="M525" s="1" t="s">
        <v>63</v>
      </c>
      <c r="N525">
        <v>2</v>
      </c>
      <c r="O525">
        <v>19</v>
      </c>
      <c r="P525">
        <v>7.5</v>
      </c>
      <c r="Q525">
        <v>65</v>
      </c>
      <c r="R525">
        <v>2.375</v>
      </c>
      <c r="S525">
        <v>154.375</v>
      </c>
      <c r="T525">
        <v>0</v>
      </c>
      <c r="U525">
        <v>154.375</v>
      </c>
      <c r="V525">
        <v>175</v>
      </c>
      <c r="W525">
        <v>-20.625</v>
      </c>
      <c r="X525">
        <v>154375</v>
      </c>
      <c r="Y525">
        <v>12864.583333333334</v>
      </c>
      <c r="Z525" s="1" t="s">
        <v>42</v>
      </c>
      <c r="AA525" s="1" t="s">
        <v>42</v>
      </c>
      <c r="AB525">
        <v>3093</v>
      </c>
      <c r="AC525">
        <v>3094</v>
      </c>
      <c r="AD525" t="s">
        <v>42</v>
      </c>
      <c r="AE525" t="s">
        <v>42</v>
      </c>
      <c r="AF525" t="s">
        <v>42</v>
      </c>
      <c r="AG525" t="s">
        <v>42</v>
      </c>
      <c r="AH525">
        <v>122</v>
      </c>
      <c r="AI525" s="1"/>
      <c r="AJ525">
        <v>2019</v>
      </c>
      <c r="AK525" s="1"/>
    </row>
    <row r="526" spans="1:37" x14ac:dyDescent="0.25">
      <c r="A526" s="1" t="s">
        <v>49</v>
      </c>
      <c r="B526" s="1" t="s">
        <v>808</v>
      </c>
      <c r="C526" s="1" t="s">
        <v>809</v>
      </c>
      <c r="D526" s="1" t="s">
        <v>809</v>
      </c>
      <c r="E526" s="1" t="s">
        <v>67</v>
      </c>
      <c r="G526" s="1" t="s">
        <v>576</v>
      </c>
      <c r="H526" s="1" t="s">
        <v>124</v>
      </c>
      <c r="I526" s="1" t="s">
        <v>42</v>
      </c>
      <c r="J526">
        <v>1</v>
      </c>
      <c r="L526" s="1" t="s">
        <v>66</v>
      </c>
      <c r="M526" s="1" t="s">
        <v>63</v>
      </c>
      <c r="N526">
        <v>2</v>
      </c>
      <c r="O526">
        <v>14</v>
      </c>
      <c r="P526">
        <v>7.5</v>
      </c>
      <c r="Q526">
        <v>65</v>
      </c>
      <c r="R526">
        <v>1.75</v>
      </c>
      <c r="S526">
        <v>113.75</v>
      </c>
      <c r="U526">
        <v>113.75</v>
      </c>
      <c r="V526">
        <v>70</v>
      </c>
      <c r="W526">
        <v>43.75</v>
      </c>
      <c r="X526">
        <v>113750</v>
      </c>
      <c r="Y526">
        <v>9479.1666666666661</v>
      </c>
      <c r="Z526" s="1" t="s">
        <v>42</v>
      </c>
      <c r="AA526" s="1" t="s">
        <v>42</v>
      </c>
      <c r="AB526">
        <v>3093</v>
      </c>
      <c r="AC526">
        <v>3094</v>
      </c>
      <c r="AD526" t="s">
        <v>42</v>
      </c>
      <c r="AE526" t="s">
        <v>42</v>
      </c>
      <c r="AF526" t="s">
        <v>42</v>
      </c>
      <c r="AG526" t="s">
        <v>42</v>
      </c>
      <c r="AH526">
        <v>122</v>
      </c>
      <c r="AI526" s="1"/>
      <c r="AJ526">
        <v>2020</v>
      </c>
      <c r="AK526" s="1"/>
    </row>
    <row r="527" spans="1:37" x14ac:dyDescent="0.25">
      <c r="A527" s="1" t="s">
        <v>49</v>
      </c>
      <c r="B527" s="1" t="s">
        <v>808</v>
      </c>
      <c r="C527" s="1" t="s">
        <v>809</v>
      </c>
      <c r="D527" s="1" t="s">
        <v>809</v>
      </c>
      <c r="E527" s="1" t="s">
        <v>67</v>
      </c>
      <c r="G527" s="1" t="s">
        <v>576</v>
      </c>
      <c r="H527" s="1" t="s">
        <v>812</v>
      </c>
      <c r="I527" s="1" t="s">
        <v>813</v>
      </c>
      <c r="J527">
        <v>1</v>
      </c>
      <c r="L527" s="1" t="s">
        <v>53</v>
      </c>
      <c r="M527" s="1" t="s">
        <v>54</v>
      </c>
      <c r="N527">
        <v>1</v>
      </c>
      <c r="O527">
        <v>12</v>
      </c>
      <c r="P527">
        <v>4</v>
      </c>
      <c r="Q527">
        <v>79.5</v>
      </c>
      <c r="R527">
        <v>0.8</v>
      </c>
      <c r="S527">
        <v>63.6</v>
      </c>
      <c r="U527">
        <v>63.6</v>
      </c>
      <c r="W527">
        <v>63.6</v>
      </c>
      <c r="X527">
        <v>63600</v>
      </c>
      <c r="Y527">
        <v>5300</v>
      </c>
      <c r="Z527" s="1"/>
      <c r="AA527" s="1"/>
      <c r="AI527" s="1"/>
      <c r="AK527" s="1"/>
    </row>
    <row r="528" spans="1:37" x14ac:dyDescent="0.25">
      <c r="A528" s="1" t="s">
        <v>49</v>
      </c>
      <c r="B528" s="1" t="s">
        <v>808</v>
      </c>
      <c r="C528" s="1" t="s">
        <v>809</v>
      </c>
      <c r="D528" s="1" t="s">
        <v>809</v>
      </c>
      <c r="E528" s="1" t="s">
        <v>67</v>
      </c>
      <c r="G528" s="1" t="s">
        <v>576</v>
      </c>
      <c r="H528" s="1" t="s">
        <v>814</v>
      </c>
      <c r="I528" s="1" t="s">
        <v>813</v>
      </c>
      <c r="J528">
        <v>1</v>
      </c>
      <c r="L528" s="1" t="s">
        <v>53</v>
      </c>
      <c r="M528" s="1" t="s">
        <v>54</v>
      </c>
      <c r="N528">
        <v>1</v>
      </c>
      <c r="O528">
        <v>12</v>
      </c>
      <c r="P528">
        <v>6</v>
      </c>
      <c r="Q528">
        <v>65</v>
      </c>
      <c r="R528">
        <v>1.2</v>
      </c>
      <c r="S528">
        <v>78</v>
      </c>
      <c r="U528">
        <v>78</v>
      </c>
      <c r="W528">
        <v>78</v>
      </c>
      <c r="X528">
        <v>78000</v>
      </c>
      <c r="Y528">
        <v>6500</v>
      </c>
      <c r="Z528" s="1"/>
      <c r="AA528" s="1"/>
      <c r="AI528" s="1"/>
      <c r="AK528" s="1"/>
    </row>
    <row r="529" spans="1:37" x14ac:dyDescent="0.25">
      <c r="A529" s="1" t="s">
        <v>49</v>
      </c>
      <c r="B529" s="1" t="s">
        <v>808</v>
      </c>
      <c r="C529" s="1" t="s">
        <v>809</v>
      </c>
      <c r="D529" s="1" t="s">
        <v>809</v>
      </c>
      <c r="E529" s="1" t="s">
        <v>50</v>
      </c>
      <c r="G529" s="1" t="s">
        <v>576</v>
      </c>
      <c r="H529" s="1" t="s">
        <v>815</v>
      </c>
      <c r="I529" s="1" t="s">
        <v>816</v>
      </c>
      <c r="J529">
        <v>1</v>
      </c>
      <c r="L529" s="1" t="s">
        <v>53</v>
      </c>
      <c r="M529" s="1" t="s">
        <v>54</v>
      </c>
      <c r="N529">
        <v>1</v>
      </c>
      <c r="O529">
        <v>20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140</v>
      </c>
      <c r="W529">
        <v>-140</v>
      </c>
      <c r="X529">
        <v>0</v>
      </c>
      <c r="Y529">
        <v>0</v>
      </c>
      <c r="Z529" s="1" t="s">
        <v>42</v>
      </c>
      <c r="AA529" s="1" t="s">
        <v>42</v>
      </c>
      <c r="AB529">
        <v>3093</v>
      </c>
      <c r="AC529">
        <v>3094</v>
      </c>
      <c r="AD529" t="s">
        <v>42</v>
      </c>
      <c r="AE529" t="s">
        <v>42</v>
      </c>
      <c r="AF529" t="s">
        <v>42</v>
      </c>
      <c r="AG529" t="s">
        <v>42</v>
      </c>
      <c r="AH529">
        <v>122</v>
      </c>
      <c r="AI529" s="1"/>
      <c r="AJ529">
        <v>2019</v>
      </c>
      <c r="AK529" s="1"/>
    </row>
    <row r="530" spans="1:37" x14ac:dyDescent="0.25">
      <c r="A530" s="1" t="s">
        <v>49</v>
      </c>
      <c r="B530" s="1" t="s">
        <v>808</v>
      </c>
      <c r="C530" s="1" t="s">
        <v>809</v>
      </c>
      <c r="D530" s="1" t="s">
        <v>809</v>
      </c>
      <c r="E530" s="1" t="s">
        <v>67</v>
      </c>
      <c r="G530" s="1" t="s">
        <v>576</v>
      </c>
      <c r="H530" s="1" t="s">
        <v>815</v>
      </c>
      <c r="I530" s="1" t="s">
        <v>816</v>
      </c>
      <c r="J530">
        <v>1</v>
      </c>
      <c r="L530" s="1" t="s">
        <v>53</v>
      </c>
      <c r="M530" s="1" t="s">
        <v>54</v>
      </c>
      <c r="N530">
        <v>1</v>
      </c>
      <c r="O530">
        <v>12</v>
      </c>
      <c r="P530">
        <v>0</v>
      </c>
      <c r="Q530">
        <v>0</v>
      </c>
      <c r="R530">
        <v>0</v>
      </c>
      <c r="S530">
        <v>0</v>
      </c>
      <c r="U530">
        <v>0</v>
      </c>
      <c r="V530">
        <v>63</v>
      </c>
      <c r="W530">
        <v>-63</v>
      </c>
      <c r="X530">
        <v>0</v>
      </c>
      <c r="Y530">
        <v>0</v>
      </c>
      <c r="Z530" s="1" t="s">
        <v>42</v>
      </c>
      <c r="AA530" s="1" t="s">
        <v>42</v>
      </c>
      <c r="AB530">
        <v>3093</v>
      </c>
      <c r="AC530">
        <v>3094</v>
      </c>
      <c r="AD530" t="s">
        <v>42</v>
      </c>
      <c r="AE530" t="s">
        <v>42</v>
      </c>
      <c r="AF530" t="s">
        <v>42</v>
      </c>
      <c r="AG530" t="s">
        <v>42</v>
      </c>
      <c r="AH530">
        <v>122</v>
      </c>
      <c r="AI530" s="1"/>
      <c r="AJ530">
        <v>2020</v>
      </c>
      <c r="AK530" s="1"/>
    </row>
    <row r="531" spans="1:37" x14ac:dyDescent="0.25">
      <c r="A531" s="1" t="s">
        <v>49</v>
      </c>
      <c r="B531" s="1" t="s">
        <v>808</v>
      </c>
      <c r="C531" s="1" t="s">
        <v>809</v>
      </c>
      <c r="D531" s="1" t="s">
        <v>809</v>
      </c>
      <c r="E531" s="1" t="s">
        <v>50</v>
      </c>
      <c r="G531" s="1" t="s">
        <v>576</v>
      </c>
      <c r="H531" s="1" t="s">
        <v>817</v>
      </c>
      <c r="I531" s="1" t="s">
        <v>818</v>
      </c>
      <c r="J531">
        <v>1</v>
      </c>
      <c r="L531" s="1" t="s">
        <v>53</v>
      </c>
      <c r="M531" s="1" t="s">
        <v>54</v>
      </c>
      <c r="N531">
        <v>1</v>
      </c>
      <c r="O531">
        <v>20</v>
      </c>
      <c r="P531">
        <v>0</v>
      </c>
      <c r="Q531">
        <v>79.5</v>
      </c>
      <c r="R531">
        <v>0</v>
      </c>
      <c r="S531">
        <v>0</v>
      </c>
      <c r="T531">
        <v>0</v>
      </c>
      <c r="U531">
        <v>0</v>
      </c>
      <c r="V531">
        <v>176</v>
      </c>
      <c r="W531">
        <v>-176</v>
      </c>
      <c r="X531">
        <v>0</v>
      </c>
      <c r="Y531">
        <v>0</v>
      </c>
      <c r="Z531" s="1" t="s">
        <v>42</v>
      </c>
      <c r="AA531" s="1" t="s">
        <v>42</v>
      </c>
      <c r="AB531">
        <v>3093</v>
      </c>
      <c r="AC531">
        <v>3094</v>
      </c>
      <c r="AD531" t="s">
        <v>42</v>
      </c>
      <c r="AE531" t="s">
        <v>42</v>
      </c>
      <c r="AF531" t="s">
        <v>42</v>
      </c>
      <c r="AG531" t="s">
        <v>42</v>
      </c>
      <c r="AH531">
        <v>122</v>
      </c>
      <c r="AI531" s="1"/>
      <c r="AJ531">
        <v>2019</v>
      </c>
      <c r="AK531" s="1"/>
    </row>
    <row r="532" spans="1:37" x14ac:dyDescent="0.25">
      <c r="A532" s="1" t="s">
        <v>49</v>
      </c>
      <c r="B532" s="1" t="s">
        <v>808</v>
      </c>
      <c r="C532" s="1" t="s">
        <v>809</v>
      </c>
      <c r="D532" s="1" t="s">
        <v>809</v>
      </c>
      <c r="E532" s="1" t="s">
        <v>50</v>
      </c>
      <c r="G532" s="1" t="s">
        <v>576</v>
      </c>
      <c r="H532" s="1" t="s">
        <v>817</v>
      </c>
      <c r="I532" s="1" t="s">
        <v>818</v>
      </c>
      <c r="J532">
        <v>1</v>
      </c>
      <c r="L532" s="1" t="s">
        <v>53</v>
      </c>
      <c r="M532" s="1" t="s">
        <v>63</v>
      </c>
      <c r="N532">
        <v>2</v>
      </c>
      <c r="O532">
        <v>19</v>
      </c>
      <c r="P532">
        <v>6</v>
      </c>
      <c r="Q532">
        <v>79.5</v>
      </c>
      <c r="R532">
        <v>1.9</v>
      </c>
      <c r="S532">
        <v>151.04999999999998</v>
      </c>
      <c r="T532">
        <v>0</v>
      </c>
      <c r="U532">
        <v>151.04999999999998</v>
      </c>
      <c r="V532">
        <v>176</v>
      </c>
      <c r="W532">
        <v>-24.950000000000017</v>
      </c>
      <c r="X532">
        <v>151049.99999999997</v>
      </c>
      <c r="Y532">
        <v>12587.499999999998</v>
      </c>
      <c r="Z532" s="1" t="s">
        <v>42</v>
      </c>
      <c r="AA532" s="1" t="s">
        <v>42</v>
      </c>
      <c r="AB532">
        <v>3093</v>
      </c>
      <c r="AC532">
        <v>3094</v>
      </c>
      <c r="AD532" t="s">
        <v>42</v>
      </c>
      <c r="AE532" t="s">
        <v>42</v>
      </c>
      <c r="AF532" t="s">
        <v>42</v>
      </c>
      <c r="AG532" t="s">
        <v>42</v>
      </c>
      <c r="AH532">
        <v>122</v>
      </c>
      <c r="AI532" s="1"/>
      <c r="AJ532">
        <v>2019</v>
      </c>
      <c r="AK532" s="1"/>
    </row>
    <row r="533" spans="1:37" x14ac:dyDescent="0.25">
      <c r="A533" s="1" t="s">
        <v>49</v>
      </c>
      <c r="B533" s="1" t="s">
        <v>808</v>
      </c>
      <c r="C533" s="1" t="s">
        <v>819</v>
      </c>
      <c r="D533" s="1" t="s">
        <v>820</v>
      </c>
      <c r="E533" s="1" t="s">
        <v>50</v>
      </c>
      <c r="G533" s="1" t="s">
        <v>576</v>
      </c>
      <c r="H533" s="1" t="s">
        <v>821</v>
      </c>
      <c r="I533" s="1" t="s">
        <v>822</v>
      </c>
      <c r="J533">
        <v>1</v>
      </c>
      <c r="L533" s="1" t="s">
        <v>53</v>
      </c>
      <c r="M533" s="1" t="s">
        <v>54</v>
      </c>
      <c r="N533">
        <v>1</v>
      </c>
      <c r="O533">
        <v>18</v>
      </c>
      <c r="P533">
        <v>7.5</v>
      </c>
      <c r="Q533">
        <v>66</v>
      </c>
      <c r="R533">
        <v>2.25</v>
      </c>
      <c r="S533">
        <v>148.5</v>
      </c>
      <c r="U533">
        <v>148.5</v>
      </c>
      <c r="V533">
        <v>128</v>
      </c>
      <c r="W533">
        <v>20.5</v>
      </c>
      <c r="X533">
        <v>148500</v>
      </c>
      <c r="Y533">
        <v>12375</v>
      </c>
      <c r="Z533" s="1" t="s">
        <v>42</v>
      </c>
      <c r="AA533" s="1" t="s">
        <v>42</v>
      </c>
      <c r="AB533">
        <v>3093</v>
      </c>
      <c r="AC533">
        <v>3094</v>
      </c>
      <c r="AD533" t="s">
        <v>42</v>
      </c>
      <c r="AE533" t="s">
        <v>42</v>
      </c>
      <c r="AF533" t="s">
        <v>42</v>
      </c>
      <c r="AG533" t="s">
        <v>42</v>
      </c>
      <c r="AH533">
        <v>128</v>
      </c>
      <c r="AI533" s="1"/>
      <c r="AJ533">
        <v>2019</v>
      </c>
      <c r="AK533" s="1"/>
    </row>
    <row r="534" spans="1:37" x14ac:dyDescent="0.25">
      <c r="A534" s="1" t="s">
        <v>49</v>
      </c>
      <c r="B534" s="1" t="s">
        <v>808</v>
      </c>
      <c r="C534" s="1" t="s">
        <v>819</v>
      </c>
      <c r="D534" s="1" t="s">
        <v>820</v>
      </c>
      <c r="E534" s="1" t="s">
        <v>50</v>
      </c>
      <c r="G534" s="1" t="s">
        <v>576</v>
      </c>
      <c r="H534" s="1" t="s">
        <v>823</v>
      </c>
      <c r="I534" s="1" t="s">
        <v>824</v>
      </c>
      <c r="J534">
        <v>1</v>
      </c>
      <c r="L534" s="1" t="s">
        <v>53</v>
      </c>
      <c r="M534" s="1" t="s">
        <v>54</v>
      </c>
      <c r="N534">
        <v>1</v>
      </c>
      <c r="O534">
        <v>18</v>
      </c>
      <c r="P534">
        <v>10</v>
      </c>
      <c r="Q534">
        <v>66</v>
      </c>
      <c r="R534">
        <v>3</v>
      </c>
      <c r="S534">
        <v>198</v>
      </c>
      <c r="U534">
        <v>198</v>
      </c>
      <c r="V534">
        <v>170.66666666666666</v>
      </c>
      <c r="W534">
        <v>27.333333333333343</v>
      </c>
      <c r="X534">
        <v>198000</v>
      </c>
      <c r="Y534">
        <v>16500</v>
      </c>
      <c r="Z534" s="1" t="s">
        <v>42</v>
      </c>
      <c r="AA534" s="1" t="s">
        <v>42</v>
      </c>
      <c r="AB534">
        <v>3093</v>
      </c>
      <c r="AC534">
        <v>3094</v>
      </c>
      <c r="AD534" t="s">
        <v>42</v>
      </c>
      <c r="AE534" t="s">
        <v>42</v>
      </c>
      <c r="AF534" t="s">
        <v>42</v>
      </c>
      <c r="AG534" t="s">
        <v>42</v>
      </c>
      <c r="AH534">
        <v>128</v>
      </c>
      <c r="AI534" s="1"/>
      <c r="AJ534">
        <v>2019</v>
      </c>
      <c r="AK534" s="1"/>
    </row>
    <row r="535" spans="1:37" x14ac:dyDescent="0.25">
      <c r="A535" s="1" t="s">
        <v>49</v>
      </c>
      <c r="B535" s="1" t="s">
        <v>808</v>
      </c>
      <c r="C535" s="1" t="s">
        <v>819</v>
      </c>
      <c r="D535" s="1" t="s">
        <v>820</v>
      </c>
      <c r="E535" s="1" t="s">
        <v>50</v>
      </c>
      <c r="G535" s="1" t="s">
        <v>576</v>
      </c>
      <c r="H535" s="1" t="s">
        <v>825</v>
      </c>
      <c r="I535" s="1" t="s">
        <v>826</v>
      </c>
      <c r="J535">
        <v>1</v>
      </c>
      <c r="L535" s="1" t="s">
        <v>53</v>
      </c>
      <c r="M535" s="1" t="s">
        <v>54</v>
      </c>
      <c r="N535">
        <v>1</v>
      </c>
      <c r="O535">
        <v>18</v>
      </c>
      <c r="P535">
        <v>10</v>
      </c>
      <c r="Q535">
        <v>66</v>
      </c>
      <c r="R535">
        <v>3</v>
      </c>
      <c r="S535">
        <v>198</v>
      </c>
      <c r="U535">
        <v>198</v>
      </c>
      <c r="V535">
        <v>170.66666666666666</v>
      </c>
      <c r="W535">
        <v>27.333333333333343</v>
      </c>
      <c r="X535">
        <v>198000</v>
      </c>
      <c r="Y535">
        <v>16500</v>
      </c>
      <c r="Z535" s="1" t="s">
        <v>42</v>
      </c>
      <c r="AA535" s="1" t="s">
        <v>42</v>
      </c>
      <c r="AB535">
        <v>3093</v>
      </c>
      <c r="AC535">
        <v>3094</v>
      </c>
      <c r="AD535" t="s">
        <v>42</v>
      </c>
      <c r="AE535" t="s">
        <v>42</v>
      </c>
      <c r="AF535" t="s">
        <v>42</v>
      </c>
      <c r="AG535" t="s">
        <v>42</v>
      </c>
      <c r="AH535">
        <v>128</v>
      </c>
      <c r="AI535" s="1"/>
      <c r="AJ535">
        <v>2019</v>
      </c>
      <c r="AK535" s="1"/>
    </row>
    <row r="536" spans="1:37" x14ac:dyDescent="0.25">
      <c r="A536" s="1" t="s">
        <v>49</v>
      </c>
      <c r="B536" s="1" t="s">
        <v>808</v>
      </c>
      <c r="C536" s="1" t="s">
        <v>819</v>
      </c>
      <c r="D536" s="1" t="s">
        <v>820</v>
      </c>
      <c r="E536" s="1" t="s">
        <v>50</v>
      </c>
      <c r="G536" s="1" t="s">
        <v>576</v>
      </c>
      <c r="H536" s="1" t="s">
        <v>827</v>
      </c>
      <c r="I536" s="1" t="s">
        <v>828</v>
      </c>
      <c r="J536">
        <v>1</v>
      </c>
      <c r="L536" s="1" t="s">
        <v>53</v>
      </c>
      <c r="M536" s="1" t="s">
        <v>54</v>
      </c>
      <c r="N536">
        <v>1</v>
      </c>
      <c r="O536">
        <v>18</v>
      </c>
      <c r="P536">
        <v>2.5</v>
      </c>
      <c r="Q536">
        <v>66</v>
      </c>
      <c r="R536">
        <v>0.75</v>
      </c>
      <c r="S536">
        <v>49.5</v>
      </c>
      <c r="U536">
        <v>49.5</v>
      </c>
      <c r="V536">
        <v>42.666666666666664</v>
      </c>
      <c r="W536">
        <v>6.8333333333333357</v>
      </c>
      <c r="X536">
        <v>49500</v>
      </c>
      <c r="Y536">
        <v>4125</v>
      </c>
      <c r="Z536" s="1" t="s">
        <v>42</v>
      </c>
      <c r="AA536" s="1" t="s">
        <v>42</v>
      </c>
      <c r="AB536">
        <v>3093</v>
      </c>
      <c r="AC536">
        <v>3094</v>
      </c>
      <c r="AD536" t="s">
        <v>42</v>
      </c>
      <c r="AE536" t="s">
        <v>42</v>
      </c>
      <c r="AF536" t="s">
        <v>42</v>
      </c>
      <c r="AG536" t="s">
        <v>42</v>
      </c>
      <c r="AH536">
        <v>128</v>
      </c>
      <c r="AI536" s="1"/>
      <c r="AJ536">
        <v>2019</v>
      </c>
      <c r="AK536" s="1"/>
    </row>
    <row r="537" spans="1:37" x14ac:dyDescent="0.25">
      <c r="A537" s="1" t="s">
        <v>49</v>
      </c>
      <c r="B537" s="1" t="s">
        <v>808</v>
      </c>
      <c r="C537" s="1" t="s">
        <v>829</v>
      </c>
      <c r="D537" s="1" t="s">
        <v>829</v>
      </c>
      <c r="E537" s="1" t="s">
        <v>50</v>
      </c>
      <c r="G537" s="1" t="s">
        <v>576</v>
      </c>
      <c r="H537" s="1" t="s">
        <v>830</v>
      </c>
      <c r="I537" s="1" t="s">
        <v>831</v>
      </c>
      <c r="J537">
        <v>1</v>
      </c>
      <c r="L537" s="1" t="s">
        <v>53</v>
      </c>
      <c r="M537" s="1" t="s">
        <v>54</v>
      </c>
      <c r="N537">
        <v>1</v>
      </c>
      <c r="O537">
        <v>26</v>
      </c>
      <c r="P537">
        <v>5</v>
      </c>
      <c r="Q537">
        <v>87</v>
      </c>
      <c r="R537">
        <v>2.1666666666666665</v>
      </c>
      <c r="S537">
        <v>188.5</v>
      </c>
      <c r="T537">
        <v>0</v>
      </c>
      <c r="U537">
        <v>188.5</v>
      </c>
      <c r="V537">
        <v>217.5</v>
      </c>
      <c r="W537">
        <v>-29</v>
      </c>
      <c r="X537">
        <v>188500</v>
      </c>
      <c r="Y537">
        <v>15708.333333333334</v>
      </c>
      <c r="Z537" s="1" t="s">
        <v>42</v>
      </c>
      <c r="AA537" s="1" t="s">
        <v>42</v>
      </c>
      <c r="AB537">
        <v>3093</v>
      </c>
      <c r="AC537">
        <v>3094</v>
      </c>
      <c r="AD537" t="s">
        <v>42</v>
      </c>
      <c r="AE537" t="s">
        <v>42</v>
      </c>
      <c r="AF537" t="s">
        <v>42</v>
      </c>
      <c r="AG537" t="s">
        <v>42</v>
      </c>
      <c r="AH537">
        <v>117</v>
      </c>
      <c r="AI537" s="1"/>
      <c r="AJ537">
        <v>2019</v>
      </c>
      <c r="AK537" s="1"/>
    </row>
    <row r="538" spans="1:37" x14ac:dyDescent="0.25">
      <c r="A538" s="1" t="s">
        <v>49</v>
      </c>
      <c r="B538" s="1" t="s">
        <v>808</v>
      </c>
      <c r="C538" s="1" t="s">
        <v>829</v>
      </c>
      <c r="D538" s="1" t="s">
        <v>829</v>
      </c>
      <c r="E538" s="1" t="s">
        <v>50</v>
      </c>
      <c r="G538" s="1" t="s">
        <v>576</v>
      </c>
      <c r="H538" s="1" t="s">
        <v>832</v>
      </c>
      <c r="I538" s="1" t="s">
        <v>833</v>
      </c>
      <c r="J538">
        <v>1</v>
      </c>
      <c r="L538" s="1" t="s">
        <v>53</v>
      </c>
      <c r="M538" s="1" t="s">
        <v>54</v>
      </c>
      <c r="N538">
        <v>1</v>
      </c>
      <c r="O538">
        <v>26</v>
      </c>
      <c r="P538">
        <v>10</v>
      </c>
      <c r="Q538">
        <v>89</v>
      </c>
      <c r="R538">
        <v>4.333333333333333</v>
      </c>
      <c r="S538">
        <v>385.66666666666663</v>
      </c>
      <c r="T538">
        <v>0</v>
      </c>
      <c r="U538">
        <v>385.66666666666663</v>
      </c>
      <c r="V538">
        <v>435</v>
      </c>
      <c r="W538">
        <v>-49.333333333333371</v>
      </c>
      <c r="X538">
        <v>385666.66666666663</v>
      </c>
      <c r="Y538">
        <v>32138.888888888887</v>
      </c>
      <c r="Z538" s="1" t="s">
        <v>42</v>
      </c>
      <c r="AA538" s="1" t="s">
        <v>42</v>
      </c>
      <c r="AB538">
        <v>3093</v>
      </c>
      <c r="AC538">
        <v>3094</v>
      </c>
      <c r="AD538" t="s">
        <v>42</v>
      </c>
      <c r="AE538" t="s">
        <v>42</v>
      </c>
      <c r="AF538" t="s">
        <v>42</v>
      </c>
      <c r="AG538" t="s">
        <v>42</v>
      </c>
      <c r="AH538">
        <v>117</v>
      </c>
      <c r="AI538" s="1"/>
      <c r="AJ538">
        <v>2019</v>
      </c>
      <c r="AK538" s="1"/>
    </row>
    <row r="539" spans="1:37" x14ac:dyDescent="0.25">
      <c r="A539" s="1" t="s">
        <v>49</v>
      </c>
      <c r="B539" s="1" t="s">
        <v>808</v>
      </c>
      <c r="C539" s="1" t="s">
        <v>829</v>
      </c>
      <c r="D539" s="1" t="s">
        <v>829</v>
      </c>
      <c r="E539" s="1" t="s">
        <v>50</v>
      </c>
      <c r="G539" s="1" t="s">
        <v>179</v>
      </c>
      <c r="H539" s="1" t="s">
        <v>834</v>
      </c>
      <c r="I539" s="1" t="s">
        <v>835</v>
      </c>
      <c r="J539">
        <v>0.5</v>
      </c>
      <c r="L539" s="1" t="s">
        <v>53</v>
      </c>
      <c r="M539" s="1" t="s">
        <v>54</v>
      </c>
      <c r="N539">
        <v>1</v>
      </c>
      <c r="O539">
        <v>26</v>
      </c>
      <c r="P539">
        <v>7.5</v>
      </c>
      <c r="Q539">
        <v>87</v>
      </c>
      <c r="R539">
        <v>1.625</v>
      </c>
      <c r="S539">
        <v>141.375</v>
      </c>
      <c r="T539">
        <v>0</v>
      </c>
      <c r="U539">
        <v>141.375</v>
      </c>
      <c r="V539">
        <v>163.125</v>
      </c>
      <c r="W539">
        <v>-21.75</v>
      </c>
      <c r="X539">
        <v>141375</v>
      </c>
      <c r="Y539">
        <v>11781.25</v>
      </c>
      <c r="Z539" s="1" t="s">
        <v>836</v>
      </c>
      <c r="AA539" s="1" t="s">
        <v>837</v>
      </c>
      <c r="AB539">
        <v>3093</v>
      </c>
      <c r="AC539">
        <v>3094</v>
      </c>
      <c r="AD539" t="s">
        <v>42</v>
      </c>
      <c r="AE539" t="s">
        <v>42</v>
      </c>
      <c r="AF539" t="s">
        <v>42</v>
      </c>
      <c r="AG539" t="s">
        <v>42</v>
      </c>
      <c r="AH539">
        <v>117</v>
      </c>
      <c r="AI539" s="1"/>
      <c r="AJ539">
        <v>2019</v>
      </c>
      <c r="AK539" s="1"/>
    </row>
    <row r="540" spans="1:37" x14ac:dyDescent="0.25">
      <c r="A540" s="1" t="s">
        <v>49</v>
      </c>
      <c r="B540" s="1" t="s">
        <v>808</v>
      </c>
      <c r="C540" s="1" t="s">
        <v>829</v>
      </c>
      <c r="D540" s="1" t="s">
        <v>829</v>
      </c>
      <c r="E540" s="1" t="s">
        <v>50</v>
      </c>
      <c r="G540" s="1" t="s">
        <v>576</v>
      </c>
      <c r="H540" s="1" t="s">
        <v>838</v>
      </c>
      <c r="I540" s="1" t="s">
        <v>839</v>
      </c>
      <c r="J540">
        <v>0.5</v>
      </c>
      <c r="L540" s="1" t="s">
        <v>53</v>
      </c>
      <c r="M540" s="1" t="s">
        <v>54</v>
      </c>
      <c r="N540">
        <v>1</v>
      </c>
      <c r="O540">
        <v>26</v>
      </c>
      <c r="P540">
        <v>7.5</v>
      </c>
      <c r="Q540">
        <v>88</v>
      </c>
      <c r="R540">
        <v>1.625</v>
      </c>
      <c r="S540">
        <v>143</v>
      </c>
      <c r="T540">
        <v>0</v>
      </c>
      <c r="U540">
        <v>143</v>
      </c>
      <c r="V540">
        <v>163.125</v>
      </c>
      <c r="W540">
        <v>-20.125</v>
      </c>
      <c r="X540">
        <v>143000</v>
      </c>
      <c r="Y540">
        <v>11916.666666666666</v>
      </c>
      <c r="Z540" s="1" t="s">
        <v>42</v>
      </c>
      <c r="AA540" s="1" t="s">
        <v>42</v>
      </c>
      <c r="AB540">
        <v>3093</v>
      </c>
      <c r="AC540">
        <v>3094</v>
      </c>
      <c r="AD540" t="s">
        <v>42</v>
      </c>
      <c r="AE540" t="s">
        <v>42</v>
      </c>
      <c r="AF540" t="s">
        <v>42</v>
      </c>
      <c r="AG540" t="s">
        <v>42</v>
      </c>
      <c r="AH540">
        <v>117</v>
      </c>
      <c r="AI540" s="1"/>
      <c r="AJ540">
        <v>2019</v>
      </c>
      <c r="AK540" s="1"/>
    </row>
    <row r="541" spans="1:37" x14ac:dyDescent="0.25">
      <c r="A541" s="1" t="s">
        <v>49</v>
      </c>
      <c r="B541" s="1" t="s">
        <v>808</v>
      </c>
      <c r="C541" s="1" t="s">
        <v>809</v>
      </c>
      <c r="D541" s="1" t="s">
        <v>809</v>
      </c>
      <c r="E541" s="1" t="s">
        <v>67</v>
      </c>
      <c r="G541" s="1" t="s">
        <v>576</v>
      </c>
      <c r="H541" s="1" t="s">
        <v>817</v>
      </c>
      <c r="I541" s="1" t="s">
        <v>818</v>
      </c>
      <c r="J541">
        <v>1</v>
      </c>
      <c r="L541" s="1" t="s">
        <v>53</v>
      </c>
      <c r="M541" s="1" t="s">
        <v>54</v>
      </c>
      <c r="N541">
        <v>1</v>
      </c>
      <c r="O541">
        <v>12</v>
      </c>
      <c r="P541">
        <v>0</v>
      </c>
      <c r="Q541">
        <v>79.5</v>
      </c>
      <c r="R541">
        <v>0</v>
      </c>
      <c r="S541">
        <v>0</v>
      </c>
      <c r="U541">
        <v>0</v>
      </c>
      <c r="V541">
        <v>79.2</v>
      </c>
      <c r="W541">
        <v>-79.2</v>
      </c>
      <c r="X541">
        <v>0</v>
      </c>
      <c r="Y541">
        <v>0</v>
      </c>
      <c r="Z541" s="1" t="s">
        <v>42</v>
      </c>
      <c r="AA541" s="1" t="s">
        <v>42</v>
      </c>
      <c r="AB541">
        <v>3093</v>
      </c>
      <c r="AC541">
        <v>3094</v>
      </c>
      <c r="AD541" t="s">
        <v>42</v>
      </c>
      <c r="AE541" t="s">
        <v>42</v>
      </c>
      <c r="AF541" t="s">
        <v>42</v>
      </c>
      <c r="AG541" t="s">
        <v>42</v>
      </c>
      <c r="AH541">
        <v>122</v>
      </c>
      <c r="AI541" s="1"/>
      <c r="AJ541">
        <v>2020</v>
      </c>
      <c r="AK541" s="1"/>
    </row>
    <row r="542" spans="1:37" x14ac:dyDescent="0.25">
      <c r="A542" s="1" t="s">
        <v>49</v>
      </c>
      <c r="B542" s="1" t="s">
        <v>808</v>
      </c>
      <c r="C542" s="1" t="s">
        <v>809</v>
      </c>
      <c r="D542" s="1" t="s">
        <v>809</v>
      </c>
      <c r="E542" s="1" t="s">
        <v>67</v>
      </c>
      <c r="G542" s="1" t="s">
        <v>576</v>
      </c>
      <c r="H542" s="1" t="s">
        <v>817</v>
      </c>
      <c r="I542" s="1" t="s">
        <v>818</v>
      </c>
      <c r="J542">
        <v>1</v>
      </c>
      <c r="L542" s="1" t="s">
        <v>53</v>
      </c>
      <c r="M542" s="1" t="s">
        <v>63</v>
      </c>
      <c r="N542">
        <v>2</v>
      </c>
      <c r="O542">
        <v>14</v>
      </c>
      <c r="P542">
        <v>6</v>
      </c>
      <c r="Q542">
        <v>79.5</v>
      </c>
      <c r="R542">
        <v>1.4</v>
      </c>
      <c r="S542">
        <v>111.3</v>
      </c>
      <c r="U542">
        <v>111.3</v>
      </c>
      <c r="V542">
        <v>70.400000000000006</v>
      </c>
      <c r="W542">
        <v>40.899999999999991</v>
      </c>
      <c r="X542">
        <v>111300</v>
      </c>
      <c r="Y542">
        <v>9275</v>
      </c>
      <c r="Z542" s="1" t="s">
        <v>42</v>
      </c>
      <c r="AA542" s="1" t="s">
        <v>42</v>
      </c>
      <c r="AB542">
        <v>3093</v>
      </c>
      <c r="AC542">
        <v>3094</v>
      </c>
      <c r="AD542" t="s">
        <v>42</v>
      </c>
      <c r="AE542" t="s">
        <v>42</v>
      </c>
      <c r="AF542" t="s">
        <v>42</v>
      </c>
      <c r="AG542" t="s">
        <v>42</v>
      </c>
      <c r="AH542">
        <v>122</v>
      </c>
      <c r="AI542" s="1"/>
      <c r="AJ542">
        <v>2020</v>
      </c>
      <c r="AK542" s="1"/>
    </row>
    <row r="543" spans="1:37" x14ac:dyDescent="0.25">
      <c r="A543" s="1" t="s">
        <v>49</v>
      </c>
      <c r="B543" s="1" t="s">
        <v>808</v>
      </c>
      <c r="C543" s="1" t="s">
        <v>809</v>
      </c>
      <c r="D543" s="1" t="s">
        <v>809</v>
      </c>
      <c r="E543" s="1" t="s">
        <v>50</v>
      </c>
      <c r="G543" s="1" t="s">
        <v>576</v>
      </c>
      <c r="H543" s="1" t="s">
        <v>840</v>
      </c>
      <c r="I543" s="1" t="s">
        <v>841</v>
      </c>
      <c r="J543">
        <v>1</v>
      </c>
      <c r="L543" s="1" t="s">
        <v>53</v>
      </c>
      <c r="M543" s="1" t="s">
        <v>54</v>
      </c>
      <c r="N543">
        <v>1</v>
      </c>
      <c r="O543">
        <v>20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176</v>
      </c>
      <c r="W543">
        <v>-176</v>
      </c>
      <c r="X543">
        <v>0</v>
      </c>
      <c r="Y543">
        <v>0</v>
      </c>
      <c r="Z543" s="1" t="s">
        <v>42</v>
      </c>
      <c r="AA543" s="1" t="s">
        <v>42</v>
      </c>
      <c r="AB543">
        <v>3093</v>
      </c>
      <c r="AC543">
        <v>3094</v>
      </c>
      <c r="AD543" t="s">
        <v>42</v>
      </c>
      <c r="AE543" t="s">
        <v>42</v>
      </c>
      <c r="AF543" t="s">
        <v>42</v>
      </c>
      <c r="AG543" t="s">
        <v>42</v>
      </c>
      <c r="AH543">
        <v>122</v>
      </c>
      <c r="AI543" s="1"/>
      <c r="AJ543">
        <v>2019</v>
      </c>
      <c r="AK543" s="1"/>
    </row>
    <row r="544" spans="1:37" x14ac:dyDescent="0.25">
      <c r="A544" s="1" t="s">
        <v>49</v>
      </c>
      <c r="B544" s="1" t="s">
        <v>808</v>
      </c>
      <c r="C544" s="1" t="s">
        <v>809</v>
      </c>
      <c r="D544" s="1" t="s">
        <v>809</v>
      </c>
      <c r="E544" s="1" t="s">
        <v>67</v>
      </c>
      <c r="G544" s="1" t="s">
        <v>576</v>
      </c>
      <c r="H544" s="1" t="s">
        <v>840</v>
      </c>
      <c r="I544" s="1" t="s">
        <v>841</v>
      </c>
      <c r="J544">
        <v>1</v>
      </c>
      <c r="L544" s="1" t="s">
        <v>53</v>
      </c>
      <c r="M544" s="1" t="s">
        <v>54</v>
      </c>
      <c r="N544">
        <v>1</v>
      </c>
      <c r="O544">
        <v>12</v>
      </c>
      <c r="P544">
        <v>0</v>
      </c>
      <c r="Q544">
        <v>0</v>
      </c>
      <c r="R544">
        <v>0</v>
      </c>
      <c r="S544">
        <v>0</v>
      </c>
      <c r="U544">
        <v>0</v>
      </c>
      <c r="V544">
        <v>79.2</v>
      </c>
      <c r="W544">
        <v>-79.2</v>
      </c>
      <c r="X544">
        <v>0</v>
      </c>
      <c r="Y544">
        <v>0</v>
      </c>
      <c r="Z544" s="1" t="s">
        <v>42</v>
      </c>
      <c r="AA544" s="1" t="s">
        <v>42</v>
      </c>
      <c r="AB544">
        <v>3093</v>
      </c>
      <c r="AC544">
        <v>3094</v>
      </c>
      <c r="AD544" t="s">
        <v>42</v>
      </c>
      <c r="AE544" t="s">
        <v>42</v>
      </c>
      <c r="AF544" t="s">
        <v>42</v>
      </c>
      <c r="AG544" t="s">
        <v>42</v>
      </c>
      <c r="AH544">
        <v>122</v>
      </c>
      <c r="AI544" s="1"/>
      <c r="AJ544">
        <v>2020</v>
      </c>
      <c r="AK544" s="1"/>
    </row>
    <row r="545" spans="1:37" x14ac:dyDescent="0.25">
      <c r="A545" s="1" t="s">
        <v>49</v>
      </c>
      <c r="B545" s="1" t="s">
        <v>808</v>
      </c>
      <c r="C545" s="1" t="s">
        <v>819</v>
      </c>
      <c r="D545" s="1" t="s">
        <v>820</v>
      </c>
      <c r="E545" s="1" t="s">
        <v>50</v>
      </c>
      <c r="G545" s="1" t="s">
        <v>576</v>
      </c>
      <c r="H545" s="1" t="s">
        <v>842</v>
      </c>
      <c r="I545" s="1" t="s">
        <v>843</v>
      </c>
      <c r="J545">
        <v>1</v>
      </c>
      <c r="L545" s="1" t="s">
        <v>53</v>
      </c>
      <c r="M545" s="1" t="s">
        <v>63</v>
      </c>
      <c r="N545">
        <v>2</v>
      </c>
      <c r="O545">
        <v>21</v>
      </c>
      <c r="P545">
        <v>5</v>
      </c>
      <c r="Q545">
        <v>66</v>
      </c>
      <c r="R545">
        <v>1.75</v>
      </c>
      <c r="S545">
        <v>115.5</v>
      </c>
      <c r="U545">
        <v>115.5</v>
      </c>
      <c r="V545">
        <v>74.666666666666671</v>
      </c>
      <c r="W545">
        <v>40.833333333333329</v>
      </c>
      <c r="X545">
        <v>115500</v>
      </c>
      <c r="Y545">
        <v>9625</v>
      </c>
      <c r="Z545" s="1"/>
      <c r="AA545" s="1"/>
      <c r="AB545">
        <v>3093</v>
      </c>
      <c r="AC545">
        <v>3094</v>
      </c>
      <c r="AH545">
        <v>128</v>
      </c>
      <c r="AI545" s="1"/>
      <c r="AJ545">
        <v>2019</v>
      </c>
      <c r="AK545" s="1"/>
    </row>
    <row r="546" spans="1:37" x14ac:dyDescent="0.25">
      <c r="A546" s="1" t="s">
        <v>49</v>
      </c>
      <c r="B546" s="1" t="s">
        <v>808</v>
      </c>
      <c r="C546" s="1" t="s">
        <v>819</v>
      </c>
      <c r="D546" s="1" t="s">
        <v>820</v>
      </c>
      <c r="E546" s="1" t="s">
        <v>50</v>
      </c>
      <c r="G546" s="1" t="s">
        <v>576</v>
      </c>
      <c r="H546" s="1" t="s">
        <v>844</v>
      </c>
      <c r="I546" s="1" t="s">
        <v>845</v>
      </c>
      <c r="J546">
        <v>1</v>
      </c>
      <c r="L546" s="1" t="s">
        <v>53</v>
      </c>
      <c r="M546" s="1" t="s">
        <v>63</v>
      </c>
      <c r="N546">
        <v>2</v>
      </c>
      <c r="O546">
        <v>21</v>
      </c>
      <c r="P546">
        <v>7.5</v>
      </c>
      <c r="Q546">
        <v>66</v>
      </c>
      <c r="R546">
        <v>2.625</v>
      </c>
      <c r="S546">
        <v>173.25</v>
      </c>
      <c r="U546">
        <v>173.25</v>
      </c>
      <c r="V546">
        <v>112</v>
      </c>
      <c r="W546">
        <v>61.25</v>
      </c>
      <c r="X546">
        <v>173250</v>
      </c>
      <c r="Y546">
        <v>14437.5</v>
      </c>
      <c r="Z546" s="1"/>
      <c r="AA546" s="1"/>
      <c r="AB546">
        <v>3093</v>
      </c>
      <c r="AC546">
        <v>3094</v>
      </c>
      <c r="AH546">
        <v>128</v>
      </c>
      <c r="AI546" s="1"/>
      <c r="AJ546">
        <v>2019</v>
      </c>
      <c r="AK546" s="1"/>
    </row>
    <row r="547" spans="1:37" x14ac:dyDescent="0.25">
      <c r="A547" s="1" t="s">
        <v>49</v>
      </c>
      <c r="B547" s="1" t="s">
        <v>808</v>
      </c>
      <c r="C547" s="1" t="s">
        <v>819</v>
      </c>
      <c r="D547" s="1" t="s">
        <v>820</v>
      </c>
      <c r="E547" s="1" t="s">
        <v>50</v>
      </c>
      <c r="G547" s="1" t="s">
        <v>576</v>
      </c>
      <c r="H547" s="1" t="s">
        <v>846</v>
      </c>
      <c r="I547" s="1" t="s">
        <v>847</v>
      </c>
      <c r="J547">
        <v>1</v>
      </c>
      <c r="L547" s="1" t="s">
        <v>53</v>
      </c>
      <c r="M547" s="1" t="s">
        <v>63</v>
      </c>
      <c r="N547">
        <v>2</v>
      </c>
      <c r="O547">
        <v>21</v>
      </c>
      <c r="P547">
        <v>7.5</v>
      </c>
      <c r="Q547">
        <v>66</v>
      </c>
      <c r="R547">
        <v>2.625</v>
      </c>
      <c r="S547">
        <v>173.25</v>
      </c>
      <c r="U547">
        <v>173.25</v>
      </c>
      <c r="V547">
        <v>112</v>
      </c>
      <c r="W547">
        <v>61.25</v>
      </c>
      <c r="X547">
        <v>173250</v>
      </c>
      <c r="Y547">
        <v>14437.5</v>
      </c>
      <c r="Z547" s="1"/>
      <c r="AA547" s="1"/>
      <c r="AB547">
        <v>3093</v>
      </c>
      <c r="AC547">
        <v>3094</v>
      </c>
      <c r="AH547">
        <v>128</v>
      </c>
      <c r="AI547" s="1"/>
      <c r="AJ547">
        <v>2019</v>
      </c>
      <c r="AK547" s="1"/>
    </row>
    <row r="548" spans="1:37" x14ac:dyDescent="0.25">
      <c r="A548" s="1" t="s">
        <v>49</v>
      </c>
      <c r="B548" s="1" t="s">
        <v>808</v>
      </c>
      <c r="C548" s="1" t="s">
        <v>819</v>
      </c>
      <c r="D548" s="1" t="s">
        <v>820</v>
      </c>
      <c r="E548" s="1" t="s">
        <v>50</v>
      </c>
      <c r="G548" s="1" t="s">
        <v>576</v>
      </c>
      <c r="H548" s="1" t="s">
        <v>848</v>
      </c>
      <c r="I548" s="1" t="s">
        <v>849</v>
      </c>
      <c r="J548">
        <v>1</v>
      </c>
      <c r="L548" s="1" t="s">
        <v>53</v>
      </c>
      <c r="M548" s="1" t="s">
        <v>63</v>
      </c>
      <c r="N548">
        <v>2</v>
      </c>
      <c r="O548">
        <v>21</v>
      </c>
      <c r="P548">
        <v>10</v>
      </c>
      <c r="Q548">
        <v>66</v>
      </c>
      <c r="R548">
        <v>3.5</v>
      </c>
      <c r="S548">
        <v>231</v>
      </c>
      <c r="U548">
        <v>231</v>
      </c>
      <c r="V548">
        <v>149.33333333333334</v>
      </c>
      <c r="W548">
        <v>81.666666666666657</v>
      </c>
      <c r="X548">
        <v>231000</v>
      </c>
      <c r="Y548">
        <v>19250</v>
      </c>
      <c r="Z548" s="1"/>
      <c r="AA548" s="1"/>
      <c r="AB548">
        <v>3093</v>
      </c>
      <c r="AC548">
        <v>3094</v>
      </c>
      <c r="AH548">
        <v>128</v>
      </c>
      <c r="AI548" s="1"/>
      <c r="AJ548">
        <v>2019</v>
      </c>
      <c r="AK548" s="1"/>
    </row>
    <row r="549" spans="1:37" x14ac:dyDescent="0.25">
      <c r="A549" s="1" t="s">
        <v>49</v>
      </c>
      <c r="B549" s="1" t="s">
        <v>808</v>
      </c>
      <c r="C549" s="1" t="s">
        <v>829</v>
      </c>
      <c r="D549" s="1" t="s">
        <v>829</v>
      </c>
      <c r="E549" s="1" t="s">
        <v>50</v>
      </c>
      <c r="G549" s="1" t="s">
        <v>576</v>
      </c>
      <c r="H549" s="1" t="s">
        <v>850</v>
      </c>
      <c r="I549" s="1" t="s">
        <v>851</v>
      </c>
      <c r="J549">
        <v>1</v>
      </c>
      <c r="L549" s="1" t="s">
        <v>53</v>
      </c>
      <c r="M549" s="1" t="s">
        <v>63</v>
      </c>
      <c r="N549">
        <v>2</v>
      </c>
      <c r="O549">
        <v>21</v>
      </c>
      <c r="P549">
        <v>7.5</v>
      </c>
      <c r="Q549">
        <v>88</v>
      </c>
      <c r="R549">
        <v>2.625</v>
      </c>
      <c r="S549">
        <v>231</v>
      </c>
      <c r="U549">
        <v>231</v>
      </c>
      <c r="V549">
        <v>293.625</v>
      </c>
      <c r="W549">
        <v>-62.625</v>
      </c>
      <c r="X549">
        <v>231000</v>
      </c>
      <c r="Y549">
        <v>19250</v>
      </c>
      <c r="Z549" s="1"/>
      <c r="AA549" s="1"/>
      <c r="AB549">
        <v>3093</v>
      </c>
      <c r="AC549">
        <v>3094</v>
      </c>
      <c r="AH549">
        <v>117</v>
      </c>
      <c r="AI549" s="1"/>
      <c r="AJ549">
        <v>2019</v>
      </c>
      <c r="AK549" s="1"/>
    </row>
    <row r="550" spans="1:37" x14ac:dyDescent="0.25">
      <c r="A550" s="1" t="s">
        <v>49</v>
      </c>
      <c r="B550" s="1" t="s">
        <v>808</v>
      </c>
      <c r="C550" s="1" t="s">
        <v>829</v>
      </c>
      <c r="D550" s="1" t="s">
        <v>829</v>
      </c>
      <c r="E550" s="1" t="s">
        <v>50</v>
      </c>
      <c r="G550" s="1" t="s">
        <v>576</v>
      </c>
      <c r="H550" s="1" t="s">
        <v>852</v>
      </c>
      <c r="I550" s="1" t="s">
        <v>853</v>
      </c>
      <c r="J550">
        <v>1</v>
      </c>
      <c r="L550" s="1" t="s">
        <v>53</v>
      </c>
      <c r="M550" s="1" t="s">
        <v>63</v>
      </c>
      <c r="N550">
        <v>2</v>
      </c>
      <c r="O550">
        <v>21</v>
      </c>
      <c r="P550">
        <v>10</v>
      </c>
      <c r="Q550">
        <v>88</v>
      </c>
      <c r="R550">
        <v>3.5</v>
      </c>
      <c r="S550">
        <v>308</v>
      </c>
      <c r="U550">
        <v>308</v>
      </c>
      <c r="V550">
        <v>391.5</v>
      </c>
      <c r="W550">
        <v>-83.5</v>
      </c>
      <c r="X550">
        <v>308000</v>
      </c>
      <c r="Y550">
        <v>25666.666666666668</v>
      </c>
      <c r="Z550" s="1"/>
      <c r="AA550" s="1"/>
      <c r="AB550">
        <v>3093</v>
      </c>
      <c r="AC550">
        <v>3094</v>
      </c>
      <c r="AH550">
        <v>117</v>
      </c>
      <c r="AI550" s="1"/>
      <c r="AJ550">
        <v>2019</v>
      </c>
      <c r="AK550" s="1"/>
    </row>
    <row r="551" spans="1:37" x14ac:dyDescent="0.25">
      <c r="A551" s="1" t="s">
        <v>49</v>
      </c>
      <c r="B551" s="1" t="s">
        <v>808</v>
      </c>
      <c r="C551" s="1" t="s">
        <v>829</v>
      </c>
      <c r="D551" s="1" t="s">
        <v>829</v>
      </c>
      <c r="E551" s="1" t="s">
        <v>50</v>
      </c>
      <c r="G551" s="1" t="s">
        <v>576</v>
      </c>
      <c r="H551" s="1" t="s">
        <v>854</v>
      </c>
      <c r="I551" s="1" t="s">
        <v>855</v>
      </c>
      <c r="J551">
        <v>1</v>
      </c>
      <c r="L551" s="1" t="s">
        <v>53</v>
      </c>
      <c r="M551" s="1" t="s">
        <v>63</v>
      </c>
      <c r="N551">
        <v>2</v>
      </c>
      <c r="O551">
        <v>21</v>
      </c>
      <c r="P551">
        <v>5</v>
      </c>
      <c r="Q551">
        <v>90</v>
      </c>
      <c r="R551">
        <v>1.75</v>
      </c>
      <c r="S551">
        <v>157.5</v>
      </c>
      <c r="U551">
        <v>157.5</v>
      </c>
      <c r="V551">
        <v>195.75</v>
      </c>
      <c r="W551">
        <v>-38.25</v>
      </c>
      <c r="X551">
        <v>157500</v>
      </c>
      <c r="Y551">
        <v>13125</v>
      </c>
      <c r="Z551" s="1"/>
      <c r="AA551" s="1"/>
      <c r="AB551">
        <v>3093</v>
      </c>
      <c r="AC551">
        <v>3094</v>
      </c>
      <c r="AH551">
        <v>117</v>
      </c>
      <c r="AI551" s="1"/>
      <c r="AJ551">
        <v>2019</v>
      </c>
      <c r="AK551" s="1"/>
    </row>
    <row r="552" spans="1:37" x14ac:dyDescent="0.25">
      <c r="A552" s="1" t="s">
        <v>49</v>
      </c>
      <c r="B552" s="1" t="s">
        <v>808</v>
      </c>
      <c r="C552" s="1" t="s">
        <v>809</v>
      </c>
      <c r="D552" s="1" t="s">
        <v>809</v>
      </c>
      <c r="E552" s="1" t="s">
        <v>50</v>
      </c>
      <c r="G552" s="1" t="s">
        <v>576</v>
      </c>
      <c r="H552" s="1" t="s">
        <v>856</v>
      </c>
      <c r="I552" s="1" t="s">
        <v>857</v>
      </c>
      <c r="J552">
        <v>1</v>
      </c>
      <c r="L552" s="1" t="s">
        <v>53</v>
      </c>
      <c r="M552" s="1" t="s">
        <v>63</v>
      </c>
      <c r="N552">
        <v>2</v>
      </c>
      <c r="O552">
        <v>21</v>
      </c>
      <c r="P552">
        <v>7.5</v>
      </c>
      <c r="Q552">
        <v>79.5</v>
      </c>
      <c r="R552">
        <v>2.625</v>
      </c>
      <c r="S552">
        <v>208.6875</v>
      </c>
      <c r="T552">
        <v>0</v>
      </c>
      <c r="U552">
        <v>208.6875</v>
      </c>
      <c r="V552">
        <v>220</v>
      </c>
      <c r="W552">
        <v>-11.3125</v>
      </c>
      <c r="X552">
        <v>208687.5</v>
      </c>
      <c r="Y552">
        <v>17390.625</v>
      </c>
      <c r="Z552" s="1" t="s">
        <v>42</v>
      </c>
      <c r="AA552" s="1" t="s">
        <v>42</v>
      </c>
      <c r="AB552">
        <v>3093</v>
      </c>
      <c r="AC552">
        <v>3094</v>
      </c>
      <c r="AD552" t="s">
        <v>42</v>
      </c>
      <c r="AE552" t="s">
        <v>42</v>
      </c>
      <c r="AF552" t="s">
        <v>42</v>
      </c>
      <c r="AG552" t="s">
        <v>42</v>
      </c>
      <c r="AH552">
        <v>122</v>
      </c>
      <c r="AI552" s="1"/>
      <c r="AJ552">
        <v>2019</v>
      </c>
      <c r="AK552" s="1"/>
    </row>
    <row r="553" spans="1:37" x14ac:dyDescent="0.25">
      <c r="A553" s="1" t="s">
        <v>49</v>
      </c>
      <c r="B553" s="1" t="s">
        <v>808</v>
      </c>
      <c r="C553" s="1" t="s">
        <v>809</v>
      </c>
      <c r="D553" s="1" t="s">
        <v>809</v>
      </c>
      <c r="E553" s="1" t="s">
        <v>67</v>
      </c>
      <c r="G553" s="1" t="s">
        <v>576</v>
      </c>
      <c r="H553" s="1" t="s">
        <v>856</v>
      </c>
      <c r="I553" s="1" t="s">
        <v>857</v>
      </c>
      <c r="J553">
        <v>1</v>
      </c>
      <c r="L553" s="1" t="s">
        <v>53</v>
      </c>
      <c r="M553" s="1" t="s">
        <v>63</v>
      </c>
      <c r="N553">
        <v>2</v>
      </c>
      <c r="O553">
        <v>21</v>
      </c>
      <c r="P553">
        <v>7.5</v>
      </c>
      <c r="Q553">
        <v>79.5</v>
      </c>
      <c r="R553">
        <v>2.625</v>
      </c>
      <c r="S553">
        <v>208.6875</v>
      </c>
      <c r="U553">
        <v>208.6875</v>
      </c>
      <c r="V553">
        <v>88</v>
      </c>
      <c r="W553">
        <v>120.6875</v>
      </c>
      <c r="X553">
        <v>208687.5</v>
      </c>
      <c r="Y553">
        <v>17390.625</v>
      </c>
      <c r="Z553" s="1" t="s">
        <v>42</v>
      </c>
      <c r="AA553" s="1" t="s">
        <v>42</v>
      </c>
      <c r="AB553">
        <v>3093</v>
      </c>
      <c r="AC553">
        <v>3094</v>
      </c>
      <c r="AD553" t="s">
        <v>42</v>
      </c>
      <c r="AE553" t="s">
        <v>42</v>
      </c>
      <c r="AF553" t="s">
        <v>42</v>
      </c>
      <c r="AG553" t="s">
        <v>42</v>
      </c>
      <c r="AH553">
        <v>122</v>
      </c>
      <c r="AI553" s="1"/>
      <c r="AJ553">
        <v>2020</v>
      </c>
      <c r="AK553" s="1"/>
    </row>
    <row r="554" spans="1:37" x14ac:dyDescent="0.25">
      <c r="A554" s="1" t="s">
        <v>49</v>
      </c>
      <c r="B554" s="1" t="s">
        <v>808</v>
      </c>
      <c r="C554" s="1" t="s">
        <v>809</v>
      </c>
      <c r="D554" s="1" t="s">
        <v>809</v>
      </c>
      <c r="E554" s="1" t="s">
        <v>50</v>
      </c>
      <c r="G554" s="1" t="s">
        <v>576</v>
      </c>
      <c r="H554" s="1" t="s">
        <v>858</v>
      </c>
      <c r="I554" s="1" t="s">
        <v>859</v>
      </c>
      <c r="J554">
        <v>1</v>
      </c>
      <c r="L554" s="1" t="s">
        <v>53</v>
      </c>
      <c r="M554" s="1" t="s">
        <v>54</v>
      </c>
      <c r="N554">
        <v>3</v>
      </c>
      <c r="O554">
        <v>21</v>
      </c>
      <c r="P554">
        <v>7.5</v>
      </c>
      <c r="Q554">
        <v>79.5</v>
      </c>
      <c r="R554">
        <v>2.625</v>
      </c>
      <c r="S554">
        <v>208.6875</v>
      </c>
      <c r="T554">
        <v>0</v>
      </c>
      <c r="U554">
        <v>208.6875</v>
      </c>
      <c r="V554">
        <v>220</v>
      </c>
      <c r="W554">
        <v>-11.3125</v>
      </c>
      <c r="X554">
        <v>208687.5</v>
      </c>
      <c r="Y554">
        <v>17390.625</v>
      </c>
      <c r="Z554" s="1" t="s">
        <v>42</v>
      </c>
      <c r="AA554" s="1" t="s">
        <v>42</v>
      </c>
      <c r="AB554">
        <v>3093</v>
      </c>
      <c r="AC554">
        <v>3094</v>
      </c>
      <c r="AD554" t="s">
        <v>42</v>
      </c>
      <c r="AE554" t="s">
        <v>42</v>
      </c>
      <c r="AF554" t="s">
        <v>42</v>
      </c>
      <c r="AG554" t="s">
        <v>42</v>
      </c>
      <c r="AH554">
        <v>122</v>
      </c>
      <c r="AI554" s="1"/>
      <c r="AJ554">
        <v>2019</v>
      </c>
      <c r="AK554" s="1"/>
    </row>
    <row r="555" spans="1:37" x14ac:dyDescent="0.25">
      <c r="A555" s="1" t="s">
        <v>49</v>
      </c>
      <c r="B555" s="1" t="s">
        <v>808</v>
      </c>
      <c r="C555" s="1" t="s">
        <v>819</v>
      </c>
      <c r="D555" s="1" t="s">
        <v>820</v>
      </c>
      <c r="E555" s="1" t="s">
        <v>50</v>
      </c>
      <c r="G555" s="1" t="s">
        <v>576</v>
      </c>
      <c r="H555" s="1" t="s">
        <v>498</v>
      </c>
      <c r="I555" s="1" t="s">
        <v>860</v>
      </c>
      <c r="J555">
        <v>1</v>
      </c>
      <c r="L555" s="1" t="s">
        <v>53</v>
      </c>
      <c r="M555" s="1" t="s">
        <v>54</v>
      </c>
      <c r="N555">
        <v>3</v>
      </c>
      <c r="O555">
        <v>21</v>
      </c>
      <c r="P555">
        <v>5</v>
      </c>
      <c r="Q555">
        <v>66</v>
      </c>
      <c r="R555">
        <v>1.75</v>
      </c>
      <c r="S555">
        <v>115.5</v>
      </c>
      <c r="U555">
        <v>115.5</v>
      </c>
      <c r="V555">
        <v>74.666666666666671</v>
      </c>
      <c r="W555">
        <v>40.833333333333329</v>
      </c>
      <c r="X555">
        <v>115500</v>
      </c>
      <c r="Y555">
        <v>9625</v>
      </c>
      <c r="Z555" s="1"/>
      <c r="AA555" s="1"/>
      <c r="AB555">
        <v>3093</v>
      </c>
      <c r="AC555">
        <v>3094</v>
      </c>
      <c r="AH555">
        <v>128</v>
      </c>
      <c r="AI555" s="1"/>
      <c r="AJ555">
        <v>2019</v>
      </c>
      <c r="AK555" s="1"/>
    </row>
    <row r="556" spans="1:37" x14ac:dyDescent="0.25">
      <c r="A556" s="1" t="s">
        <v>49</v>
      </c>
      <c r="B556" s="1" t="s">
        <v>808</v>
      </c>
      <c r="C556" s="1" t="s">
        <v>819</v>
      </c>
      <c r="D556" s="1" t="s">
        <v>820</v>
      </c>
      <c r="E556" s="1" t="s">
        <v>50</v>
      </c>
      <c r="G556" s="1" t="s">
        <v>576</v>
      </c>
      <c r="H556" s="1" t="s">
        <v>861</v>
      </c>
      <c r="I556" s="1" t="s">
        <v>862</v>
      </c>
      <c r="J556">
        <v>1</v>
      </c>
      <c r="L556" s="1" t="s">
        <v>53</v>
      </c>
      <c r="M556" s="1" t="s">
        <v>54</v>
      </c>
      <c r="N556">
        <v>3</v>
      </c>
      <c r="O556">
        <v>21</v>
      </c>
      <c r="P556">
        <v>5</v>
      </c>
      <c r="Q556">
        <v>66</v>
      </c>
      <c r="R556">
        <v>1.75</v>
      </c>
      <c r="S556">
        <v>115.5</v>
      </c>
      <c r="U556">
        <v>115.5</v>
      </c>
      <c r="V556">
        <v>74.666666666666671</v>
      </c>
      <c r="W556">
        <v>40.833333333333329</v>
      </c>
      <c r="X556">
        <v>115500</v>
      </c>
      <c r="Y556">
        <v>9625</v>
      </c>
      <c r="Z556" s="1"/>
      <c r="AA556" s="1"/>
      <c r="AB556">
        <v>3093</v>
      </c>
      <c r="AC556">
        <v>3094</v>
      </c>
      <c r="AH556">
        <v>128</v>
      </c>
      <c r="AI556" s="1"/>
      <c r="AJ556">
        <v>2019</v>
      </c>
      <c r="AK556" s="1"/>
    </row>
    <row r="557" spans="1:37" x14ac:dyDescent="0.25">
      <c r="A557" s="1" t="s">
        <v>49</v>
      </c>
      <c r="B557" s="1" t="s">
        <v>808</v>
      </c>
      <c r="C557" s="1" t="s">
        <v>819</v>
      </c>
      <c r="D557" s="1" t="s">
        <v>820</v>
      </c>
      <c r="E557" s="1" t="s">
        <v>50</v>
      </c>
      <c r="G557" s="1" t="s">
        <v>576</v>
      </c>
      <c r="H557" s="1" t="s">
        <v>863</v>
      </c>
      <c r="I557" s="1" t="s">
        <v>864</v>
      </c>
      <c r="J557">
        <v>1</v>
      </c>
      <c r="L557" s="1" t="s">
        <v>53</v>
      </c>
      <c r="M557" s="1" t="s">
        <v>54</v>
      </c>
      <c r="N557">
        <v>3</v>
      </c>
      <c r="O557">
        <v>21</v>
      </c>
      <c r="P557">
        <v>5</v>
      </c>
      <c r="Q557">
        <v>66</v>
      </c>
      <c r="R557">
        <v>1.75</v>
      </c>
      <c r="S557">
        <v>115.5</v>
      </c>
      <c r="U557">
        <v>115.5</v>
      </c>
      <c r="V557">
        <v>74.666666666666671</v>
      </c>
      <c r="W557">
        <v>40.833333333333329</v>
      </c>
      <c r="X557">
        <v>115500</v>
      </c>
      <c r="Y557">
        <v>9625</v>
      </c>
      <c r="Z557" s="1"/>
      <c r="AA557" s="1"/>
      <c r="AB557">
        <v>3093</v>
      </c>
      <c r="AC557">
        <v>3094</v>
      </c>
      <c r="AH557">
        <v>128</v>
      </c>
      <c r="AI557" s="1"/>
      <c r="AJ557">
        <v>2019</v>
      </c>
      <c r="AK557" s="1"/>
    </row>
    <row r="558" spans="1:37" x14ac:dyDescent="0.25">
      <c r="A558" s="1" t="s">
        <v>49</v>
      </c>
      <c r="B558" s="1" t="s">
        <v>808</v>
      </c>
      <c r="C558" s="1" t="s">
        <v>819</v>
      </c>
      <c r="D558" s="1" t="s">
        <v>820</v>
      </c>
      <c r="E558" s="1" t="s">
        <v>50</v>
      </c>
      <c r="G558" s="1" t="s">
        <v>576</v>
      </c>
      <c r="H558" s="1" t="s">
        <v>865</v>
      </c>
      <c r="I558" s="1" t="s">
        <v>866</v>
      </c>
      <c r="J558">
        <v>1</v>
      </c>
      <c r="L558" s="1" t="s">
        <v>53</v>
      </c>
      <c r="M558" s="1" t="s">
        <v>54</v>
      </c>
      <c r="N558">
        <v>3</v>
      </c>
      <c r="O558">
        <v>21</v>
      </c>
      <c r="P558">
        <v>5</v>
      </c>
      <c r="Q558">
        <v>66</v>
      </c>
      <c r="R558">
        <v>1.75</v>
      </c>
      <c r="S558">
        <v>115.5</v>
      </c>
      <c r="U558">
        <v>115.5</v>
      </c>
      <c r="V558">
        <v>74.666666666666671</v>
      </c>
      <c r="W558">
        <v>40.833333333333329</v>
      </c>
      <c r="X558">
        <v>115500</v>
      </c>
      <c r="Y558">
        <v>9625</v>
      </c>
      <c r="Z558" s="1"/>
      <c r="AA558" s="1"/>
      <c r="AB558">
        <v>3093</v>
      </c>
      <c r="AC558">
        <v>3094</v>
      </c>
      <c r="AH558">
        <v>128</v>
      </c>
      <c r="AI558" s="1"/>
      <c r="AJ558">
        <v>2019</v>
      </c>
      <c r="AK558" s="1"/>
    </row>
    <row r="559" spans="1:37" x14ac:dyDescent="0.25">
      <c r="A559" s="1" t="s">
        <v>49</v>
      </c>
      <c r="B559" s="1" t="s">
        <v>808</v>
      </c>
      <c r="C559" s="1" t="s">
        <v>819</v>
      </c>
      <c r="D559" s="1" t="s">
        <v>820</v>
      </c>
      <c r="E559" s="1" t="s">
        <v>50</v>
      </c>
      <c r="G559" s="1" t="s">
        <v>576</v>
      </c>
      <c r="H559" s="1" t="s">
        <v>867</v>
      </c>
      <c r="I559" s="1" t="s">
        <v>868</v>
      </c>
      <c r="J559">
        <v>1</v>
      </c>
      <c r="L559" s="1" t="s">
        <v>53</v>
      </c>
      <c r="M559" s="1" t="s">
        <v>54</v>
      </c>
      <c r="N559">
        <v>3</v>
      </c>
      <c r="O559">
        <v>21</v>
      </c>
      <c r="P559">
        <v>10</v>
      </c>
      <c r="Q559">
        <v>66</v>
      </c>
      <c r="R559">
        <v>3.5</v>
      </c>
      <c r="S559">
        <v>231</v>
      </c>
      <c r="U559">
        <v>231</v>
      </c>
      <c r="V559">
        <v>149.33333333333334</v>
      </c>
      <c r="W559">
        <v>81.666666666666657</v>
      </c>
      <c r="X559">
        <v>231000</v>
      </c>
      <c r="Y559">
        <v>19250</v>
      </c>
      <c r="Z559" s="1"/>
      <c r="AA559" s="1"/>
      <c r="AB559">
        <v>3093</v>
      </c>
      <c r="AC559">
        <v>3094</v>
      </c>
      <c r="AH559">
        <v>128</v>
      </c>
      <c r="AI559" s="1"/>
      <c r="AJ559">
        <v>2019</v>
      </c>
      <c r="AK559" s="1"/>
    </row>
    <row r="560" spans="1:37" x14ac:dyDescent="0.25">
      <c r="A560" s="1" t="s">
        <v>49</v>
      </c>
      <c r="B560" s="1" t="s">
        <v>808</v>
      </c>
      <c r="C560" s="1" t="s">
        <v>829</v>
      </c>
      <c r="D560" s="1" t="s">
        <v>829</v>
      </c>
      <c r="E560" s="1" t="s">
        <v>50</v>
      </c>
      <c r="G560" s="1" t="s">
        <v>576</v>
      </c>
      <c r="H560" s="1" t="s">
        <v>124</v>
      </c>
      <c r="I560" s="1" t="s">
        <v>42</v>
      </c>
      <c r="J560">
        <v>0.5</v>
      </c>
      <c r="L560" s="1" t="s">
        <v>66</v>
      </c>
      <c r="M560" s="1" t="s">
        <v>54</v>
      </c>
      <c r="N560">
        <v>3</v>
      </c>
      <c r="O560">
        <v>26</v>
      </c>
      <c r="Q560">
        <v>84.349000000000004</v>
      </c>
      <c r="R560">
        <v>0</v>
      </c>
      <c r="S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 s="1" t="s">
        <v>42</v>
      </c>
      <c r="AA560" s="1" t="s">
        <v>42</v>
      </c>
      <c r="AB560">
        <v>3093</v>
      </c>
      <c r="AC560">
        <v>3094</v>
      </c>
      <c r="AD560" t="s">
        <v>42</v>
      </c>
      <c r="AE560" t="s">
        <v>42</v>
      </c>
      <c r="AF560" t="s">
        <v>42</v>
      </c>
      <c r="AG560" t="s">
        <v>42</v>
      </c>
      <c r="AH560">
        <v>117</v>
      </c>
      <c r="AI560" s="1"/>
      <c r="AJ560">
        <v>2019</v>
      </c>
      <c r="AK560" s="1"/>
    </row>
    <row r="561" spans="1:37" x14ac:dyDescent="0.25">
      <c r="A561" s="1" t="s">
        <v>39</v>
      </c>
      <c r="B561" s="1" t="s">
        <v>808</v>
      </c>
      <c r="C561" s="1" t="s">
        <v>819</v>
      </c>
      <c r="D561" s="1" t="s">
        <v>820</v>
      </c>
      <c r="E561" s="1" t="s">
        <v>42</v>
      </c>
      <c r="G561" s="1" t="s">
        <v>576</v>
      </c>
      <c r="H561" s="1" t="s">
        <v>46</v>
      </c>
      <c r="I561" s="1" t="s">
        <v>42</v>
      </c>
      <c r="J561">
        <v>1</v>
      </c>
      <c r="L561" s="1" t="s">
        <v>45</v>
      </c>
      <c r="M561" s="1"/>
      <c r="O561">
        <v>26</v>
      </c>
      <c r="R561">
        <v>0</v>
      </c>
      <c r="S561">
        <v>0</v>
      </c>
      <c r="T561">
        <v>572.51300000000003</v>
      </c>
      <c r="U561">
        <v>572.51300000000003</v>
      </c>
      <c r="V561">
        <v>555.98099999999999</v>
      </c>
      <c r="W561">
        <v>16.532000000000039</v>
      </c>
      <c r="X561">
        <v>572513</v>
      </c>
      <c r="Y561">
        <v>47709.416666666664</v>
      </c>
      <c r="Z561" s="1" t="s">
        <v>42</v>
      </c>
      <c r="AA561" s="1" t="s">
        <v>42</v>
      </c>
      <c r="AB561">
        <v>3093</v>
      </c>
      <c r="AC561">
        <v>3094</v>
      </c>
      <c r="AD561" t="s">
        <v>42</v>
      </c>
      <c r="AE561" t="s">
        <v>42</v>
      </c>
      <c r="AF561" t="s">
        <v>42</v>
      </c>
      <c r="AG561" t="s">
        <v>42</v>
      </c>
      <c r="AH561">
        <v>128</v>
      </c>
      <c r="AI561" s="1"/>
      <c r="AJ561">
        <v>2019</v>
      </c>
      <c r="AK561" s="1"/>
    </row>
    <row r="562" spans="1:37" x14ac:dyDescent="0.25">
      <c r="A562" s="1" t="s">
        <v>39</v>
      </c>
      <c r="B562" s="1" t="s">
        <v>808</v>
      </c>
      <c r="C562" s="1" t="s">
        <v>819</v>
      </c>
      <c r="D562" s="1" t="s">
        <v>820</v>
      </c>
      <c r="E562" s="1" t="s">
        <v>42</v>
      </c>
      <c r="G562" s="1" t="s">
        <v>576</v>
      </c>
      <c r="H562" s="1" t="s">
        <v>47</v>
      </c>
      <c r="I562" s="1" t="s">
        <v>42</v>
      </c>
      <c r="J562">
        <v>1</v>
      </c>
      <c r="L562" s="1" t="s">
        <v>45</v>
      </c>
      <c r="M562" s="1"/>
      <c r="O562">
        <v>26</v>
      </c>
      <c r="R562">
        <v>0</v>
      </c>
      <c r="S562">
        <v>0</v>
      </c>
      <c r="T562">
        <v>258.77600000000001</v>
      </c>
      <c r="U562">
        <v>258.77600000000001</v>
      </c>
      <c r="V562">
        <v>183.46700000000001</v>
      </c>
      <c r="W562">
        <v>75.308999999999997</v>
      </c>
      <c r="X562">
        <v>258776</v>
      </c>
      <c r="Y562">
        <v>21564.666666666668</v>
      </c>
      <c r="Z562" s="1" t="s">
        <v>42</v>
      </c>
      <c r="AA562" s="1" t="s">
        <v>42</v>
      </c>
      <c r="AB562">
        <v>3093</v>
      </c>
      <c r="AC562">
        <v>3094</v>
      </c>
      <c r="AD562" t="s">
        <v>42</v>
      </c>
      <c r="AE562" t="s">
        <v>42</v>
      </c>
      <c r="AF562" t="s">
        <v>42</v>
      </c>
      <c r="AG562" t="s">
        <v>42</v>
      </c>
      <c r="AH562">
        <v>128</v>
      </c>
      <c r="AI562" s="1"/>
      <c r="AJ562">
        <v>2019</v>
      </c>
      <c r="AK562" s="1"/>
    </row>
    <row r="563" spans="1:37" x14ac:dyDescent="0.25">
      <c r="A563" s="1" t="s">
        <v>39</v>
      </c>
      <c r="B563" s="1" t="s">
        <v>808</v>
      </c>
      <c r="C563" s="1" t="s">
        <v>819</v>
      </c>
      <c r="D563" s="1" t="s">
        <v>820</v>
      </c>
      <c r="E563" s="1" t="s">
        <v>42</v>
      </c>
      <c r="G563" s="1" t="s">
        <v>576</v>
      </c>
      <c r="H563" s="1" t="s">
        <v>48</v>
      </c>
      <c r="I563" s="1" t="s">
        <v>42</v>
      </c>
      <c r="J563">
        <v>1</v>
      </c>
      <c r="L563" s="1" t="s">
        <v>45</v>
      </c>
      <c r="M563" s="1"/>
      <c r="O563">
        <v>26</v>
      </c>
      <c r="R563">
        <v>0</v>
      </c>
      <c r="S563">
        <v>0</v>
      </c>
      <c r="T563">
        <v>21</v>
      </c>
      <c r="U563">
        <v>21</v>
      </c>
      <c r="V563">
        <v>30</v>
      </c>
      <c r="W563">
        <v>-9</v>
      </c>
      <c r="X563">
        <v>21000</v>
      </c>
      <c r="Y563">
        <v>1750</v>
      </c>
      <c r="Z563" s="1" t="s">
        <v>42</v>
      </c>
      <c r="AA563" s="1" t="s">
        <v>42</v>
      </c>
      <c r="AB563">
        <v>3093</v>
      </c>
      <c r="AC563">
        <v>3094</v>
      </c>
      <c r="AD563" t="s">
        <v>42</v>
      </c>
      <c r="AE563" t="s">
        <v>42</v>
      </c>
      <c r="AF563" t="s">
        <v>42</v>
      </c>
      <c r="AG563" t="s">
        <v>42</v>
      </c>
      <c r="AH563">
        <v>128</v>
      </c>
      <c r="AI563" s="1"/>
      <c r="AJ563">
        <v>2019</v>
      </c>
      <c r="AK563" s="1"/>
    </row>
    <row r="564" spans="1:37" x14ac:dyDescent="0.25">
      <c r="A564" s="1" t="s">
        <v>39</v>
      </c>
      <c r="B564" s="1" t="s">
        <v>808</v>
      </c>
      <c r="C564" s="1" t="s">
        <v>819</v>
      </c>
      <c r="D564" s="1" t="s">
        <v>820</v>
      </c>
      <c r="E564" s="1" t="s">
        <v>42</v>
      </c>
      <c r="G564" s="1" t="s">
        <v>576</v>
      </c>
      <c r="H564" s="1" t="s">
        <v>44</v>
      </c>
      <c r="I564" s="1" t="s">
        <v>42</v>
      </c>
      <c r="J564">
        <v>1</v>
      </c>
      <c r="L564" s="1" t="s">
        <v>45</v>
      </c>
      <c r="M564" s="1"/>
      <c r="O564">
        <v>26</v>
      </c>
      <c r="R564">
        <v>0</v>
      </c>
      <c r="S564">
        <v>0</v>
      </c>
      <c r="T564">
        <v>12</v>
      </c>
      <c r="U564">
        <v>12</v>
      </c>
      <c r="V564">
        <v>9.2349999999999994</v>
      </c>
      <c r="W564">
        <v>2.7650000000000006</v>
      </c>
      <c r="X564">
        <v>12000</v>
      </c>
      <c r="Y564">
        <v>1000</v>
      </c>
      <c r="Z564" s="1" t="s">
        <v>42</v>
      </c>
      <c r="AA564" s="1" t="s">
        <v>42</v>
      </c>
      <c r="AB564">
        <v>3093</v>
      </c>
      <c r="AC564">
        <v>3094</v>
      </c>
      <c r="AD564" t="s">
        <v>42</v>
      </c>
      <c r="AE564" t="s">
        <v>42</v>
      </c>
      <c r="AF564" t="s">
        <v>42</v>
      </c>
      <c r="AG564" t="s">
        <v>42</v>
      </c>
      <c r="AH564">
        <v>128</v>
      </c>
      <c r="AI564" s="1"/>
      <c r="AJ564">
        <v>2019</v>
      </c>
      <c r="AK564" s="1"/>
    </row>
    <row r="565" spans="1:37" x14ac:dyDescent="0.25">
      <c r="A565" s="1" t="s">
        <v>39</v>
      </c>
      <c r="B565" s="1" t="s">
        <v>808</v>
      </c>
      <c r="C565" s="1" t="s">
        <v>819</v>
      </c>
      <c r="D565" s="1" t="s">
        <v>820</v>
      </c>
      <c r="E565" s="1" t="s">
        <v>42</v>
      </c>
      <c r="G565" s="1" t="s">
        <v>576</v>
      </c>
      <c r="H565" s="1" t="s">
        <v>811</v>
      </c>
      <c r="I565" s="1" t="s">
        <v>42</v>
      </c>
      <c r="J565">
        <v>1</v>
      </c>
      <c r="L565" s="1" t="s">
        <v>45</v>
      </c>
      <c r="M565" s="1"/>
      <c r="O565">
        <v>26</v>
      </c>
      <c r="R565">
        <v>0</v>
      </c>
      <c r="S565">
        <v>0</v>
      </c>
      <c r="T565">
        <v>36</v>
      </c>
      <c r="U565">
        <v>36</v>
      </c>
      <c r="V565">
        <v>36</v>
      </c>
      <c r="W565">
        <v>0</v>
      </c>
      <c r="X565">
        <v>36000</v>
      </c>
      <c r="Y565">
        <v>3000</v>
      </c>
      <c r="Z565" s="1"/>
      <c r="AA565" s="1"/>
      <c r="AB565">
        <v>3093</v>
      </c>
      <c r="AC565">
        <v>3094</v>
      </c>
      <c r="AH565">
        <v>128</v>
      </c>
      <c r="AI565" s="1"/>
      <c r="AJ565">
        <v>2019</v>
      </c>
      <c r="AK565" s="1"/>
    </row>
    <row r="566" spans="1:37" x14ac:dyDescent="0.25">
      <c r="A566" s="1" t="s">
        <v>49</v>
      </c>
      <c r="B566" s="1" t="s">
        <v>808</v>
      </c>
      <c r="C566" s="1" t="s">
        <v>829</v>
      </c>
      <c r="D566" s="1" t="s">
        <v>829</v>
      </c>
      <c r="E566" s="1" t="s">
        <v>50</v>
      </c>
      <c r="G566" s="1" t="s">
        <v>576</v>
      </c>
      <c r="H566" s="1" t="s">
        <v>869</v>
      </c>
      <c r="I566" s="1" t="s">
        <v>870</v>
      </c>
      <c r="J566">
        <v>1</v>
      </c>
      <c r="L566" s="1" t="s">
        <v>53</v>
      </c>
      <c r="M566" s="1" t="s">
        <v>54</v>
      </c>
      <c r="N566">
        <v>3</v>
      </c>
      <c r="O566">
        <v>26</v>
      </c>
      <c r="P566">
        <v>15</v>
      </c>
      <c r="Q566">
        <v>90</v>
      </c>
      <c r="R566">
        <v>6.5</v>
      </c>
      <c r="S566">
        <v>585</v>
      </c>
      <c r="U566">
        <v>585</v>
      </c>
      <c r="V566">
        <v>587.25</v>
      </c>
      <c r="W566">
        <v>-2.25</v>
      </c>
      <c r="X566">
        <v>585000</v>
      </c>
      <c r="Y566">
        <v>48750</v>
      </c>
      <c r="Z566" s="1"/>
      <c r="AA566" s="1"/>
      <c r="AB566">
        <v>3093</v>
      </c>
      <c r="AC566">
        <v>3094</v>
      </c>
      <c r="AH566">
        <v>117</v>
      </c>
      <c r="AI566" s="1"/>
      <c r="AJ566">
        <v>2019</v>
      </c>
      <c r="AK566" s="1"/>
    </row>
    <row r="567" spans="1:37" x14ac:dyDescent="0.25">
      <c r="A567" s="1" t="s">
        <v>49</v>
      </c>
      <c r="B567" s="1" t="s">
        <v>808</v>
      </c>
      <c r="C567" s="1" t="s">
        <v>809</v>
      </c>
      <c r="D567" s="1" t="s">
        <v>809</v>
      </c>
      <c r="E567" s="1" t="s">
        <v>67</v>
      </c>
      <c r="G567" s="1" t="s">
        <v>576</v>
      </c>
      <c r="H567" s="1" t="s">
        <v>858</v>
      </c>
      <c r="I567" s="1" t="s">
        <v>859</v>
      </c>
      <c r="J567">
        <v>1</v>
      </c>
      <c r="L567" s="1" t="s">
        <v>53</v>
      </c>
      <c r="M567" s="1" t="s">
        <v>54</v>
      </c>
      <c r="N567">
        <v>3</v>
      </c>
      <c r="O567">
        <v>14</v>
      </c>
      <c r="P567">
        <v>7.5</v>
      </c>
      <c r="Q567">
        <v>79.5</v>
      </c>
      <c r="R567">
        <v>1.75</v>
      </c>
      <c r="S567">
        <v>139.125</v>
      </c>
      <c r="U567">
        <v>139.125</v>
      </c>
      <c r="V567">
        <v>88</v>
      </c>
      <c r="W567">
        <v>51.125</v>
      </c>
      <c r="X567">
        <v>139125</v>
      </c>
      <c r="Y567">
        <v>11593.75</v>
      </c>
      <c r="Z567" s="1" t="s">
        <v>42</v>
      </c>
      <c r="AA567" s="1" t="s">
        <v>42</v>
      </c>
      <c r="AB567">
        <v>3093</v>
      </c>
      <c r="AC567">
        <v>3094</v>
      </c>
      <c r="AD567" t="s">
        <v>42</v>
      </c>
      <c r="AE567" t="s">
        <v>42</v>
      </c>
      <c r="AF567" t="s">
        <v>42</v>
      </c>
      <c r="AG567" t="s">
        <v>42</v>
      </c>
      <c r="AH567">
        <v>122</v>
      </c>
      <c r="AI567" s="1"/>
      <c r="AJ567">
        <v>2020</v>
      </c>
      <c r="AK567" s="1"/>
    </row>
    <row r="568" spans="1:37" x14ac:dyDescent="0.25">
      <c r="A568" s="1" t="s">
        <v>49</v>
      </c>
      <c r="B568" s="1" t="s">
        <v>808</v>
      </c>
      <c r="C568" s="1" t="s">
        <v>819</v>
      </c>
      <c r="D568" s="1" t="s">
        <v>820</v>
      </c>
      <c r="E568" s="1" t="s">
        <v>50</v>
      </c>
      <c r="G568" s="1" t="s">
        <v>576</v>
      </c>
      <c r="H568" s="1" t="s">
        <v>871</v>
      </c>
      <c r="I568" s="1" t="s">
        <v>872</v>
      </c>
      <c r="J568">
        <v>1</v>
      </c>
      <c r="L568" s="1" t="s">
        <v>53</v>
      </c>
      <c r="M568" s="1" t="s">
        <v>63</v>
      </c>
      <c r="N568">
        <v>4</v>
      </c>
      <c r="O568">
        <v>14</v>
      </c>
      <c r="P568">
        <v>30</v>
      </c>
      <c r="Q568">
        <v>70.099999999999994</v>
      </c>
      <c r="R568">
        <v>7</v>
      </c>
      <c r="S568">
        <v>490.69999999999993</v>
      </c>
      <c r="U568">
        <v>490.69999999999993</v>
      </c>
      <c r="V568">
        <v>630</v>
      </c>
      <c r="W568">
        <v>-139.30000000000007</v>
      </c>
      <c r="X568">
        <v>490699.99999999994</v>
      </c>
      <c r="Y568">
        <v>40891.666666666664</v>
      </c>
      <c r="Z568" s="1"/>
      <c r="AA568" s="1"/>
      <c r="AB568">
        <v>3093</v>
      </c>
      <c r="AC568">
        <v>3094</v>
      </c>
      <c r="AH568">
        <v>128</v>
      </c>
      <c r="AI568" s="1"/>
      <c r="AJ568">
        <v>2019</v>
      </c>
      <c r="AK568" s="1"/>
    </row>
    <row r="569" spans="1:37" x14ac:dyDescent="0.25">
      <c r="A569" s="1" t="s">
        <v>49</v>
      </c>
      <c r="B569" s="1" t="s">
        <v>808</v>
      </c>
      <c r="C569" s="1" t="s">
        <v>829</v>
      </c>
      <c r="D569" s="1" t="s">
        <v>829</v>
      </c>
      <c r="E569" s="1" t="s">
        <v>50</v>
      </c>
      <c r="G569" s="1" t="s">
        <v>576</v>
      </c>
      <c r="H569" s="1" t="s">
        <v>377</v>
      </c>
      <c r="I569" s="1" t="s">
        <v>873</v>
      </c>
      <c r="J569">
        <v>1</v>
      </c>
      <c r="L569" s="1" t="s">
        <v>53</v>
      </c>
      <c r="M569" s="1" t="s">
        <v>63</v>
      </c>
      <c r="N569">
        <v>4</v>
      </c>
      <c r="O569">
        <v>14</v>
      </c>
      <c r="P569">
        <v>30</v>
      </c>
      <c r="Q569">
        <v>98</v>
      </c>
      <c r="R569">
        <v>7</v>
      </c>
      <c r="S569">
        <v>686</v>
      </c>
      <c r="T569">
        <v>0</v>
      </c>
      <c r="U569">
        <v>686</v>
      </c>
      <c r="V569">
        <v>598</v>
      </c>
      <c r="W569">
        <v>88</v>
      </c>
      <c r="X569">
        <v>686000</v>
      </c>
      <c r="Y569">
        <v>57166.666666666664</v>
      </c>
      <c r="Z569" s="1" t="s">
        <v>42</v>
      </c>
      <c r="AA569" s="1" t="s">
        <v>42</v>
      </c>
      <c r="AB569">
        <v>3093</v>
      </c>
      <c r="AC569">
        <v>3094</v>
      </c>
      <c r="AD569" t="s">
        <v>42</v>
      </c>
      <c r="AE569" t="s">
        <v>42</v>
      </c>
      <c r="AF569" t="s">
        <v>42</v>
      </c>
      <c r="AG569" t="s">
        <v>42</v>
      </c>
      <c r="AH569">
        <v>117</v>
      </c>
      <c r="AI569" s="1"/>
      <c r="AJ569">
        <v>2019</v>
      </c>
      <c r="AK569" s="1"/>
    </row>
    <row r="570" spans="1:37" x14ac:dyDescent="0.25">
      <c r="A570" s="1" t="s">
        <v>49</v>
      </c>
      <c r="B570" s="1" t="s">
        <v>808</v>
      </c>
      <c r="C570" s="1" t="s">
        <v>809</v>
      </c>
      <c r="D570" s="1" t="s">
        <v>809</v>
      </c>
      <c r="E570" s="1" t="s">
        <v>50</v>
      </c>
      <c r="G570" s="1" t="s">
        <v>576</v>
      </c>
      <c r="H570" s="1" t="s">
        <v>361</v>
      </c>
      <c r="I570" s="1" t="s">
        <v>874</v>
      </c>
      <c r="J570">
        <v>1</v>
      </c>
      <c r="L570" s="1" t="s">
        <v>53</v>
      </c>
      <c r="M570" s="1" t="s">
        <v>54</v>
      </c>
      <c r="N570">
        <v>3</v>
      </c>
      <c r="O570">
        <v>19</v>
      </c>
      <c r="P570">
        <v>4.5</v>
      </c>
      <c r="Q570">
        <v>79.5</v>
      </c>
      <c r="R570">
        <v>1.425</v>
      </c>
      <c r="S570">
        <v>113.28750000000001</v>
      </c>
      <c r="T570">
        <v>0</v>
      </c>
      <c r="U570">
        <v>113.28750000000001</v>
      </c>
      <c r="V570">
        <v>132</v>
      </c>
      <c r="W570">
        <v>-18.712499999999991</v>
      </c>
      <c r="X570">
        <v>113287.50000000001</v>
      </c>
      <c r="Y570">
        <v>9440.6250000000018</v>
      </c>
      <c r="Z570" s="1" t="s">
        <v>42</v>
      </c>
      <c r="AA570" s="1" t="s">
        <v>42</v>
      </c>
      <c r="AB570">
        <v>3093</v>
      </c>
      <c r="AC570">
        <v>3094</v>
      </c>
      <c r="AD570" t="s">
        <v>42</v>
      </c>
      <c r="AE570" t="s">
        <v>42</v>
      </c>
      <c r="AF570" t="s">
        <v>42</v>
      </c>
      <c r="AG570" t="s">
        <v>42</v>
      </c>
      <c r="AH570">
        <v>122</v>
      </c>
      <c r="AI570" s="1"/>
      <c r="AJ570">
        <v>2019</v>
      </c>
      <c r="AK570" s="1"/>
    </row>
    <row r="571" spans="1:37" x14ac:dyDescent="0.25">
      <c r="A571" s="1" t="s">
        <v>49</v>
      </c>
      <c r="B571" s="1" t="s">
        <v>808</v>
      </c>
      <c r="C571" s="1" t="s">
        <v>829</v>
      </c>
      <c r="D571" s="1" t="s">
        <v>829</v>
      </c>
      <c r="E571" s="1" t="s">
        <v>50</v>
      </c>
      <c r="G571" s="1" t="s">
        <v>576</v>
      </c>
      <c r="H571" s="1" t="s">
        <v>65</v>
      </c>
      <c r="I571" s="1" t="s">
        <v>42</v>
      </c>
      <c r="J571">
        <v>1</v>
      </c>
      <c r="L571" s="1" t="s">
        <v>66</v>
      </c>
      <c r="M571" s="1" t="s">
        <v>42</v>
      </c>
      <c r="O571">
        <v>0</v>
      </c>
      <c r="P571">
        <v>60</v>
      </c>
      <c r="Q571">
        <v>82</v>
      </c>
      <c r="R571">
        <v>0</v>
      </c>
      <c r="S571">
        <v>0</v>
      </c>
      <c r="T571">
        <v>0</v>
      </c>
      <c r="U571">
        <v>0</v>
      </c>
      <c r="V571">
        <v>41</v>
      </c>
      <c r="W571">
        <v>-41</v>
      </c>
      <c r="X571">
        <v>0</v>
      </c>
      <c r="Y571">
        <v>0</v>
      </c>
      <c r="Z571" s="1" t="s">
        <v>42</v>
      </c>
      <c r="AA571" s="1" t="s">
        <v>42</v>
      </c>
      <c r="AB571">
        <v>3093</v>
      </c>
      <c r="AC571">
        <v>3094</v>
      </c>
      <c r="AD571" t="s">
        <v>42</v>
      </c>
      <c r="AE571" t="s">
        <v>42</v>
      </c>
      <c r="AF571" t="s">
        <v>42</v>
      </c>
      <c r="AG571" t="s">
        <v>42</v>
      </c>
      <c r="AH571">
        <v>117</v>
      </c>
      <c r="AI571" s="1"/>
      <c r="AJ571">
        <v>2019</v>
      </c>
      <c r="AK571" s="1"/>
    </row>
    <row r="572" spans="1:37" x14ac:dyDescent="0.25">
      <c r="A572" s="1" t="s">
        <v>49</v>
      </c>
      <c r="B572" s="1" t="s">
        <v>808</v>
      </c>
      <c r="C572" s="1" t="s">
        <v>819</v>
      </c>
      <c r="D572" s="1" t="s">
        <v>820</v>
      </c>
      <c r="E572" s="1" t="s">
        <v>50</v>
      </c>
      <c r="G572" s="1" t="s">
        <v>576</v>
      </c>
      <c r="H572" s="1" t="s">
        <v>65</v>
      </c>
      <c r="I572" s="1" t="s">
        <v>42</v>
      </c>
      <c r="J572">
        <v>1</v>
      </c>
      <c r="L572" s="1" t="s">
        <v>45</v>
      </c>
      <c r="M572" s="1"/>
      <c r="O572">
        <v>0</v>
      </c>
      <c r="P572">
        <v>60</v>
      </c>
      <c r="Q572">
        <v>66</v>
      </c>
      <c r="R572">
        <v>0</v>
      </c>
      <c r="S572">
        <v>0</v>
      </c>
      <c r="U572">
        <v>0</v>
      </c>
      <c r="V572">
        <v>64</v>
      </c>
      <c r="W572">
        <v>-64</v>
      </c>
      <c r="X572">
        <v>0</v>
      </c>
      <c r="Y572">
        <v>0</v>
      </c>
      <c r="Z572" s="1" t="s">
        <v>42</v>
      </c>
      <c r="AA572" s="1" t="s">
        <v>42</v>
      </c>
      <c r="AB572">
        <v>3093</v>
      </c>
      <c r="AC572">
        <v>3094</v>
      </c>
      <c r="AD572" t="s">
        <v>42</v>
      </c>
      <c r="AE572" t="s">
        <v>42</v>
      </c>
      <c r="AF572" t="s">
        <v>42</v>
      </c>
      <c r="AG572" t="s">
        <v>42</v>
      </c>
      <c r="AH572">
        <v>128</v>
      </c>
      <c r="AI572" s="1"/>
      <c r="AJ572">
        <v>2019</v>
      </c>
      <c r="AK572" s="1"/>
    </row>
    <row r="573" spans="1:37" x14ac:dyDescent="0.25">
      <c r="A573" s="1" t="s">
        <v>49</v>
      </c>
      <c r="B573" s="1" t="s">
        <v>808</v>
      </c>
      <c r="C573" s="1" t="s">
        <v>809</v>
      </c>
      <c r="D573" s="1" t="s">
        <v>809</v>
      </c>
      <c r="E573" s="1" t="s">
        <v>67</v>
      </c>
      <c r="G573" s="1" t="s">
        <v>576</v>
      </c>
      <c r="H573" s="1" t="s">
        <v>361</v>
      </c>
      <c r="I573" s="1" t="s">
        <v>874</v>
      </c>
      <c r="J573">
        <v>1</v>
      </c>
      <c r="L573" s="1" t="s">
        <v>53</v>
      </c>
      <c r="M573" s="1" t="s">
        <v>54</v>
      </c>
      <c r="N573">
        <v>3</v>
      </c>
      <c r="O573">
        <v>14</v>
      </c>
      <c r="P573">
        <v>4.5</v>
      </c>
      <c r="Q573">
        <v>79.5</v>
      </c>
      <c r="R573">
        <v>1.05</v>
      </c>
      <c r="S573">
        <v>83.475000000000009</v>
      </c>
      <c r="U573">
        <v>83.475000000000009</v>
      </c>
      <c r="V573">
        <v>52.8</v>
      </c>
      <c r="W573">
        <v>30.675000000000011</v>
      </c>
      <c r="X573">
        <v>83475.000000000015</v>
      </c>
      <c r="Y573">
        <v>6956.2500000000009</v>
      </c>
      <c r="Z573" s="1" t="s">
        <v>42</v>
      </c>
      <c r="AA573" s="1" t="s">
        <v>42</v>
      </c>
      <c r="AB573">
        <v>3093</v>
      </c>
      <c r="AC573">
        <v>3094</v>
      </c>
      <c r="AD573" t="s">
        <v>42</v>
      </c>
      <c r="AE573" t="s">
        <v>42</v>
      </c>
      <c r="AF573" t="s">
        <v>42</v>
      </c>
      <c r="AG573" t="s">
        <v>42</v>
      </c>
      <c r="AH573">
        <v>122</v>
      </c>
      <c r="AI573" s="1"/>
      <c r="AJ573">
        <v>2020</v>
      </c>
      <c r="AK573" s="1"/>
    </row>
    <row r="574" spans="1:37" x14ac:dyDescent="0.25">
      <c r="A574" s="1" t="s">
        <v>49</v>
      </c>
      <c r="B574" s="1" t="s">
        <v>808</v>
      </c>
      <c r="C574" s="1" t="s">
        <v>809</v>
      </c>
      <c r="D574" s="1" t="s">
        <v>809</v>
      </c>
      <c r="E574" s="1" t="s">
        <v>50</v>
      </c>
      <c r="G574" s="1" t="s">
        <v>576</v>
      </c>
      <c r="H574" s="1" t="s">
        <v>875</v>
      </c>
      <c r="I574" s="1" t="s">
        <v>876</v>
      </c>
      <c r="J574">
        <v>1</v>
      </c>
      <c r="L574" s="1" t="s">
        <v>53</v>
      </c>
      <c r="M574" s="1" t="s">
        <v>54</v>
      </c>
      <c r="N574">
        <v>1</v>
      </c>
      <c r="O574">
        <v>20</v>
      </c>
      <c r="Q574">
        <v>65</v>
      </c>
      <c r="R574">
        <v>0</v>
      </c>
      <c r="S574">
        <v>0</v>
      </c>
      <c r="T574">
        <v>0</v>
      </c>
      <c r="U574">
        <v>0</v>
      </c>
      <c r="V574">
        <v>140</v>
      </c>
      <c r="W574">
        <v>-140</v>
      </c>
      <c r="X574">
        <v>0</v>
      </c>
      <c r="Y574">
        <v>0</v>
      </c>
      <c r="Z574" s="1" t="s">
        <v>42</v>
      </c>
      <c r="AA574" s="1" t="s">
        <v>42</v>
      </c>
      <c r="AB574">
        <v>3093</v>
      </c>
      <c r="AC574">
        <v>3094</v>
      </c>
      <c r="AD574" t="s">
        <v>42</v>
      </c>
      <c r="AE574" t="s">
        <v>42</v>
      </c>
      <c r="AF574" t="s">
        <v>42</v>
      </c>
      <c r="AG574" t="s">
        <v>42</v>
      </c>
      <c r="AH574">
        <v>122</v>
      </c>
      <c r="AI574" s="1"/>
      <c r="AJ574">
        <v>2019</v>
      </c>
      <c r="AK574" s="1"/>
    </row>
    <row r="575" spans="1:37" x14ac:dyDescent="0.25">
      <c r="A575" s="1" t="s">
        <v>49</v>
      </c>
      <c r="B575" s="1" t="s">
        <v>808</v>
      </c>
      <c r="C575" s="1" t="s">
        <v>809</v>
      </c>
      <c r="D575" s="1" t="s">
        <v>809</v>
      </c>
      <c r="E575" s="1" t="s">
        <v>67</v>
      </c>
      <c r="G575" s="1" t="s">
        <v>576</v>
      </c>
      <c r="H575" s="1" t="s">
        <v>875</v>
      </c>
      <c r="I575" s="1" t="s">
        <v>876</v>
      </c>
      <c r="J575">
        <v>1</v>
      </c>
      <c r="L575" s="1" t="s">
        <v>53</v>
      </c>
      <c r="M575" s="1" t="s">
        <v>54</v>
      </c>
      <c r="N575">
        <v>1</v>
      </c>
      <c r="O575">
        <v>12</v>
      </c>
      <c r="Q575">
        <v>65</v>
      </c>
      <c r="R575">
        <v>0</v>
      </c>
      <c r="S575">
        <v>0</v>
      </c>
      <c r="U575">
        <v>0</v>
      </c>
      <c r="V575">
        <v>63</v>
      </c>
      <c r="W575">
        <v>-63</v>
      </c>
      <c r="X575">
        <v>0</v>
      </c>
      <c r="Y575">
        <v>0</v>
      </c>
      <c r="Z575" s="1" t="s">
        <v>42</v>
      </c>
      <c r="AA575" s="1" t="s">
        <v>42</v>
      </c>
      <c r="AB575">
        <v>3093</v>
      </c>
      <c r="AC575">
        <v>3094</v>
      </c>
      <c r="AD575" t="s">
        <v>42</v>
      </c>
      <c r="AE575" t="s">
        <v>42</v>
      </c>
      <c r="AF575" t="s">
        <v>42</v>
      </c>
      <c r="AG575" t="s">
        <v>42</v>
      </c>
      <c r="AH575">
        <v>122</v>
      </c>
      <c r="AI575" s="1"/>
      <c r="AJ575">
        <v>2020</v>
      </c>
      <c r="AK575" s="1"/>
    </row>
    <row r="576" spans="1:37" x14ac:dyDescent="0.25">
      <c r="A576" s="1" t="s">
        <v>49</v>
      </c>
      <c r="B576" s="1" t="s">
        <v>808</v>
      </c>
      <c r="C576" s="1" t="s">
        <v>809</v>
      </c>
      <c r="D576" s="1" t="s">
        <v>809</v>
      </c>
      <c r="E576" s="1" t="s">
        <v>50</v>
      </c>
      <c r="G576" s="1" t="s">
        <v>576</v>
      </c>
      <c r="H576" s="1" t="s">
        <v>877</v>
      </c>
      <c r="I576" s="1" t="s">
        <v>878</v>
      </c>
      <c r="J576">
        <v>1</v>
      </c>
      <c r="L576" s="1" t="s">
        <v>53</v>
      </c>
      <c r="M576" s="1" t="s">
        <v>63</v>
      </c>
      <c r="N576">
        <v>2</v>
      </c>
      <c r="O576">
        <v>19</v>
      </c>
      <c r="P576">
        <v>9</v>
      </c>
      <c r="Q576">
        <v>79.5</v>
      </c>
      <c r="R576">
        <v>2.85</v>
      </c>
      <c r="S576">
        <v>226.57500000000002</v>
      </c>
      <c r="T576">
        <v>0</v>
      </c>
      <c r="U576">
        <v>226.57500000000002</v>
      </c>
      <c r="V576">
        <v>225</v>
      </c>
      <c r="W576">
        <v>1.5750000000000171</v>
      </c>
      <c r="X576">
        <v>226575.00000000003</v>
      </c>
      <c r="Y576">
        <v>18881.250000000004</v>
      </c>
      <c r="Z576" s="1" t="s">
        <v>42</v>
      </c>
      <c r="AA576" s="1" t="s">
        <v>42</v>
      </c>
      <c r="AB576">
        <v>3093</v>
      </c>
      <c r="AC576">
        <v>3094</v>
      </c>
      <c r="AD576" t="s">
        <v>42</v>
      </c>
      <c r="AE576" t="s">
        <v>42</v>
      </c>
      <c r="AF576" t="s">
        <v>42</v>
      </c>
      <c r="AG576" t="s">
        <v>42</v>
      </c>
      <c r="AH576">
        <v>122</v>
      </c>
      <c r="AI576" s="1"/>
      <c r="AJ576">
        <v>2019</v>
      </c>
      <c r="AK576" s="1"/>
    </row>
    <row r="577" spans="1:37" x14ac:dyDescent="0.25">
      <c r="A577" s="1" t="s">
        <v>49</v>
      </c>
      <c r="B577" s="1" t="s">
        <v>808</v>
      </c>
      <c r="C577" s="1" t="s">
        <v>809</v>
      </c>
      <c r="D577" s="1" t="s">
        <v>809</v>
      </c>
      <c r="E577" s="1" t="s">
        <v>67</v>
      </c>
      <c r="G577" s="1" t="s">
        <v>576</v>
      </c>
      <c r="H577" s="1" t="s">
        <v>877</v>
      </c>
      <c r="I577" s="1" t="s">
        <v>878</v>
      </c>
      <c r="J577">
        <v>1</v>
      </c>
      <c r="L577" s="1" t="s">
        <v>53</v>
      </c>
      <c r="M577" s="1" t="s">
        <v>63</v>
      </c>
      <c r="N577">
        <v>2</v>
      </c>
      <c r="O577">
        <v>14</v>
      </c>
      <c r="P577">
        <v>9</v>
      </c>
      <c r="Q577">
        <v>79.5</v>
      </c>
      <c r="R577">
        <v>2.1</v>
      </c>
      <c r="S577">
        <v>166.95000000000002</v>
      </c>
      <c r="U577">
        <v>166.95000000000002</v>
      </c>
      <c r="V577">
        <v>90</v>
      </c>
      <c r="W577">
        <v>76.950000000000017</v>
      </c>
      <c r="X577">
        <v>166950.00000000003</v>
      </c>
      <c r="Y577">
        <v>13912.500000000002</v>
      </c>
      <c r="Z577" s="1" t="s">
        <v>42</v>
      </c>
      <c r="AA577" s="1" t="s">
        <v>42</v>
      </c>
      <c r="AB577">
        <v>3093</v>
      </c>
      <c r="AC577">
        <v>3094</v>
      </c>
      <c r="AD577" t="s">
        <v>42</v>
      </c>
      <c r="AE577" t="s">
        <v>42</v>
      </c>
      <c r="AF577" t="s">
        <v>42</v>
      </c>
      <c r="AG577" t="s">
        <v>42</v>
      </c>
      <c r="AH577">
        <v>122</v>
      </c>
      <c r="AI577" s="1"/>
      <c r="AJ577">
        <v>2020</v>
      </c>
      <c r="AK577" s="1"/>
    </row>
    <row r="578" spans="1:37" x14ac:dyDescent="0.25">
      <c r="A578" s="1" t="s">
        <v>49</v>
      </c>
      <c r="B578" s="1" t="s">
        <v>808</v>
      </c>
      <c r="C578" s="1" t="s">
        <v>809</v>
      </c>
      <c r="D578" s="1" t="s">
        <v>809</v>
      </c>
      <c r="E578" s="1" t="s">
        <v>50</v>
      </c>
      <c r="G578" s="1" t="s">
        <v>576</v>
      </c>
      <c r="H578" s="1" t="s">
        <v>879</v>
      </c>
      <c r="I578" s="1" t="s">
        <v>880</v>
      </c>
      <c r="J578">
        <v>1</v>
      </c>
      <c r="L578" s="1" t="s">
        <v>53</v>
      </c>
      <c r="M578" s="1" t="s">
        <v>54</v>
      </c>
      <c r="N578">
        <v>3</v>
      </c>
      <c r="O578">
        <v>19</v>
      </c>
      <c r="P578">
        <v>18</v>
      </c>
      <c r="Q578">
        <v>79.5</v>
      </c>
      <c r="R578">
        <v>5.7</v>
      </c>
      <c r="S578">
        <v>453.15000000000003</v>
      </c>
      <c r="T578">
        <v>0</v>
      </c>
      <c r="U578">
        <v>453.15000000000003</v>
      </c>
      <c r="V578">
        <v>450</v>
      </c>
      <c r="W578">
        <v>3.1500000000000341</v>
      </c>
      <c r="X578">
        <v>453150.00000000006</v>
      </c>
      <c r="Y578">
        <v>37762.500000000007</v>
      </c>
      <c r="Z578" s="1" t="s">
        <v>42</v>
      </c>
      <c r="AA578" s="1" t="s">
        <v>42</v>
      </c>
      <c r="AB578">
        <v>3093</v>
      </c>
      <c r="AC578">
        <v>3094</v>
      </c>
      <c r="AD578" t="s">
        <v>42</v>
      </c>
      <c r="AE578" t="s">
        <v>42</v>
      </c>
      <c r="AF578" t="s">
        <v>42</v>
      </c>
      <c r="AG578" t="s">
        <v>42</v>
      </c>
      <c r="AH578">
        <v>122</v>
      </c>
      <c r="AI578" s="1"/>
      <c r="AJ578">
        <v>2019</v>
      </c>
      <c r="AK578" s="1"/>
    </row>
    <row r="579" spans="1:37" x14ac:dyDescent="0.25">
      <c r="A579" s="1" t="s">
        <v>49</v>
      </c>
      <c r="B579" s="1" t="s">
        <v>808</v>
      </c>
      <c r="C579" s="1" t="s">
        <v>809</v>
      </c>
      <c r="D579" s="1" t="s">
        <v>809</v>
      </c>
      <c r="E579" s="1" t="s">
        <v>67</v>
      </c>
      <c r="G579" s="1" t="s">
        <v>576</v>
      </c>
      <c r="H579" s="1" t="s">
        <v>879</v>
      </c>
      <c r="I579" s="1" t="s">
        <v>880</v>
      </c>
      <c r="J579">
        <v>1</v>
      </c>
      <c r="L579" s="1" t="s">
        <v>53</v>
      </c>
      <c r="M579" s="1" t="s">
        <v>54</v>
      </c>
      <c r="N579">
        <v>3</v>
      </c>
      <c r="O579">
        <v>14</v>
      </c>
      <c r="P579">
        <v>18</v>
      </c>
      <c r="Q579">
        <v>79.5</v>
      </c>
      <c r="R579">
        <v>4.2</v>
      </c>
      <c r="S579">
        <v>333.90000000000003</v>
      </c>
      <c r="U579">
        <v>333.90000000000003</v>
      </c>
      <c r="V579">
        <v>180</v>
      </c>
      <c r="W579">
        <v>153.90000000000003</v>
      </c>
      <c r="X579">
        <v>333900.00000000006</v>
      </c>
      <c r="Y579">
        <v>27825.000000000004</v>
      </c>
      <c r="Z579" s="1" t="s">
        <v>42</v>
      </c>
      <c r="AA579" s="1" t="s">
        <v>42</v>
      </c>
      <c r="AB579">
        <v>3093</v>
      </c>
      <c r="AC579">
        <v>3094</v>
      </c>
      <c r="AD579" t="s">
        <v>42</v>
      </c>
      <c r="AE579" t="s">
        <v>42</v>
      </c>
      <c r="AF579" t="s">
        <v>42</v>
      </c>
      <c r="AG579" t="s">
        <v>42</v>
      </c>
      <c r="AH579">
        <v>122</v>
      </c>
      <c r="AI579" s="1"/>
      <c r="AJ579">
        <v>2020</v>
      </c>
      <c r="AK579" s="1"/>
    </row>
    <row r="580" spans="1:37" x14ac:dyDescent="0.25">
      <c r="A580" s="1" t="s">
        <v>49</v>
      </c>
      <c r="B580" s="1" t="s">
        <v>808</v>
      </c>
      <c r="C580" s="1" t="s">
        <v>809</v>
      </c>
      <c r="D580" s="1" t="s">
        <v>809</v>
      </c>
      <c r="E580" s="1" t="s">
        <v>50</v>
      </c>
      <c r="G580" s="1" t="s">
        <v>576</v>
      </c>
      <c r="H580" s="1" t="s">
        <v>881</v>
      </c>
      <c r="I580" s="1" t="s">
        <v>882</v>
      </c>
      <c r="J580">
        <v>1</v>
      </c>
      <c r="L580" s="1" t="s">
        <v>53</v>
      </c>
      <c r="M580" s="1" t="s">
        <v>54</v>
      </c>
      <c r="N580">
        <v>1</v>
      </c>
      <c r="O580">
        <v>20</v>
      </c>
      <c r="P580">
        <v>6</v>
      </c>
      <c r="Q580">
        <v>79.5</v>
      </c>
      <c r="R580">
        <v>2</v>
      </c>
      <c r="S580">
        <v>159</v>
      </c>
      <c r="T580">
        <v>0</v>
      </c>
      <c r="U580">
        <v>159</v>
      </c>
      <c r="V580">
        <v>140</v>
      </c>
      <c r="W580">
        <v>19</v>
      </c>
      <c r="X580">
        <v>159000</v>
      </c>
      <c r="Y580">
        <v>13250</v>
      </c>
      <c r="Z580" s="1" t="s">
        <v>42</v>
      </c>
      <c r="AA580" s="1" t="s">
        <v>42</v>
      </c>
      <c r="AB580">
        <v>3093</v>
      </c>
      <c r="AC580">
        <v>3094</v>
      </c>
      <c r="AD580" t="s">
        <v>42</v>
      </c>
      <c r="AE580" t="s">
        <v>42</v>
      </c>
      <c r="AF580" t="s">
        <v>42</v>
      </c>
      <c r="AG580" t="s">
        <v>42</v>
      </c>
      <c r="AH580">
        <v>122</v>
      </c>
      <c r="AI580" s="1"/>
      <c r="AJ580">
        <v>2019</v>
      </c>
      <c r="AK580" s="1"/>
    </row>
    <row r="581" spans="1:37" x14ac:dyDescent="0.25">
      <c r="A581" s="1" t="s">
        <v>49</v>
      </c>
      <c r="B581" s="1" t="s">
        <v>808</v>
      </c>
      <c r="C581" s="1" t="s">
        <v>809</v>
      </c>
      <c r="D581" s="1" t="s">
        <v>809</v>
      </c>
      <c r="E581" s="1" t="s">
        <v>67</v>
      </c>
      <c r="G581" s="1" t="s">
        <v>576</v>
      </c>
      <c r="H581" s="1" t="s">
        <v>881</v>
      </c>
      <c r="I581" s="1" t="s">
        <v>882</v>
      </c>
      <c r="J581">
        <v>1</v>
      </c>
      <c r="L581" s="1" t="s">
        <v>53</v>
      </c>
      <c r="M581" s="1" t="s">
        <v>54</v>
      </c>
      <c r="N581">
        <v>1</v>
      </c>
      <c r="O581">
        <v>12</v>
      </c>
      <c r="P581">
        <v>6</v>
      </c>
      <c r="Q581">
        <v>79.5</v>
      </c>
      <c r="R581">
        <v>1.2</v>
      </c>
      <c r="S581">
        <v>95.399999999999991</v>
      </c>
      <c r="U581">
        <v>95.399999999999991</v>
      </c>
      <c r="V581">
        <v>63</v>
      </c>
      <c r="W581">
        <v>32.399999999999991</v>
      </c>
      <c r="X581">
        <v>95399.999999999985</v>
      </c>
      <c r="Y581">
        <v>7949.9999999999991</v>
      </c>
      <c r="Z581" s="1" t="s">
        <v>42</v>
      </c>
      <c r="AA581" s="1" t="s">
        <v>42</v>
      </c>
      <c r="AB581">
        <v>3093</v>
      </c>
      <c r="AC581">
        <v>3094</v>
      </c>
      <c r="AD581" t="s">
        <v>42</v>
      </c>
      <c r="AE581" t="s">
        <v>42</v>
      </c>
      <c r="AF581" t="s">
        <v>42</v>
      </c>
      <c r="AG581" t="s">
        <v>42</v>
      </c>
      <c r="AH581">
        <v>122</v>
      </c>
      <c r="AI581" s="1"/>
      <c r="AJ581">
        <v>2020</v>
      </c>
      <c r="AK581" s="1"/>
    </row>
    <row r="582" spans="1:37" x14ac:dyDescent="0.25">
      <c r="A582" s="1" t="s">
        <v>49</v>
      </c>
      <c r="B582" s="1" t="s">
        <v>808</v>
      </c>
      <c r="C582" s="1" t="s">
        <v>809</v>
      </c>
      <c r="D582" s="1" t="s">
        <v>809</v>
      </c>
      <c r="E582" s="1" t="s">
        <v>50</v>
      </c>
      <c r="G582" s="1" t="s">
        <v>576</v>
      </c>
      <c r="H582" s="1" t="s">
        <v>883</v>
      </c>
      <c r="I582" s="1" t="s">
        <v>884</v>
      </c>
      <c r="J582">
        <v>1</v>
      </c>
      <c r="L582" s="1" t="s">
        <v>53</v>
      </c>
      <c r="M582" s="1" t="s">
        <v>63</v>
      </c>
      <c r="N582">
        <v>4</v>
      </c>
      <c r="O582">
        <v>22</v>
      </c>
      <c r="P582">
        <v>30</v>
      </c>
      <c r="Q582">
        <v>65</v>
      </c>
      <c r="R582">
        <v>11</v>
      </c>
      <c r="S582">
        <v>715</v>
      </c>
      <c r="T582">
        <v>0</v>
      </c>
      <c r="U582">
        <v>715</v>
      </c>
      <c r="V582">
        <v>750</v>
      </c>
      <c r="W582">
        <v>-35</v>
      </c>
      <c r="X582">
        <v>715000</v>
      </c>
      <c r="Y582">
        <v>59583.333333333336</v>
      </c>
      <c r="Z582" s="1" t="s">
        <v>42</v>
      </c>
      <c r="AA582" s="1" t="s">
        <v>42</v>
      </c>
      <c r="AB582">
        <v>3093</v>
      </c>
      <c r="AC582">
        <v>3094</v>
      </c>
      <c r="AD582" t="s">
        <v>42</v>
      </c>
      <c r="AE582" t="s">
        <v>42</v>
      </c>
      <c r="AF582" t="s">
        <v>42</v>
      </c>
      <c r="AG582" t="s">
        <v>42</v>
      </c>
      <c r="AH582">
        <v>122</v>
      </c>
      <c r="AI582" s="1"/>
      <c r="AJ582">
        <v>2019</v>
      </c>
      <c r="AK582" s="1"/>
    </row>
    <row r="583" spans="1:37" x14ac:dyDescent="0.25">
      <c r="A583" s="1" t="s">
        <v>49</v>
      </c>
      <c r="B583" s="1" t="s">
        <v>808</v>
      </c>
      <c r="C583" s="1" t="s">
        <v>819</v>
      </c>
      <c r="D583" s="1" t="s">
        <v>820</v>
      </c>
      <c r="E583" s="1" t="s">
        <v>67</v>
      </c>
      <c r="G583" s="1" t="s">
        <v>576</v>
      </c>
      <c r="H583" s="1" t="s">
        <v>821</v>
      </c>
      <c r="I583" s="1" t="s">
        <v>822</v>
      </c>
      <c r="J583">
        <v>1</v>
      </c>
      <c r="L583" s="1" t="s">
        <v>53</v>
      </c>
      <c r="M583" s="1" t="s">
        <v>54</v>
      </c>
      <c r="N583">
        <v>1</v>
      </c>
      <c r="O583">
        <v>11</v>
      </c>
      <c r="P583">
        <v>7.5</v>
      </c>
      <c r="Q583">
        <v>66</v>
      </c>
      <c r="R583">
        <v>1.375</v>
      </c>
      <c r="S583">
        <v>90.75</v>
      </c>
      <c r="U583">
        <v>90.75</v>
      </c>
      <c r="V583">
        <v>72</v>
      </c>
      <c r="W583">
        <v>18.75</v>
      </c>
      <c r="X583">
        <v>90750</v>
      </c>
      <c r="Y583">
        <v>7562.5</v>
      </c>
      <c r="Z583" s="1" t="s">
        <v>42</v>
      </c>
      <c r="AA583" s="1" t="s">
        <v>42</v>
      </c>
      <c r="AB583">
        <v>3093</v>
      </c>
      <c r="AC583">
        <v>3094</v>
      </c>
      <c r="AD583" t="s">
        <v>42</v>
      </c>
      <c r="AE583" t="s">
        <v>42</v>
      </c>
      <c r="AF583" t="s">
        <v>42</v>
      </c>
      <c r="AG583" t="s">
        <v>42</v>
      </c>
      <c r="AH583">
        <v>128</v>
      </c>
      <c r="AI583" s="1"/>
      <c r="AJ583">
        <v>2020</v>
      </c>
      <c r="AK583" s="1"/>
    </row>
    <row r="584" spans="1:37" x14ac:dyDescent="0.25">
      <c r="A584" s="1" t="s">
        <v>49</v>
      </c>
      <c r="B584" s="1" t="s">
        <v>808</v>
      </c>
      <c r="C584" s="1" t="s">
        <v>819</v>
      </c>
      <c r="D584" s="1" t="s">
        <v>820</v>
      </c>
      <c r="E584" s="1" t="s">
        <v>67</v>
      </c>
      <c r="G584" s="1" t="s">
        <v>576</v>
      </c>
      <c r="H584" s="1" t="s">
        <v>823</v>
      </c>
      <c r="I584" s="1" t="s">
        <v>824</v>
      </c>
      <c r="J584">
        <v>1</v>
      </c>
      <c r="L584" s="1" t="s">
        <v>53</v>
      </c>
      <c r="M584" s="1" t="s">
        <v>54</v>
      </c>
      <c r="N584">
        <v>1</v>
      </c>
      <c r="O584">
        <v>11</v>
      </c>
      <c r="P584">
        <v>10</v>
      </c>
      <c r="Q584">
        <v>66</v>
      </c>
      <c r="R584">
        <v>1.8333333333333333</v>
      </c>
      <c r="S584">
        <v>121</v>
      </c>
      <c r="U584">
        <v>121</v>
      </c>
      <c r="V584">
        <v>96</v>
      </c>
      <c r="W584">
        <v>25</v>
      </c>
      <c r="X584">
        <v>121000</v>
      </c>
      <c r="Y584">
        <v>10083.333333333334</v>
      </c>
      <c r="Z584" s="1" t="s">
        <v>42</v>
      </c>
      <c r="AA584" s="1" t="s">
        <v>42</v>
      </c>
      <c r="AB584">
        <v>3093</v>
      </c>
      <c r="AC584">
        <v>3094</v>
      </c>
      <c r="AD584" t="s">
        <v>42</v>
      </c>
      <c r="AE584" t="s">
        <v>42</v>
      </c>
      <c r="AF584" t="s">
        <v>42</v>
      </c>
      <c r="AG584" t="s">
        <v>42</v>
      </c>
      <c r="AH584">
        <v>128</v>
      </c>
      <c r="AI584" s="1"/>
      <c r="AJ584">
        <v>2020</v>
      </c>
      <c r="AK584" s="1"/>
    </row>
    <row r="585" spans="1:37" x14ac:dyDescent="0.25">
      <c r="A585" s="1" t="s">
        <v>49</v>
      </c>
      <c r="B585" s="1" t="s">
        <v>808</v>
      </c>
      <c r="C585" s="1" t="s">
        <v>819</v>
      </c>
      <c r="D585" s="1" t="s">
        <v>820</v>
      </c>
      <c r="E585" s="1" t="s">
        <v>67</v>
      </c>
      <c r="G585" s="1" t="s">
        <v>576</v>
      </c>
      <c r="H585" s="1" t="s">
        <v>825</v>
      </c>
      <c r="I585" s="1" t="s">
        <v>826</v>
      </c>
      <c r="J585">
        <v>1</v>
      </c>
      <c r="L585" s="1" t="s">
        <v>53</v>
      </c>
      <c r="M585" s="1" t="s">
        <v>54</v>
      </c>
      <c r="N585">
        <v>1</v>
      </c>
      <c r="O585">
        <v>11</v>
      </c>
      <c r="P585">
        <v>10</v>
      </c>
      <c r="Q585">
        <v>66</v>
      </c>
      <c r="R585">
        <v>1.8333333333333333</v>
      </c>
      <c r="S585">
        <v>121</v>
      </c>
      <c r="U585">
        <v>121</v>
      </c>
      <c r="V585">
        <v>96</v>
      </c>
      <c r="W585">
        <v>25</v>
      </c>
      <c r="X585">
        <v>121000</v>
      </c>
      <c r="Y585">
        <v>10083.333333333334</v>
      </c>
      <c r="Z585" s="1" t="s">
        <v>42</v>
      </c>
      <c r="AA585" s="1" t="s">
        <v>42</v>
      </c>
      <c r="AB585">
        <v>3093</v>
      </c>
      <c r="AC585">
        <v>3094</v>
      </c>
      <c r="AD585" t="s">
        <v>42</v>
      </c>
      <c r="AE585" t="s">
        <v>42</v>
      </c>
      <c r="AF585" t="s">
        <v>42</v>
      </c>
      <c r="AG585" t="s">
        <v>42</v>
      </c>
      <c r="AH585">
        <v>128</v>
      </c>
      <c r="AI585" s="1"/>
      <c r="AJ585">
        <v>2020</v>
      </c>
      <c r="AK585" s="1"/>
    </row>
    <row r="586" spans="1:37" x14ac:dyDescent="0.25">
      <c r="A586" s="1" t="s">
        <v>49</v>
      </c>
      <c r="B586" s="1" t="s">
        <v>808</v>
      </c>
      <c r="C586" s="1" t="s">
        <v>819</v>
      </c>
      <c r="D586" s="1" t="s">
        <v>820</v>
      </c>
      <c r="E586" s="1" t="s">
        <v>67</v>
      </c>
      <c r="G586" s="1" t="s">
        <v>576</v>
      </c>
      <c r="H586" s="1" t="s">
        <v>827</v>
      </c>
      <c r="I586" s="1" t="s">
        <v>828</v>
      </c>
      <c r="J586">
        <v>1</v>
      </c>
      <c r="L586" s="1" t="s">
        <v>53</v>
      </c>
      <c r="M586" s="1" t="s">
        <v>54</v>
      </c>
      <c r="N586">
        <v>1</v>
      </c>
      <c r="O586">
        <v>11</v>
      </c>
      <c r="P586">
        <v>2.5</v>
      </c>
      <c r="Q586">
        <v>66</v>
      </c>
      <c r="R586">
        <v>0.45833333333333331</v>
      </c>
      <c r="S586">
        <v>30.25</v>
      </c>
      <c r="U586">
        <v>30.25</v>
      </c>
      <c r="V586">
        <v>24</v>
      </c>
      <c r="W586">
        <v>6.25</v>
      </c>
      <c r="X586">
        <v>30250</v>
      </c>
      <c r="Y586">
        <v>2520.8333333333335</v>
      </c>
      <c r="Z586" s="1" t="s">
        <v>42</v>
      </c>
      <c r="AA586" s="1" t="s">
        <v>42</v>
      </c>
      <c r="AB586">
        <v>3093</v>
      </c>
      <c r="AC586">
        <v>3094</v>
      </c>
      <c r="AD586" t="s">
        <v>42</v>
      </c>
      <c r="AE586" t="s">
        <v>42</v>
      </c>
      <c r="AF586" t="s">
        <v>42</v>
      </c>
      <c r="AG586" t="s">
        <v>42</v>
      </c>
      <c r="AH586">
        <v>128</v>
      </c>
      <c r="AI586" s="1"/>
      <c r="AJ586">
        <v>2020</v>
      </c>
      <c r="AK586" s="1"/>
    </row>
    <row r="587" spans="1:37" x14ac:dyDescent="0.25">
      <c r="A587" s="1" t="s">
        <v>49</v>
      </c>
      <c r="B587" s="1" t="s">
        <v>808</v>
      </c>
      <c r="C587" s="1" t="s">
        <v>829</v>
      </c>
      <c r="D587" s="1" t="s">
        <v>829</v>
      </c>
      <c r="E587" s="1" t="s">
        <v>67</v>
      </c>
      <c r="G587" s="1" t="s">
        <v>576</v>
      </c>
      <c r="H587" s="1" t="s">
        <v>830</v>
      </c>
      <c r="I587" s="1" t="s">
        <v>831</v>
      </c>
      <c r="J587">
        <v>1</v>
      </c>
      <c r="L587" s="1" t="s">
        <v>53</v>
      </c>
      <c r="M587" s="1" t="s">
        <v>54</v>
      </c>
      <c r="N587">
        <v>1</v>
      </c>
      <c r="O587">
        <v>16</v>
      </c>
      <c r="P587">
        <v>5</v>
      </c>
      <c r="Q587">
        <v>87</v>
      </c>
      <c r="R587">
        <v>1.3333333333333333</v>
      </c>
      <c r="S587">
        <v>116</v>
      </c>
      <c r="U587">
        <v>116</v>
      </c>
      <c r="V587">
        <v>108.75</v>
      </c>
      <c r="W587">
        <v>7.25</v>
      </c>
      <c r="X587">
        <v>116000</v>
      </c>
      <c r="Y587">
        <v>9666.6666666666661</v>
      </c>
      <c r="Z587" s="1" t="s">
        <v>42</v>
      </c>
      <c r="AA587" s="1" t="s">
        <v>42</v>
      </c>
      <c r="AB587">
        <v>3093</v>
      </c>
      <c r="AC587">
        <v>3094</v>
      </c>
      <c r="AD587" t="s">
        <v>42</v>
      </c>
      <c r="AE587" t="s">
        <v>42</v>
      </c>
      <c r="AF587" t="s">
        <v>42</v>
      </c>
      <c r="AG587" t="s">
        <v>42</v>
      </c>
      <c r="AH587">
        <v>117</v>
      </c>
      <c r="AI587" s="1"/>
      <c r="AJ587">
        <v>2020</v>
      </c>
      <c r="AK587" s="1"/>
    </row>
    <row r="588" spans="1:37" x14ac:dyDescent="0.25">
      <c r="A588" s="1" t="s">
        <v>49</v>
      </c>
      <c r="B588" s="1" t="s">
        <v>808</v>
      </c>
      <c r="C588" s="1" t="s">
        <v>829</v>
      </c>
      <c r="D588" s="1" t="s">
        <v>829</v>
      </c>
      <c r="E588" s="1" t="s">
        <v>67</v>
      </c>
      <c r="G588" s="1" t="s">
        <v>576</v>
      </c>
      <c r="H588" s="1" t="s">
        <v>832</v>
      </c>
      <c r="I588" s="1" t="s">
        <v>833</v>
      </c>
      <c r="J588">
        <v>1</v>
      </c>
      <c r="L588" s="1" t="s">
        <v>53</v>
      </c>
      <c r="M588" s="1" t="s">
        <v>54</v>
      </c>
      <c r="N588">
        <v>1</v>
      </c>
      <c r="O588">
        <v>16</v>
      </c>
      <c r="P588">
        <v>10</v>
      </c>
      <c r="Q588">
        <v>89</v>
      </c>
      <c r="R588">
        <v>2.6666666666666665</v>
      </c>
      <c r="S588">
        <v>237.33333333333331</v>
      </c>
      <c r="U588">
        <v>237.33333333333331</v>
      </c>
      <c r="V588">
        <v>217.5</v>
      </c>
      <c r="W588">
        <v>19.833333333333314</v>
      </c>
      <c r="X588">
        <v>237333.33333333331</v>
      </c>
      <c r="Y588">
        <v>19777.777777777777</v>
      </c>
      <c r="Z588" s="1" t="s">
        <v>42</v>
      </c>
      <c r="AA588" s="1" t="s">
        <v>42</v>
      </c>
      <c r="AB588">
        <v>3093</v>
      </c>
      <c r="AC588">
        <v>3094</v>
      </c>
      <c r="AD588" t="s">
        <v>42</v>
      </c>
      <c r="AE588" t="s">
        <v>42</v>
      </c>
      <c r="AF588" t="s">
        <v>42</v>
      </c>
      <c r="AG588" t="s">
        <v>42</v>
      </c>
      <c r="AH588">
        <v>117</v>
      </c>
      <c r="AI588" s="1"/>
      <c r="AJ588">
        <v>2020</v>
      </c>
      <c r="AK588" s="1"/>
    </row>
    <row r="589" spans="1:37" x14ac:dyDescent="0.25">
      <c r="A589" s="1" t="s">
        <v>49</v>
      </c>
      <c r="B589" s="1" t="s">
        <v>808</v>
      </c>
      <c r="C589" s="1" t="s">
        <v>829</v>
      </c>
      <c r="D589" s="1" t="s">
        <v>829</v>
      </c>
      <c r="E589" s="1" t="s">
        <v>67</v>
      </c>
      <c r="G589" s="1" t="s">
        <v>179</v>
      </c>
      <c r="H589" s="1" t="s">
        <v>834</v>
      </c>
      <c r="I589" s="1" t="s">
        <v>835</v>
      </c>
      <c r="J589">
        <v>0.5</v>
      </c>
      <c r="L589" s="1" t="s">
        <v>53</v>
      </c>
      <c r="M589" s="1" t="s">
        <v>54</v>
      </c>
      <c r="N589">
        <v>1</v>
      </c>
      <c r="O589">
        <v>16</v>
      </c>
      <c r="P589">
        <v>7.5</v>
      </c>
      <c r="Q589">
        <v>87</v>
      </c>
      <c r="R589">
        <v>1</v>
      </c>
      <c r="S589">
        <v>87</v>
      </c>
      <c r="U589">
        <v>87</v>
      </c>
      <c r="V589">
        <v>81.5625</v>
      </c>
      <c r="W589">
        <v>5.4375</v>
      </c>
      <c r="X589">
        <v>87000</v>
      </c>
      <c r="Y589">
        <v>7250</v>
      </c>
      <c r="Z589" s="1" t="s">
        <v>836</v>
      </c>
      <c r="AA589" s="1" t="s">
        <v>837</v>
      </c>
      <c r="AB589">
        <v>3093</v>
      </c>
      <c r="AC589">
        <v>3094</v>
      </c>
      <c r="AD589" t="s">
        <v>42</v>
      </c>
      <c r="AE589" t="s">
        <v>42</v>
      </c>
      <c r="AF589" t="s">
        <v>42</v>
      </c>
      <c r="AG589" t="s">
        <v>42</v>
      </c>
      <c r="AH589">
        <v>117</v>
      </c>
      <c r="AI589" s="1"/>
      <c r="AJ589">
        <v>2020</v>
      </c>
      <c r="AK589" s="1"/>
    </row>
    <row r="590" spans="1:37" x14ac:dyDescent="0.25">
      <c r="A590" s="1" t="s">
        <v>49</v>
      </c>
      <c r="B590" s="1" t="s">
        <v>808</v>
      </c>
      <c r="C590" s="1" t="s">
        <v>829</v>
      </c>
      <c r="D590" s="1" t="s">
        <v>829</v>
      </c>
      <c r="E590" s="1" t="s">
        <v>67</v>
      </c>
      <c r="G590" s="1" t="s">
        <v>576</v>
      </c>
      <c r="H590" s="1" t="s">
        <v>838</v>
      </c>
      <c r="I590" s="1" t="s">
        <v>839</v>
      </c>
      <c r="J590">
        <v>0.5</v>
      </c>
      <c r="L590" s="1" t="s">
        <v>53</v>
      </c>
      <c r="M590" s="1" t="s">
        <v>54</v>
      </c>
      <c r="N590">
        <v>1</v>
      </c>
      <c r="O590">
        <v>16</v>
      </c>
      <c r="P590">
        <v>7.5</v>
      </c>
      <c r="Q590">
        <v>88</v>
      </c>
      <c r="R590">
        <v>1</v>
      </c>
      <c r="S590">
        <v>88</v>
      </c>
      <c r="U590">
        <v>88</v>
      </c>
      <c r="V590">
        <v>81.5625</v>
      </c>
      <c r="W590">
        <v>6.4375</v>
      </c>
      <c r="X590">
        <v>88000</v>
      </c>
      <c r="Y590">
        <v>7333.333333333333</v>
      </c>
      <c r="Z590" s="1" t="s">
        <v>42</v>
      </c>
      <c r="AA590" s="1" t="s">
        <v>42</v>
      </c>
      <c r="AB590">
        <v>3093</v>
      </c>
      <c r="AC590">
        <v>3094</v>
      </c>
      <c r="AD590" t="s">
        <v>42</v>
      </c>
      <c r="AE590" t="s">
        <v>42</v>
      </c>
      <c r="AF590" t="s">
        <v>42</v>
      </c>
      <c r="AG590" t="s">
        <v>42</v>
      </c>
      <c r="AH590">
        <v>117</v>
      </c>
      <c r="AI590" s="1"/>
      <c r="AJ590">
        <v>2020</v>
      </c>
      <c r="AK590" s="1"/>
    </row>
    <row r="591" spans="1:37" x14ac:dyDescent="0.25">
      <c r="A591" s="1" t="s">
        <v>49</v>
      </c>
      <c r="B591" s="1" t="s">
        <v>808</v>
      </c>
      <c r="C591" s="1" t="s">
        <v>809</v>
      </c>
      <c r="D591" s="1" t="s">
        <v>809</v>
      </c>
      <c r="E591" s="1" t="s">
        <v>67</v>
      </c>
      <c r="G591" s="1" t="s">
        <v>576</v>
      </c>
      <c r="H591" s="1" t="s">
        <v>883</v>
      </c>
      <c r="I591" s="1" t="s">
        <v>884</v>
      </c>
      <c r="J591">
        <v>1</v>
      </c>
      <c r="L591" s="1" t="s">
        <v>53</v>
      </c>
      <c r="M591" s="1" t="s">
        <v>63</v>
      </c>
      <c r="N591">
        <v>4</v>
      </c>
      <c r="O591">
        <v>16</v>
      </c>
      <c r="P591">
        <v>30</v>
      </c>
      <c r="Q591">
        <v>65</v>
      </c>
      <c r="R591">
        <v>8</v>
      </c>
      <c r="S591">
        <v>520</v>
      </c>
      <c r="U591">
        <v>520</v>
      </c>
      <c r="V591">
        <v>225</v>
      </c>
      <c r="W591">
        <v>295</v>
      </c>
      <c r="X591">
        <v>520000</v>
      </c>
      <c r="Y591">
        <v>43333.333333333336</v>
      </c>
      <c r="Z591" s="1" t="s">
        <v>42</v>
      </c>
      <c r="AA591" s="1" t="s">
        <v>42</v>
      </c>
      <c r="AB591">
        <v>3093</v>
      </c>
      <c r="AC591">
        <v>3094</v>
      </c>
      <c r="AD591" t="s">
        <v>42</v>
      </c>
      <c r="AE591" t="s">
        <v>42</v>
      </c>
      <c r="AF591" t="s">
        <v>42</v>
      </c>
      <c r="AG591" t="s">
        <v>42</v>
      </c>
      <c r="AH591">
        <v>122</v>
      </c>
      <c r="AI591" s="1"/>
      <c r="AJ591">
        <v>2020</v>
      </c>
      <c r="AK591" s="1"/>
    </row>
    <row r="592" spans="1:37" x14ac:dyDescent="0.25">
      <c r="A592" s="1" t="s">
        <v>49</v>
      </c>
      <c r="B592" s="1" t="s">
        <v>808</v>
      </c>
      <c r="C592" s="1" t="s">
        <v>809</v>
      </c>
      <c r="D592" s="1" t="s">
        <v>809</v>
      </c>
      <c r="E592" s="1" t="s">
        <v>50</v>
      </c>
      <c r="G592" s="1" t="s">
        <v>576</v>
      </c>
      <c r="H592" s="1" t="s">
        <v>812</v>
      </c>
      <c r="I592" s="1" t="s">
        <v>885</v>
      </c>
      <c r="J592">
        <v>1</v>
      </c>
      <c r="L592" s="1" t="s">
        <v>53</v>
      </c>
      <c r="M592" s="1" t="s">
        <v>54</v>
      </c>
      <c r="N592">
        <v>1</v>
      </c>
      <c r="O592">
        <v>16</v>
      </c>
      <c r="P592">
        <v>4</v>
      </c>
      <c r="Q592">
        <v>79.5</v>
      </c>
      <c r="R592">
        <v>1.0666666666666667</v>
      </c>
      <c r="S592">
        <v>84.8</v>
      </c>
      <c r="U592">
        <v>84.8</v>
      </c>
      <c r="W592">
        <v>84.8</v>
      </c>
      <c r="X592">
        <v>84800</v>
      </c>
      <c r="Y592">
        <v>7066.666666666667</v>
      </c>
      <c r="Z592" s="1"/>
      <c r="AA592" s="1"/>
      <c r="AI592" s="1"/>
      <c r="AK592" s="1"/>
    </row>
    <row r="593" spans="1:37" x14ac:dyDescent="0.25">
      <c r="A593" s="1" t="s">
        <v>49</v>
      </c>
      <c r="B593" s="1" t="s">
        <v>808</v>
      </c>
      <c r="C593" s="1" t="s">
        <v>809</v>
      </c>
      <c r="D593" s="1" t="s">
        <v>809</v>
      </c>
      <c r="E593" s="1" t="s">
        <v>50</v>
      </c>
      <c r="G593" s="1" t="s">
        <v>576</v>
      </c>
      <c r="H593" s="1" t="s">
        <v>886</v>
      </c>
      <c r="I593" s="1" t="s">
        <v>885</v>
      </c>
      <c r="J593">
        <v>1</v>
      </c>
      <c r="L593" s="1" t="s">
        <v>53</v>
      </c>
      <c r="M593" s="1" t="s">
        <v>54</v>
      </c>
      <c r="N593">
        <v>1</v>
      </c>
      <c r="O593">
        <v>16</v>
      </c>
      <c r="P593">
        <v>3</v>
      </c>
      <c r="Q593">
        <v>79.5</v>
      </c>
      <c r="R593">
        <v>0.8</v>
      </c>
      <c r="S593">
        <v>63.6</v>
      </c>
      <c r="U593">
        <v>63.6</v>
      </c>
      <c r="W593">
        <v>63.6</v>
      </c>
      <c r="X593">
        <v>63600</v>
      </c>
      <c r="Y593">
        <v>5300</v>
      </c>
      <c r="Z593" s="1"/>
      <c r="AA593" s="1"/>
      <c r="AI593" s="1"/>
      <c r="AK593" s="1"/>
    </row>
    <row r="594" spans="1:37" x14ac:dyDescent="0.25">
      <c r="A594" s="1" t="s">
        <v>49</v>
      </c>
      <c r="B594" s="1" t="s">
        <v>808</v>
      </c>
      <c r="C594" s="1" t="s">
        <v>809</v>
      </c>
      <c r="D594" s="1" t="s">
        <v>809</v>
      </c>
      <c r="E594" s="1" t="s">
        <v>67</v>
      </c>
      <c r="G594" s="1" t="s">
        <v>576</v>
      </c>
      <c r="H594" s="1" t="s">
        <v>886</v>
      </c>
      <c r="I594" s="1" t="s">
        <v>885</v>
      </c>
      <c r="J594">
        <v>1</v>
      </c>
      <c r="L594" s="1" t="s">
        <v>53</v>
      </c>
      <c r="M594" s="1" t="s">
        <v>54</v>
      </c>
      <c r="N594">
        <v>1</v>
      </c>
      <c r="O594">
        <v>16</v>
      </c>
      <c r="P594">
        <v>3</v>
      </c>
      <c r="Q594">
        <v>79.5</v>
      </c>
      <c r="R594">
        <v>0.8</v>
      </c>
      <c r="S594">
        <v>63.6</v>
      </c>
      <c r="U594">
        <v>63.6</v>
      </c>
      <c r="W594">
        <v>63.6</v>
      </c>
      <c r="X594">
        <v>63600</v>
      </c>
      <c r="Y594">
        <v>5300</v>
      </c>
      <c r="Z594" s="1"/>
      <c r="AA594" s="1"/>
      <c r="AI594" s="1"/>
      <c r="AK594" s="1"/>
    </row>
    <row r="595" spans="1:37" x14ac:dyDescent="0.25">
      <c r="A595" s="1" t="s">
        <v>49</v>
      </c>
      <c r="B595" s="1" t="s">
        <v>808</v>
      </c>
      <c r="C595" s="1" t="s">
        <v>819</v>
      </c>
      <c r="D595" s="1" t="s">
        <v>820</v>
      </c>
      <c r="E595" s="1" t="s">
        <v>67</v>
      </c>
      <c r="G595" s="1" t="s">
        <v>576</v>
      </c>
      <c r="H595" s="1" t="s">
        <v>842</v>
      </c>
      <c r="I595" s="1" t="s">
        <v>843</v>
      </c>
      <c r="J595">
        <v>1</v>
      </c>
      <c r="L595" s="1" t="s">
        <v>53</v>
      </c>
      <c r="M595" s="1" t="s">
        <v>63</v>
      </c>
      <c r="N595">
        <v>2</v>
      </c>
      <c r="O595">
        <v>10</v>
      </c>
      <c r="P595">
        <v>5</v>
      </c>
      <c r="Q595">
        <v>66</v>
      </c>
      <c r="R595">
        <v>0.83333333333333337</v>
      </c>
      <c r="S595">
        <v>55</v>
      </c>
      <c r="U595">
        <v>55</v>
      </c>
      <c r="V595">
        <v>48</v>
      </c>
      <c r="W595">
        <v>7</v>
      </c>
      <c r="X595">
        <v>55000</v>
      </c>
      <c r="Y595">
        <v>4583.333333333333</v>
      </c>
      <c r="Z595" s="1"/>
      <c r="AA595" s="1"/>
      <c r="AB595">
        <v>3093</v>
      </c>
      <c r="AC595">
        <v>3094</v>
      </c>
      <c r="AH595">
        <v>128</v>
      </c>
      <c r="AI595" s="1"/>
      <c r="AJ595">
        <v>2020</v>
      </c>
      <c r="AK595" s="1"/>
    </row>
    <row r="596" spans="1:37" x14ac:dyDescent="0.25">
      <c r="A596" s="1" t="s">
        <v>39</v>
      </c>
      <c r="B596" s="1" t="s">
        <v>808</v>
      </c>
      <c r="C596" s="1" t="s">
        <v>829</v>
      </c>
      <c r="D596" s="1" t="s">
        <v>829</v>
      </c>
      <c r="E596" s="1" t="s">
        <v>42</v>
      </c>
      <c r="G596" s="1" t="s">
        <v>576</v>
      </c>
      <c r="H596" s="1" t="s">
        <v>44</v>
      </c>
      <c r="I596" s="1" t="s">
        <v>887</v>
      </c>
      <c r="J596">
        <v>1</v>
      </c>
      <c r="L596" s="1" t="s">
        <v>45</v>
      </c>
      <c r="M596" s="1"/>
      <c r="O596">
        <v>10</v>
      </c>
      <c r="Q596">
        <v>0</v>
      </c>
      <c r="R596">
        <v>0</v>
      </c>
      <c r="S596">
        <v>0</v>
      </c>
      <c r="T596">
        <v>175</v>
      </c>
      <c r="U596">
        <v>175</v>
      </c>
      <c r="V596">
        <v>119.85899999999999</v>
      </c>
      <c r="W596">
        <v>55.141000000000005</v>
      </c>
      <c r="X596">
        <v>175000</v>
      </c>
      <c r="Y596">
        <v>14583.333333333334</v>
      </c>
      <c r="Z596" s="1" t="s">
        <v>42</v>
      </c>
      <c r="AA596" s="1" t="s">
        <v>42</v>
      </c>
      <c r="AB596">
        <v>3093</v>
      </c>
      <c r="AC596">
        <v>3094</v>
      </c>
      <c r="AD596" t="s">
        <v>42</v>
      </c>
      <c r="AE596" t="s">
        <v>42</v>
      </c>
      <c r="AF596" t="s">
        <v>42</v>
      </c>
      <c r="AG596" t="s">
        <v>42</v>
      </c>
      <c r="AH596">
        <v>117</v>
      </c>
      <c r="AI596" s="1"/>
      <c r="AJ596">
        <v>2019</v>
      </c>
      <c r="AK596" s="1"/>
    </row>
    <row r="597" spans="1:37" x14ac:dyDescent="0.25">
      <c r="A597" s="1" t="s">
        <v>39</v>
      </c>
      <c r="B597" s="1" t="s">
        <v>808</v>
      </c>
      <c r="C597" s="1" t="s">
        <v>829</v>
      </c>
      <c r="D597" s="1" t="s">
        <v>829</v>
      </c>
      <c r="E597" s="1" t="s">
        <v>42</v>
      </c>
      <c r="G597" s="1" t="s">
        <v>576</v>
      </c>
      <c r="H597" s="1" t="s">
        <v>46</v>
      </c>
      <c r="I597" s="1" t="s">
        <v>42</v>
      </c>
      <c r="J597">
        <v>1</v>
      </c>
      <c r="L597" s="1" t="s">
        <v>45</v>
      </c>
      <c r="M597" s="1" t="s">
        <v>42</v>
      </c>
      <c r="O597">
        <v>10</v>
      </c>
      <c r="Q597">
        <v>0</v>
      </c>
      <c r="R597">
        <v>0</v>
      </c>
      <c r="S597">
        <v>0</v>
      </c>
      <c r="T597">
        <v>349.38799999999998</v>
      </c>
      <c r="U597">
        <v>349.38799999999998</v>
      </c>
      <c r="V597">
        <v>343.416</v>
      </c>
      <c r="W597">
        <v>5.97199999999998</v>
      </c>
      <c r="X597">
        <v>349388</v>
      </c>
      <c r="Y597">
        <v>29115.666666666668</v>
      </c>
      <c r="Z597" s="1" t="s">
        <v>42</v>
      </c>
      <c r="AA597" s="1" t="s">
        <v>42</v>
      </c>
      <c r="AB597">
        <v>3093</v>
      </c>
      <c r="AC597">
        <v>3094</v>
      </c>
      <c r="AD597" t="s">
        <v>42</v>
      </c>
      <c r="AE597" t="s">
        <v>42</v>
      </c>
      <c r="AF597" t="s">
        <v>42</v>
      </c>
      <c r="AG597" t="s">
        <v>42</v>
      </c>
      <c r="AH597">
        <v>117</v>
      </c>
      <c r="AI597" s="1"/>
      <c r="AJ597">
        <v>2019</v>
      </c>
      <c r="AK597" s="1"/>
    </row>
    <row r="598" spans="1:37" x14ac:dyDescent="0.25">
      <c r="A598" s="1" t="s">
        <v>39</v>
      </c>
      <c r="B598" s="1" t="s">
        <v>808</v>
      </c>
      <c r="C598" s="1" t="s">
        <v>829</v>
      </c>
      <c r="D598" s="1" t="s">
        <v>829</v>
      </c>
      <c r="E598" s="1" t="s">
        <v>42</v>
      </c>
      <c r="G598" s="1" t="s">
        <v>576</v>
      </c>
      <c r="H598" s="1" t="s">
        <v>47</v>
      </c>
      <c r="I598" s="1" t="s">
        <v>42</v>
      </c>
      <c r="J598">
        <v>1</v>
      </c>
      <c r="L598" s="1" t="s">
        <v>45</v>
      </c>
      <c r="M598" s="1"/>
      <c r="O598">
        <v>10</v>
      </c>
      <c r="Q598">
        <v>0</v>
      </c>
      <c r="R598">
        <v>0</v>
      </c>
      <c r="S598">
        <v>0</v>
      </c>
      <c r="T598">
        <v>216.12899999999999</v>
      </c>
      <c r="U598">
        <v>216.12899999999999</v>
      </c>
      <c r="V598">
        <v>222.89400000000001</v>
      </c>
      <c r="W598">
        <v>-6.7650000000000148</v>
      </c>
      <c r="X598">
        <v>216129</v>
      </c>
      <c r="Y598">
        <v>18010.75</v>
      </c>
      <c r="Z598" s="1" t="s">
        <v>42</v>
      </c>
      <c r="AA598" s="1" t="s">
        <v>42</v>
      </c>
      <c r="AB598">
        <v>3093</v>
      </c>
      <c r="AC598">
        <v>3094</v>
      </c>
      <c r="AD598" t="s">
        <v>42</v>
      </c>
      <c r="AE598" t="s">
        <v>42</v>
      </c>
      <c r="AF598" t="s">
        <v>42</v>
      </c>
      <c r="AG598" t="s">
        <v>42</v>
      </c>
      <c r="AH598">
        <v>117</v>
      </c>
      <c r="AI598" s="1"/>
      <c r="AJ598">
        <v>2019</v>
      </c>
      <c r="AK598" s="1"/>
    </row>
    <row r="599" spans="1:37" x14ac:dyDescent="0.25">
      <c r="A599" s="1" t="s">
        <v>39</v>
      </c>
      <c r="B599" s="1" t="s">
        <v>808</v>
      </c>
      <c r="C599" s="1" t="s">
        <v>829</v>
      </c>
      <c r="D599" s="1" t="s">
        <v>829</v>
      </c>
      <c r="E599" s="1" t="s">
        <v>42</v>
      </c>
      <c r="G599" s="1" t="s">
        <v>576</v>
      </c>
      <c r="H599" s="1" t="s">
        <v>48</v>
      </c>
      <c r="I599" s="1" t="s">
        <v>42</v>
      </c>
      <c r="J599">
        <v>1</v>
      </c>
      <c r="L599" s="1" t="s">
        <v>45</v>
      </c>
      <c r="M599" s="1"/>
      <c r="O599">
        <v>10</v>
      </c>
      <c r="Q599">
        <v>0</v>
      </c>
      <c r="R599">
        <v>0</v>
      </c>
      <c r="S599">
        <v>0</v>
      </c>
      <c r="T599">
        <v>21</v>
      </c>
      <c r="U599">
        <v>21</v>
      </c>
      <c r="V599">
        <v>30</v>
      </c>
      <c r="W599">
        <v>-9</v>
      </c>
      <c r="X599">
        <v>21000</v>
      </c>
      <c r="Y599">
        <v>1750</v>
      </c>
      <c r="Z599" s="1" t="s">
        <v>42</v>
      </c>
      <c r="AA599" s="1" t="s">
        <v>42</v>
      </c>
      <c r="AB599">
        <v>3093</v>
      </c>
      <c r="AC599">
        <v>3094</v>
      </c>
      <c r="AD599" t="s">
        <v>42</v>
      </c>
      <c r="AE599" t="s">
        <v>42</v>
      </c>
      <c r="AF599" t="s">
        <v>42</v>
      </c>
      <c r="AG599" t="s">
        <v>42</v>
      </c>
      <c r="AH599">
        <v>117</v>
      </c>
      <c r="AI599" s="1"/>
      <c r="AJ599">
        <v>2019</v>
      </c>
      <c r="AK599" s="1"/>
    </row>
    <row r="600" spans="1:37" x14ac:dyDescent="0.25">
      <c r="A600" s="1" t="s">
        <v>39</v>
      </c>
      <c r="B600" s="1" t="s">
        <v>808</v>
      </c>
      <c r="C600" s="1" t="s">
        <v>829</v>
      </c>
      <c r="D600" s="1" t="s">
        <v>829</v>
      </c>
      <c r="E600" s="1" t="s">
        <v>42</v>
      </c>
      <c r="G600" s="1" t="s">
        <v>576</v>
      </c>
      <c r="H600" s="1" t="s">
        <v>811</v>
      </c>
      <c r="I600" s="1" t="s">
        <v>42</v>
      </c>
      <c r="J600">
        <v>1</v>
      </c>
      <c r="L600" s="1" t="s">
        <v>45</v>
      </c>
      <c r="M600" s="1"/>
      <c r="O600">
        <v>10</v>
      </c>
      <c r="R600">
        <v>0</v>
      </c>
      <c r="S600">
        <v>0</v>
      </c>
      <c r="T600">
        <v>36</v>
      </c>
      <c r="U600">
        <v>36</v>
      </c>
      <c r="V600">
        <v>36</v>
      </c>
      <c r="W600">
        <v>0</v>
      </c>
      <c r="X600">
        <v>36000</v>
      </c>
      <c r="Y600">
        <v>3000</v>
      </c>
      <c r="Z600" s="1"/>
      <c r="AA600" s="1"/>
      <c r="AB600">
        <v>3093</v>
      </c>
      <c r="AC600">
        <v>3094</v>
      </c>
      <c r="AH600">
        <v>117</v>
      </c>
      <c r="AI600" s="1"/>
      <c r="AJ600">
        <v>2019</v>
      </c>
      <c r="AK600" s="1"/>
    </row>
    <row r="601" spans="1:37" x14ac:dyDescent="0.25">
      <c r="A601" s="1" t="s">
        <v>49</v>
      </c>
      <c r="B601" s="1" t="s">
        <v>808</v>
      </c>
      <c r="C601" s="1" t="s">
        <v>819</v>
      </c>
      <c r="D601" s="1" t="s">
        <v>820</v>
      </c>
      <c r="E601" s="1" t="s">
        <v>67</v>
      </c>
      <c r="G601" s="1" t="s">
        <v>576</v>
      </c>
      <c r="H601" s="1" t="s">
        <v>844</v>
      </c>
      <c r="I601" s="1" t="s">
        <v>845</v>
      </c>
      <c r="J601">
        <v>1</v>
      </c>
      <c r="L601" s="1" t="s">
        <v>53</v>
      </c>
      <c r="M601" s="1" t="s">
        <v>63</v>
      </c>
      <c r="N601">
        <v>2</v>
      </c>
      <c r="O601">
        <v>10</v>
      </c>
      <c r="P601">
        <v>7.5</v>
      </c>
      <c r="Q601">
        <v>66</v>
      </c>
      <c r="R601">
        <v>1.25</v>
      </c>
      <c r="S601">
        <v>82.5</v>
      </c>
      <c r="U601">
        <v>82.5</v>
      </c>
      <c r="V601">
        <v>72</v>
      </c>
      <c r="W601">
        <v>10.5</v>
      </c>
      <c r="X601">
        <v>82500</v>
      </c>
      <c r="Y601">
        <v>6875</v>
      </c>
      <c r="Z601" s="1"/>
      <c r="AA601" s="1"/>
      <c r="AB601">
        <v>3093</v>
      </c>
      <c r="AC601">
        <v>3094</v>
      </c>
      <c r="AH601">
        <v>128</v>
      </c>
      <c r="AI601" s="1"/>
      <c r="AJ601">
        <v>2020</v>
      </c>
      <c r="AK601" s="1"/>
    </row>
    <row r="602" spans="1:37" x14ac:dyDescent="0.25">
      <c r="A602" s="1" t="s">
        <v>49</v>
      </c>
      <c r="B602" s="1" t="s">
        <v>808</v>
      </c>
      <c r="C602" s="1" t="s">
        <v>819</v>
      </c>
      <c r="D602" s="1" t="s">
        <v>820</v>
      </c>
      <c r="E602" s="1" t="s">
        <v>67</v>
      </c>
      <c r="G602" s="1" t="s">
        <v>576</v>
      </c>
      <c r="H602" s="1" t="s">
        <v>846</v>
      </c>
      <c r="I602" s="1" t="s">
        <v>847</v>
      </c>
      <c r="J602">
        <v>1</v>
      </c>
      <c r="L602" s="1" t="s">
        <v>53</v>
      </c>
      <c r="M602" s="1" t="s">
        <v>63</v>
      </c>
      <c r="N602">
        <v>2</v>
      </c>
      <c r="O602">
        <v>10</v>
      </c>
      <c r="P602">
        <v>7.5</v>
      </c>
      <c r="Q602">
        <v>66</v>
      </c>
      <c r="R602">
        <v>1.25</v>
      </c>
      <c r="S602">
        <v>82.5</v>
      </c>
      <c r="U602">
        <v>82.5</v>
      </c>
      <c r="V602">
        <v>72</v>
      </c>
      <c r="W602">
        <v>10.5</v>
      </c>
      <c r="X602">
        <v>82500</v>
      </c>
      <c r="Y602">
        <v>6875</v>
      </c>
      <c r="Z602" s="1"/>
      <c r="AA602" s="1"/>
      <c r="AB602">
        <v>3093</v>
      </c>
      <c r="AC602">
        <v>3094</v>
      </c>
      <c r="AH602">
        <v>128</v>
      </c>
      <c r="AI602" s="1"/>
      <c r="AJ602">
        <v>2020</v>
      </c>
      <c r="AK602" s="1"/>
    </row>
    <row r="603" spans="1:37" x14ac:dyDescent="0.25">
      <c r="A603" s="1" t="s">
        <v>49</v>
      </c>
      <c r="B603" s="1" t="s">
        <v>808</v>
      </c>
      <c r="C603" s="1" t="s">
        <v>819</v>
      </c>
      <c r="D603" s="1" t="s">
        <v>820</v>
      </c>
      <c r="E603" s="1" t="s">
        <v>67</v>
      </c>
      <c r="G603" s="1" t="s">
        <v>576</v>
      </c>
      <c r="H603" s="1" t="s">
        <v>848</v>
      </c>
      <c r="I603" s="1" t="s">
        <v>849</v>
      </c>
      <c r="J603">
        <v>1</v>
      </c>
      <c r="L603" s="1" t="s">
        <v>53</v>
      </c>
      <c r="M603" s="1" t="s">
        <v>63</v>
      </c>
      <c r="N603">
        <v>2</v>
      </c>
      <c r="O603">
        <v>10</v>
      </c>
      <c r="P603">
        <v>10</v>
      </c>
      <c r="Q603">
        <v>66</v>
      </c>
      <c r="R603">
        <v>1.6666666666666667</v>
      </c>
      <c r="S603">
        <v>110</v>
      </c>
      <c r="U603">
        <v>110</v>
      </c>
      <c r="V603">
        <v>96</v>
      </c>
      <c r="W603">
        <v>14</v>
      </c>
      <c r="X603">
        <v>110000</v>
      </c>
      <c r="Y603">
        <v>9166.6666666666661</v>
      </c>
      <c r="Z603" s="1"/>
      <c r="AA603" s="1"/>
      <c r="AB603">
        <v>3093</v>
      </c>
      <c r="AC603">
        <v>3094</v>
      </c>
      <c r="AH603">
        <v>128</v>
      </c>
      <c r="AI603" s="1"/>
      <c r="AJ603">
        <v>2020</v>
      </c>
      <c r="AK603" s="1"/>
    </row>
    <row r="604" spans="1:37" x14ac:dyDescent="0.25">
      <c r="A604" s="1" t="s">
        <v>49</v>
      </c>
      <c r="B604" s="1" t="s">
        <v>808</v>
      </c>
      <c r="C604" s="1" t="s">
        <v>829</v>
      </c>
      <c r="D604" s="1" t="s">
        <v>829</v>
      </c>
      <c r="E604" s="1" t="s">
        <v>67</v>
      </c>
      <c r="G604" s="1" t="s">
        <v>576</v>
      </c>
      <c r="H604" s="1" t="s">
        <v>850</v>
      </c>
      <c r="I604" s="1" t="s">
        <v>851</v>
      </c>
      <c r="J604">
        <v>1</v>
      </c>
      <c r="L604" s="1" t="s">
        <v>53</v>
      </c>
      <c r="M604" s="1" t="s">
        <v>63</v>
      </c>
      <c r="N604">
        <v>2</v>
      </c>
      <c r="O604">
        <v>16</v>
      </c>
      <c r="P604">
        <v>7.5</v>
      </c>
      <c r="Q604">
        <v>88</v>
      </c>
      <c r="R604">
        <v>2</v>
      </c>
      <c r="S604">
        <v>176</v>
      </c>
      <c r="U604">
        <v>176</v>
      </c>
      <c r="V604">
        <v>184.875</v>
      </c>
      <c r="W604">
        <v>-8.875</v>
      </c>
      <c r="X604">
        <v>176000</v>
      </c>
      <c r="Y604">
        <v>14666.666666666666</v>
      </c>
      <c r="Z604" s="1"/>
      <c r="AA604" s="1"/>
      <c r="AB604">
        <v>3093</v>
      </c>
      <c r="AC604">
        <v>3094</v>
      </c>
      <c r="AH604">
        <v>117</v>
      </c>
      <c r="AI604" s="1"/>
      <c r="AJ604">
        <v>2020</v>
      </c>
      <c r="AK604" s="1"/>
    </row>
    <row r="605" spans="1:37" x14ac:dyDescent="0.25">
      <c r="A605" s="1" t="s">
        <v>49</v>
      </c>
      <c r="B605" s="1" t="s">
        <v>808</v>
      </c>
      <c r="C605" s="1" t="s">
        <v>829</v>
      </c>
      <c r="D605" s="1" t="s">
        <v>829</v>
      </c>
      <c r="E605" s="1" t="s">
        <v>67</v>
      </c>
      <c r="G605" s="1" t="s">
        <v>576</v>
      </c>
      <c r="H605" s="1" t="s">
        <v>852</v>
      </c>
      <c r="I605" s="1" t="s">
        <v>853</v>
      </c>
      <c r="J605">
        <v>1</v>
      </c>
      <c r="L605" s="1" t="s">
        <v>53</v>
      </c>
      <c r="M605" s="1" t="s">
        <v>63</v>
      </c>
      <c r="N605">
        <v>2</v>
      </c>
      <c r="O605">
        <v>16</v>
      </c>
      <c r="P605">
        <v>10</v>
      </c>
      <c r="Q605">
        <v>88</v>
      </c>
      <c r="R605">
        <v>2.6666666666666665</v>
      </c>
      <c r="S605">
        <v>234.66666666666666</v>
      </c>
      <c r="U605">
        <v>234.66666666666666</v>
      </c>
      <c r="V605">
        <v>246.5</v>
      </c>
      <c r="W605">
        <v>-11.833333333333343</v>
      </c>
      <c r="X605">
        <v>234666.66666666666</v>
      </c>
      <c r="Y605">
        <v>19555.555555555555</v>
      </c>
      <c r="Z605" s="1"/>
      <c r="AA605" s="1"/>
      <c r="AB605">
        <v>3093</v>
      </c>
      <c r="AC605">
        <v>3094</v>
      </c>
      <c r="AH605">
        <v>117</v>
      </c>
      <c r="AI605" s="1"/>
      <c r="AJ605">
        <v>2020</v>
      </c>
      <c r="AK605" s="1"/>
    </row>
    <row r="606" spans="1:37" x14ac:dyDescent="0.25">
      <c r="A606" s="1" t="s">
        <v>49</v>
      </c>
      <c r="B606" s="1" t="s">
        <v>808</v>
      </c>
      <c r="C606" s="1" t="s">
        <v>829</v>
      </c>
      <c r="D606" s="1" t="s">
        <v>829</v>
      </c>
      <c r="E606" s="1" t="s">
        <v>67</v>
      </c>
      <c r="G606" s="1" t="s">
        <v>576</v>
      </c>
      <c r="H606" s="1" t="s">
        <v>854</v>
      </c>
      <c r="I606" s="1" t="s">
        <v>855</v>
      </c>
      <c r="J606">
        <v>1</v>
      </c>
      <c r="L606" s="1" t="s">
        <v>53</v>
      </c>
      <c r="M606" s="1" t="s">
        <v>63</v>
      </c>
      <c r="N606">
        <v>2</v>
      </c>
      <c r="O606">
        <v>16</v>
      </c>
      <c r="P606">
        <v>5</v>
      </c>
      <c r="Q606">
        <v>90</v>
      </c>
      <c r="R606">
        <v>1.3333333333333333</v>
      </c>
      <c r="S606">
        <v>120</v>
      </c>
      <c r="U606">
        <v>120</v>
      </c>
      <c r="V606">
        <v>123.25</v>
      </c>
      <c r="W606">
        <v>-3.25</v>
      </c>
      <c r="X606">
        <v>120000</v>
      </c>
      <c r="Y606">
        <v>10000</v>
      </c>
      <c r="Z606" s="1"/>
      <c r="AA606" s="1"/>
      <c r="AB606">
        <v>3093</v>
      </c>
      <c r="AC606">
        <v>3094</v>
      </c>
      <c r="AH606">
        <v>117</v>
      </c>
      <c r="AI606" s="1"/>
      <c r="AJ606">
        <v>2020</v>
      </c>
      <c r="AK606" s="1"/>
    </row>
    <row r="607" spans="1:37" x14ac:dyDescent="0.25">
      <c r="A607" s="1" t="s">
        <v>49</v>
      </c>
      <c r="B607" s="1" t="s">
        <v>808</v>
      </c>
      <c r="C607" s="1" t="s">
        <v>809</v>
      </c>
      <c r="D607" s="1" t="s">
        <v>809</v>
      </c>
      <c r="E607" s="1" t="s">
        <v>50</v>
      </c>
      <c r="G607" s="1" t="s">
        <v>576</v>
      </c>
      <c r="H607" s="1" t="s">
        <v>856</v>
      </c>
      <c r="I607" s="1" t="s">
        <v>885</v>
      </c>
      <c r="J607">
        <v>1</v>
      </c>
      <c r="L607" s="1" t="s">
        <v>53</v>
      </c>
      <c r="M607" s="1" t="s">
        <v>54</v>
      </c>
      <c r="N607">
        <v>1</v>
      </c>
      <c r="O607">
        <v>16</v>
      </c>
      <c r="P607">
        <v>8</v>
      </c>
      <c r="Q607">
        <v>79.5</v>
      </c>
      <c r="R607">
        <v>2.1333333333333333</v>
      </c>
      <c r="S607">
        <v>169.6</v>
      </c>
      <c r="U607">
        <v>169.6</v>
      </c>
      <c r="W607">
        <v>169.6</v>
      </c>
      <c r="X607">
        <v>169600</v>
      </c>
      <c r="Y607">
        <v>14133.333333333334</v>
      </c>
      <c r="Z607" s="1"/>
      <c r="AA607" s="1"/>
      <c r="AI607" s="1"/>
      <c r="AK607" s="1"/>
    </row>
    <row r="608" spans="1:37" x14ac:dyDescent="0.25">
      <c r="A608" s="1" t="s">
        <v>49</v>
      </c>
      <c r="B608" s="1" t="s">
        <v>808</v>
      </c>
      <c r="C608" s="1" t="s">
        <v>809</v>
      </c>
      <c r="D608" s="1" t="s">
        <v>809</v>
      </c>
      <c r="E608" s="1" t="s">
        <v>67</v>
      </c>
      <c r="G608" s="1" t="s">
        <v>576</v>
      </c>
      <c r="H608" s="1" t="s">
        <v>856</v>
      </c>
      <c r="I608" s="1" t="s">
        <v>885</v>
      </c>
      <c r="J608">
        <v>1</v>
      </c>
      <c r="L608" s="1" t="s">
        <v>53</v>
      </c>
      <c r="M608" s="1" t="s">
        <v>54</v>
      </c>
      <c r="N608">
        <v>1</v>
      </c>
      <c r="O608">
        <v>16</v>
      </c>
      <c r="P608">
        <v>8</v>
      </c>
      <c r="Q608">
        <v>79.5</v>
      </c>
      <c r="R608">
        <v>2.1333333333333333</v>
      </c>
      <c r="S608">
        <v>169.6</v>
      </c>
      <c r="U608">
        <v>169.6</v>
      </c>
      <c r="W608">
        <v>169.6</v>
      </c>
      <c r="X608">
        <v>169600</v>
      </c>
      <c r="Y608">
        <v>14133.333333333334</v>
      </c>
      <c r="Z608" s="1"/>
      <c r="AA608" s="1"/>
      <c r="AI608" s="1"/>
      <c r="AK608" s="1"/>
    </row>
    <row r="609" spans="1:37" x14ac:dyDescent="0.25">
      <c r="A609" s="1" t="s">
        <v>49</v>
      </c>
      <c r="B609" s="1" t="s">
        <v>808</v>
      </c>
      <c r="C609" s="1" t="s">
        <v>809</v>
      </c>
      <c r="D609" s="1" t="s">
        <v>809</v>
      </c>
      <c r="E609" s="1" t="s">
        <v>50</v>
      </c>
      <c r="G609" s="1" t="s">
        <v>576</v>
      </c>
      <c r="H609" s="1" t="s">
        <v>888</v>
      </c>
      <c r="I609" s="1" t="s">
        <v>885</v>
      </c>
      <c r="J609">
        <v>1</v>
      </c>
      <c r="L609" s="1" t="s">
        <v>53</v>
      </c>
      <c r="M609" s="1" t="s">
        <v>54</v>
      </c>
      <c r="N609">
        <v>1</v>
      </c>
      <c r="O609">
        <v>16</v>
      </c>
      <c r="P609">
        <v>3</v>
      </c>
      <c r="Q609">
        <v>79.5</v>
      </c>
      <c r="R609">
        <v>0.8</v>
      </c>
      <c r="S609">
        <v>63.6</v>
      </c>
      <c r="U609">
        <v>63.6</v>
      </c>
      <c r="W609">
        <v>63.6</v>
      </c>
      <c r="X609">
        <v>63600</v>
      </c>
      <c r="Y609">
        <v>5300</v>
      </c>
      <c r="Z609" s="1"/>
      <c r="AA609" s="1"/>
      <c r="AI609" s="1"/>
      <c r="AK609" s="1"/>
    </row>
    <row r="610" spans="1:37" x14ac:dyDescent="0.25">
      <c r="A610" s="1" t="s">
        <v>49</v>
      </c>
      <c r="B610" s="1" t="s">
        <v>808</v>
      </c>
      <c r="C610" s="1" t="s">
        <v>819</v>
      </c>
      <c r="D610" s="1" t="s">
        <v>820</v>
      </c>
      <c r="E610" s="1" t="s">
        <v>67</v>
      </c>
      <c r="G610" s="1" t="s">
        <v>576</v>
      </c>
      <c r="H610" s="1" t="s">
        <v>498</v>
      </c>
      <c r="I610" s="1" t="s">
        <v>860</v>
      </c>
      <c r="J610">
        <v>1</v>
      </c>
      <c r="L610" s="1" t="s">
        <v>53</v>
      </c>
      <c r="M610" s="1" t="s">
        <v>54</v>
      </c>
      <c r="N610">
        <v>3</v>
      </c>
      <c r="O610">
        <v>10</v>
      </c>
      <c r="P610">
        <v>5</v>
      </c>
      <c r="Q610">
        <v>66</v>
      </c>
      <c r="R610">
        <v>0.83333333333333337</v>
      </c>
      <c r="S610">
        <v>55</v>
      </c>
      <c r="U610">
        <v>55</v>
      </c>
      <c r="V610">
        <v>48</v>
      </c>
      <c r="W610">
        <v>7</v>
      </c>
      <c r="X610">
        <v>55000</v>
      </c>
      <c r="Y610">
        <v>4583.333333333333</v>
      </c>
      <c r="Z610" s="1"/>
      <c r="AA610" s="1"/>
      <c r="AB610">
        <v>3093</v>
      </c>
      <c r="AC610">
        <v>3094</v>
      </c>
      <c r="AH610">
        <v>128</v>
      </c>
      <c r="AI610" s="1"/>
      <c r="AJ610">
        <v>2020</v>
      </c>
      <c r="AK610" s="1"/>
    </row>
    <row r="611" spans="1:37" x14ac:dyDescent="0.25">
      <c r="A611" s="1" t="s">
        <v>49</v>
      </c>
      <c r="B611" s="1" t="s">
        <v>808</v>
      </c>
      <c r="C611" s="1" t="s">
        <v>819</v>
      </c>
      <c r="D611" s="1" t="s">
        <v>820</v>
      </c>
      <c r="E611" s="1" t="s">
        <v>67</v>
      </c>
      <c r="G611" s="1" t="s">
        <v>576</v>
      </c>
      <c r="H611" s="1" t="s">
        <v>861</v>
      </c>
      <c r="I611" s="1" t="s">
        <v>862</v>
      </c>
      <c r="J611">
        <v>1</v>
      </c>
      <c r="L611" s="1" t="s">
        <v>53</v>
      </c>
      <c r="M611" s="1" t="s">
        <v>54</v>
      </c>
      <c r="N611">
        <v>3</v>
      </c>
      <c r="O611">
        <v>10</v>
      </c>
      <c r="P611">
        <v>5</v>
      </c>
      <c r="Q611">
        <v>66</v>
      </c>
      <c r="R611">
        <v>0.83333333333333337</v>
      </c>
      <c r="S611">
        <v>55</v>
      </c>
      <c r="U611">
        <v>55</v>
      </c>
      <c r="V611">
        <v>48</v>
      </c>
      <c r="W611">
        <v>7</v>
      </c>
      <c r="X611">
        <v>55000</v>
      </c>
      <c r="Y611">
        <v>4583.333333333333</v>
      </c>
      <c r="Z611" s="1"/>
      <c r="AA611" s="1"/>
      <c r="AB611">
        <v>3093</v>
      </c>
      <c r="AC611">
        <v>3094</v>
      </c>
      <c r="AH611">
        <v>128</v>
      </c>
      <c r="AI611" s="1"/>
      <c r="AJ611">
        <v>2020</v>
      </c>
      <c r="AK611" s="1"/>
    </row>
    <row r="612" spans="1:37" x14ac:dyDescent="0.25">
      <c r="A612" s="1" t="s">
        <v>49</v>
      </c>
      <c r="B612" s="1" t="s">
        <v>808</v>
      </c>
      <c r="C612" s="1" t="s">
        <v>819</v>
      </c>
      <c r="D612" s="1" t="s">
        <v>820</v>
      </c>
      <c r="E612" s="1" t="s">
        <v>67</v>
      </c>
      <c r="G612" s="1" t="s">
        <v>576</v>
      </c>
      <c r="H612" s="1" t="s">
        <v>863</v>
      </c>
      <c r="I612" s="1" t="s">
        <v>864</v>
      </c>
      <c r="J612">
        <v>1</v>
      </c>
      <c r="L612" s="1" t="s">
        <v>53</v>
      </c>
      <c r="M612" s="1" t="s">
        <v>54</v>
      </c>
      <c r="N612">
        <v>3</v>
      </c>
      <c r="O612">
        <v>10</v>
      </c>
      <c r="P612">
        <v>5</v>
      </c>
      <c r="Q612">
        <v>66</v>
      </c>
      <c r="R612">
        <v>0.83333333333333337</v>
      </c>
      <c r="S612">
        <v>55</v>
      </c>
      <c r="U612">
        <v>55</v>
      </c>
      <c r="V612">
        <v>48</v>
      </c>
      <c r="W612">
        <v>7</v>
      </c>
      <c r="X612">
        <v>55000</v>
      </c>
      <c r="Y612">
        <v>4583.333333333333</v>
      </c>
      <c r="Z612" s="1"/>
      <c r="AA612" s="1"/>
      <c r="AB612">
        <v>3093</v>
      </c>
      <c r="AC612">
        <v>3094</v>
      </c>
      <c r="AH612">
        <v>128</v>
      </c>
      <c r="AI612" s="1"/>
      <c r="AJ612">
        <v>2020</v>
      </c>
      <c r="AK612" s="1"/>
    </row>
    <row r="613" spans="1:37" x14ac:dyDescent="0.25">
      <c r="A613" s="1" t="s">
        <v>49</v>
      </c>
      <c r="B613" s="1" t="s">
        <v>808</v>
      </c>
      <c r="C613" s="1" t="s">
        <v>819</v>
      </c>
      <c r="D613" s="1" t="s">
        <v>820</v>
      </c>
      <c r="E613" s="1" t="s">
        <v>67</v>
      </c>
      <c r="G613" s="1" t="s">
        <v>576</v>
      </c>
      <c r="H613" s="1" t="s">
        <v>865</v>
      </c>
      <c r="I613" s="1" t="s">
        <v>866</v>
      </c>
      <c r="J613">
        <v>1</v>
      </c>
      <c r="L613" s="1" t="s">
        <v>53</v>
      </c>
      <c r="M613" s="1" t="s">
        <v>54</v>
      </c>
      <c r="N613">
        <v>3</v>
      </c>
      <c r="O613">
        <v>10</v>
      </c>
      <c r="P613">
        <v>5</v>
      </c>
      <c r="Q613">
        <v>66</v>
      </c>
      <c r="R613">
        <v>0.83333333333333337</v>
      </c>
      <c r="S613">
        <v>55</v>
      </c>
      <c r="U613">
        <v>55</v>
      </c>
      <c r="V613">
        <v>48</v>
      </c>
      <c r="W613">
        <v>7</v>
      </c>
      <c r="X613">
        <v>55000</v>
      </c>
      <c r="Y613">
        <v>4583.333333333333</v>
      </c>
      <c r="Z613" s="1"/>
      <c r="AA613" s="1"/>
      <c r="AB613">
        <v>3093</v>
      </c>
      <c r="AC613">
        <v>3094</v>
      </c>
      <c r="AH613">
        <v>128</v>
      </c>
      <c r="AI613" s="1"/>
      <c r="AJ613">
        <v>2020</v>
      </c>
      <c r="AK613" s="1"/>
    </row>
    <row r="614" spans="1:37" x14ac:dyDescent="0.25">
      <c r="A614" s="1" t="s">
        <v>49</v>
      </c>
      <c r="B614" s="1" t="s">
        <v>808</v>
      </c>
      <c r="C614" s="1" t="s">
        <v>819</v>
      </c>
      <c r="D614" s="1" t="s">
        <v>820</v>
      </c>
      <c r="E614" s="1" t="s">
        <v>67</v>
      </c>
      <c r="G614" s="1" t="s">
        <v>576</v>
      </c>
      <c r="H614" s="1" t="s">
        <v>867</v>
      </c>
      <c r="I614" s="1" t="s">
        <v>868</v>
      </c>
      <c r="J614">
        <v>1</v>
      </c>
      <c r="L614" s="1" t="s">
        <v>53</v>
      </c>
      <c r="M614" s="1" t="s">
        <v>54</v>
      </c>
      <c r="N614">
        <v>3</v>
      </c>
      <c r="O614">
        <v>10</v>
      </c>
      <c r="P614">
        <v>10</v>
      </c>
      <c r="Q614">
        <v>66</v>
      </c>
      <c r="R614">
        <v>1.6666666666666667</v>
      </c>
      <c r="S614">
        <v>110</v>
      </c>
      <c r="U614">
        <v>110</v>
      </c>
      <c r="V614">
        <v>96</v>
      </c>
      <c r="W614">
        <v>14</v>
      </c>
      <c r="X614">
        <v>110000</v>
      </c>
      <c r="Y614">
        <v>9166.6666666666661</v>
      </c>
      <c r="Z614" s="1"/>
      <c r="AA614" s="1"/>
      <c r="AB614">
        <v>3093</v>
      </c>
      <c r="AC614">
        <v>3094</v>
      </c>
      <c r="AH614">
        <v>128</v>
      </c>
      <c r="AI614" s="1"/>
      <c r="AJ614">
        <v>2020</v>
      </c>
      <c r="AK614" s="1"/>
    </row>
    <row r="615" spans="1:37" x14ac:dyDescent="0.25">
      <c r="A615" s="1" t="s">
        <v>49</v>
      </c>
      <c r="B615" s="1" t="s">
        <v>808</v>
      </c>
      <c r="C615" s="1" t="s">
        <v>829</v>
      </c>
      <c r="D615" s="1" t="s">
        <v>829</v>
      </c>
      <c r="E615" s="1" t="s">
        <v>67</v>
      </c>
      <c r="G615" s="1" t="s">
        <v>576</v>
      </c>
      <c r="H615" s="1" t="s">
        <v>869</v>
      </c>
      <c r="I615" s="1" t="s">
        <v>870</v>
      </c>
      <c r="J615">
        <v>1</v>
      </c>
      <c r="L615" s="1" t="s">
        <v>53</v>
      </c>
      <c r="M615" s="1" t="s">
        <v>54</v>
      </c>
      <c r="N615">
        <v>3</v>
      </c>
      <c r="O615">
        <v>16</v>
      </c>
      <c r="P615">
        <v>15</v>
      </c>
      <c r="Q615">
        <v>90</v>
      </c>
      <c r="R615">
        <v>4</v>
      </c>
      <c r="S615">
        <v>360</v>
      </c>
      <c r="U615">
        <v>360</v>
      </c>
      <c r="V615">
        <v>369.75</v>
      </c>
      <c r="W615">
        <v>-9.75</v>
      </c>
      <c r="X615">
        <v>360000</v>
      </c>
      <c r="Y615">
        <v>30000</v>
      </c>
      <c r="Z615" s="1"/>
      <c r="AA615" s="1"/>
      <c r="AB615">
        <v>3093</v>
      </c>
      <c r="AC615">
        <v>3094</v>
      </c>
      <c r="AH615">
        <v>117</v>
      </c>
      <c r="AI615" s="1"/>
      <c r="AJ615">
        <v>2020</v>
      </c>
      <c r="AK615" s="1"/>
    </row>
    <row r="616" spans="1:37" x14ac:dyDescent="0.25">
      <c r="A616" s="1" t="s">
        <v>49</v>
      </c>
      <c r="B616" s="1" t="s">
        <v>808</v>
      </c>
      <c r="C616" s="1" t="s">
        <v>809</v>
      </c>
      <c r="D616" s="1" t="s">
        <v>809</v>
      </c>
      <c r="E616" s="1" t="s">
        <v>67</v>
      </c>
      <c r="G616" s="1" t="s">
        <v>576</v>
      </c>
      <c r="H616" s="1" t="s">
        <v>888</v>
      </c>
      <c r="I616" s="1" t="s">
        <v>885</v>
      </c>
      <c r="J616">
        <v>1</v>
      </c>
      <c r="L616" s="1" t="s">
        <v>53</v>
      </c>
      <c r="M616" s="1" t="s">
        <v>54</v>
      </c>
      <c r="N616">
        <v>1</v>
      </c>
      <c r="O616">
        <v>12</v>
      </c>
      <c r="P616">
        <v>3</v>
      </c>
      <c r="Q616">
        <v>79.5</v>
      </c>
      <c r="R616">
        <v>0.6</v>
      </c>
      <c r="S616">
        <v>47.699999999999996</v>
      </c>
      <c r="U616">
        <v>47.699999999999996</v>
      </c>
      <c r="W616">
        <v>47.699999999999996</v>
      </c>
      <c r="X616">
        <v>47699.999999999993</v>
      </c>
      <c r="Y616">
        <v>3974.9999999999995</v>
      </c>
      <c r="Z616" s="1"/>
      <c r="AA616" s="1"/>
      <c r="AI616" s="1"/>
      <c r="AK616" s="1"/>
    </row>
    <row r="617" spans="1:37" x14ac:dyDescent="0.25">
      <c r="A617" s="1" t="s">
        <v>49</v>
      </c>
      <c r="B617" s="1" t="s">
        <v>808</v>
      </c>
      <c r="C617" s="1" t="s">
        <v>819</v>
      </c>
      <c r="D617" s="1" t="s">
        <v>820</v>
      </c>
      <c r="E617" s="1" t="s">
        <v>67</v>
      </c>
      <c r="G617" s="1" t="s">
        <v>576</v>
      </c>
      <c r="H617" s="1" t="s">
        <v>871</v>
      </c>
      <c r="I617" s="1" t="s">
        <v>872</v>
      </c>
      <c r="J617">
        <v>1</v>
      </c>
      <c r="L617" s="1" t="s">
        <v>53</v>
      </c>
      <c r="M617" s="1" t="s">
        <v>63</v>
      </c>
      <c r="N617">
        <v>4</v>
      </c>
      <c r="O617">
        <v>9</v>
      </c>
      <c r="P617">
        <v>30</v>
      </c>
      <c r="Q617">
        <v>70.099999999999994</v>
      </c>
      <c r="R617">
        <v>4.5</v>
      </c>
      <c r="S617">
        <v>315.45</v>
      </c>
      <c r="U617">
        <v>315.45</v>
      </c>
      <c r="V617">
        <v>280</v>
      </c>
      <c r="W617">
        <v>35.449999999999989</v>
      </c>
      <c r="X617">
        <v>315450</v>
      </c>
      <c r="Y617">
        <v>26287.5</v>
      </c>
      <c r="Z617" s="1"/>
      <c r="AA617" s="1"/>
      <c r="AB617">
        <v>3093</v>
      </c>
      <c r="AC617">
        <v>3094</v>
      </c>
      <c r="AH617">
        <v>128</v>
      </c>
      <c r="AI617" s="1"/>
      <c r="AJ617">
        <v>2020</v>
      </c>
      <c r="AK617" s="1"/>
    </row>
    <row r="618" spans="1:37" x14ac:dyDescent="0.25">
      <c r="A618" s="1" t="s">
        <v>49</v>
      </c>
      <c r="B618" s="1" t="s">
        <v>808</v>
      </c>
      <c r="C618" s="1" t="s">
        <v>829</v>
      </c>
      <c r="D618" s="1" t="s">
        <v>829</v>
      </c>
      <c r="E618" s="1" t="s">
        <v>67</v>
      </c>
      <c r="G618" s="1" t="s">
        <v>576</v>
      </c>
      <c r="H618" s="1" t="s">
        <v>377</v>
      </c>
      <c r="I618" s="1" t="s">
        <v>873</v>
      </c>
      <c r="J618">
        <v>1</v>
      </c>
      <c r="L618" s="1" t="s">
        <v>53</v>
      </c>
      <c r="M618" s="1" t="s">
        <v>63</v>
      </c>
      <c r="N618">
        <v>4</v>
      </c>
      <c r="O618">
        <v>17</v>
      </c>
      <c r="P618">
        <v>30</v>
      </c>
      <c r="Q618">
        <v>98</v>
      </c>
      <c r="R618">
        <v>8.5</v>
      </c>
      <c r="S618">
        <v>833</v>
      </c>
      <c r="U618">
        <v>833</v>
      </c>
      <c r="V618">
        <v>414</v>
      </c>
      <c r="W618">
        <v>419</v>
      </c>
      <c r="X618">
        <v>833000</v>
      </c>
      <c r="Y618">
        <v>69416.666666666672</v>
      </c>
      <c r="Z618" s="1" t="s">
        <v>42</v>
      </c>
      <c r="AA618" s="1" t="s">
        <v>42</v>
      </c>
      <c r="AB618">
        <v>3093</v>
      </c>
      <c r="AC618">
        <v>3094</v>
      </c>
      <c r="AD618" t="s">
        <v>42</v>
      </c>
      <c r="AE618" t="s">
        <v>42</v>
      </c>
      <c r="AF618" t="s">
        <v>42</v>
      </c>
      <c r="AG618" t="s">
        <v>42</v>
      </c>
      <c r="AH618">
        <v>117</v>
      </c>
      <c r="AI618" s="1"/>
      <c r="AJ618">
        <v>2020</v>
      </c>
      <c r="AK618" s="1"/>
    </row>
    <row r="619" spans="1:37" x14ac:dyDescent="0.25">
      <c r="A619" s="1" t="s">
        <v>49</v>
      </c>
      <c r="B619" s="1" t="s">
        <v>808</v>
      </c>
      <c r="C619" s="1" t="s">
        <v>809</v>
      </c>
      <c r="D619" s="1" t="s">
        <v>809</v>
      </c>
      <c r="E619" s="1" t="s">
        <v>50</v>
      </c>
      <c r="G619" s="1" t="s">
        <v>576</v>
      </c>
      <c r="H619" s="1" t="s">
        <v>814</v>
      </c>
      <c r="I619" s="1" t="s">
        <v>885</v>
      </c>
      <c r="J619">
        <v>1</v>
      </c>
      <c r="L619" s="1" t="s">
        <v>53</v>
      </c>
      <c r="M619" s="1" t="s">
        <v>54</v>
      </c>
      <c r="N619">
        <v>1</v>
      </c>
      <c r="O619">
        <v>20</v>
      </c>
      <c r="P619">
        <v>6</v>
      </c>
      <c r="Q619">
        <v>65</v>
      </c>
      <c r="R619">
        <v>2</v>
      </c>
      <c r="S619">
        <v>130</v>
      </c>
      <c r="U619">
        <v>130</v>
      </c>
      <c r="W619">
        <v>130</v>
      </c>
      <c r="X619">
        <v>130000</v>
      </c>
      <c r="Y619">
        <v>10833.333333333334</v>
      </c>
      <c r="Z619" s="1"/>
      <c r="AA619" s="1"/>
      <c r="AI619" s="1"/>
      <c r="AK619" s="1"/>
    </row>
    <row r="620" spans="1:37" x14ac:dyDescent="0.25">
      <c r="A620" s="1" t="s">
        <v>49</v>
      </c>
      <c r="B620" s="1" t="s">
        <v>808</v>
      </c>
      <c r="C620" s="1" t="s">
        <v>819</v>
      </c>
      <c r="D620" s="1" t="s">
        <v>820</v>
      </c>
      <c r="E620" s="1" t="s">
        <v>67</v>
      </c>
      <c r="G620" s="1" t="s">
        <v>576</v>
      </c>
      <c r="H620" s="1" t="s">
        <v>889</v>
      </c>
      <c r="I620" s="1" t="s">
        <v>42</v>
      </c>
      <c r="J620">
        <v>1</v>
      </c>
      <c r="L620" s="1" t="s">
        <v>45</v>
      </c>
      <c r="M620" s="1"/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 s="1" t="s">
        <v>42</v>
      </c>
      <c r="AA620" s="1" t="s">
        <v>42</v>
      </c>
      <c r="AB620">
        <v>3093</v>
      </c>
      <c r="AC620">
        <v>3094</v>
      </c>
      <c r="AD620" t="s">
        <v>42</v>
      </c>
      <c r="AE620" t="s">
        <v>42</v>
      </c>
      <c r="AF620" t="s">
        <v>42</v>
      </c>
      <c r="AG620" t="s">
        <v>42</v>
      </c>
      <c r="AH620">
        <v>128</v>
      </c>
      <c r="AI620" s="1"/>
      <c r="AJ620">
        <v>2020</v>
      </c>
      <c r="AK620" s="1"/>
    </row>
    <row r="621" spans="1:37" x14ac:dyDescent="0.25">
      <c r="A621" s="1" t="s">
        <v>49</v>
      </c>
      <c r="B621" s="1" t="s">
        <v>808</v>
      </c>
      <c r="C621" s="1" t="s">
        <v>829</v>
      </c>
      <c r="D621" s="1" t="s">
        <v>829</v>
      </c>
      <c r="E621" s="1" t="s">
        <v>67</v>
      </c>
      <c r="G621" s="1" t="s">
        <v>576</v>
      </c>
      <c r="H621" s="1" t="s">
        <v>890</v>
      </c>
      <c r="I621" s="1" t="s">
        <v>42</v>
      </c>
      <c r="J621">
        <v>1</v>
      </c>
      <c r="L621" s="1" t="s">
        <v>45</v>
      </c>
      <c r="M621" s="1"/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 s="1" t="s">
        <v>42</v>
      </c>
      <c r="AA621" s="1" t="s">
        <v>42</v>
      </c>
      <c r="AB621">
        <v>3093</v>
      </c>
      <c r="AC621">
        <v>3094</v>
      </c>
      <c r="AD621" t="s">
        <v>42</v>
      </c>
      <c r="AE621" t="s">
        <v>42</v>
      </c>
      <c r="AF621" t="s">
        <v>42</v>
      </c>
      <c r="AG621" t="s">
        <v>42</v>
      </c>
      <c r="AH621">
        <v>117</v>
      </c>
      <c r="AI621" s="1"/>
      <c r="AJ621">
        <v>2020</v>
      </c>
      <c r="AK621" s="1"/>
    </row>
    <row r="622" spans="1:37" x14ac:dyDescent="0.25">
      <c r="A622" s="1" t="s">
        <v>39</v>
      </c>
      <c r="B622" s="1" t="s">
        <v>891</v>
      </c>
      <c r="C622" s="1" t="s">
        <v>892</v>
      </c>
      <c r="D622" s="1" t="s">
        <v>892</v>
      </c>
      <c r="E622" s="1" t="s">
        <v>42</v>
      </c>
      <c r="G622" s="1" t="s">
        <v>893</v>
      </c>
      <c r="H622" s="1" t="s">
        <v>48</v>
      </c>
      <c r="I622" s="1" t="s">
        <v>42</v>
      </c>
      <c r="J622">
        <v>1</v>
      </c>
      <c r="L622" s="1" t="s">
        <v>45</v>
      </c>
      <c r="M622" s="1" t="s">
        <v>42</v>
      </c>
      <c r="Q622">
        <v>0</v>
      </c>
      <c r="R622">
        <v>0</v>
      </c>
      <c r="S622">
        <v>0</v>
      </c>
      <c r="T622">
        <v>147.13999999999999</v>
      </c>
      <c r="U622">
        <v>147.13999999999999</v>
      </c>
      <c r="V622">
        <v>84.296999999999997</v>
      </c>
      <c r="W622">
        <v>62.842999999999989</v>
      </c>
      <c r="X622">
        <v>147140</v>
      </c>
      <c r="Y622">
        <v>12261.666666666666</v>
      </c>
      <c r="Z622" s="1" t="s">
        <v>42</v>
      </c>
      <c r="AA622" s="1" t="s">
        <v>42</v>
      </c>
      <c r="AB622">
        <v>3093</v>
      </c>
      <c r="AC622">
        <v>3094</v>
      </c>
      <c r="AD622" t="s">
        <v>42</v>
      </c>
      <c r="AE622" t="s">
        <v>42</v>
      </c>
      <c r="AF622" t="s">
        <v>42</v>
      </c>
      <c r="AG622" t="s">
        <v>42</v>
      </c>
      <c r="AH622">
        <v>119</v>
      </c>
      <c r="AI622" s="1"/>
      <c r="AJ622">
        <v>2019</v>
      </c>
      <c r="AK622" s="1"/>
    </row>
    <row r="623" spans="1:37" x14ac:dyDescent="0.25">
      <c r="A623" s="1" t="s">
        <v>39</v>
      </c>
      <c r="B623" s="1" t="s">
        <v>891</v>
      </c>
      <c r="C623" s="1" t="s">
        <v>894</v>
      </c>
      <c r="D623" s="1" t="s">
        <v>894</v>
      </c>
      <c r="E623" s="1" t="s">
        <v>42</v>
      </c>
      <c r="G623" s="1" t="s">
        <v>893</v>
      </c>
      <c r="H623" s="1" t="s">
        <v>48</v>
      </c>
      <c r="I623" s="1" t="s">
        <v>42</v>
      </c>
      <c r="J623">
        <v>1</v>
      </c>
      <c r="L623" s="1" t="s">
        <v>45</v>
      </c>
      <c r="M623" s="1"/>
      <c r="R623">
        <v>0</v>
      </c>
      <c r="S623">
        <v>0</v>
      </c>
      <c r="T623">
        <v>11.16</v>
      </c>
      <c r="U623">
        <v>11.16</v>
      </c>
      <c r="V623">
        <v>0</v>
      </c>
      <c r="W623">
        <v>11.16</v>
      </c>
      <c r="X623">
        <v>11160</v>
      </c>
      <c r="Y623">
        <v>930</v>
      </c>
      <c r="Z623" s="1" t="s">
        <v>42</v>
      </c>
      <c r="AA623" s="1" t="s">
        <v>42</v>
      </c>
      <c r="AB623">
        <v>3093</v>
      </c>
      <c r="AC623">
        <v>3094</v>
      </c>
      <c r="AD623" t="s">
        <v>42</v>
      </c>
      <c r="AE623" t="s">
        <v>42</v>
      </c>
      <c r="AF623" t="s">
        <v>42</v>
      </c>
      <c r="AG623" t="s">
        <v>42</v>
      </c>
      <c r="AH623">
        <v>121</v>
      </c>
      <c r="AI623" s="1"/>
      <c r="AJ623">
        <v>2019</v>
      </c>
      <c r="AK623" s="1"/>
    </row>
    <row r="624" spans="1:37" x14ac:dyDescent="0.25">
      <c r="A624" s="1" t="s">
        <v>39</v>
      </c>
      <c r="B624" s="1" t="s">
        <v>891</v>
      </c>
      <c r="C624" s="1" t="s">
        <v>895</v>
      </c>
      <c r="D624" s="1" t="s">
        <v>895</v>
      </c>
      <c r="E624" s="1" t="s">
        <v>42</v>
      </c>
      <c r="G624" s="1" t="s">
        <v>893</v>
      </c>
      <c r="H624" s="1" t="s">
        <v>48</v>
      </c>
      <c r="I624" s="1" t="s">
        <v>42</v>
      </c>
      <c r="J624">
        <v>1</v>
      </c>
      <c r="L624" s="1" t="s">
        <v>45</v>
      </c>
      <c r="M624" s="1"/>
      <c r="R624">
        <v>0</v>
      </c>
      <c r="S624">
        <v>0</v>
      </c>
      <c r="T624">
        <v>147.13999999999999</v>
      </c>
      <c r="U624">
        <v>147.13999999999999</v>
      </c>
      <c r="V624">
        <v>84.262</v>
      </c>
      <c r="W624">
        <v>62.877999999999986</v>
      </c>
      <c r="X624">
        <v>147140</v>
      </c>
      <c r="Y624">
        <v>12261.666666666666</v>
      </c>
      <c r="Z624" s="1" t="s">
        <v>42</v>
      </c>
      <c r="AA624" s="1" t="s">
        <v>42</v>
      </c>
      <c r="AB624">
        <v>3093</v>
      </c>
      <c r="AC624">
        <v>3094</v>
      </c>
      <c r="AD624" t="s">
        <v>42</v>
      </c>
      <c r="AE624" t="s">
        <v>42</v>
      </c>
      <c r="AF624" t="s">
        <v>42</v>
      </c>
      <c r="AG624" t="s">
        <v>42</v>
      </c>
      <c r="AH624">
        <v>111</v>
      </c>
      <c r="AI624" s="1"/>
      <c r="AJ624">
        <v>2019</v>
      </c>
      <c r="AK624" s="1"/>
    </row>
    <row r="625" spans="1:37" x14ac:dyDescent="0.25">
      <c r="A625" s="1" t="s">
        <v>49</v>
      </c>
      <c r="B625" s="1" t="s">
        <v>891</v>
      </c>
      <c r="C625" s="1" t="s">
        <v>895</v>
      </c>
      <c r="D625" s="1" t="s">
        <v>896</v>
      </c>
      <c r="E625" s="1" t="s">
        <v>50</v>
      </c>
      <c r="G625" s="1" t="s">
        <v>893</v>
      </c>
      <c r="H625" s="1" t="s">
        <v>897</v>
      </c>
      <c r="I625" s="1" t="s">
        <v>898</v>
      </c>
      <c r="J625">
        <v>1</v>
      </c>
      <c r="L625" s="1" t="s">
        <v>53</v>
      </c>
      <c r="M625" s="1" t="s">
        <v>54</v>
      </c>
      <c r="N625">
        <v>1</v>
      </c>
      <c r="O625">
        <v>10</v>
      </c>
      <c r="P625">
        <v>7.5</v>
      </c>
      <c r="Q625">
        <v>71</v>
      </c>
      <c r="R625">
        <v>1.25</v>
      </c>
      <c r="S625">
        <v>88.75</v>
      </c>
      <c r="U625">
        <v>88.75</v>
      </c>
      <c r="V625">
        <v>106.5</v>
      </c>
      <c r="W625">
        <v>-17.75</v>
      </c>
      <c r="X625">
        <v>88750</v>
      </c>
      <c r="Y625">
        <v>7395.833333333333</v>
      </c>
      <c r="Z625" s="1"/>
      <c r="AA625" s="1"/>
      <c r="AB625">
        <v>3093</v>
      </c>
      <c r="AC625">
        <v>3094</v>
      </c>
      <c r="AH625">
        <v>111</v>
      </c>
      <c r="AI625" s="1"/>
      <c r="AJ625">
        <v>2019</v>
      </c>
      <c r="AK625" s="1"/>
    </row>
    <row r="626" spans="1:37" x14ac:dyDescent="0.25">
      <c r="A626" s="1" t="s">
        <v>49</v>
      </c>
      <c r="B626" s="1" t="s">
        <v>891</v>
      </c>
      <c r="C626" s="1" t="s">
        <v>895</v>
      </c>
      <c r="D626" s="1" t="s">
        <v>896</v>
      </c>
      <c r="E626" s="1" t="s">
        <v>67</v>
      </c>
      <c r="G626" s="1" t="s">
        <v>893</v>
      </c>
      <c r="H626" s="1" t="s">
        <v>897</v>
      </c>
      <c r="I626" s="1" t="s">
        <v>898</v>
      </c>
      <c r="J626">
        <v>1</v>
      </c>
      <c r="L626" s="1" t="s">
        <v>53</v>
      </c>
      <c r="M626" s="1" t="s">
        <v>54</v>
      </c>
      <c r="N626">
        <v>1</v>
      </c>
      <c r="O626">
        <v>12</v>
      </c>
      <c r="P626">
        <v>7.5</v>
      </c>
      <c r="Q626">
        <v>71</v>
      </c>
      <c r="R626">
        <v>1.5</v>
      </c>
      <c r="S626">
        <v>106.5</v>
      </c>
      <c r="U626">
        <v>106.5</v>
      </c>
      <c r="V626">
        <v>71</v>
      </c>
      <c r="W626">
        <v>35.5</v>
      </c>
      <c r="X626">
        <v>106500</v>
      </c>
      <c r="Y626">
        <v>8875</v>
      </c>
      <c r="Z626" s="1"/>
      <c r="AA626" s="1"/>
      <c r="AB626">
        <v>3093</v>
      </c>
      <c r="AC626">
        <v>3094</v>
      </c>
      <c r="AH626">
        <v>111</v>
      </c>
      <c r="AI626" s="1"/>
      <c r="AJ626">
        <v>2020</v>
      </c>
      <c r="AK626" s="1"/>
    </row>
    <row r="627" spans="1:37" x14ac:dyDescent="0.25">
      <c r="A627" s="1" t="s">
        <v>49</v>
      </c>
      <c r="B627" s="1" t="s">
        <v>891</v>
      </c>
      <c r="C627" s="1" t="s">
        <v>895</v>
      </c>
      <c r="D627" s="1" t="s">
        <v>899</v>
      </c>
      <c r="E627" s="1" t="s">
        <v>67</v>
      </c>
      <c r="G627" s="1" t="s">
        <v>893</v>
      </c>
      <c r="H627" s="1" t="s">
        <v>897</v>
      </c>
      <c r="I627" s="1" t="s">
        <v>898</v>
      </c>
      <c r="J627">
        <v>1</v>
      </c>
      <c r="L627" s="1" t="s">
        <v>53</v>
      </c>
      <c r="M627" s="1" t="s">
        <v>54</v>
      </c>
      <c r="N627">
        <v>1</v>
      </c>
      <c r="O627">
        <v>10</v>
      </c>
      <c r="P627">
        <v>7.5</v>
      </c>
      <c r="Q627">
        <v>71</v>
      </c>
      <c r="R627">
        <v>1.25</v>
      </c>
      <c r="S627">
        <v>88.75</v>
      </c>
      <c r="U627">
        <v>88.75</v>
      </c>
      <c r="V627">
        <v>71</v>
      </c>
      <c r="W627">
        <v>17.75</v>
      </c>
      <c r="X627">
        <v>88750</v>
      </c>
      <c r="Y627">
        <v>7395.833333333333</v>
      </c>
      <c r="Z627" s="1"/>
      <c r="AA627" s="1"/>
      <c r="AB627">
        <v>3093</v>
      </c>
      <c r="AC627">
        <v>3094</v>
      </c>
      <c r="AH627">
        <v>111</v>
      </c>
      <c r="AI627" s="1"/>
      <c r="AJ627">
        <v>2020</v>
      </c>
      <c r="AK627" s="1"/>
    </row>
    <row r="628" spans="1:37" x14ac:dyDescent="0.25">
      <c r="A628" s="1" t="s">
        <v>49</v>
      </c>
      <c r="B628" s="1" t="s">
        <v>891</v>
      </c>
      <c r="C628" s="1" t="s">
        <v>895</v>
      </c>
      <c r="D628" s="1" t="s">
        <v>899</v>
      </c>
      <c r="E628" s="1" t="s">
        <v>50</v>
      </c>
      <c r="G628" s="1" t="s">
        <v>893</v>
      </c>
      <c r="H628" s="1" t="s">
        <v>897</v>
      </c>
      <c r="I628" s="1" t="s">
        <v>898</v>
      </c>
      <c r="J628">
        <v>1</v>
      </c>
      <c r="L628" s="1" t="s">
        <v>53</v>
      </c>
      <c r="M628" s="1" t="s">
        <v>54</v>
      </c>
      <c r="N628">
        <v>1</v>
      </c>
      <c r="O628">
        <v>12</v>
      </c>
      <c r="P628">
        <v>7.5</v>
      </c>
      <c r="Q628">
        <v>71</v>
      </c>
      <c r="R628">
        <v>1.5</v>
      </c>
      <c r="S628">
        <v>106.5</v>
      </c>
      <c r="U628">
        <v>106.5</v>
      </c>
      <c r="V628">
        <v>106.5</v>
      </c>
      <c r="W628">
        <v>0</v>
      </c>
      <c r="X628">
        <v>106500</v>
      </c>
      <c r="Y628">
        <v>8875</v>
      </c>
      <c r="Z628" s="1"/>
      <c r="AA628" s="1"/>
      <c r="AB628">
        <v>3093</v>
      </c>
      <c r="AC628">
        <v>3094</v>
      </c>
      <c r="AH628">
        <v>111</v>
      </c>
      <c r="AI628" s="1"/>
      <c r="AJ628">
        <v>2019</v>
      </c>
      <c r="AK628" s="1"/>
    </row>
    <row r="629" spans="1:37" x14ac:dyDescent="0.25">
      <c r="A629" s="1" t="s">
        <v>49</v>
      </c>
      <c r="B629" s="1" t="s">
        <v>891</v>
      </c>
      <c r="C629" s="1" t="s">
        <v>895</v>
      </c>
      <c r="D629" s="1" t="s">
        <v>899</v>
      </c>
      <c r="E629" s="1" t="s">
        <v>67</v>
      </c>
      <c r="G629" s="1" t="s">
        <v>893</v>
      </c>
      <c r="H629" s="1" t="s">
        <v>900</v>
      </c>
      <c r="I629" s="1" t="s">
        <v>901</v>
      </c>
      <c r="J629">
        <v>1</v>
      </c>
      <c r="L629" s="1" t="s">
        <v>53</v>
      </c>
      <c r="M629" s="1" t="s">
        <v>63</v>
      </c>
      <c r="N629">
        <v>2</v>
      </c>
      <c r="O629">
        <v>7</v>
      </c>
      <c r="P629">
        <v>7.5</v>
      </c>
      <c r="Q629">
        <v>71</v>
      </c>
      <c r="R629">
        <v>0.875</v>
      </c>
      <c r="S629">
        <v>62.125</v>
      </c>
      <c r="U629">
        <v>62.125</v>
      </c>
      <c r="W629">
        <v>62.125</v>
      </c>
      <c r="X629">
        <v>62125</v>
      </c>
      <c r="Y629">
        <v>5177.083333333333</v>
      </c>
      <c r="Z629" s="1"/>
      <c r="AA629" s="1"/>
      <c r="AI629" s="1"/>
      <c r="AK629" s="1"/>
    </row>
    <row r="630" spans="1:37" x14ac:dyDescent="0.25">
      <c r="A630" s="1" t="s">
        <v>49</v>
      </c>
      <c r="B630" s="1" t="s">
        <v>891</v>
      </c>
      <c r="C630" s="1" t="s">
        <v>895</v>
      </c>
      <c r="D630" s="1" t="s">
        <v>896</v>
      </c>
      <c r="E630" s="1" t="s">
        <v>50</v>
      </c>
      <c r="G630" s="1" t="s">
        <v>893</v>
      </c>
      <c r="H630" s="1" t="s">
        <v>900</v>
      </c>
      <c r="I630" s="1" t="s">
        <v>901</v>
      </c>
      <c r="J630">
        <v>1</v>
      </c>
      <c r="L630" s="1" t="s">
        <v>53</v>
      </c>
      <c r="M630" s="1" t="s">
        <v>63</v>
      </c>
      <c r="N630">
        <v>2</v>
      </c>
      <c r="O630">
        <v>14</v>
      </c>
      <c r="P630">
        <v>7.5</v>
      </c>
      <c r="Q630">
        <v>71</v>
      </c>
      <c r="R630">
        <v>1.75</v>
      </c>
      <c r="S630">
        <v>124.25</v>
      </c>
      <c r="T630">
        <v>0</v>
      </c>
      <c r="U630">
        <v>124.25</v>
      </c>
      <c r="V630">
        <v>189.33333333333331</v>
      </c>
      <c r="W630">
        <v>-65.083333333333314</v>
      </c>
      <c r="X630">
        <v>124250</v>
      </c>
      <c r="Y630">
        <v>10354.166666666666</v>
      </c>
      <c r="Z630" s="1" t="s">
        <v>42</v>
      </c>
      <c r="AA630" s="1" t="s">
        <v>42</v>
      </c>
      <c r="AB630">
        <v>3093</v>
      </c>
      <c r="AC630">
        <v>3094</v>
      </c>
      <c r="AD630" t="s">
        <v>42</v>
      </c>
      <c r="AE630" t="s">
        <v>42</v>
      </c>
      <c r="AF630" t="s">
        <v>42</v>
      </c>
      <c r="AG630" t="s">
        <v>42</v>
      </c>
      <c r="AH630">
        <v>111</v>
      </c>
      <c r="AI630" s="1"/>
      <c r="AJ630">
        <v>2019</v>
      </c>
      <c r="AK630" s="1"/>
    </row>
    <row r="631" spans="1:37" x14ac:dyDescent="0.25">
      <c r="A631" s="1" t="s">
        <v>49</v>
      </c>
      <c r="B631" s="1" t="s">
        <v>891</v>
      </c>
      <c r="C631" s="1" t="s">
        <v>895</v>
      </c>
      <c r="D631" s="1" t="s">
        <v>896</v>
      </c>
      <c r="E631" s="1" t="s">
        <v>67</v>
      </c>
      <c r="G631" s="1" t="s">
        <v>893</v>
      </c>
      <c r="H631" s="1" t="s">
        <v>900</v>
      </c>
      <c r="I631" s="1" t="s">
        <v>901</v>
      </c>
      <c r="J631">
        <v>1</v>
      </c>
      <c r="L631" s="1" t="s">
        <v>53</v>
      </c>
      <c r="M631" s="1" t="s">
        <v>63</v>
      </c>
      <c r="N631">
        <v>2</v>
      </c>
      <c r="O631">
        <v>8</v>
      </c>
      <c r="P631">
        <v>7.5</v>
      </c>
      <c r="Q631">
        <v>71</v>
      </c>
      <c r="R631">
        <v>1</v>
      </c>
      <c r="S631">
        <v>71</v>
      </c>
      <c r="U631">
        <v>71</v>
      </c>
      <c r="V631">
        <v>201.16666666666669</v>
      </c>
      <c r="W631">
        <v>-130.16666666666669</v>
      </c>
      <c r="X631">
        <v>71000</v>
      </c>
      <c r="Y631">
        <v>5916.666666666667</v>
      </c>
      <c r="Z631" s="1" t="s">
        <v>42</v>
      </c>
      <c r="AA631" s="1" t="s">
        <v>42</v>
      </c>
      <c r="AB631">
        <v>3093</v>
      </c>
      <c r="AC631">
        <v>3094</v>
      </c>
      <c r="AD631" t="s">
        <v>42</v>
      </c>
      <c r="AE631" t="s">
        <v>42</v>
      </c>
      <c r="AF631" t="s">
        <v>42</v>
      </c>
      <c r="AG631" t="s">
        <v>42</v>
      </c>
      <c r="AH631">
        <v>111</v>
      </c>
      <c r="AI631" s="1"/>
      <c r="AJ631">
        <v>2020</v>
      </c>
      <c r="AK631" s="1"/>
    </row>
    <row r="632" spans="1:37" x14ac:dyDescent="0.25">
      <c r="A632" s="1" t="s">
        <v>49</v>
      </c>
      <c r="B632" s="1" t="s">
        <v>891</v>
      </c>
      <c r="C632" s="1" t="s">
        <v>895</v>
      </c>
      <c r="D632" s="1" t="s">
        <v>899</v>
      </c>
      <c r="E632" s="1" t="s">
        <v>50</v>
      </c>
      <c r="G632" s="1" t="s">
        <v>893</v>
      </c>
      <c r="H632" s="1" t="s">
        <v>900</v>
      </c>
      <c r="I632" s="1" t="s">
        <v>901</v>
      </c>
      <c r="J632">
        <v>1</v>
      </c>
      <c r="L632" s="1" t="s">
        <v>53</v>
      </c>
      <c r="M632" s="1" t="s">
        <v>63</v>
      </c>
      <c r="N632">
        <v>2</v>
      </c>
      <c r="O632">
        <v>13</v>
      </c>
      <c r="P632">
        <v>7.5</v>
      </c>
      <c r="Q632">
        <v>71</v>
      </c>
      <c r="R632">
        <v>1.625</v>
      </c>
      <c r="S632">
        <v>115.375</v>
      </c>
      <c r="U632">
        <v>115.375</v>
      </c>
      <c r="W632">
        <v>115.375</v>
      </c>
      <c r="X632">
        <v>115375</v>
      </c>
      <c r="Y632">
        <v>9614.5833333333339</v>
      </c>
      <c r="Z632" s="1"/>
      <c r="AA632" s="1"/>
      <c r="AI632" s="1"/>
      <c r="AK632" s="1"/>
    </row>
    <row r="633" spans="1:37" x14ac:dyDescent="0.25">
      <c r="A633" s="1" t="s">
        <v>39</v>
      </c>
      <c r="B633" s="1" t="s">
        <v>891</v>
      </c>
      <c r="C633" s="1" t="s">
        <v>892</v>
      </c>
      <c r="D633" s="1" t="s">
        <v>892</v>
      </c>
      <c r="E633" s="1" t="s">
        <v>42</v>
      </c>
      <c r="G633" s="1" t="s">
        <v>893</v>
      </c>
      <c r="H633" s="1" t="s">
        <v>44</v>
      </c>
      <c r="I633" s="1" t="s">
        <v>42</v>
      </c>
      <c r="J633">
        <v>1</v>
      </c>
      <c r="L633" s="1" t="s">
        <v>45</v>
      </c>
      <c r="M633" s="1"/>
      <c r="Q633">
        <v>0</v>
      </c>
      <c r="R633">
        <v>0</v>
      </c>
      <c r="S633">
        <v>0</v>
      </c>
      <c r="T633">
        <v>355.00299999999999</v>
      </c>
      <c r="U633">
        <v>355.00299999999999</v>
      </c>
      <c r="V633">
        <v>186.48</v>
      </c>
      <c r="W633">
        <v>168.523</v>
      </c>
      <c r="X633">
        <v>355003</v>
      </c>
      <c r="Y633">
        <v>29583.583333333332</v>
      </c>
      <c r="Z633" s="1" t="s">
        <v>42</v>
      </c>
      <c r="AA633" s="1" t="s">
        <v>42</v>
      </c>
      <c r="AB633">
        <v>3093</v>
      </c>
      <c r="AC633">
        <v>3094</v>
      </c>
      <c r="AD633" t="s">
        <v>42</v>
      </c>
      <c r="AE633" t="s">
        <v>42</v>
      </c>
      <c r="AF633" t="s">
        <v>42</v>
      </c>
      <c r="AG633" t="s">
        <v>42</v>
      </c>
      <c r="AH633">
        <v>119</v>
      </c>
      <c r="AI633" s="1"/>
      <c r="AJ633">
        <v>2019</v>
      </c>
      <c r="AK633" s="1"/>
    </row>
    <row r="634" spans="1:37" x14ac:dyDescent="0.25">
      <c r="A634" s="1" t="s">
        <v>39</v>
      </c>
      <c r="B634" s="1" t="s">
        <v>891</v>
      </c>
      <c r="C634" s="1" t="s">
        <v>894</v>
      </c>
      <c r="D634" s="1" t="s">
        <v>894</v>
      </c>
      <c r="E634" s="1" t="s">
        <v>42</v>
      </c>
      <c r="G634" s="1" t="s">
        <v>893</v>
      </c>
      <c r="H634" s="1" t="s">
        <v>44</v>
      </c>
      <c r="I634" s="1" t="s">
        <v>42</v>
      </c>
      <c r="J634">
        <v>1</v>
      </c>
      <c r="L634" s="1" t="s">
        <v>45</v>
      </c>
      <c r="M634" s="1"/>
      <c r="Q634">
        <v>0</v>
      </c>
      <c r="R634">
        <v>0</v>
      </c>
      <c r="S634">
        <v>0</v>
      </c>
      <c r="T634">
        <v>32</v>
      </c>
      <c r="U634">
        <v>32</v>
      </c>
      <c r="V634">
        <v>0</v>
      </c>
      <c r="W634">
        <v>32</v>
      </c>
      <c r="X634">
        <v>32000</v>
      </c>
      <c r="Y634">
        <v>2666.6666666666665</v>
      </c>
      <c r="Z634" s="1" t="s">
        <v>42</v>
      </c>
      <c r="AA634" s="1" t="s">
        <v>42</v>
      </c>
      <c r="AB634">
        <v>3093</v>
      </c>
      <c r="AC634">
        <v>3094</v>
      </c>
      <c r="AD634" t="s">
        <v>42</v>
      </c>
      <c r="AE634" t="s">
        <v>42</v>
      </c>
      <c r="AF634" t="s">
        <v>42</v>
      </c>
      <c r="AG634" t="s">
        <v>42</v>
      </c>
      <c r="AH634">
        <v>121</v>
      </c>
      <c r="AI634" s="1"/>
      <c r="AJ634">
        <v>2019</v>
      </c>
      <c r="AK634" s="1"/>
    </row>
    <row r="635" spans="1:37" x14ac:dyDescent="0.25">
      <c r="A635" s="1" t="s">
        <v>39</v>
      </c>
      <c r="B635" s="1" t="s">
        <v>891</v>
      </c>
      <c r="C635" s="1" t="s">
        <v>895</v>
      </c>
      <c r="D635" s="1" t="s">
        <v>895</v>
      </c>
      <c r="E635" s="1" t="s">
        <v>42</v>
      </c>
      <c r="G635" s="1" t="s">
        <v>893</v>
      </c>
      <c r="H635" s="1" t="s">
        <v>44</v>
      </c>
      <c r="I635" s="1" t="s">
        <v>42</v>
      </c>
      <c r="J635">
        <v>1</v>
      </c>
      <c r="L635" s="1" t="s">
        <v>45</v>
      </c>
      <c r="M635" s="1"/>
      <c r="R635">
        <v>0</v>
      </c>
      <c r="S635">
        <v>0</v>
      </c>
      <c r="T635">
        <v>537.80499999999995</v>
      </c>
      <c r="U635">
        <v>537.80499999999995</v>
      </c>
      <c r="V635">
        <v>346.72800000000001</v>
      </c>
      <c r="W635">
        <v>191.07699999999994</v>
      </c>
      <c r="X635">
        <v>537805</v>
      </c>
      <c r="Y635">
        <v>44817.083333333336</v>
      </c>
      <c r="Z635" s="1" t="s">
        <v>42</v>
      </c>
      <c r="AA635" s="1" t="s">
        <v>42</v>
      </c>
      <c r="AB635">
        <v>3093</v>
      </c>
      <c r="AC635">
        <v>3094</v>
      </c>
      <c r="AD635" t="s">
        <v>42</v>
      </c>
      <c r="AE635" t="s">
        <v>42</v>
      </c>
      <c r="AF635" t="s">
        <v>42</v>
      </c>
      <c r="AG635" t="s">
        <v>42</v>
      </c>
      <c r="AH635">
        <v>111</v>
      </c>
      <c r="AI635" s="1"/>
      <c r="AJ635">
        <v>2019</v>
      </c>
      <c r="AK635" s="1"/>
    </row>
    <row r="636" spans="1:37" x14ac:dyDescent="0.25">
      <c r="A636" s="1" t="s">
        <v>49</v>
      </c>
      <c r="B636" s="1" t="s">
        <v>891</v>
      </c>
      <c r="C636" s="1" t="s">
        <v>895</v>
      </c>
      <c r="D636" s="1" t="s">
        <v>899</v>
      </c>
      <c r="E636" s="1" t="s">
        <v>67</v>
      </c>
      <c r="G636" s="1" t="s">
        <v>893</v>
      </c>
      <c r="H636" s="1" t="s">
        <v>902</v>
      </c>
      <c r="I636" s="1" t="s">
        <v>903</v>
      </c>
      <c r="J636">
        <v>1</v>
      </c>
      <c r="L636" s="1" t="s">
        <v>53</v>
      </c>
      <c r="M636" s="1" t="s">
        <v>63</v>
      </c>
      <c r="N636">
        <v>2</v>
      </c>
      <c r="O636">
        <v>7</v>
      </c>
      <c r="P636">
        <v>7.5</v>
      </c>
      <c r="Q636">
        <v>71</v>
      </c>
      <c r="R636">
        <v>0.875</v>
      </c>
      <c r="S636">
        <v>62.125</v>
      </c>
      <c r="U636">
        <v>62.125</v>
      </c>
      <c r="W636">
        <v>62.125</v>
      </c>
      <c r="X636">
        <v>62125</v>
      </c>
      <c r="Y636">
        <v>5177.083333333333</v>
      </c>
      <c r="Z636" s="1"/>
      <c r="AA636" s="1"/>
      <c r="AI636" s="1"/>
      <c r="AK636" s="1"/>
    </row>
    <row r="637" spans="1:37" x14ac:dyDescent="0.25">
      <c r="A637" s="1" t="s">
        <v>49</v>
      </c>
      <c r="B637" s="1" t="s">
        <v>891</v>
      </c>
      <c r="C637" s="1" t="s">
        <v>895</v>
      </c>
      <c r="D637" s="1" t="s">
        <v>896</v>
      </c>
      <c r="E637" s="1" t="s">
        <v>50</v>
      </c>
      <c r="G637" s="1" t="s">
        <v>349</v>
      </c>
      <c r="H637" s="1" t="s">
        <v>902</v>
      </c>
      <c r="I637" s="1" t="s">
        <v>903</v>
      </c>
      <c r="J637">
        <v>1</v>
      </c>
      <c r="L637" s="1" t="s">
        <v>53</v>
      </c>
      <c r="M637" s="1" t="s">
        <v>63</v>
      </c>
      <c r="N637">
        <v>2</v>
      </c>
      <c r="O637">
        <v>14</v>
      </c>
      <c r="P637">
        <v>7.5</v>
      </c>
      <c r="Q637">
        <v>71</v>
      </c>
      <c r="R637">
        <v>1.75</v>
      </c>
      <c r="S637">
        <v>124.25</v>
      </c>
      <c r="T637">
        <v>0</v>
      </c>
      <c r="U637">
        <v>124.25</v>
      </c>
      <c r="V637">
        <v>142</v>
      </c>
      <c r="W637">
        <v>-17.75</v>
      </c>
      <c r="X637">
        <v>124250</v>
      </c>
      <c r="Y637">
        <v>10354.166666666666</v>
      </c>
      <c r="Z637" s="1" t="s">
        <v>904</v>
      </c>
      <c r="AA637" s="1" t="s">
        <v>905</v>
      </c>
      <c r="AB637">
        <v>3093</v>
      </c>
      <c r="AC637">
        <v>3094</v>
      </c>
      <c r="AD637" t="s">
        <v>42</v>
      </c>
      <c r="AE637" t="s">
        <v>42</v>
      </c>
      <c r="AF637" t="s">
        <v>42</v>
      </c>
      <c r="AG637" t="s">
        <v>42</v>
      </c>
      <c r="AH637">
        <v>111</v>
      </c>
      <c r="AI637" s="1"/>
      <c r="AJ637">
        <v>2019</v>
      </c>
      <c r="AK637" s="1"/>
    </row>
    <row r="638" spans="1:37" x14ac:dyDescent="0.25">
      <c r="A638" s="1" t="s">
        <v>49</v>
      </c>
      <c r="B638" s="1" t="s">
        <v>891</v>
      </c>
      <c r="C638" s="1" t="s">
        <v>895</v>
      </c>
      <c r="D638" s="1" t="s">
        <v>896</v>
      </c>
      <c r="E638" s="1" t="s">
        <v>67</v>
      </c>
      <c r="G638" s="1" t="s">
        <v>349</v>
      </c>
      <c r="H638" s="1" t="s">
        <v>902</v>
      </c>
      <c r="I638" s="1" t="s">
        <v>903</v>
      </c>
      <c r="J638">
        <v>1</v>
      </c>
      <c r="L638" s="1" t="s">
        <v>53</v>
      </c>
      <c r="M638" s="1" t="s">
        <v>63</v>
      </c>
      <c r="N638">
        <v>2</v>
      </c>
      <c r="O638">
        <v>8</v>
      </c>
      <c r="P638">
        <v>7.5</v>
      </c>
      <c r="Q638">
        <v>71</v>
      </c>
      <c r="R638">
        <v>1</v>
      </c>
      <c r="S638">
        <v>71</v>
      </c>
      <c r="U638">
        <v>71</v>
      </c>
      <c r="V638">
        <v>150.875</v>
      </c>
      <c r="W638">
        <v>-79.875</v>
      </c>
      <c r="X638">
        <v>71000</v>
      </c>
      <c r="Y638">
        <v>5916.666666666667</v>
      </c>
      <c r="Z638" s="1" t="s">
        <v>904</v>
      </c>
      <c r="AA638" s="1" t="s">
        <v>905</v>
      </c>
      <c r="AB638">
        <v>3093</v>
      </c>
      <c r="AC638">
        <v>3094</v>
      </c>
      <c r="AD638" t="s">
        <v>42</v>
      </c>
      <c r="AE638" t="s">
        <v>42</v>
      </c>
      <c r="AF638" t="s">
        <v>42</v>
      </c>
      <c r="AG638" t="s">
        <v>42</v>
      </c>
      <c r="AH638">
        <v>111</v>
      </c>
      <c r="AI638" s="1"/>
      <c r="AJ638">
        <v>2020</v>
      </c>
      <c r="AK638" s="1"/>
    </row>
    <row r="639" spans="1:37" x14ac:dyDescent="0.25">
      <c r="A639" s="1" t="s">
        <v>49</v>
      </c>
      <c r="B639" s="1" t="s">
        <v>891</v>
      </c>
      <c r="C639" s="1" t="s">
        <v>895</v>
      </c>
      <c r="D639" s="1" t="s">
        <v>899</v>
      </c>
      <c r="E639" s="1" t="s">
        <v>50</v>
      </c>
      <c r="G639" s="1" t="s">
        <v>349</v>
      </c>
      <c r="H639" s="1" t="s">
        <v>902</v>
      </c>
      <c r="I639" s="1" t="s">
        <v>903</v>
      </c>
      <c r="J639">
        <v>1</v>
      </c>
      <c r="L639" s="1" t="s">
        <v>53</v>
      </c>
      <c r="M639" s="1" t="s">
        <v>63</v>
      </c>
      <c r="N639">
        <v>2</v>
      </c>
      <c r="O639">
        <v>13</v>
      </c>
      <c r="P639">
        <v>7.5</v>
      </c>
      <c r="Q639">
        <v>71</v>
      </c>
      <c r="R639">
        <v>1.625</v>
      </c>
      <c r="S639">
        <v>115.375</v>
      </c>
      <c r="U639">
        <v>115.375</v>
      </c>
      <c r="W639">
        <v>115.375</v>
      </c>
      <c r="X639">
        <v>115375</v>
      </c>
      <c r="Y639">
        <v>9614.5833333333339</v>
      </c>
      <c r="Z639" s="1"/>
      <c r="AA639" s="1"/>
      <c r="AI639" s="1"/>
      <c r="AK639" s="1"/>
    </row>
    <row r="640" spans="1:37" x14ac:dyDescent="0.25">
      <c r="A640" s="1" t="s">
        <v>49</v>
      </c>
      <c r="B640" s="1" t="s">
        <v>891</v>
      </c>
      <c r="C640" s="1" t="s">
        <v>895</v>
      </c>
      <c r="D640" s="1" t="s">
        <v>899</v>
      </c>
      <c r="E640" s="1" t="s">
        <v>67</v>
      </c>
      <c r="G640" s="1" t="s">
        <v>893</v>
      </c>
      <c r="H640" s="1" t="s">
        <v>906</v>
      </c>
      <c r="I640" s="1" t="s">
        <v>907</v>
      </c>
      <c r="J640">
        <v>1</v>
      </c>
      <c r="L640" s="1" t="s">
        <v>53</v>
      </c>
      <c r="M640" s="1" t="s">
        <v>54</v>
      </c>
      <c r="N640">
        <v>3</v>
      </c>
      <c r="O640">
        <v>7</v>
      </c>
      <c r="P640">
        <v>10</v>
      </c>
      <c r="Q640">
        <v>71</v>
      </c>
      <c r="R640">
        <v>1.1666666666666667</v>
      </c>
      <c r="S640">
        <v>82.833333333333343</v>
      </c>
      <c r="U640">
        <v>82.833333333333343</v>
      </c>
      <c r="W640">
        <v>82.833333333333343</v>
      </c>
      <c r="X640">
        <v>82833.333333333343</v>
      </c>
      <c r="Y640">
        <v>6902.7777777777783</v>
      </c>
      <c r="Z640" s="1"/>
      <c r="AA640" s="1"/>
      <c r="AI640" s="1"/>
      <c r="AK640" s="1"/>
    </row>
    <row r="641" spans="1:37" x14ac:dyDescent="0.25">
      <c r="A641" s="1" t="s">
        <v>49</v>
      </c>
      <c r="B641" s="1" t="s">
        <v>891</v>
      </c>
      <c r="C641" s="1" t="s">
        <v>895</v>
      </c>
      <c r="D641" s="1" t="s">
        <v>896</v>
      </c>
      <c r="E641" s="1" t="s">
        <v>50</v>
      </c>
      <c r="G641" s="1" t="s">
        <v>893</v>
      </c>
      <c r="H641" s="1" t="s">
        <v>906</v>
      </c>
      <c r="I641" s="1" t="s">
        <v>907</v>
      </c>
      <c r="J641">
        <v>1</v>
      </c>
      <c r="L641" s="1" t="s">
        <v>53</v>
      </c>
      <c r="M641" s="1" t="s">
        <v>54</v>
      </c>
      <c r="N641">
        <v>3</v>
      </c>
      <c r="O641">
        <v>12</v>
      </c>
      <c r="P641">
        <v>10</v>
      </c>
      <c r="Q641">
        <v>71</v>
      </c>
      <c r="R641">
        <v>2</v>
      </c>
      <c r="S641">
        <v>142</v>
      </c>
      <c r="U641">
        <v>142</v>
      </c>
      <c r="V641">
        <v>189.33333333333331</v>
      </c>
      <c r="W641">
        <v>-47.333333333333314</v>
      </c>
      <c r="X641">
        <v>142000</v>
      </c>
      <c r="Y641">
        <v>11833.333333333334</v>
      </c>
      <c r="Z641" s="1" t="s">
        <v>42</v>
      </c>
      <c r="AA641" s="1" t="s">
        <v>42</v>
      </c>
      <c r="AB641">
        <v>3093</v>
      </c>
      <c r="AC641">
        <v>3094</v>
      </c>
      <c r="AD641" t="s">
        <v>42</v>
      </c>
      <c r="AE641" t="s">
        <v>42</v>
      </c>
      <c r="AF641" t="s">
        <v>42</v>
      </c>
      <c r="AG641" t="s">
        <v>42</v>
      </c>
      <c r="AH641">
        <v>111</v>
      </c>
      <c r="AI641" s="1"/>
      <c r="AJ641">
        <v>2019</v>
      </c>
      <c r="AK641" s="1"/>
    </row>
    <row r="642" spans="1:37" x14ac:dyDescent="0.25">
      <c r="A642" s="1" t="s">
        <v>49</v>
      </c>
      <c r="B642" s="1" t="s">
        <v>891</v>
      </c>
      <c r="C642" s="1" t="s">
        <v>895</v>
      </c>
      <c r="D642" s="1" t="s">
        <v>896</v>
      </c>
      <c r="E642" s="1" t="s">
        <v>67</v>
      </c>
      <c r="G642" s="1" t="s">
        <v>893</v>
      </c>
      <c r="H642" s="1" t="s">
        <v>906</v>
      </c>
      <c r="I642" s="1" t="s">
        <v>907</v>
      </c>
      <c r="J642">
        <v>1</v>
      </c>
      <c r="L642" s="1" t="s">
        <v>53</v>
      </c>
      <c r="M642" s="1" t="s">
        <v>54</v>
      </c>
      <c r="N642">
        <v>3</v>
      </c>
      <c r="O642">
        <v>8</v>
      </c>
      <c r="P642">
        <v>10</v>
      </c>
      <c r="Q642">
        <v>71</v>
      </c>
      <c r="R642">
        <v>1.3333333333333333</v>
      </c>
      <c r="S642">
        <v>94.666666666666657</v>
      </c>
      <c r="U642">
        <v>94.666666666666657</v>
      </c>
      <c r="V642">
        <v>201.16666666666669</v>
      </c>
      <c r="W642">
        <v>-106.50000000000003</v>
      </c>
      <c r="X642">
        <v>94666.666666666657</v>
      </c>
      <c r="Y642">
        <v>7888.8888888888878</v>
      </c>
      <c r="Z642" s="1" t="s">
        <v>42</v>
      </c>
      <c r="AA642" s="1" t="s">
        <v>42</v>
      </c>
      <c r="AB642">
        <v>3093</v>
      </c>
      <c r="AC642">
        <v>3094</v>
      </c>
      <c r="AD642" t="s">
        <v>42</v>
      </c>
      <c r="AE642" t="s">
        <v>42</v>
      </c>
      <c r="AF642" t="s">
        <v>42</v>
      </c>
      <c r="AG642" t="s">
        <v>42</v>
      </c>
      <c r="AH642">
        <v>111</v>
      </c>
      <c r="AI642" s="1"/>
      <c r="AJ642">
        <v>2020</v>
      </c>
      <c r="AK642" s="1"/>
    </row>
    <row r="643" spans="1:37" x14ac:dyDescent="0.25">
      <c r="A643" s="1" t="s">
        <v>49</v>
      </c>
      <c r="B643" s="1" t="s">
        <v>891</v>
      </c>
      <c r="C643" s="1" t="s">
        <v>895</v>
      </c>
      <c r="D643" s="1" t="s">
        <v>899</v>
      </c>
      <c r="E643" s="1" t="s">
        <v>50</v>
      </c>
      <c r="G643" s="1" t="s">
        <v>893</v>
      </c>
      <c r="H643" s="1" t="s">
        <v>906</v>
      </c>
      <c r="I643" s="1" t="s">
        <v>907</v>
      </c>
      <c r="J643">
        <v>1</v>
      </c>
      <c r="L643" s="1" t="s">
        <v>53</v>
      </c>
      <c r="M643" s="1" t="s">
        <v>54</v>
      </c>
      <c r="N643">
        <v>3</v>
      </c>
      <c r="O643">
        <v>10</v>
      </c>
      <c r="P643">
        <v>10</v>
      </c>
      <c r="Q643">
        <v>71</v>
      </c>
      <c r="R643">
        <v>1.6666666666666667</v>
      </c>
      <c r="S643">
        <v>118.33333333333334</v>
      </c>
      <c r="U643">
        <v>118.33333333333334</v>
      </c>
      <c r="W643">
        <v>118.33333333333334</v>
      </c>
      <c r="X643">
        <v>118333.33333333334</v>
      </c>
      <c r="Y643">
        <v>9861.1111111111113</v>
      </c>
      <c r="Z643" s="1"/>
      <c r="AA643" s="1"/>
      <c r="AI643" s="1"/>
      <c r="AK643" s="1"/>
    </row>
    <row r="644" spans="1:37" x14ac:dyDescent="0.25">
      <c r="A644" s="1" t="s">
        <v>49</v>
      </c>
      <c r="B644" s="1" t="s">
        <v>891</v>
      </c>
      <c r="C644" s="1" t="s">
        <v>894</v>
      </c>
      <c r="D644" s="1" t="s">
        <v>894</v>
      </c>
      <c r="E644" s="1" t="s">
        <v>50</v>
      </c>
      <c r="G644" s="1" t="s">
        <v>893</v>
      </c>
      <c r="H644" s="1" t="s">
        <v>377</v>
      </c>
      <c r="I644" s="1" t="s">
        <v>885</v>
      </c>
      <c r="J644">
        <v>1</v>
      </c>
      <c r="L644" s="1" t="s">
        <v>53</v>
      </c>
      <c r="M644" s="1" t="s">
        <v>63</v>
      </c>
      <c r="N644">
        <v>4</v>
      </c>
      <c r="O644">
        <v>0</v>
      </c>
      <c r="P644">
        <v>30</v>
      </c>
      <c r="R644">
        <v>0</v>
      </c>
      <c r="S644">
        <v>0</v>
      </c>
      <c r="U644">
        <v>0</v>
      </c>
      <c r="W644">
        <v>0</v>
      </c>
      <c r="X644">
        <v>0</v>
      </c>
      <c r="Y644">
        <v>0</v>
      </c>
      <c r="Z644" s="1"/>
      <c r="AA644" s="1"/>
      <c r="AI644" s="1"/>
      <c r="AK644" s="1"/>
    </row>
    <row r="645" spans="1:37" x14ac:dyDescent="0.25">
      <c r="A645" s="1" t="s">
        <v>49</v>
      </c>
      <c r="B645" s="1" t="s">
        <v>891</v>
      </c>
      <c r="C645" s="1" t="s">
        <v>894</v>
      </c>
      <c r="D645" s="1" t="s">
        <v>894</v>
      </c>
      <c r="E645" s="1" t="s">
        <v>67</v>
      </c>
      <c r="G645" s="1" t="s">
        <v>893</v>
      </c>
      <c r="H645" s="1" t="s">
        <v>377</v>
      </c>
      <c r="I645" s="1" t="s">
        <v>885</v>
      </c>
      <c r="J645">
        <v>1</v>
      </c>
      <c r="L645" s="1" t="s">
        <v>53</v>
      </c>
      <c r="M645" s="1" t="s">
        <v>63</v>
      </c>
      <c r="N645">
        <v>4</v>
      </c>
      <c r="O645">
        <v>0</v>
      </c>
      <c r="P645">
        <v>30</v>
      </c>
      <c r="R645">
        <v>0</v>
      </c>
      <c r="S645">
        <v>0</v>
      </c>
      <c r="U645">
        <v>0</v>
      </c>
      <c r="W645">
        <v>0</v>
      </c>
      <c r="X645">
        <v>0</v>
      </c>
      <c r="Y645">
        <v>0</v>
      </c>
      <c r="Z645" s="1"/>
      <c r="AA645" s="1"/>
      <c r="AI645" s="1"/>
      <c r="AK645" s="1"/>
    </row>
    <row r="646" spans="1:37" x14ac:dyDescent="0.25">
      <c r="A646" s="1" t="s">
        <v>49</v>
      </c>
      <c r="B646" s="1" t="s">
        <v>891</v>
      </c>
      <c r="C646" s="1" t="s">
        <v>895</v>
      </c>
      <c r="D646" s="1" t="s">
        <v>908</v>
      </c>
      <c r="E646" s="1" t="s">
        <v>67</v>
      </c>
      <c r="G646" s="1" t="s">
        <v>893</v>
      </c>
      <c r="H646" s="1" t="s">
        <v>909</v>
      </c>
      <c r="I646" s="1" t="s">
        <v>910</v>
      </c>
      <c r="J646">
        <v>1</v>
      </c>
      <c r="L646" s="1" t="s">
        <v>53</v>
      </c>
      <c r="M646" s="1" t="s">
        <v>63</v>
      </c>
      <c r="N646">
        <v>4</v>
      </c>
      <c r="O646">
        <v>0</v>
      </c>
      <c r="P646">
        <v>0</v>
      </c>
      <c r="R646">
        <v>0</v>
      </c>
      <c r="S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 s="1" t="s">
        <v>42</v>
      </c>
      <c r="AA646" s="1" t="s">
        <v>42</v>
      </c>
      <c r="AB646">
        <v>3093</v>
      </c>
      <c r="AC646">
        <v>3094</v>
      </c>
      <c r="AD646" t="s">
        <v>42</v>
      </c>
      <c r="AE646" t="s">
        <v>42</v>
      </c>
      <c r="AF646" t="s">
        <v>42</v>
      </c>
      <c r="AG646" t="s">
        <v>42</v>
      </c>
      <c r="AH646">
        <v>111</v>
      </c>
      <c r="AI646" s="1"/>
      <c r="AJ646">
        <v>2020</v>
      </c>
      <c r="AK646" s="1"/>
    </row>
    <row r="647" spans="1:37" x14ac:dyDescent="0.25">
      <c r="A647" s="1" t="s">
        <v>49</v>
      </c>
      <c r="B647" s="1" t="s">
        <v>891</v>
      </c>
      <c r="C647" s="1" t="s">
        <v>895</v>
      </c>
      <c r="D647" s="1" t="s">
        <v>896</v>
      </c>
      <c r="E647" s="1" t="s">
        <v>50</v>
      </c>
      <c r="G647" s="1" t="s">
        <v>893</v>
      </c>
      <c r="H647" s="1" t="s">
        <v>909</v>
      </c>
      <c r="I647" s="1" t="s">
        <v>910</v>
      </c>
      <c r="J647">
        <v>1</v>
      </c>
      <c r="L647" s="1" t="s">
        <v>53</v>
      </c>
      <c r="M647" s="1" t="s">
        <v>63</v>
      </c>
      <c r="N647">
        <v>4</v>
      </c>
      <c r="O647">
        <v>14</v>
      </c>
      <c r="P647">
        <v>30</v>
      </c>
      <c r="Q647">
        <v>79.8</v>
      </c>
      <c r="R647">
        <v>7</v>
      </c>
      <c r="S647">
        <v>558.6</v>
      </c>
      <c r="T647">
        <v>0</v>
      </c>
      <c r="U647">
        <v>558.6</v>
      </c>
      <c r="V647">
        <v>450</v>
      </c>
      <c r="W647">
        <v>108.60000000000002</v>
      </c>
      <c r="X647">
        <v>558600</v>
      </c>
      <c r="Y647">
        <v>46550</v>
      </c>
      <c r="Z647" s="1" t="s">
        <v>42</v>
      </c>
      <c r="AA647" s="1" t="s">
        <v>42</v>
      </c>
      <c r="AB647">
        <v>3093</v>
      </c>
      <c r="AC647">
        <v>3094</v>
      </c>
      <c r="AD647" t="s">
        <v>42</v>
      </c>
      <c r="AE647" t="s">
        <v>42</v>
      </c>
      <c r="AF647" t="s">
        <v>42</v>
      </c>
      <c r="AG647" t="s">
        <v>42</v>
      </c>
      <c r="AH647">
        <v>111</v>
      </c>
      <c r="AI647" s="1"/>
      <c r="AJ647">
        <v>2019</v>
      </c>
      <c r="AK647" s="1"/>
    </row>
    <row r="648" spans="1:37" x14ac:dyDescent="0.25">
      <c r="A648" s="1" t="s">
        <v>49</v>
      </c>
      <c r="B648" s="1" t="s">
        <v>891</v>
      </c>
      <c r="C648" s="1" t="s">
        <v>895</v>
      </c>
      <c r="D648" s="1" t="s">
        <v>896</v>
      </c>
      <c r="E648" s="1" t="s">
        <v>67</v>
      </c>
      <c r="G648" s="1" t="s">
        <v>893</v>
      </c>
      <c r="H648" s="1" t="s">
        <v>909</v>
      </c>
      <c r="I648" s="1" t="s">
        <v>910</v>
      </c>
      <c r="J648">
        <v>1</v>
      </c>
      <c r="L648" s="1" t="s">
        <v>53</v>
      </c>
      <c r="M648" s="1" t="s">
        <v>63</v>
      </c>
      <c r="N648">
        <v>4</v>
      </c>
      <c r="O648">
        <v>17</v>
      </c>
      <c r="P648">
        <v>30</v>
      </c>
      <c r="Q648">
        <v>79.8</v>
      </c>
      <c r="R648">
        <v>8.5</v>
      </c>
      <c r="S648">
        <v>678.3</v>
      </c>
      <c r="U648">
        <v>678.3</v>
      </c>
      <c r="V648">
        <v>337.5</v>
      </c>
      <c r="W648">
        <v>340.79999999999995</v>
      </c>
      <c r="X648">
        <v>678300</v>
      </c>
      <c r="Y648">
        <v>56525</v>
      </c>
      <c r="Z648" s="1" t="s">
        <v>42</v>
      </c>
      <c r="AA648" s="1" t="s">
        <v>42</v>
      </c>
      <c r="AB648">
        <v>3093</v>
      </c>
      <c r="AC648">
        <v>3094</v>
      </c>
      <c r="AD648" t="s">
        <v>42</v>
      </c>
      <c r="AE648" t="s">
        <v>42</v>
      </c>
      <c r="AF648" t="s">
        <v>42</v>
      </c>
      <c r="AG648" t="s">
        <v>42</v>
      </c>
      <c r="AH648">
        <v>111</v>
      </c>
      <c r="AI648" s="1"/>
      <c r="AJ648">
        <v>2020</v>
      </c>
      <c r="AK648" s="1"/>
    </row>
    <row r="649" spans="1:37" x14ac:dyDescent="0.25">
      <c r="A649" s="1" t="s">
        <v>49</v>
      </c>
      <c r="B649" s="1" t="s">
        <v>891</v>
      </c>
      <c r="C649" s="1" t="s">
        <v>892</v>
      </c>
      <c r="D649" s="1" t="s">
        <v>892</v>
      </c>
      <c r="E649" s="1" t="s">
        <v>50</v>
      </c>
      <c r="G649" s="1" t="s">
        <v>893</v>
      </c>
      <c r="H649" s="1" t="s">
        <v>911</v>
      </c>
      <c r="I649" s="1" t="s">
        <v>912</v>
      </c>
      <c r="J649">
        <v>1</v>
      </c>
      <c r="L649" s="1" t="s">
        <v>53</v>
      </c>
      <c r="M649" s="1" t="s">
        <v>54</v>
      </c>
      <c r="N649">
        <v>1</v>
      </c>
      <c r="O649">
        <v>25</v>
      </c>
      <c r="P649">
        <v>4.5</v>
      </c>
      <c r="Q649">
        <v>67</v>
      </c>
      <c r="R649">
        <v>1.875</v>
      </c>
      <c r="S649">
        <v>125.625</v>
      </c>
      <c r="T649">
        <v>0</v>
      </c>
      <c r="U649">
        <v>125.625</v>
      </c>
      <c r="V649">
        <v>121.86000000000001</v>
      </c>
      <c r="W649">
        <v>3.7649999999999864</v>
      </c>
      <c r="X649">
        <v>125625</v>
      </c>
      <c r="Y649">
        <v>10468.75</v>
      </c>
      <c r="Z649" s="1" t="s">
        <v>42</v>
      </c>
      <c r="AA649" s="1" t="s">
        <v>42</v>
      </c>
      <c r="AB649">
        <v>3093</v>
      </c>
      <c r="AC649">
        <v>3094</v>
      </c>
      <c r="AD649" t="s">
        <v>42</v>
      </c>
      <c r="AE649" t="s">
        <v>42</v>
      </c>
      <c r="AF649" t="s">
        <v>42</v>
      </c>
      <c r="AG649" t="s">
        <v>42</v>
      </c>
      <c r="AH649">
        <v>119</v>
      </c>
      <c r="AI649" s="1"/>
      <c r="AJ649">
        <v>2019</v>
      </c>
      <c r="AK649" s="1"/>
    </row>
    <row r="650" spans="1:37" x14ac:dyDescent="0.25">
      <c r="A650" s="1" t="s">
        <v>49</v>
      </c>
      <c r="B650" s="1" t="s">
        <v>891</v>
      </c>
      <c r="C650" s="1" t="s">
        <v>892</v>
      </c>
      <c r="D650" s="1" t="s">
        <v>892</v>
      </c>
      <c r="E650" s="1" t="s">
        <v>50</v>
      </c>
      <c r="G650" s="1" t="s">
        <v>893</v>
      </c>
      <c r="H650" s="1" t="s">
        <v>911</v>
      </c>
      <c r="I650" s="1" t="s">
        <v>912</v>
      </c>
      <c r="J650">
        <v>1</v>
      </c>
      <c r="L650" s="1" t="s">
        <v>53</v>
      </c>
      <c r="M650" s="1" t="s">
        <v>63</v>
      </c>
      <c r="N650">
        <v>2</v>
      </c>
      <c r="O650">
        <v>25</v>
      </c>
      <c r="P650">
        <v>25.5</v>
      </c>
      <c r="Q650">
        <v>67</v>
      </c>
      <c r="R650">
        <v>10.625</v>
      </c>
      <c r="S650">
        <v>711.875</v>
      </c>
      <c r="T650">
        <v>0</v>
      </c>
      <c r="U650">
        <v>711.875</v>
      </c>
      <c r="V650">
        <v>863.17500000000007</v>
      </c>
      <c r="W650">
        <v>-151.30000000000007</v>
      </c>
      <c r="X650">
        <v>711875</v>
      </c>
      <c r="Y650">
        <v>59322.916666666664</v>
      </c>
      <c r="Z650" s="1" t="s">
        <v>42</v>
      </c>
      <c r="AA650" s="1" t="s">
        <v>42</v>
      </c>
      <c r="AB650">
        <v>3093</v>
      </c>
      <c r="AC650">
        <v>3094</v>
      </c>
      <c r="AD650" t="s">
        <v>42</v>
      </c>
      <c r="AE650" t="s">
        <v>42</v>
      </c>
      <c r="AF650" t="s">
        <v>42</v>
      </c>
      <c r="AG650" t="s">
        <v>42</v>
      </c>
      <c r="AH650">
        <v>119</v>
      </c>
      <c r="AI650" s="1"/>
      <c r="AJ650">
        <v>2019</v>
      </c>
      <c r="AK650" s="1"/>
    </row>
    <row r="651" spans="1:37" x14ac:dyDescent="0.25">
      <c r="A651" s="1" t="s">
        <v>49</v>
      </c>
      <c r="B651" s="1" t="s">
        <v>891</v>
      </c>
      <c r="C651" s="1" t="s">
        <v>892</v>
      </c>
      <c r="D651" s="1" t="s">
        <v>892</v>
      </c>
      <c r="E651" s="1" t="s">
        <v>67</v>
      </c>
      <c r="G651" s="1" t="s">
        <v>893</v>
      </c>
      <c r="H651" s="1" t="s">
        <v>911</v>
      </c>
      <c r="I651" s="1" t="s">
        <v>912</v>
      </c>
      <c r="J651">
        <v>1</v>
      </c>
      <c r="L651" s="1" t="s">
        <v>53</v>
      </c>
      <c r="M651" s="1" t="s">
        <v>54</v>
      </c>
      <c r="N651">
        <v>1</v>
      </c>
      <c r="O651">
        <v>5</v>
      </c>
      <c r="P651">
        <v>4.5</v>
      </c>
      <c r="Q651">
        <v>67</v>
      </c>
      <c r="R651">
        <v>0.375</v>
      </c>
      <c r="S651">
        <v>25.125</v>
      </c>
      <c r="U651">
        <v>25.125</v>
      </c>
      <c r="V651">
        <v>30.465000000000003</v>
      </c>
      <c r="W651">
        <v>-5.3400000000000034</v>
      </c>
      <c r="X651">
        <v>25125</v>
      </c>
      <c r="Y651">
        <v>2093.75</v>
      </c>
      <c r="Z651" s="1" t="s">
        <v>42</v>
      </c>
      <c r="AA651" s="1" t="s">
        <v>42</v>
      </c>
      <c r="AB651">
        <v>3093</v>
      </c>
      <c r="AC651">
        <v>3094</v>
      </c>
      <c r="AD651" t="s">
        <v>42</v>
      </c>
      <c r="AE651" t="s">
        <v>42</v>
      </c>
      <c r="AF651" t="s">
        <v>42</v>
      </c>
      <c r="AG651" t="s">
        <v>42</v>
      </c>
      <c r="AH651">
        <v>119</v>
      </c>
      <c r="AI651" s="1"/>
      <c r="AJ651">
        <v>2020</v>
      </c>
      <c r="AK651" s="1"/>
    </row>
    <row r="652" spans="1:37" x14ac:dyDescent="0.25">
      <c r="A652" s="1" t="s">
        <v>49</v>
      </c>
      <c r="B652" s="1" t="s">
        <v>891</v>
      </c>
      <c r="C652" s="1" t="s">
        <v>892</v>
      </c>
      <c r="D652" s="1" t="s">
        <v>892</v>
      </c>
      <c r="E652" s="1" t="s">
        <v>67</v>
      </c>
      <c r="G652" s="1" t="s">
        <v>893</v>
      </c>
      <c r="H652" s="1" t="s">
        <v>911</v>
      </c>
      <c r="I652" s="1" t="s">
        <v>912</v>
      </c>
      <c r="J652">
        <v>1</v>
      </c>
      <c r="L652" s="1" t="s">
        <v>53</v>
      </c>
      <c r="M652" s="1" t="s">
        <v>63</v>
      </c>
      <c r="N652">
        <v>2</v>
      </c>
      <c r="O652">
        <v>11</v>
      </c>
      <c r="P652">
        <v>25.5</v>
      </c>
      <c r="Q652">
        <v>67</v>
      </c>
      <c r="R652">
        <v>4.6749999999999998</v>
      </c>
      <c r="S652">
        <v>313.22499999999997</v>
      </c>
      <c r="U652">
        <v>313.22499999999997</v>
      </c>
      <c r="V652">
        <v>57.545000000000002</v>
      </c>
      <c r="W652">
        <v>255.67999999999995</v>
      </c>
      <c r="X652">
        <v>313224.99999999994</v>
      </c>
      <c r="Y652">
        <v>26102.083333333328</v>
      </c>
      <c r="Z652" s="1" t="s">
        <v>42</v>
      </c>
      <c r="AA652" s="1" t="s">
        <v>42</v>
      </c>
      <c r="AB652">
        <v>3093</v>
      </c>
      <c r="AC652">
        <v>3094</v>
      </c>
      <c r="AD652" t="s">
        <v>42</v>
      </c>
      <c r="AE652" t="s">
        <v>42</v>
      </c>
      <c r="AF652" t="s">
        <v>42</v>
      </c>
      <c r="AG652" t="s">
        <v>42</v>
      </c>
      <c r="AH652">
        <v>119</v>
      </c>
      <c r="AI652" s="1"/>
      <c r="AJ652">
        <v>2020</v>
      </c>
      <c r="AK652" s="1"/>
    </row>
    <row r="653" spans="1:37" x14ac:dyDescent="0.25">
      <c r="A653" s="1" t="s">
        <v>49</v>
      </c>
      <c r="B653" s="1" t="s">
        <v>891</v>
      </c>
      <c r="C653" s="1" t="s">
        <v>895</v>
      </c>
      <c r="D653" s="1" t="s">
        <v>899</v>
      </c>
      <c r="E653" s="1" t="s">
        <v>67</v>
      </c>
      <c r="G653" s="1" t="s">
        <v>893</v>
      </c>
      <c r="H653" s="1" t="s">
        <v>913</v>
      </c>
      <c r="I653" s="1" t="s">
        <v>914</v>
      </c>
      <c r="J653">
        <v>1</v>
      </c>
      <c r="L653" s="1" t="s">
        <v>53</v>
      </c>
      <c r="M653" s="1" t="s">
        <v>54</v>
      </c>
      <c r="N653">
        <v>1</v>
      </c>
      <c r="O653">
        <v>10</v>
      </c>
      <c r="P653">
        <v>7.5</v>
      </c>
      <c r="Q653">
        <v>71</v>
      </c>
      <c r="R653">
        <v>1.25</v>
      </c>
      <c r="S653">
        <v>88.75</v>
      </c>
      <c r="U653">
        <v>88.75</v>
      </c>
      <c r="V653">
        <v>71</v>
      </c>
      <c r="W653">
        <v>17.75</v>
      </c>
      <c r="X653">
        <v>88750</v>
      </c>
      <c r="Y653">
        <v>7395.833333333333</v>
      </c>
      <c r="Z653" s="1"/>
      <c r="AA653" s="1"/>
      <c r="AB653">
        <v>3093</v>
      </c>
      <c r="AC653">
        <v>3094</v>
      </c>
      <c r="AH653">
        <v>111</v>
      </c>
      <c r="AI653" s="1"/>
      <c r="AJ653">
        <v>2020</v>
      </c>
      <c r="AK653" s="1"/>
    </row>
    <row r="654" spans="1:37" x14ac:dyDescent="0.25">
      <c r="A654" s="1" t="s">
        <v>49</v>
      </c>
      <c r="B654" s="1" t="s">
        <v>891</v>
      </c>
      <c r="C654" s="1" t="s">
        <v>895</v>
      </c>
      <c r="D654" s="1" t="s">
        <v>899</v>
      </c>
      <c r="E654" s="1" t="s">
        <v>50</v>
      </c>
      <c r="G654" s="1" t="s">
        <v>893</v>
      </c>
      <c r="H654" s="1" t="s">
        <v>913</v>
      </c>
      <c r="I654" s="1" t="s">
        <v>914</v>
      </c>
      <c r="J654">
        <v>1</v>
      </c>
      <c r="L654" s="1" t="s">
        <v>53</v>
      </c>
      <c r="M654" s="1" t="s">
        <v>54</v>
      </c>
      <c r="N654">
        <v>1</v>
      </c>
      <c r="O654">
        <v>12</v>
      </c>
      <c r="P654">
        <v>7.5</v>
      </c>
      <c r="Q654">
        <v>71</v>
      </c>
      <c r="R654">
        <v>1.5</v>
      </c>
      <c r="S654">
        <v>106.5</v>
      </c>
      <c r="U654">
        <v>106.5</v>
      </c>
      <c r="V654">
        <v>106.5</v>
      </c>
      <c r="W654">
        <v>0</v>
      </c>
      <c r="X654">
        <v>106500</v>
      </c>
      <c r="Y654">
        <v>8875</v>
      </c>
      <c r="Z654" s="1"/>
      <c r="AA654" s="1"/>
      <c r="AB654">
        <v>3093</v>
      </c>
      <c r="AC654">
        <v>3094</v>
      </c>
      <c r="AH654">
        <v>111</v>
      </c>
      <c r="AI654" s="1"/>
      <c r="AJ654">
        <v>2019</v>
      </c>
      <c r="AK654" s="1"/>
    </row>
    <row r="655" spans="1:37" x14ac:dyDescent="0.25">
      <c r="A655" s="1" t="s">
        <v>49</v>
      </c>
      <c r="B655" s="1" t="s">
        <v>891</v>
      </c>
      <c r="C655" s="1" t="s">
        <v>895</v>
      </c>
      <c r="D655" s="1" t="s">
        <v>896</v>
      </c>
      <c r="E655" s="1" t="s">
        <v>50</v>
      </c>
      <c r="G655" s="1" t="s">
        <v>893</v>
      </c>
      <c r="H655" s="1" t="s">
        <v>915</v>
      </c>
      <c r="I655" s="1" t="s">
        <v>914</v>
      </c>
      <c r="J655">
        <v>1</v>
      </c>
      <c r="L655" s="1" t="s">
        <v>53</v>
      </c>
      <c r="M655" s="1" t="s">
        <v>54</v>
      </c>
      <c r="N655">
        <v>1</v>
      </c>
      <c r="O655">
        <v>10</v>
      </c>
      <c r="P655">
        <v>7.5</v>
      </c>
      <c r="Q655">
        <v>71</v>
      </c>
      <c r="R655">
        <v>1.25</v>
      </c>
      <c r="S655">
        <v>88.75</v>
      </c>
      <c r="U655">
        <v>88.75</v>
      </c>
      <c r="V655">
        <v>106.5</v>
      </c>
      <c r="W655">
        <v>-17.75</v>
      </c>
      <c r="X655">
        <v>88750</v>
      </c>
      <c r="Y655">
        <v>7395.833333333333</v>
      </c>
      <c r="Z655" s="1"/>
      <c r="AA655" s="1"/>
      <c r="AB655">
        <v>3093</v>
      </c>
      <c r="AC655">
        <v>3094</v>
      </c>
      <c r="AH655">
        <v>111</v>
      </c>
      <c r="AI655" s="1"/>
      <c r="AJ655">
        <v>2019</v>
      </c>
      <c r="AK655" s="1"/>
    </row>
    <row r="656" spans="1:37" x14ac:dyDescent="0.25">
      <c r="A656" s="1" t="s">
        <v>49</v>
      </c>
      <c r="B656" s="1" t="s">
        <v>891</v>
      </c>
      <c r="C656" s="1" t="s">
        <v>895</v>
      </c>
      <c r="D656" s="1" t="s">
        <v>896</v>
      </c>
      <c r="E656" s="1" t="s">
        <v>67</v>
      </c>
      <c r="G656" s="1" t="s">
        <v>893</v>
      </c>
      <c r="H656" s="1" t="s">
        <v>915</v>
      </c>
      <c r="I656" s="1" t="s">
        <v>914</v>
      </c>
      <c r="J656">
        <v>1</v>
      </c>
      <c r="L656" s="1" t="s">
        <v>53</v>
      </c>
      <c r="M656" s="1" t="s">
        <v>54</v>
      </c>
      <c r="N656">
        <v>1</v>
      </c>
      <c r="O656">
        <v>12</v>
      </c>
      <c r="P656">
        <v>7.5</v>
      </c>
      <c r="Q656">
        <v>71</v>
      </c>
      <c r="R656">
        <v>1.5</v>
      </c>
      <c r="S656">
        <v>106.5</v>
      </c>
      <c r="U656">
        <v>106.5</v>
      </c>
      <c r="V656">
        <v>71</v>
      </c>
      <c r="W656">
        <v>35.5</v>
      </c>
      <c r="X656">
        <v>106500</v>
      </c>
      <c r="Y656">
        <v>8875</v>
      </c>
      <c r="Z656" s="1"/>
      <c r="AA656" s="1"/>
      <c r="AB656">
        <v>3093</v>
      </c>
      <c r="AC656">
        <v>3094</v>
      </c>
      <c r="AH656">
        <v>111</v>
      </c>
      <c r="AI656" s="1"/>
      <c r="AJ656">
        <v>2020</v>
      </c>
      <c r="AK656" s="1"/>
    </row>
    <row r="657" spans="1:37" x14ac:dyDescent="0.25">
      <c r="A657" s="1" t="s">
        <v>49</v>
      </c>
      <c r="B657" s="1" t="s">
        <v>891</v>
      </c>
      <c r="C657" s="1" t="s">
        <v>894</v>
      </c>
      <c r="D657" s="1" t="s">
        <v>894</v>
      </c>
      <c r="E657" s="1" t="s">
        <v>50</v>
      </c>
      <c r="G657" s="1" t="s">
        <v>893</v>
      </c>
      <c r="H657" s="1" t="s">
        <v>916</v>
      </c>
      <c r="I657" s="1" t="s">
        <v>885</v>
      </c>
      <c r="J657">
        <v>1</v>
      </c>
      <c r="L657" s="1" t="s">
        <v>53</v>
      </c>
      <c r="M657" s="1" t="s">
        <v>54</v>
      </c>
      <c r="N657">
        <v>3</v>
      </c>
      <c r="O657">
        <v>4</v>
      </c>
      <c r="P657">
        <v>10</v>
      </c>
      <c r="Q657">
        <v>107.6</v>
      </c>
      <c r="R657">
        <v>0.66666666666666663</v>
      </c>
      <c r="S657">
        <v>71.73333333333332</v>
      </c>
      <c r="U657">
        <v>71.73333333333332</v>
      </c>
      <c r="W657">
        <v>71.73333333333332</v>
      </c>
      <c r="X657">
        <v>71733.333333333314</v>
      </c>
      <c r="Y657">
        <v>5977.7777777777765</v>
      </c>
      <c r="Z657" s="1"/>
      <c r="AA657" s="1"/>
      <c r="AI657" s="1"/>
      <c r="AK657" s="1"/>
    </row>
    <row r="658" spans="1:37" x14ac:dyDescent="0.25">
      <c r="A658" s="1" t="s">
        <v>49</v>
      </c>
      <c r="B658" s="1" t="s">
        <v>891</v>
      </c>
      <c r="C658" s="1" t="s">
        <v>894</v>
      </c>
      <c r="D658" s="1" t="s">
        <v>894</v>
      </c>
      <c r="E658" s="1" t="s">
        <v>67</v>
      </c>
      <c r="G658" s="1" t="s">
        <v>893</v>
      </c>
      <c r="H658" s="1" t="s">
        <v>916</v>
      </c>
      <c r="I658" s="1" t="s">
        <v>885</v>
      </c>
      <c r="J658">
        <v>1</v>
      </c>
      <c r="L658" s="1" t="s">
        <v>53</v>
      </c>
      <c r="M658" s="1" t="s">
        <v>54</v>
      </c>
      <c r="N658">
        <v>3</v>
      </c>
      <c r="O658">
        <v>9</v>
      </c>
      <c r="P658">
        <v>10</v>
      </c>
      <c r="Q658">
        <v>107.6</v>
      </c>
      <c r="R658">
        <v>1.5</v>
      </c>
      <c r="S658">
        <v>161.39999999999998</v>
      </c>
      <c r="U658">
        <v>161.39999999999998</v>
      </c>
      <c r="W658">
        <v>161.39999999999998</v>
      </c>
      <c r="X658">
        <v>161399.99999999997</v>
      </c>
      <c r="Y658">
        <v>13449.999999999998</v>
      </c>
      <c r="Z658" s="1"/>
      <c r="AA658" s="1"/>
      <c r="AI658" s="1"/>
      <c r="AK658" s="1"/>
    </row>
    <row r="659" spans="1:37" x14ac:dyDescent="0.25">
      <c r="A659" s="1" t="s">
        <v>49</v>
      </c>
      <c r="B659" s="1" t="s">
        <v>891</v>
      </c>
      <c r="C659" s="1" t="s">
        <v>892</v>
      </c>
      <c r="D659" s="1" t="s">
        <v>892</v>
      </c>
      <c r="E659" s="1" t="s">
        <v>50</v>
      </c>
      <c r="G659" s="1" t="s">
        <v>893</v>
      </c>
      <c r="H659" s="1" t="s">
        <v>526</v>
      </c>
      <c r="I659" s="1" t="s">
        <v>917</v>
      </c>
      <c r="J659">
        <v>1</v>
      </c>
      <c r="L659" s="1" t="s">
        <v>53</v>
      </c>
      <c r="M659" s="1" t="s">
        <v>54</v>
      </c>
      <c r="N659">
        <v>1</v>
      </c>
      <c r="O659">
        <v>25</v>
      </c>
      <c r="P659">
        <v>7.5</v>
      </c>
      <c r="Q659">
        <v>62</v>
      </c>
      <c r="R659">
        <v>3.125</v>
      </c>
      <c r="S659">
        <v>193.75</v>
      </c>
      <c r="T659">
        <v>0</v>
      </c>
      <c r="U659">
        <v>193.75</v>
      </c>
      <c r="V659">
        <v>195</v>
      </c>
      <c r="W659">
        <v>-1.25</v>
      </c>
      <c r="X659">
        <v>193750</v>
      </c>
      <c r="Y659">
        <v>16145.833333333334</v>
      </c>
      <c r="Z659" s="1" t="s">
        <v>42</v>
      </c>
      <c r="AA659" s="1" t="s">
        <v>42</v>
      </c>
      <c r="AB659">
        <v>3093</v>
      </c>
      <c r="AC659">
        <v>3094</v>
      </c>
      <c r="AD659" t="s">
        <v>42</v>
      </c>
      <c r="AE659" t="s">
        <v>42</v>
      </c>
      <c r="AF659" t="s">
        <v>42</v>
      </c>
      <c r="AG659" t="s">
        <v>42</v>
      </c>
      <c r="AH659">
        <v>119</v>
      </c>
      <c r="AI659" s="1"/>
      <c r="AJ659">
        <v>2019</v>
      </c>
      <c r="AK659" s="1"/>
    </row>
    <row r="660" spans="1:37" x14ac:dyDescent="0.25">
      <c r="A660" s="1" t="s">
        <v>49</v>
      </c>
      <c r="B660" s="1" t="s">
        <v>891</v>
      </c>
      <c r="C660" s="1" t="s">
        <v>892</v>
      </c>
      <c r="D660" s="1" t="s">
        <v>892</v>
      </c>
      <c r="E660" s="1" t="s">
        <v>67</v>
      </c>
      <c r="G660" s="1" t="s">
        <v>893</v>
      </c>
      <c r="H660" s="1" t="s">
        <v>526</v>
      </c>
      <c r="I660" s="1" t="s">
        <v>917</v>
      </c>
      <c r="J660">
        <v>1</v>
      </c>
      <c r="L660" s="1" t="s">
        <v>53</v>
      </c>
      <c r="M660" s="1" t="s">
        <v>54</v>
      </c>
      <c r="N660">
        <v>1</v>
      </c>
      <c r="O660">
        <v>5</v>
      </c>
      <c r="P660">
        <v>7.5</v>
      </c>
      <c r="Q660">
        <v>62</v>
      </c>
      <c r="R660">
        <v>0.625</v>
      </c>
      <c r="S660">
        <v>38.75</v>
      </c>
      <c r="U660">
        <v>38.75</v>
      </c>
      <c r="V660">
        <v>48.75</v>
      </c>
      <c r="W660">
        <v>-10</v>
      </c>
      <c r="X660">
        <v>38750</v>
      </c>
      <c r="Y660">
        <v>3229.1666666666665</v>
      </c>
      <c r="Z660" s="1" t="s">
        <v>42</v>
      </c>
      <c r="AA660" s="1" t="s">
        <v>42</v>
      </c>
      <c r="AB660">
        <v>3093</v>
      </c>
      <c r="AC660">
        <v>3094</v>
      </c>
      <c r="AD660" t="s">
        <v>42</v>
      </c>
      <c r="AE660" t="s">
        <v>42</v>
      </c>
      <c r="AF660" t="s">
        <v>42</v>
      </c>
      <c r="AG660" t="s">
        <v>42</v>
      </c>
      <c r="AH660">
        <v>119</v>
      </c>
      <c r="AI660" s="1"/>
      <c r="AJ660">
        <v>2020</v>
      </c>
      <c r="AK660" s="1"/>
    </row>
    <row r="661" spans="1:37" x14ac:dyDescent="0.25">
      <c r="A661" s="1" t="s">
        <v>49</v>
      </c>
      <c r="B661" s="1" t="s">
        <v>891</v>
      </c>
      <c r="C661" s="1" t="s">
        <v>892</v>
      </c>
      <c r="D661" s="1" t="s">
        <v>892</v>
      </c>
      <c r="E661" s="1" t="s">
        <v>50</v>
      </c>
      <c r="G661" s="1" t="s">
        <v>893</v>
      </c>
      <c r="H661" s="1" t="s">
        <v>918</v>
      </c>
      <c r="I661" s="1" t="s">
        <v>919</v>
      </c>
      <c r="J661">
        <v>1</v>
      </c>
      <c r="L661" s="1" t="s">
        <v>53</v>
      </c>
      <c r="M661" s="1" t="s">
        <v>54</v>
      </c>
      <c r="N661">
        <v>1</v>
      </c>
      <c r="O661">
        <v>25</v>
      </c>
      <c r="P661">
        <v>7.5</v>
      </c>
      <c r="Q661">
        <v>62</v>
      </c>
      <c r="R661">
        <v>3.125</v>
      </c>
      <c r="S661">
        <v>193.75</v>
      </c>
      <c r="T661">
        <v>0</v>
      </c>
      <c r="U661">
        <v>193.75</v>
      </c>
      <c r="V661">
        <v>195</v>
      </c>
      <c r="W661">
        <v>-1.25</v>
      </c>
      <c r="X661">
        <v>193750</v>
      </c>
      <c r="Y661">
        <v>16145.833333333334</v>
      </c>
      <c r="Z661" s="1" t="s">
        <v>42</v>
      </c>
      <c r="AA661" s="1" t="s">
        <v>42</v>
      </c>
      <c r="AB661">
        <v>3093</v>
      </c>
      <c r="AC661">
        <v>3094</v>
      </c>
      <c r="AD661" t="s">
        <v>42</v>
      </c>
      <c r="AE661" t="s">
        <v>42</v>
      </c>
      <c r="AF661" t="s">
        <v>42</v>
      </c>
      <c r="AG661" t="s">
        <v>42</v>
      </c>
      <c r="AH661">
        <v>119</v>
      </c>
      <c r="AI661" s="1"/>
      <c r="AJ661">
        <v>2019</v>
      </c>
      <c r="AK661" s="1"/>
    </row>
    <row r="662" spans="1:37" x14ac:dyDescent="0.25">
      <c r="A662" s="1" t="s">
        <v>49</v>
      </c>
      <c r="B662" s="1" t="s">
        <v>891</v>
      </c>
      <c r="C662" s="1" t="s">
        <v>892</v>
      </c>
      <c r="D662" s="1" t="s">
        <v>892</v>
      </c>
      <c r="E662" s="1" t="s">
        <v>67</v>
      </c>
      <c r="G662" s="1" t="s">
        <v>893</v>
      </c>
      <c r="H662" s="1" t="s">
        <v>918</v>
      </c>
      <c r="I662" s="1" t="s">
        <v>919</v>
      </c>
      <c r="J662">
        <v>1</v>
      </c>
      <c r="L662" s="1" t="s">
        <v>53</v>
      </c>
      <c r="M662" s="1" t="s">
        <v>54</v>
      </c>
      <c r="N662">
        <v>1</v>
      </c>
      <c r="O662">
        <v>5</v>
      </c>
      <c r="P662">
        <v>7.5</v>
      </c>
      <c r="Q662">
        <v>62</v>
      </c>
      <c r="R662">
        <v>0.625</v>
      </c>
      <c r="S662">
        <v>38.75</v>
      </c>
      <c r="U662">
        <v>38.75</v>
      </c>
      <c r="V662">
        <v>48.75</v>
      </c>
      <c r="W662">
        <v>-10</v>
      </c>
      <c r="X662">
        <v>38750</v>
      </c>
      <c r="Y662">
        <v>3229.1666666666665</v>
      </c>
      <c r="Z662" s="1" t="s">
        <v>42</v>
      </c>
      <c r="AA662" s="1" t="s">
        <v>42</v>
      </c>
      <c r="AB662">
        <v>3093</v>
      </c>
      <c r="AC662">
        <v>3094</v>
      </c>
      <c r="AD662" t="s">
        <v>42</v>
      </c>
      <c r="AE662" t="s">
        <v>42</v>
      </c>
      <c r="AF662" t="s">
        <v>42</v>
      </c>
      <c r="AG662" t="s">
        <v>42</v>
      </c>
      <c r="AH662">
        <v>119</v>
      </c>
      <c r="AI662" s="1"/>
      <c r="AJ662">
        <v>2020</v>
      </c>
      <c r="AK662" s="1"/>
    </row>
    <row r="663" spans="1:37" x14ac:dyDescent="0.25">
      <c r="A663" s="1" t="s">
        <v>49</v>
      </c>
      <c r="B663" s="1" t="s">
        <v>891</v>
      </c>
      <c r="C663" s="1" t="s">
        <v>892</v>
      </c>
      <c r="D663" s="1" t="s">
        <v>892</v>
      </c>
      <c r="E663" s="1" t="s">
        <v>50</v>
      </c>
      <c r="G663" s="1" t="s">
        <v>893</v>
      </c>
      <c r="H663" s="1" t="s">
        <v>920</v>
      </c>
      <c r="I663" s="1" t="s">
        <v>921</v>
      </c>
      <c r="J663">
        <v>1</v>
      </c>
      <c r="L663" s="1" t="s">
        <v>53</v>
      </c>
      <c r="M663" s="1" t="s">
        <v>54</v>
      </c>
      <c r="N663">
        <v>1</v>
      </c>
      <c r="O663">
        <v>25</v>
      </c>
      <c r="P663">
        <v>4.5</v>
      </c>
      <c r="Q663">
        <v>62</v>
      </c>
      <c r="R663">
        <v>1.875</v>
      </c>
      <c r="S663">
        <v>116.25</v>
      </c>
      <c r="T663">
        <v>0</v>
      </c>
      <c r="U663">
        <v>116.25</v>
      </c>
      <c r="V663">
        <v>117</v>
      </c>
      <c r="W663">
        <v>-0.75</v>
      </c>
      <c r="X663">
        <v>116250</v>
      </c>
      <c r="Y663">
        <v>9687.5</v>
      </c>
      <c r="Z663" s="1" t="s">
        <v>42</v>
      </c>
      <c r="AA663" s="1" t="s">
        <v>42</v>
      </c>
      <c r="AB663">
        <v>3093</v>
      </c>
      <c r="AC663">
        <v>3094</v>
      </c>
      <c r="AD663" t="s">
        <v>42</v>
      </c>
      <c r="AE663" t="s">
        <v>42</v>
      </c>
      <c r="AF663" t="s">
        <v>42</v>
      </c>
      <c r="AG663" t="s">
        <v>42</v>
      </c>
      <c r="AH663">
        <v>119</v>
      </c>
      <c r="AI663" s="1"/>
      <c r="AJ663">
        <v>2019</v>
      </c>
      <c r="AK663" s="1"/>
    </row>
    <row r="664" spans="1:37" x14ac:dyDescent="0.25">
      <c r="A664" s="1" t="s">
        <v>49</v>
      </c>
      <c r="B664" s="1" t="s">
        <v>891</v>
      </c>
      <c r="C664" s="1" t="s">
        <v>892</v>
      </c>
      <c r="D664" s="1" t="s">
        <v>892</v>
      </c>
      <c r="E664" s="1" t="s">
        <v>67</v>
      </c>
      <c r="G664" s="1" t="s">
        <v>893</v>
      </c>
      <c r="H664" s="1" t="s">
        <v>920</v>
      </c>
      <c r="I664" s="1" t="s">
        <v>921</v>
      </c>
      <c r="J664">
        <v>1</v>
      </c>
      <c r="L664" s="1" t="s">
        <v>53</v>
      </c>
      <c r="M664" s="1" t="s">
        <v>54</v>
      </c>
      <c r="N664">
        <v>1</v>
      </c>
      <c r="O664">
        <v>6</v>
      </c>
      <c r="P664">
        <v>4.5</v>
      </c>
      <c r="Q664">
        <v>62</v>
      </c>
      <c r="R664">
        <v>0.45</v>
      </c>
      <c r="S664">
        <v>27.900000000000002</v>
      </c>
      <c r="U664">
        <v>27.900000000000002</v>
      </c>
      <c r="V664">
        <v>29.25</v>
      </c>
      <c r="W664">
        <v>-1.3499999999999979</v>
      </c>
      <c r="X664">
        <v>27900.000000000004</v>
      </c>
      <c r="Y664">
        <v>2325.0000000000005</v>
      </c>
      <c r="Z664" s="1" t="s">
        <v>42</v>
      </c>
      <c r="AA664" s="1" t="s">
        <v>42</v>
      </c>
      <c r="AB664">
        <v>3093</v>
      </c>
      <c r="AC664">
        <v>3094</v>
      </c>
      <c r="AD664" t="s">
        <v>42</v>
      </c>
      <c r="AE664" t="s">
        <v>42</v>
      </c>
      <c r="AF664" t="s">
        <v>42</v>
      </c>
      <c r="AG664" t="s">
        <v>42</v>
      </c>
      <c r="AH664">
        <v>119</v>
      </c>
      <c r="AI664" s="1"/>
      <c r="AJ664">
        <v>2020</v>
      </c>
      <c r="AK664" s="1"/>
    </row>
    <row r="665" spans="1:37" x14ac:dyDescent="0.25">
      <c r="A665" s="1" t="s">
        <v>49</v>
      </c>
      <c r="B665" s="1" t="s">
        <v>891</v>
      </c>
      <c r="C665" s="1" t="s">
        <v>894</v>
      </c>
      <c r="D665" s="1" t="s">
        <v>894</v>
      </c>
      <c r="E665" s="1" t="s">
        <v>50</v>
      </c>
      <c r="G665" s="1" t="s">
        <v>893</v>
      </c>
      <c r="H665" s="1" t="s">
        <v>922</v>
      </c>
      <c r="I665" s="1" t="s">
        <v>885</v>
      </c>
      <c r="J665">
        <v>1</v>
      </c>
      <c r="L665" s="1" t="s">
        <v>53</v>
      </c>
      <c r="M665" s="1" t="s">
        <v>63</v>
      </c>
      <c r="N665">
        <v>2</v>
      </c>
      <c r="O665">
        <v>4</v>
      </c>
      <c r="P665">
        <v>20</v>
      </c>
      <c r="Q665">
        <v>107.6</v>
      </c>
      <c r="R665">
        <v>1.3333333333333333</v>
      </c>
      <c r="S665">
        <v>143.46666666666664</v>
      </c>
      <c r="U665">
        <v>143.46666666666664</v>
      </c>
      <c r="W665">
        <v>143.46666666666664</v>
      </c>
      <c r="X665">
        <v>143466.66666666663</v>
      </c>
      <c r="Y665">
        <v>11955.555555555553</v>
      </c>
      <c r="Z665" s="1"/>
      <c r="AA665" s="1"/>
      <c r="AI665" s="1"/>
      <c r="AK665" s="1"/>
    </row>
    <row r="666" spans="1:37" x14ac:dyDescent="0.25">
      <c r="A666" s="1" t="s">
        <v>49</v>
      </c>
      <c r="B666" s="1" t="s">
        <v>891</v>
      </c>
      <c r="C666" s="1" t="s">
        <v>894</v>
      </c>
      <c r="D666" s="1" t="s">
        <v>894</v>
      </c>
      <c r="E666" s="1" t="s">
        <v>67</v>
      </c>
      <c r="G666" s="1" t="s">
        <v>893</v>
      </c>
      <c r="H666" s="1" t="s">
        <v>922</v>
      </c>
      <c r="I666" s="1" t="s">
        <v>885</v>
      </c>
      <c r="J666">
        <v>1</v>
      </c>
      <c r="L666" s="1" t="s">
        <v>53</v>
      </c>
      <c r="M666" s="1" t="s">
        <v>63</v>
      </c>
      <c r="N666">
        <v>2</v>
      </c>
      <c r="O666">
        <v>9</v>
      </c>
      <c r="P666">
        <v>20</v>
      </c>
      <c r="Q666">
        <v>107.6</v>
      </c>
      <c r="R666">
        <v>3</v>
      </c>
      <c r="S666">
        <v>322.79999999999995</v>
      </c>
      <c r="U666">
        <v>322.79999999999995</v>
      </c>
      <c r="W666">
        <v>322.79999999999995</v>
      </c>
      <c r="X666">
        <v>322799.99999999994</v>
      </c>
      <c r="Y666">
        <v>26899.999999999996</v>
      </c>
      <c r="Z666" s="1"/>
      <c r="AA666" s="1"/>
      <c r="AI666" s="1"/>
      <c r="AK666" s="1"/>
    </row>
    <row r="667" spans="1:37" x14ac:dyDescent="0.25">
      <c r="A667" s="1" t="s">
        <v>49</v>
      </c>
      <c r="B667" s="1" t="s">
        <v>891</v>
      </c>
      <c r="C667" s="1" t="s">
        <v>892</v>
      </c>
      <c r="D667" s="1" t="s">
        <v>892</v>
      </c>
      <c r="E667" s="1" t="s">
        <v>50</v>
      </c>
      <c r="G667" s="1" t="s">
        <v>893</v>
      </c>
      <c r="H667" s="1" t="s">
        <v>923</v>
      </c>
      <c r="I667" s="1" t="s">
        <v>924</v>
      </c>
      <c r="J667">
        <v>1</v>
      </c>
      <c r="L667" s="1" t="s">
        <v>53</v>
      </c>
      <c r="M667" s="1" t="s">
        <v>63</v>
      </c>
      <c r="N667">
        <v>2</v>
      </c>
      <c r="O667">
        <v>25</v>
      </c>
      <c r="P667">
        <v>3</v>
      </c>
      <c r="Q667">
        <v>62</v>
      </c>
      <c r="R667">
        <v>1.25</v>
      </c>
      <c r="S667">
        <v>77.5</v>
      </c>
      <c r="U667">
        <v>77.5</v>
      </c>
      <c r="V667">
        <v>97.5</v>
      </c>
      <c r="W667">
        <v>-20</v>
      </c>
      <c r="X667">
        <v>77500</v>
      </c>
      <c r="Y667">
        <v>6458.333333333333</v>
      </c>
      <c r="Z667" s="1" t="s">
        <v>42</v>
      </c>
      <c r="AA667" s="1" t="s">
        <v>42</v>
      </c>
      <c r="AB667">
        <v>3093</v>
      </c>
      <c r="AC667">
        <v>3094</v>
      </c>
      <c r="AD667" t="s">
        <v>42</v>
      </c>
      <c r="AE667" t="s">
        <v>42</v>
      </c>
      <c r="AF667" t="s">
        <v>42</v>
      </c>
      <c r="AG667" t="s">
        <v>42</v>
      </c>
      <c r="AH667">
        <v>119</v>
      </c>
      <c r="AI667" s="1"/>
      <c r="AJ667">
        <v>2019</v>
      </c>
      <c r="AK667" s="1"/>
    </row>
    <row r="668" spans="1:37" x14ac:dyDescent="0.25">
      <c r="A668" s="1" t="s">
        <v>49</v>
      </c>
      <c r="B668" s="1" t="s">
        <v>891</v>
      </c>
      <c r="C668" s="1" t="s">
        <v>892</v>
      </c>
      <c r="D668" s="1" t="s">
        <v>892</v>
      </c>
      <c r="E668" s="1" t="s">
        <v>67</v>
      </c>
      <c r="G668" s="1" t="s">
        <v>893</v>
      </c>
      <c r="H668" s="1" t="s">
        <v>923</v>
      </c>
      <c r="I668" s="1" t="s">
        <v>924</v>
      </c>
      <c r="J668">
        <v>1</v>
      </c>
      <c r="L668" s="1" t="s">
        <v>53</v>
      </c>
      <c r="M668" s="1" t="s">
        <v>63</v>
      </c>
      <c r="N668">
        <v>2</v>
      </c>
      <c r="O668">
        <v>10</v>
      </c>
      <c r="P668">
        <v>3</v>
      </c>
      <c r="Q668">
        <v>62</v>
      </c>
      <c r="R668">
        <v>0.5</v>
      </c>
      <c r="S668">
        <v>31</v>
      </c>
      <c r="T668">
        <v>0</v>
      </c>
      <c r="U668">
        <v>31</v>
      </c>
      <c r="V668">
        <v>6.5</v>
      </c>
      <c r="W668">
        <v>24.5</v>
      </c>
      <c r="X668">
        <v>31000</v>
      </c>
      <c r="Y668">
        <v>2583.3333333333335</v>
      </c>
      <c r="Z668" s="1" t="s">
        <v>42</v>
      </c>
      <c r="AA668" s="1" t="s">
        <v>42</v>
      </c>
      <c r="AB668">
        <v>3093</v>
      </c>
      <c r="AC668">
        <v>3094</v>
      </c>
      <c r="AD668" t="s">
        <v>42</v>
      </c>
      <c r="AE668" t="s">
        <v>42</v>
      </c>
      <c r="AF668" t="s">
        <v>42</v>
      </c>
      <c r="AG668" t="s">
        <v>42</v>
      </c>
      <c r="AH668">
        <v>119</v>
      </c>
      <c r="AI668" s="1"/>
      <c r="AJ668">
        <v>2020</v>
      </c>
      <c r="AK668" s="1"/>
    </row>
    <row r="669" spans="1:37" x14ac:dyDescent="0.25">
      <c r="A669" s="1" t="s">
        <v>49</v>
      </c>
      <c r="B669" s="1" t="s">
        <v>891</v>
      </c>
      <c r="C669" s="1" t="s">
        <v>892</v>
      </c>
      <c r="D669" s="1" t="s">
        <v>892</v>
      </c>
      <c r="E669" s="1" t="s">
        <v>50</v>
      </c>
      <c r="G669" s="1" t="s">
        <v>893</v>
      </c>
      <c r="H669" s="1" t="s">
        <v>925</v>
      </c>
      <c r="I669" s="1" t="s">
        <v>926</v>
      </c>
      <c r="J669">
        <v>1</v>
      </c>
      <c r="L669" s="1" t="s">
        <v>53</v>
      </c>
      <c r="M669" s="1" t="s">
        <v>54</v>
      </c>
      <c r="N669">
        <v>1</v>
      </c>
      <c r="O669">
        <v>25</v>
      </c>
      <c r="P669">
        <v>4.5</v>
      </c>
      <c r="Q669">
        <v>62</v>
      </c>
      <c r="R669">
        <v>1.875</v>
      </c>
      <c r="S669">
        <v>116.25</v>
      </c>
      <c r="T669">
        <v>0</v>
      </c>
      <c r="U669">
        <v>116.25</v>
      </c>
      <c r="V669">
        <v>117</v>
      </c>
      <c r="W669">
        <v>-0.75</v>
      </c>
      <c r="X669">
        <v>116250</v>
      </c>
      <c r="Y669">
        <v>9687.5</v>
      </c>
      <c r="Z669" s="1" t="s">
        <v>42</v>
      </c>
      <c r="AA669" s="1" t="s">
        <v>42</v>
      </c>
      <c r="AB669">
        <v>3093</v>
      </c>
      <c r="AC669">
        <v>3094</v>
      </c>
      <c r="AD669" t="s">
        <v>42</v>
      </c>
      <c r="AE669" t="s">
        <v>42</v>
      </c>
      <c r="AF669" t="s">
        <v>42</v>
      </c>
      <c r="AG669" t="s">
        <v>42</v>
      </c>
      <c r="AH669">
        <v>119</v>
      </c>
      <c r="AI669" s="1"/>
      <c r="AJ669">
        <v>2019</v>
      </c>
      <c r="AK669" s="1"/>
    </row>
    <row r="670" spans="1:37" x14ac:dyDescent="0.25">
      <c r="A670" s="1" t="s">
        <v>49</v>
      </c>
      <c r="B670" s="1" t="s">
        <v>891</v>
      </c>
      <c r="C670" s="1" t="s">
        <v>892</v>
      </c>
      <c r="D670" s="1" t="s">
        <v>892</v>
      </c>
      <c r="E670" s="1" t="s">
        <v>67</v>
      </c>
      <c r="G670" s="1" t="s">
        <v>893</v>
      </c>
      <c r="H670" s="1" t="s">
        <v>925</v>
      </c>
      <c r="I670" s="1" t="s">
        <v>926</v>
      </c>
      <c r="J670">
        <v>1</v>
      </c>
      <c r="L670" s="1" t="s">
        <v>53</v>
      </c>
      <c r="M670" s="1" t="s">
        <v>54</v>
      </c>
      <c r="N670">
        <v>1</v>
      </c>
      <c r="O670">
        <v>4</v>
      </c>
      <c r="P670">
        <v>4.5</v>
      </c>
      <c r="Q670">
        <v>62</v>
      </c>
      <c r="R670">
        <v>0.3</v>
      </c>
      <c r="S670">
        <v>18.599999999999998</v>
      </c>
      <c r="U670">
        <v>18.599999999999998</v>
      </c>
      <c r="V670">
        <v>29.25</v>
      </c>
      <c r="W670">
        <v>-10.650000000000002</v>
      </c>
      <c r="X670">
        <v>18599.999999999996</v>
      </c>
      <c r="Y670">
        <v>1549.9999999999998</v>
      </c>
      <c r="Z670" s="1" t="s">
        <v>42</v>
      </c>
      <c r="AA670" s="1" t="s">
        <v>42</v>
      </c>
      <c r="AB670">
        <v>3093</v>
      </c>
      <c r="AC670">
        <v>3094</v>
      </c>
      <c r="AD670" t="s">
        <v>42</v>
      </c>
      <c r="AE670" t="s">
        <v>42</v>
      </c>
      <c r="AF670" t="s">
        <v>42</v>
      </c>
      <c r="AG670" t="s">
        <v>42</v>
      </c>
      <c r="AH670">
        <v>119</v>
      </c>
      <c r="AI670" s="1"/>
      <c r="AJ670">
        <v>2020</v>
      </c>
      <c r="AK670" s="1"/>
    </row>
    <row r="671" spans="1:37" x14ac:dyDescent="0.25">
      <c r="A671" s="1" t="s">
        <v>49</v>
      </c>
      <c r="B671" s="1" t="s">
        <v>891</v>
      </c>
      <c r="C671" s="1" t="s">
        <v>895</v>
      </c>
      <c r="D671" s="1" t="s">
        <v>895</v>
      </c>
      <c r="E671" s="1" t="s">
        <v>50</v>
      </c>
      <c r="G671" s="1" t="s">
        <v>893</v>
      </c>
      <c r="H671" s="1" t="s">
        <v>65</v>
      </c>
      <c r="I671" s="1" t="s">
        <v>42</v>
      </c>
      <c r="J671">
        <v>1</v>
      </c>
      <c r="L671" s="1" t="s">
        <v>66</v>
      </c>
      <c r="M671" s="1" t="s">
        <v>42</v>
      </c>
      <c r="O671">
        <v>0</v>
      </c>
      <c r="P671">
        <v>60</v>
      </c>
      <c r="R671">
        <v>0</v>
      </c>
      <c r="S671">
        <v>0</v>
      </c>
      <c r="T671">
        <v>0</v>
      </c>
      <c r="U671">
        <v>0</v>
      </c>
      <c r="V671">
        <v>142</v>
      </c>
      <c r="W671">
        <v>-142</v>
      </c>
      <c r="X671">
        <v>0</v>
      </c>
      <c r="Y671">
        <v>0</v>
      </c>
      <c r="Z671" s="1" t="s">
        <v>42</v>
      </c>
      <c r="AA671" s="1" t="s">
        <v>42</v>
      </c>
      <c r="AB671">
        <v>3093</v>
      </c>
      <c r="AC671">
        <v>3094</v>
      </c>
      <c r="AD671" t="s">
        <v>42</v>
      </c>
      <c r="AE671" t="s">
        <v>42</v>
      </c>
      <c r="AF671" t="s">
        <v>42</v>
      </c>
      <c r="AG671" t="s">
        <v>42</v>
      </c>
      <c r="AH671">
        <v>111</v>
      </c>
      <c r="AI671" s="1"/>
      <c r="AJ671">
        <v>2019</v>
      </c>
      <c r="AK671" s="1"/>
    </row>
    <row r="672" spans="1:37" x14ac:dyDescent="0.25">
      <c r="A672" s="1" t="s">
        <v>49</v>
      </c>
      <c r="B672" s="1" t="s">
        <v>891</v>
      </c>
      <c r="C672" s="1" t="s">
        <v>892</v>
      </c>
      <c r="D672" s="1" t="s">
        <v>892</v>
      </c>
      <c r="E672" s="1" t="s">
        <v>50</v>
      </c>
      <c r="G672" s="1" t="s">
        <v>893</v>
      </c>
      <c r="H672" s="1" t="s">
        <v>65</v>
      </c>
      <c r="I672" s="1" t="s">
        <v>42</v>
      </c>
      <c r="J672">
        <v>1</v>
      </c>
      <c r="L672" s="1" t="s">
        <v>66</v>
      </c>
      <c r="M672" s="1" t="s">
        <v>42</v>
      </c>
      <c r="O672">
        <v>0.5</v>
      </c>
      <c r="P672">
        <v>60</v>
      </c>
      <c r="Q672">
        <v>62</v>
      </c>
      <c r="R672">
        <v>0.5</v>
      </c>
      <c r="S672">
        <v>31</v>
      </c>
      <c r="T672">
        <v>0</v>
      </c>
      <c r="U672">
        <v>31</v>
      </c>
      <c r="V672">
        <v>65</v>
      </c>
      <c r="W672">
        <v>-34</v>
      </c>
      <c r="X672">
        <v>31000</v>
      </c>
      <c r="Y672">
        <v>2583.3333333333335</v>
      </c>
      <c r="Z672" s="1" t="s">
        <v>42</v>
      </c>
      <c r="AA672" s="1" t="s">
        <v>42</v>
      </c>
      <c r="AB672">
        <v>3093</v>
      </c>
      <c r="AC672">
        <v>3094</v>
      </c>
      <c r="AD672" t="s">
        <v>42</v>
      </c>
      <c r="AE672" t="s">
        <v>42</v>
      </c>
      <c r="AF672" t="s">
        <v>42</v>
      </c>
      <c r="AG672" t="s">
        <v>42</v>
      </c>
      <c r="AH672">
        <v>119</v>
      </c>
      <c r="AI672" s="1"/>
      <c r="AJ672">
        <v>2019</v>
      </c>
      <c r="AK672" s="1"/>
    </row>
    <row r="673" spans="1:37" x14ac:dyDescent="0.25">
      <c r="A673" s="1" t="s">
        <v>49</v>
      </c>
      <c r="B673" s="1" t="s">
        <v>891</v>
      </c>
      <c r="C673" s="1" t="s">
        <v>895</v>
      </c>
      <c r="D673" s="1" t="s">
        <v>896</v>
      </c>
      <c r="E673" s="1" t="s">
        <v>50</v>
      </c>
      <c r="G673" s="1" t="s">
        <v>893</v>
      </c>
      <c r="H673" s="1" t="s">
        <v>927</v>
      </c>
      <c r="I673" s="1" t="s">
        <v>928</v>
      </c>
      <c r="J673">
        <v>1</v>
      </c>
      <c r="L673" s="1" t="s">
        <v>53</v>
      </c>
      <c r="M673" s="1" t="s">
        <v>54</v>
      </c>
      <c r="N673">
        <v>1</v>
      </c>
      <c r="O673">
        <v>10</v>
      </c>
      <c r="P673">
        <v>7.5</v>
      </c>
      <c r="Q673">
        <v>71</v>
      </c>
      <c r="R673">
        <v>1.25</v>
      </c>
      <c r="S673">
        <v>88.75</v>
      </c>
      <c r="T673">
        <v>0</v>
      </c>
      <c r="U673">
        <v>88.75</v>
      </c>
      <c r="V673">
        <v>106.5</v>
      </c>
      <c r="W673">
        <v>-17.75</v>
      </c>
      <c r="X673">
        <v>88750</v>
      </c>
      <c r="Y673">
        <v>7395.833333333333</v>
      </c>
      <c r="Z673" s="1" t="s">
        <v>42</v>
      </c>
      <c r="AA673" s="1" t="s">
        <v>42</v>
      </c>
      <c r="AB673">
        <v>3093</v>
      </c>
      <c r="AC673">
        <v>3094</v>
      </c>
      <c r="AD673" t="s">
        <v>42</v>
      </c>
      <c r="AE673" t="s">
        <v>42</v>
      </c>
      <c r="AF673" t="s">
        <v>42</v>
      </c>
      <c r="AG673" t="s">
        <v>42</v>
      </c>
      <c r="AH673">
        <v>111</v>
      </c>
      <c r="AI673" s="1"/>
      <c r="AJ673">
        <v>2019</v>
      </c>
      <c r="AK673" s="1"/>
    </row>
    <row r="674" spans="1:37" x14ac:dyDescent="0.25">
      <c r="A674" s="1" t="s">
        <v>49</v>
      </c>
      <c r="B674" s="1" t="s">
        <v>891</v>
      </c>
      <c r="C674" s="1" t="s">
        <v>895</v>
      </c>
      <c r="D674" s="1" t="s">
        <v>896</v>
      </c>
      <c r="E674" s="1" t="s">
        <v>67</v>
      </c>
      <c r="G674" s="1" t="s">
        <v>893</v>
      </c>
      <c r="H674" s="1" t="s">
        <v>927</v>
      </c>
      <c r="I674" s="1" t="s">
        <v>928</v>
      </c>
      <c r="J674">
        <v>1</v>
      </c>
      <c r="L674" s="1" t="s">
        <v>53</v>
      </c>
      <c r="M674" s="1" t="s">
        <v>54</v>
      </c>
      <c r="N674">
        <v>1</v>
      </c>
      <c r="O674">
        <v>12</v>
      </c>
      <c r="P674">
        <v>7.5</v>
      </c>
      <c r="Q674">
        <v>71</v>
      </c>
      <c r="R674">
        <v>1.5</v>
      </c>
      <c r="S674">
        <v>106.5</v>
      </c>
      <c r="U674">
        <v>106.5</v>
      </c>
      <c r="V674">
        <v>71</v>
      </c>
      <c r="W674">
        <v>35.5</v>
      </c>
      <c r="X674">
        <v>106500</v>
      </c>
      <c r="Y674">
        <v>8875</v>
      </c>
      <c r="Z674" s="1" t="s">
        <v>42</v>
      </c>
      <c r="AA674" s="1" t="s">
        <v>42</v>
      </c>
      <c r="AB674">
        <v>3093</v>
      </c>
      <c r="AC674">
        <v>3094</v>
      </c>
      <c r="AD674" t="s">
        <v>42</v>
      </c>
      <c r="AE674" t="s">
        <v>42</v>
      </c>
      <c r="AF674" t="s">
        <v>42</v>
      </c>
      <c r="AG674" t="s">
        <v>42</v>
      </c>
      <c r="AH674">
        <v>111</v>
      </c>
      <c r="AI674" s="1"/>
      <c r="AJ674">
        <v>2020</v>
      </c>
      <c r="AK674" s="1"/>
    </row>
    <row r="675" spans="1:37" x14ac:dyDescent="0.25">
      <c r="A675" s="1" t="s">
        <v>49</v>
      </c>
      <c r="B675" s="1" t="s">
        <v>891</v>
      </c>
      <c r="C675" s="1" t="s">
        <v>895</v>
      </c>
      <c r="D675" s="1" t="s">
        <v>899</v>
      </c>
      <c r="E675" s="1" t="s">
        <v>67</v>
      </c>
      <c r="G675" s="1" t="s">
        <v>893</v>
      </c>
      <c r="H675" s="1" t="s">
        <v>927</v>
      </c>
      <c r="I675" s="1" t="s">
        <v>928</v>
      </c>
      <c r="J675">
        <v>1</v>
      </c>
      <c r="L675" s="1" t="s">
        <v>53</v>
      </c>
      <c r="M675" s="1" t="s">
        <v>54</v>
      </c>
      <c r="N675">
        <v>1</v>
      </c>
      <c r="O675">
        <v>10</v>
      </c>
      <c r="P675">
        <v>7.5</v>
      </c>
      <c r="Q675">
        <v>71</v>
      </c>
      <c r="R675">
        <v>1.25</v>
      </c>
      <c r="S675">
        <v>88.75</v>
      </c>
      <c r="U675">
        <v>88.75</v>
      </c>
      <c r="V675">
        <v>71</v>
      </c>
      <c r="W675">
        <v>17.75</v>
      </c>
      <c r="X675">
        <v>88750</v>
      </c>
      <c r="Y675">
        <v>7395.833333333333</v>
      </c>
      <c r="Z675" s="1"/>
      <c r="AA675" s="1"/>
      <c r="AB675">
        <v>3093</v>
      </c>
      <c r="AC675">
        <v>3094</v>
      </c>
      <c r="AH675">
        <v>111</v>
      </c>
      <c r="AI675" s="1"/>
      <c r="AJ675">
        <v>2020</v>
      </c>
      <c r="AK675" s="1"/>
    </row>
    <row r="676" spans="1:37" x14ac:dyDescent="0.25">
      <c r="A676" s="1" t="s">
        <v>49</v>
      </c>
      <c r="B676" s="1" t="s">
        <v>891</v>
      </c>
      <c r="C676" s="1" t="s">
        <v>895</v>
      </c>
      <c r="D676" s="1" t="s">
        <v>899</v>
      </c>
      <c r="E676" s="1" t="s">
        <v>50</v>
      </c>
      <c r="G676" s="1" t="s">
        <v>893</v>
      </c>
      <c r="H676" s="1" t="s">
        <v>927</v>
      </c>
      <c r="I676" s="1" t="s">
        <v>928</v>
      </c>
      <c r="J676">
        <v>1</v>
      </c>
      <c r="L676" s="1" t="s">
        <v>53</v>
      </c>
      <c r="M676" s="1" t="s">
        <v>54</v>
      </c>
      <c r="N676">
        <v>1</v>
      </c>
      <c r="O676">
        <v>12</v>
      </c>
      <c r="P676">
        <v>7.5</v>
      </c>
      <c r="Q676">
        <v>71</v>
      </c>
      <c r="R676">
        <v>1.5</v>
      </c>
      <c r="S676">
        <v>106.5</v>
      </c>
      <c r="U676">
        <v>106.5</v>
      </c>
      <c r="V676">
        <v>106.5</v>
      </c>
      <c r="W676">
        <v>0</v>
      </c>
      <c r="X676">
        <v>106500</v>
      </c>
      <c r="Y676">
        <v>8875</v>
      </c>
      <c r="Z676" s="1"/>
      <c r="AA676" s="1"/>
      <c r="AB676">
        <v>3093</v>
      </c>
      <c r="AC676">
        <v>3094</v>
      </c>
      <c r="AH676">
        <v>111</v>
      </c>
      <c r="AI676" s="1"/>
      <c r="AJ676">
        <v>2019</v>
      </c>
      <c r="AK676" s="1"/>
    </row>
    <row r="677" spans="1:37" x14ac:dyDescent="0.25">
      <c r="A677" s="1" t="s">
        <v>39</v>
      </c>
      <c r="B677" s="1" t="s">
        <v>891</v>
      </c>
      <c r="C677" s="1" t="s">
        <v>894</v>
      </c>
      <c r="D677" s="1" t="s">
        <v>894</v>
      </c>
      <c r="E677" s="1" t="s">
        <v>42</v>
      </c>
      <c r="G677" s="1" t="s">
        <v>893</v>
      </c>
      <c r="H677" s="1" t="s">
        <v>46</v>
      </c>
      <c r="I677" s="1" t="s">
        <v>42</v>
      </c>
      <c r="J677">
        <v>1</v>
      </c>
      <c r="L677" s="1" t="s">
        <v>45</v>
      </c>
      <c r="M677" s="1"/>
      <c r="R677">
        <v>0</v>
      </c>
      <c r="S677">
        <v>0</v>
      </c>
      <c r="T677">
        <v>50.918999999999997</v>
      </c>
      <c r="U677">
        <v>50.918999999999997</v>
      </c>
      <c r="V677">
        <v>0</v>
      </c>
      <c r="W677">
        <v>50.918999999999997</v>
      </c>
      <c r="X677">
        <v>50919</v>
      </c>
      <c r="Y677">
        <v>4243.25</v>
      </c>
      <c r="Z677" s="1" t="s">
        <v>42</v>
      </c>
      <c r="AA677" s="1" t="s">
        <v>42</v>
      </c>
      <c r="AB677">
        <v>3093</v>
      </c>
      <c r="AC677">
        <v>3094</v>
      </c>
      <c r="AD677" t="s">
        <v>42</v>
      </c>
      <c r="AE677" t="s">
        <v>42</v>
      </c>
      <c r="AF677" t="s">
        <v>42</v>
      </c>
      <c r="AG677" t="s">
        <v>42</v>
      </c>
      <c r="AH677">
        <v>121</v>
      </c>
      <c r="AI677" s="1"/>
      <c r="AJ677">
        <v>2019</v>
      </c>
      <c r="AK677" s="1"/>
    </row>
    <row r="678" spans="1:37" x14ac:dyDescent="0.25">
      <c r="A678" s="1" t="s">
        <v>39</v>
      </c>
      <c r="B678" s="1" t="s">
        <v>891</v>
      </c>
      <c r="C678" s="1" t="s">
        <v>895</v>
      </c>
      <c r="D678" s="1" t="s">
        <v>895</v>
      </c>
      <c r="E678" s="1" t="s">
        <v>42</v>
      </c>
      <c r="G678" s="1" t="s">
        <v>893</v>
      </c>
      <c r="H678" s="1" t="s">
        <v>46</v>
      </c>
      <c r="I678" s="1" t="s">
        <v>42</v>
      </c>
      <c r="J678">
        <v>1</v>
      </c>
      <c r="L678" s="1" t="s">
        <v>45</v>
      </c>
      <c r="M678" s="1" t="s">
        <v>42</v>
      </c>
      <c r="R678">
        <v>0</v>
      </c>
      <c r="S678">
        <v>0</v>
      </c>
      <c r="T678">
        <v>404.91800000000001</v>
      </c>
      <c r="U678">
        <v>404.91800000000001</v>
      </c>
      <c r="V678">
        <v>403.702</v>
      </c>
      <c r="W678">
        <v>1.2160000000000082</v>
      </c>
      <c r="X678">
        <v>404918</v>
      </c>
      <c r="Y678">
        <v>33743.166666666664</v>
      </c>
      <c r="Z678" s="1" t="s">
        <v>42</v>
      </c>
      <c r="AA678" s="1" t="s">
        <v>42</v>
      </c>
      <c r="AB678">
        <v>3093</v>
      </c>
      <c r="AC678">
        <v>3094</v>
      </c>
      <c r="AD678" t="s">
        <v>42</v>
      </c>
      <c r="AE678" t="s">
        <v>42</v>
      </c>
      <c r="AF678" t="s">
        <v>42</v>
      </c>
      <c r="AG678" t="s">
        <v>42</v>
      </c>
      <c r="AH678">
        <v>111</v>
      </c>
      <c r="AI678" s="1"/>
      <c r="AJ678">
        <v>2019</v>
      </c>
      <c r="AK678" s="1"/>
    </row>
    <row r="679" spans="1:37" x14ac:dyDescent="0.25">
      <c r="A679" s="1" t="s">
        <v>49</v>
      </c>
      <c r="B679" s="1" t="s">
        <v>891</v>
      </c>
      <c r="C679" s="1" t="s">
        <v>895</v>
      </c>
      <c r="D679" s="1" t="s">
        <v>896</v>
      </c>
      <c r="E679" s="1" t="s">
        <v>50</v>
      </c>
      <c r="G679" s="1" t="s">
        <v>893</v>
      </c>
      <c r="H679" s="1" t="s">
        <v>929</v>
      </c>
      <c r="I679" s="1" t="s">
        <v>930</v>
      </c>
      <c r="J679">
        <v>1</v>
      </c>
      <c r="L679" s="1" t="s">
        <v>53</v>
      </c>
      <c r="M679" s="1" t="s">
        <v>54</v>
      </c>
      <c r="N679">
        <v>1</v>
      </c>
      <c r="O679">
        <v>10</v>
      </c>
      <c r="P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 s="1" t="s">
        <v>42</v>
      </c>
      <c r="AA679" s="1" t="s">
        <v>42</v>
      </c>
      <c r="AB679">
        <v>3093</v>
      </c>
      <c r="AC679">
        <v>3094</v>
      </c>
      <c r="AD679" t="s">
        <v>42</v>
      </c>
      <c r="AE679" t="s">
        <v>42</v>
      </c>
      <c r="AF679" t="s">
        <v>42</v>
      </c>
      <c r="AG679" t="s">
        <v>42</v>
      </c>
      <c r="AH679">
        <v>111</v>
      </c>
      <c r="AI679" s="1"/>
      <c r="AJ679">
        <v>2019</v>
      </c>
      <c r="AK679" s="1"/>
    </row>
    <row r="680" spans="1:37" x14ac:dyDescent="0.25">
      <c r="A680" s="1" t="s">
        <v>49</v>
      </c>
      <c r="B680" s="1" t="s">
        <v>891</v>
      </c>
      <c r="C680" s="1" t="s">
        <v>895</v>
      </c>
      <c r="D680" s="1" t="s">
        <v>896</v>
      </c>
      <c r="E680" s="1" t="s">
        <v>67</v>
      </c>
      <c r="G680" s="1" t="s">
        <v>893</v>
      </c>
      <c r="H680" s="1" t="s">
        <v>929</v>
      </c>
      <c r="I680" s="1" t="s">
        <v>930</v>
      </c>
      <c r="J680">
        <v>1</v>
      </c>
      <c r="L680" s="1" t="s">
        <v>53</v>
      </c>
      <c r="M680" s="1" t="s">
        <v>54</v>
      </c>
      <c r="N680">
        <v>1</v>
      </c>
      <c r="O680">
        <v>12</v>
      </c>
      <c r="P680">
        <v>0</v>
      </c>
      <c r="R680">
        <v>0</v>
      </c>
      <c r="S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 s="1" t="s">
        <v>42</v>
      </c>
      <c r="AA680" s="1" t="s">
        <v>42</v>
      </c>
      <c r="AB680">
        <v>3093</v>
      </c>
      <c r="AC680">
        <v>3094</v>
      </c>
      <c r="AD680" t="s">
        <v>42</v>
      </c>
      <c r="AE680" t="s">
        <v>42</v>
      </c>
      <c r="AF680" t="s">
        <v>42</v>
      </c>
      <c r="AG680" t="s">
        <v>42</v>
      </c>
      <c r="AH680">
        <v>111</v>
      </c>
      <c r="AI680" s="1"/>
      <c r="AJ680">
        <v>2020</v>
      </c>
      <c r="AK680" s="1"/>
    </row>
    <row r="681" spans="1:37" x14ac:dyDescent="0.25">
      <c r="A681" s="1" t="s">
        <v>49</v>
      </c>
      <c r="B681" s="1" t="s">
        <v>891</v>
      </c>
      <c r="C681" s="1" t="s">
        <v>895</v>
      </c>
      <c r="D681" s="1" t="s">
        <v>899</v>
      </c>
      <c r="E681" s="1" t="s">
        <v>67</v>
      </c>
      <c r="G681" s="1" t="s">
        <v>349</v>
      </c>
      <c r="H681" s="1" t="s">
        <v>931</v>
      </c>
      <c r="I681" s="1" t="s">
        <v>932</v>
      </c>
      <c r="J681">
        <v>1</v>
      </c>
      <c r="L681" s="1" t="s">
        <v>53</v>
      </c>
      <c r="M681" s="1" t="s">
        <v>63</v>
      </c>
      <c r="N681">
        <v>2</v>
      </c>
      <c r="O681">
        <v>7</v>
      </c>
      <c r="P681">
        <v>5</v>
      </c>
      <c r="Q681">
        <v>71</v>
      </c>
      <c r="R681">
        <v>0.58333333333333337</v>
      </c>
      <c r="S681">
        <v>41.416666666666671</v>
      </c>
      <c r="U681">
        <v>41.416666666666671</v>
      </c>
      <c r="W681">
        <v>41.416666666666671</v>
      </c>
      <c r="X681">
        <v>41416.666666666672</v>
      </c>
      <c r="Y681">
        <v>3451.3888888888891</v>
      </c>
      <c r="Z681" s="1"/>
      <c r="AA681" s="1"/>
      <c r="AI681" s="1"/>
      <c r="AK681" s="1"/>
    </row>
    <row r="682" spans="1:37" x14ac:dyDescent="0.25">
      <c r="A682" s="1" t="s">
        <v>49</v>
      </c>
      <c r="B682" s="1" t="s">
        <v>891</v>
      </c>
      <c r="C682" s="1" t="s">
        <v>895</v>
      </c>
      <c r="D682" s="1" t="s">
        <v>899</v>
      </c>
      <c r="E682" s="1" t="s">
        <v>50</v>
      </c>
      <c r="G682" s="1" t="s">
        <v>349</v>
      </c>
      <c r="H682" s="1" t="s">
        <v>931</v>
      </c>
      <c r="I682" s="1" t="s">
        <v>932</v>
      </c>
      <c r="J682">
        <v>1</v>
      </c>
      <c r="L682" s="1" t="s">
        <v>53</v>
      </c>
      <c r="M682" s="1" t="s">
        <v>63</v>
      </c>
      <c r="N682">
        <v>2</v>
      </c>
      <c r="O682">
        <v>13</v>
      </c>
      <c r="P682">
        <v>5</v>
      </c>
      <c r="Q682">
        <v>71</v>
      </c>
      <c r="R682">
        <v>1.0833333333333333</v>
      </c>
      <c r="S682">
        <v>76.916666666666657</v>
      </c>
      <c r="U682">
        <v>76.916666666666657</v>
      </c>
      <c r="W682">
        <v>76.916666666666657</v>
      </c>
      <c r="X682">
        <v>76916.666666666657</v>
      </c>
      <c r="Y682">
        <v>6409.7222222222217</v>
      </c>
      <c r="Z682" s="1"/>
      <c r="AA682" s="1"/>
      <c r="AI682" s="1"/>
      <c r="AK682" s="1"/>
    </row>
    <row r="683" spans="1:37" x14ac:dyDescent="0.25">
      <c r="A683" s="1" t="s">
        <v>49</v>
      </c>
      <c r="B683" s="1" t="s">
        <v>891</v>
      </c>
      <c r="C683" s="1" t="s">
        <v>895</v>
      </c>
      <c r="D683" s="1" t="s">
        <v>896</v>
      </c>
      <c r="E683" s="1" t="s">
        <v>50</v>
      </c>
      <c r="G683" s="1" t="s">
        <v>893</v>
      </c>
      <c r="H683" s="1" t="s">
        <v>933</v>
      </c>
      <c r="I683" s="1" t="s">
        <v>934</v>
      </c>
      <c r="J683">
        <v>1</v>
      </c>
      <c r="L683" s="1" t="s">
        <v>53</v>
      </c>
      <c r="M683" s="1" t="s">
        <v>63</v>
      </c>
      <c r="N683">
        <v>2</v>
      </c>
      <c r="O683">
        <v>14</v>
      </c>
      <c r="P683">
        <v>7.5</v>
      </c>
      <c r="Q683">
        <v>71</v>
      </c>
      <c r="R683">
        <v>1.75</v>
      </c>
      <c r="S683">
        <v>124.25</v>
      </c>
      <c r="T683">
        <v>0</v>
      </c>
      <c r="U683">
        <v>124.25</v>
      </c>
      <c r="V683">
        <v>142</v>
      </c>
      <c r="W683">
        <v>-17.75</v>
      </c>
      <c r="X683">
        <v>124250</v>
      </c>
      <c r="Y683">
        <v>10354.166666666666</v>
      </c>
      <c r="Z683" s="1" t="s">
        <v>42</v>
      </c>
      <c r="AA683" s="1" t="s">
        <v>42</v>
      </c>
      <c r="AB683">
        <v>3093</v>
      </c>
      <c r="AC683">
        <v>3094</v>
      </c>
      <c r="AD683" t="s">
        <v>42</v>
      </c>
      <c r="AE683" t="s">
        <v>42</v>
      </c>
      <c r="AF683" t="s">
        <v>42</v>
      </c>
      <c r="AG683" t="s">
        <v>42</v>
      </c>
      <c r="AH683">
        <v>111</v>
      </c>
      <c r="AI683" s="1"/>
      <c r="AJ683">
        <v>2019</v>
      </c>
      <c r="AK683" s="1"/>
    </row>
    <row r="684" spans="1:37" x14ac:dyDescent="0.25">
      <c r="A684" s="1" t="s">
        <v>49</v>
      </c>
      <c r="B684" s="1" t="s">
        <v>891</v>
      </c>
      <c r="C684" s="1" t="s">
        <v>895</v>
      </c>
      <c r="D684" s="1" t="s">
        <v>896</v>
      </c>
      <c r="E684" s="1" t="s">
        <v>67</v>
      </c>
      <c r="G684" s="1" t="s">
        <v>893</v>
      </c>
      <c r="H684" s="1" t="s">
        <v>933</v>
      </c>
      <c r="I684" s="1" t="s">
        <v>934</v>
      </c>
      <c r="J684">
        <v>1</v>
      </c>
      <c r="L684" s="1" t="s">
        <v>53</v>
      </c>
      <c r="M684" s="1" t="s">
        <v>63</v>
      </c>
      <c r="N684">
        <v>2</v>
      </c>
      <c r="O684">
        <v>8</v>
      </c>
      <c r="P684">
        <v>7.5</v>
      </c>
      <c r="Q684">
        <v>71</v>
      </c>
      <c r="R684">
        <v>1</v>
      </c>
      <c r="S684">
        <v>71</v>
      </c>
      <c r="U684">
        <v>71</v>
      </c>
      <c r="V684">
        <v>150.875</v>
      </c>
      <c r="W684">
        <v>-79.875</v>
      </c>
      <c r="X684">
        <v>71000</v>
      </c>
      <c r="Y684">
        <v>5916.666666666667</v>
      </c>
      <c r="Z684" s="1" t="s">
        <v>42</v>
      </c>
      <c r="AA684" s="1" t="s">
        <v>42</v>
      </c>
      <c r="AB684">
        <v>3093</v>
      </c>
      <c r="AC684">
        <v>3094</v>
      </c>
      <c r="AD684" t="s">
        <v>42</v>
      </c>
      <c r="AE684" t="s">
        <v>42</v>
      </c>
      <c r="AF684" t="s">
        <v>42</v>
      </c>
      <c r="AG684" t="s">
        <v>42</v>
      </c>
      <c r="AH684">
        <v>111</v>
      </c>
      <c r="AI684" s="1"/>
      <c r="AJ684">
        <v>2020</v>
      </c>
      <c r="AK684" s="1"/>
    </row>
    <row r="685" spans="1:37" x14ac:dyDescent="0.25">
      <c r="A685" s="1" t="s">
        <v>49</v>
      </c>
      <c r="B685" s="1" t="s">
        <v>891</v>
      </c>
      <c r="C685" s="1" t="s">
        <v>895</v>
      </c>
      <c r="D685" s="1" t="s">
        <v>899</v>
      </c>
      <c r="E685" s="1" t="s">
        <v>67</v>
      </c>
      <c r="G685" s="1" t="s">
        <v>893</v>
      </c>
      <c r="H685" s="1" t="s">
        <v>933</v>
      </c>
      <c r="I685" s="1" t="s">
        <v>934</v>
      </c>
      <c r="J685">
        <v>1</v>
      </c>
      <c r="L685" s="1" t="s">
        <v>53</v>
      </c>
      <c r="M685" s="1" t="s">
        <v>63</v>
      </c>
      <c r="N685">
        <v>2</v>
      </c>
      <c r="O685">
        <v>7</v>
      </c>
      <c r="P685">
        <v>7.5</v>
      </c>
      <c r="Q685">
        <v>71</v>
      </c>
      <c r="R685">
        <v>0.875</v>
      </c>
      <c r="S685">
        <v>62.125</v>
      </c>
      <c r="U685">
        <v>62.125</v>
      </c>
      <c r="W685">
        <v>62.125</v>
      </c>
      <c r="X685">
        <v>62125</v>
      </c>
      <c r="Y685">
        <v>5177.083333333333</v>
      </c>
      <c r="Z685" s="1"/>
      <c r="AA685" s="1"/>
      <c r="AI685" s="1"/>
      <c r="AK685" s="1"/>
    </row>
    <row r="686" spans="1:37" x14ac:dyDescent="0.25">
      <c r="A686" s="1" t="s">
        <v>49</v>
      </c>
      <c r="B686" s="1" t="s">
        <v>891</v>
      </c>
      <c r="C686" s="1" t="s">
        <v>895</v>
      </c>
      <c r="D686" s="1" t="s">
        <v>899</v>
      </c>
      <c r="E686" s="1" t="s">
        <v>50</v>
      </c>
      <c r="G686" s="1" t="s">
        <v>893</v>
      </c>
      <c r="H686" s="1" t="s">
        <v>933</v>
      </c>
      <c r="I686" s="1" t="s">
        <v>934</v>
      </c>
      <c r="J686">
        <v>1</v>
      </c>
      <c r="L686" s="1" t="s">
        <v>53</v>
      </c>
      <c r="M686" s="1" t="s">
        <v>63</v>
      </c>
      <c r="N686">
        <v>2</v>
      </c>
      <c r="O686">
        <v>13</v>
      </c>
      <c r="P686">
        <v>7.5</v>
      </c>
      <c r="Q686">
        <v>71</v>
      </c>
      <c r="R686">
        <v>1.625</v>
      </c>
      <c r="S686">
        <v>115.375</v>
      </c>
      <c r="U686">
        <v>115.375</v>
      </c>
      <c r="W686">
        <v>115.375</v>
      </c>
      <c r="X686">
        <v>115375</v>
      </c>
      <c r="Y686">
        <v>9614.5833333333339</v>
      </c>
      <c r="Z686" s="1"/>
      <c r="AA686" s="1"/>
      <c r="AI686" s="1"/>
      <c r="AK686" s="1"/>
    </row>
    <row r="687" spans="1:37" x14ac:dyDescent="0.25">
      <c r="A687" s="1" t="s">
        <v>49</v>
      </c>
      <c r="B687" s="1" t="s">
        <v>891</v>
      </c>
      <c r="C687" s="1" t="s">
        <v>895</v>
      </c>
      <c r="D687" s="1" t="s">
        <v>895</v>
      </c>
      <c r="E687" s="1" t="s">
        <v>50</v>
      </c>
      <c r="G687" s="1" t="s">
        <v>893</v>
      </c>
      <c r="H687" s="1" t="s">
        <v>935</v>
      </c>
      <c r="I687" s="1" t="s">
        <v>42</v>
      </c>
      <c r="J687">
        <v>1</v>
      </c>
      <c r="L687" s="1" t="s">
        <v>53</v>
      </c>
      <c r="M687" s="1"/>
      <c r="R687">
        <v>0</v>
      </c>
      <c r="S687">
        <v>0</v>
      </c>
      <c r="T687">
        <v>72</v>
      </c>
      <c r="U687">
        <v>72</v>
      </c>
      <c r="V687">
        <v>72</v>
      </c>
      <c r="W687">
        <v>0</v>
      </c>
      <c r="X687">
        <v>72000</v>
      </c>
      <c r="Y687">
        <v>6000</v>
      </c>
      <c r="Z687" s="1"/>
      <c r="AA687" s="1"/>
      <c r="AB687">
        <v>3093</v>
      </c>
      <c r="AC687">
        <v>3094</v>
      </c>
      <c r="AH687">
        <v>111</v>
      </c>
      <c r="AI687" s="1"/>
      <c r="AJ687">
        <v>2019</v>
      </c>
      <c r="AK687" s="1"/>
    </row>
    <row r="688" spans="1:37" x14ac:dyDescent="0.25">
      <c r="A688" s="1" t="s">
        <v>49</v>
      </c>
      <c r="B688" s="1" t="s">
        <v>891</v>
      </c>
      <c r="C688" s="1" t="s">
        <v>895</v>
      </c>
      <c r="D688" s="1" t="s">
        <v>908</v>
      </c>
      <c r="E688" s="1" t="s">
        <v>67</v>
      </c>
      <c r="G688" s="1" t="s">
        <v>893</v>
      </c>
      <c r="H688" s="1" t="s">
        <v>935</v>
      </c>
      <c r="I688" s="1" t="s">
        <v>42</v>
      </c>
      <c r="J688">
        <v>1</v>
      </c>
      <c r="L688" s="1" t="s">
        <v>53</v>
      </c>
      <c r="M688" s="1"/>
      <c r="R688">
        <v>0</v>
      </c>
      <c r="S688">
        <v>0</v>
      </c>
      <c r="T688">
        <v>78</v>
      </c>
      <c r="U688">
        <v>78</v>
      </c>
      <c r="V688">
        <v>78</v>
      </c>
      <c r="W688">
        <v>0</v>
      </c>
      <c r="X688">
        <v>78000</v>
      </c>
      <c r="Y688">
        <v>6500</v>
      </c>
      <c r="Z688" s="1"/>
      <c r="AA688" s="1"/>
      <c r="AB688">
        <v>3093</v>
      </c>
      <c r="AC688">
        <v>3094</v>
      </c>
      <c r="AH688">
        <v>111</v>
      </c>
      <c r="AI688" s="1"/>
      <c r="AJ688">
        <v>2020</v>
      </c>
      <c r="AK688" s="1"/>
    </row>
    <row r="689" spans="1:37" x14ac:dyDescent="0.25">
      <c r="A689" s="1" t="s">
        <v>49</v>
      </c>
      <c r="B689" s="1" t="s">
        <v>891</v>
      </c>
      <c r="C689" s="1" t="s">
        <v>895</v>
      </c>
      <c r="D689" s="1" t="s">
        <v>896</v>
      </c>
      <c r="E689" s="1" t="s">
        <v>50</v>
      </c>
      <c r="G689" s="1" t="s">
        <v>349</v>
      </c>
      <c r="H689" s="1" t="s">
        <v>936</v>
      </c>
      <c r="I689" s="1" t="s">
        <v>937</v>
      </c>
      <c r="J689">
        <v>1</v>
      </c>
      <c r="L689" s="1" t="s">
        <v>53</v>
      </c>
      <c r="M689" s="1" t="s">
        <v>54</v>
      </c>
      <c r="N689">
        <v>1</v>
      </c>
      <c r="O689">
        <v>10</v>
      </c>
      <c r="P689">
        <v>7.5</v>
      </c>
      <c r="Q689">
        <v>71</v>
      </c>
      <c r="R689">
        <v>1.25</v>
      </c>
      <c r="S689">
        <v>88.75</v>
      </c>
      <c r="T689">
        <v>0</v>
      </c>
      <c r="U689">
        <v>88.75</v>
      </c>
      <c r="V689">
        <v>106.5</v>
      </c>
      <c r="W689">
        <v>-17.75</v>
      </c>
      <c r="X689">
        <v>88750</v>
      </c>
      <c r="Y689">
        <v>7395.833333333333</v>
      </c>
      <c r="Z689" s="1" t="s">
        <v>904</v>
      </c>
      <c r="AA689" s="1" t="s">
        <v>905</v>
      </c>
      <c r="AB689">
        <v>3093</v>
      </c>
      <c r="AC689">
        <v>3094</v>
      </c>
      <c r="AD689" t="s">
        <v>42</v>
      </c>
      <c r="AE689" t="s">
        <v>42</v>
      </c>
      <c r="AF689" t="s">
        <v>42</v>
      </c>
      <c r="AG689" t="s">
        <v>42</v>
      </c>
      <c r="AH689">
        <v>111</v>
      </c>
      <c r="AI689" s="1"/>
      <c r="AJ689">
        <v>2019</v>
      </c>
      <c r="AK689" s="1"/>
    </row>
    <row r="690" spans="1:37" x14ac:dyDescent="0.25">
      <c r="A690" s="1" t="s">
        <v>49</v>
      </c>
      <c r="B690" s="1" t="s">
        <v>891</v>
      </c>
      <c r="C690" s="1" t="s">
        <v>895</v>
      </c>
      <c r="D690" s="1" t="s">
        <v>896</v>
      </c>
      <c r="E690" s="1" t="s">
        <v>67</v>
      </c>
      <c r="G690" s="1" t="s">
        <v>349</v>
      </c>
      <c r="H690" s="1" t="s">
        <v>936</v>
      </c>
      <c r="I690" s="1" t="s">
        <v>937</v>
      </c>
      <c r="J690">
        <v>1</v>
      </c>
      <c r="L690" s="1" t="s">
        <v>53</v>
      </c>
      <c r="M690" s="1" t="s">
        <v>54</v>
      </c>
      <c r="N690">
        <v>1</v>
      </c>
      <c r="O690">
        <v>12</v>
      </c>
      <c r="P690">
        <v>7.5</v>
      </c>
      <c r="Q690">
        <v>71</v>
      </c>
      <c r="R690">
        <v>1.5</v>
      </c>
      <c r="S690">
        <v>106.5</v>
      </c>
      <c r="U690">
        <v>106.5</v>
      </c>
      <c r="V690">
        <v>71</v>
      </c>
      <c r="W690">
        <v>35.5</v>
      </c>
      <c r="X690">
        <v>106500</v>
      </c>
      <c r="Y690">
        <v>8875</v>
      </c>
      <c r="Z690" s="1" t="s">
        <v>904</v>
      </c>
      <c r="AA690" s="1" t="s">
        <v>905</v>
      </c>
      <c r="AB690">
        <v>3093</v>
      </c>
      <c r="AC690">
        <v>3094</v>
      </c>
      <c r="AD690" t="s">
        <v>42</v>
      </c>
      <c r="AE690" t="s">
        <v>42</v>
      </c>
      <c r="AF690" t="s">
        <v>42</v>
      </c>
      <c r="AG690" t="s">
        <v>42</v>
      </c>
      <c r="AH690">
        <v>111</v>
      </c>
      <c r="AI690" s="1"/>
      <c r="AJ690">
        <v>2020</v>
      </c>
      <c r="AK690" s="1"/>
    </row>
    <row r="691" spans="1:37" x14ac:dyDescent="0.25">
      <c r="A691" s="1" t="s">
        <v>49</v>
      </c>
      <c r="B691" s="1" t="s">
        <v>891</v>
      </c>
      <c r="C691" s="1" t="s">
        <v>895</v>
      </c>
      <c r="D691" s="1" t="s">
        <v>899</v>
      </c>
      <c r="E691" s="1" t="s">
        <v>67</v>
      </c>
      <c r="G691" s="1" t="s">
        <v>349</v>
      </c>
      <c r="H691" s="1" t="s">
        <v>936</v>
      </c>
      <c r="I691" s="1" t="s">
        <v>937</v>
      </c>
      <c r="J691">
        <v>1</v>
      </c>
      <c r="L691" s="1" t="s">
        <v>53</v>
      </c>
      <c r="M691" s="1" t="s">
        <v>54</v>
      </c>
      <c r="N691">
        <v>1</v>
      </c>
      <c r="O691">
        <v>10</v>
      </c>
      <c r="P691">
        <v>7.5</v>
      </c>
      <c r="Q691">
        <v>71</v>
      </c>
      <c r="R691">
        <v>1.25</v>
      </c>
      <c r="S691">
        <v>88.75</v>
      </c>
      <c r="U691">
        <v>88.75</v>
      </c>
      <c r="V691">
        <v>71</v>
      </c>
      <c r="W691">
        <v>17.75</v>
      </c>
      <c r="X691">
        <v>88750</v>
      </c>
      <c r="Y691">
        <v>7395.833333333333</v>
      </c>
      <c r="Z691" s="1" t="s">
        <v>904</v>
      </c>
      <c r="AA691" s="1" t="s">
        <v>905</v>
      </c>
      <c r="AB691">
        <v>3093</v>
      </c>
      <c r="AC691">
        <v>3094</v>
      </c>
      <c r="AH691">
        <v>111</v>
      </c>
      <c r="AI691" s="1"/>
      <c r="AJ691">
        <v>2020</v>
      </c>
      <c r="AK691" s="1"/>
    </row>
    <row r="692" spans="1:37" x14ac:dyDescent="0.25">
      <c r="A692" s="1" t="s">
        <v>49</v>
      </c>
      <c r="B692" s="1" t="s">
        <v>891</v>
      </c>
      <c r="C692" s="1" t="s">
        <v>895</v>
      </c>
      <c r="D692" s="1" t="s">
        <v>899</v>
      </c>
      <c r="E692" s="1" t="s">
        <v>50</v>
      </c>
      <c r="G692" s="1" t="s">
        <v>349</v>
      </c>
      <c r="H692" s="1" t="s">
        <v>936</v>
      </c>
      <c r="I692" s="1" t="s">
        <v>937</v>
      </c>
      <c r="J692">
        <v>1</v>
      </c>
      <c r="L692" s="1" t="s">
        <v>53</v>
      </c>
      <c r="M692" s="1" t="s">
        <v>54</v>
      </c>
      <c r="N692">
        <v>1</v>
      </c>
      <c r="O692">
        <v>12</v>
      </c>
      <c r="P692">
        <v>7.5</v>
      </c>
      <c r="Q692">
        <v>71</v>
      </c>
      <c r="R692">
        <v>1.5</v>
      </c>
      <c r="S692">
        <v>106.5</v>
      </c>
      <c r="U692">
        <v>106.5</v>
      </c>
      <c r="V692">
        <v>106.5</v>
      </c>
      <c r="W692">
        <v>0</v>
      </c>
      <c r="X692">
        <v>106500</v>
      </c>
      <c r="Y692">
        <v>8875</v>
      </c>
      <c r="Z692" s="1" t="s">
        <v>904</v>
      </c>
      <c r="AA692" s="1" t="s">
        <v>905</v>
      </c>
      <c r="AB692">
        <v>3093</v>
      </c>
      <c r="AC692">
        <v>3094</v>
      </c>
      <c r="AH692">
        <v>111</v>
      </c>
      <c r="AI692" s="1"/>
      <c r="AJ692">
        <v>2019</v>
      </c>
      <c r="AK692" s="1"/>
    </row>
    <row r="693" spans="1:37" x14ac:dyDescent="0.25">
      <c r="A693" s="1" t="s">
        <v>49</v>
      </c>
      <c r="B693" s="1" t="s">
        <v>891</v>
      </c>
      <c r="C693" s="1" t="s">
        <v>892</v>
      </c>
      <c r="D693" s="1" t="s">
        <v>892</v>
      </c>
      <c r="E693" s="1" t="s">
        <v>50</v>
      </c>
      <c r="G693" s="1" t="s">
        <v>893</v>
      </c>
      <c r="H693" s="1" t="s">
        <v>938</v>
      </c>
      <c r="I693" s="1" t="s">
        <v>939</v>
      </c>
      <c r="J693">
        <v>1</v>
      </c>
      <c r="L693" s="1" t="s">
        <v>53</v>
      </c>
      <c r="M693" s="1" t="s">
        <v>54</v>
      </c>
      <c r="N693">
        <v>1</v>
      </c>
      <c r="O693">
        <v>25</v>
      </c>
      <c r="P693">
        <v>1.5</v>
      </c>
      <c r="Q693">
        <v>62</v>
      </c>
      <c r="R693">
        <v>0.625</v>
      </c>
      <c r="S693">
        <v>38.75</v>
      </c>
      <c r="T693">
        <v>0</v>
      </c>
      <c r="U693">
        <v>38.75</v>
      </c>
      <c r="V693">
        <v>39</v>
      </c>
      <c r="W693">
        <v>-0.25</v>
      </c>
      <c r="X693">
        <v>38750</v>
      </c>
      <c r="Y693">
        <v>3229.1666666666665</v>
      </c>
      <c r="Z693" s="1" t="s">
        <v>42</v>
      </c>
      <c r="AA693" s="1" t="s">
        <v>42</v>
      </c>
      <c r="AB693">
        <v>3093</v>
      </c>
      <c r="AC693">
        <v>3094</v>
      </c>
      <c r="AD693" t="s">
        <v>42</v>
      </c>
      <c r="AE693" t="s">
        <v>42</v>
      </c>
      <c r="AF693" t="s">
        <v>42</v>
      </c>
      <c r="AG693" t="s">
        <v>42</v>
      </c>
      <c r="AH693">
        <v>119</v>
      </c>
      <c r="AI693" s="1"/>
      <c r="AJ693">
        <v>2019</v>
      </c>
      <c r="AK693" s="1"/>
    </row>
    <row r="694" spans="1:37" x14ac:dyDescent="0.25">
      <c r="A694" s="1" t="s">
        <v>49</v>
      </c>
      <c r="B694" s="1" t="s">
        <v>891</v>
      </c>
      <c r="C694" s="1" t="s">
        <v>892</v>
      </c>
      <c r="D694" s="1" t="s">
        <v>892</v>
      </c>
      <c r="E694" s="1" t="s">
        <v>50</v>
      </c>
      <c r="G694" s="1" t="s">
        <v>893</v>
      </c>
      <c r="H694" s="1" t="s">
        <v>938</v>
      </c>
      <c r="I694" s="1" t="s">
        <v>939</v>
      </c>
      <c r="J694">
        <v>1</v>
      </c>
      <c r="L694" s="1" t="s">
        <v>53</v>
      </c>
      <c r="M694" s="1" t="s">
        <v>63</v>
      </c>
      <c r="N694">
        <v>2</v>
      </c>
      <c r="O694">
        <v>25</v>
      </c>
      <c r="P694">
        <v>1.5</v>
      </c>
      <c r="Q694">
        <v>62</v>
      </c>
      <c r="R694">
        <v>0.625</v>
      </c>
      <c r="S694">
        <v>38.75</v>
      </c>
      <c r="T694">
        <v>0</v>
      </c>
      <c r="U694">
        <v>38.75</v>
      </c>
      <c r="V694">
        <v>48.75</v>
      </c>
      <c r="W694">
        <v>-10</v>
      </c>
      <c r="X694">
        <v>38750</v>
      </c>
      <c r="Y694">
        <v>3229.1666666666665</v>
      </c>
      <c r="Z694" s="1" t="s">
        <v>42</v>
      </c>
      <c r="AA694" s="1" t="s">
        <v>42</v>
      </c>
      <c r="AB694">
        <v>3093</v>
      </c>
      <c r="AC694">
        <v>3094</v>
      </c>
      <c r="AD694" t="s">
        <v>42</v>
      </c>
      <c r="AE694" t="s">
        <v>42</v>
      </c>
      <c r="AF694" t="s">
        <v>42</v>
      </c>
      <c r="AG694" t="s">
        <v>42</v>
      </c>
      <c r="AH694">
        <v>119</v>
      </c>
      <c r="AI694" s="1"/>
      <c r="AJ694">
        <v>2019</v>
      </c>
      <c r="AK694" s="1"/>
    </row>
    <row r="695" spans="1:37" x14ac:dyDescent="0.25">
      <c r="A695" s="1" t="s">
        <v>49</v>
      </c>
      <c r="B695" s="1" t="s">
        <v>891</v>
      </c>
      <c r="C695" s="1" t="s">
        <v>892</v>
      </c>
      <c r="D695" s="1" t="s">
        <v>892</v>
      </c>
      <c r="E695" s="1" t="s">
        <v>67</v>
      </c>
      <c r="G695" s="1" t="s">
        <v>893</v>
      </c>
      <c r="H695" s="1" t="s">
        <v>938</v>
      </c>
      <c r="I695" s="1" t="s">
        <v>939</v>
      </c>
      <c r="J695">
        <v>1</v>
      </c>
      <c r="L695" s="1" t="s">
        <v>53</v>
      </c>
      <c r="M695" s="1" t="s">
        <v>54</v>
      </c>
      <c r="N695">
        <v>1</v>
      </c>
      <c r="O695">
        <v>6</v>
      </c>
      <c r="P695">
        <v>1.5</v>
      </c>
      <c r="Q695">
        <v>62</v>
      </c>
      <c r="R695">
        <v>0.15</v>
      </c>
      <c r="S695">
        <v>9.2999999999999989</v>
      </c>
      <c r="U695">
        <v>9.2999999999999989</v>
      </c>
      <c r="V695">
        <v>9.75</v>
      </c>
      <c r="W695">
        <v>-0.45000000000000107</v>
      </c>
      <c r="X695">
        <v>9299.9999999999982</v>
      </c>
      <c r="Y695">
        <v>774.99999999999989</v>
      </c>
      <c r="Z695" s="1" t="s">
        <v>42</v>
      </c>
      <c r="AA695" s="1" t="s">
        <v>42</v>
      </c>
      <c r="AB695">
        <v>3093</v>
      </c>
      <c r="AC695">
        <v>3094</v>
      </c>
      <c r="AD695" t="s">
        <v>42</v>
      </c>
      <c r="AE695" t="s">
        <v>42</v>
      </c>
      <c r="AF695" t="s">
        <v>42</v>
      </c>
      <c r="AG695" t="s">
        <v>42</v>
      </c>
      <c r="AH695">
        <v>119</v>
      </c>
      <c r="AI695" s="1"/>
      <c r="AJ695">
        <v>2020</v>
      </c>
      <c r="AK695" s="1"/>
    </row>
    <row r="696" spans="1:37" x14ac:dyDescent="0.25">
      <c r="A696" s="1" t="s">
        <v>49</v>
      </c>
      <c r="B696" s="1" t="s">
        <v>891</v>
      </c>
      <c r="C696" s="1" t="s">
        <v>892</v>
      </c>
      <c r="D696" s="1" t="s">
        <v>892</v>
      </c>
      <c r="E696" s="1" t="s">
        <v>67</v>
      </c>
      <c r="G696" s="1" t="s">
        <v>893</v>
      </c>
      <c r="H696" s="1" t="s">
        <v>938</v>
      </c>
      <c r="I696" s="1" t="s">
        <v>939</v>
      </c>
      <c r="J696">
        <v>1</v>
      </c>
      <c r="L696" s="1" t="s">
        <v>53</v>
      </c>
      <c r="M696" s="1" t="s">
        <v>63</v>
      </c>
      <c r="N696">
        <v>2</v>
      </c>
      <c r="O696">
        <v>12</v>
      </c>
      <c r="P696">
        <v>1.5</v>
      </c>
      <c r="Q696">
        <v>62</v>
      </c>
      <c r="R696">
        <v>0.3</v>
      </c>
      <c r="S696">
        <v>18.599999999999998</v>
      </c>
      <c r="U696">
        <v>18.599999999999998</v>
      </c>
      <c r="V696">
        <v>3.25</v>
      </c>
      <c r="W696">
        <v>15.349999999999998</v>
      </c>
      <c r="X696">
        <v>18599.999999999996</v>
      </c>
      <c r="Y696">
        <v>1549.9999999999998</v>
      </c>
      <c r="Z696" s="1" t="s">
        <v>42</v>
      </c>
      <c r="AA696" s="1" t="s">
        <v>42</v>
      </c>
      <c r="AB696">
        <v>3093</v>
      </c>
      <c r="AC696">
        <v>3094</v>
      </c>
      <c r="AD696" t="s">
        <v>42</v>
      </c>
      <c r="AE696" t="s">
        <v>42</v>
      </c>
      <c r="AF696" t="s">
        <v>42</v>
      </c>
      <c r="AG696" t="s">
        <v>42</v>
      </c>
      <c r="AH696">
        <v>119</v>
      </c>
      <c r="AI696" s="1"/>
      <c r="AJ696">
        <v>2020</v>
      </c>
      <c r="AK696" s="1"/>
    </row>
    <row r="697" spans="1:37" x14ac:dyDescent="0.25">
      <c r="A697" s="1" t="s">
        <v>39</v>
      </c>
      <c r="B697" s="1" t="s">
        <v>891</v>
      </c>
      <c r="C697" s="1" t="s">
        <v>892</v>
      </c>
      <c r="D697" s="1" t="s">
        <v>892</v>
      </c>
      <c r="E697" s="1" t="s">
        <v>42</v>
      </c>
      <c r="G697" s="1" t="s">
        <v>893</v>
      </c>
      <c r="H697" s="1" t="s">
        <v>156</v>
      </c>
      <c r="I697" s="1" t="s">
        <v>42</v>
      </c>
      <c r="J697">
        <v>1</v>
      </c>
      <c r="L697" s="1" t="s">
        <v>45</v>
      </c>
      <c r="M697" s="1"/>
      <c r="Q697">
        <v>0</v>
      </c>
      <c r="R697">
        <v>0</v>
      </c>
      <c r="S697">
        <v>0</v>
      </c>
      <c r="T697">
        <v>268.67200000000003</v>
      </c>
      <c r="U697">
        <v>268.67200000000003</v>
      </c>
      <c r="V697">
        <v>264.32799999999997</v>
      </c>
      <c r="W697">
        <v>4.3440000000000509</v>
      </c>
      <c r="X697">
        <v>268672</v>
      </c>
      <c r="Y697">
        <v>22389.333333333332</v>
      </c>
      <c r="Z697" s="1" t="s">
        <v>42</v>
      </c>
      <c r="AA697" s="1" t="s">
        <v>42</v>
      </c>
      <c r="AB697">
        <v>3093</v>
      </c>
      <c r="AC697">
        <v>3094</v>
      </c>
      <c r="AD697" t="s">
        <v>42</v>
      </c>
      <c r="AE697" t="s">
        <v>42</v>
      </c>
      <c r="AF697" t="s">
        <v>42</v>
      </c>
      <c r="AG697" t="s">
        <v>42</v>
      </c>
      <c r="AH697">
        <v>119</v>
      </c>
      <c r="AI697" s="1"/>
      <c r="AJ697">
        <v>2019</v>
      </c>
      <c r="AK697" s="1"/>
    </row>
    <row r="698" spans="1:37" x14ac:dyDescent="0.25">
      <c r="A698" s="1" t="s">
        <v>39</v>
      </c>
      <c r="B698" s="1" t="s">
        <v>891</v>
      </c>
      <c r="C698" s="1" t="s">
        <v>892</v>
      </c>
      <c r="D698" s="1" t="s">
        <v>892</v>
      </c>
      <c r="E698" s="1" t="s">
        <v>42</v>
      </c>
      <c r="G698" s="1" t="s">
        <v>893</v>
      </c>
      <c r="H698" s="1" t="s">
        <v>47</v>
      </c>
      <c r="I698" s="1" t="s">
        <v>42</v>
      </c>
      <c r="J698">
        <v>1</v>
      </c>
      <c r="L698" s="1" t="s">
        <v>45</v>
      </c>
      <c r="M698" s="1"/>
      <c r="Q698">
        <v>0</v>
      </c>
      <c r="R698">
        <v>0</v>
      </c>
      <c r="S698">
        <v>0</v>
      </c>
      <c r="T698">
        <v>93.317999999999998</v>
      </c>
      <c r="U698">
        <v>93.317999999999998</v>
      </c>
      <c r="V698">
        <v>90.11</v>
      </c>
      <c r="W698">
        <v>3.2079999999999984</v>
      </c>
      <c r="X698">
        <v>93318</v>
      </c>
      <c r="Y698">
        <v>7776.5</v>
      </c>
      <c r="Z698" s="1" t="s">
        <v>42</v>
      </c>
      <c r="AA698" s="1" t="s">
        <v>42</v>
      </c>
      <c r="AB698">
        <v>3093</v>
      </c>
      <c r="AC698">
        <v>3094</v>
      </c>
      <c r="AD698" t="s">
        <v>42</v>
      </c>
      <c r="AE698" t="s">
        <v>42</v>
      </c>
      <c r="AF698" t="s">
        <v>42</v>
      </c>
      <c r="AG698" t="s">
        <v>42</v>
      </c>
      <c r="AH698">
        <v>119</v>
      </c>
      <c r="AI698" s="1"/>
      <c r="AJ698">
        <v>2019</v>
      </c>
      <c r="AK698" s="1"/>
    </row>
    <row r="699" spans="1:37" x14ac:dyDescent="0.25">
      <c r="A699" s="1" t="s">
        <v>39</v>
      </c>
      <c r="B699" s="1" t="s">
        <v>891</v>
      </c>
      <c r="C699" s="1" t="s">
        <v>892</v>
      </c>
      <c r="D699" s="1" t="s">
        <v>892</v>
      </c>
      <c r="E699" s="1" t="s">
        <v>42</v>
      </c>
      <c r="G699" s="1" t="s">
        <v>893</v>
      </c>
      <c r="H699" s="1" t="s">
        <v>47</v>
      </c>
      <c r="I699" s="1" t="s">
        <v>42</v>
      </c>
      <c r="J699">
        <v>1</v>
      </c>
      <c r="L699" s="1" t="s">
        <v>45</v>
      </c>
      <c r="M699" s="1"/>
      <c r="R699">
        <v>0</v>
      </c>
      <c r="S699">
        <v>0</v>
      </c>
      <c r="T699">
        <v>92.055999999999997</v>
      </c>
      <c r="U699">
        <v>92.055999999999997</v>
      </c>
      <c r="V699">
        <v>176.244</v>
      </c>
      <c r="W699">
        <v>-84.188000000000002</v>
      </c>
      <c r="X699">
        <v>92056</v>
      </c>
      <c r="Y699">
        <v>7671.333333333333</v>
      </c>
      <c r="Z699" s="1"/>
      <c r="AA699" s="1"/>
      <c r="AB699">
        <v>3093</v>
      </c>
      <c r="AC699">
        <v>3094</v>
      </c>
      <c r="AH699">
        <v>119</v>
      </c>
      <c r="AI699" s="1"/>
      <c r="AJ699">
        <v>2019</v>
      </c>
      <c r="AK699" s="1"/>
    </row>
    <row r="700" spans="1:37" x14ac:dyDescent="0.25">
      <c r="A700" s="1" t="s">
        <v>39</v>
      </c>
      <c r="B700" s="1" t="s">
        <v>891</v>
      </c>
      <c r="C700" s="1" t="s">
        <v>894</v>
      </c>
      <c r="D700" s="1" t="s">
        <v>894</v>
      </c>
      <c r="E700" s="1" t="s">
        <v>42</v>
      </c>
      <c r="G700" s="1" t="s">
        <v>893</v>
      </c>
      <c r="H700" s="1" t="s">
        <v>47</v>
      </c>
      <c r="I700" s="1" t="s">
        <v>42</v>
      </c>
      <c r="J700">
        <v>1</v>
      </c>
      <c r="L700" s="1" t="s">
        <v>45</v>
      </c>
      <c r="M700" s="1"/>
      <c r="Q700">
        <v>0</v>
      </c>
      <c r="R700">
        <v>0</v>
      </c>
      <c r="S700">
        <v>0</v>
      </c>
      <c r="T700">
        <v>15.553000000000001</v>
      </c>
      <c r="U700">
        <v>15.553000000000001</v>
      </c>
      <c r="V700">
        <v>0</v>
      </c>
      <c r="W700">
        <v>15.553000000000001</v>
      </c>
      <c r="X700">
        <v>15553</v>
      </c>
      <c r="Y700">
        <v>1296.0833333333333</v>
      </c>
      <c r="Z700" s="1" t="s">
        <v>42</v>
      </c>
      <c r="AA700" s="1" t="s">
        <v>42</v>
      </c>
      <c r="AB700">
        <v>3093</v>
      </c>
      <c r="AC700">
        <v>3094</v>
      </c>
      <c r="AD700" t="s">
        <v>42</v>
      </c>
      <c r="AE700" t="s">
        <v>42</v>
      </c>
      <c r="AF700" t="s">
        <v>42</v>
      </c>
      <c r="AG700" t="s">
        <v>42</v>
      </c>
      <c r="AH700">
        <v>121</v>
      </c>
      <c r="AI700" s="1"/>
      <c r="AJ700">
        <v>2019</v>
      </c>
      <c r="AK700" s="1"/>
    </row>
    <row r="701" spans="1:37" x14ac:dyDescent="0.25">
      <c r="A701" s="1" t="s">
        <v>39</v>
      </c>
      <c r="B701" s="1" t="s">
        <v>891</v>
      </c>
      <c r="C701" s="1" t="s">
        <v>894</v>
      </c>
      <c r="D701" s="1" t="s">
        <v>894</v>
      </c>
      <c r="E701" s="1" t="s">
        <v>42</v>
      </c>
      <c r="G701" s="1" t="s">
        <v>893</v>
      </c>
      <c r="H701" s="1" t="s">
        <v>47</v>
      </c>
      <c r="I701" s="1" t="s">
        <v>42</v>
      </c>
      <c r="J701">
        <v>1</v>
      </c>
      <c r="L701" s="1" t="s">
        <v>45</v>
      </c>
      <c r="M701" s="1"/>
      <c r="R701">
        <v>0</v>
      </c>
      <c r="S701">
        <v>0</v>
      </c>
      <c r="T701">
        <v>32.344000000000001</v>
      </c>
      <c r="U701">
        <v>32.344000000000001</v>
      </c>
      <c r="V701">
        <v>0</v>
      </c>
      <c r="W701">
        <v>32.344000000000001</v>
      </c>
      <c r="X701">
        <v>32344</v>
      </c>
      <c r="Y701">
        <v>2695.3333333333335</v>
      </c>
      <c r="Z701" s="1"/>
      <c r="AA701" s="1"/>
      <c r="AB701">
        <v>3093</v>
      </c>
      <c r="AC701">
        <v>3094</v>
      </c>
      <c r="AH701">
        <v>121</v>
      </c>
      <c r="AI701" s="1"/>
      <c r="AJ701">
        <v>2019</v>
      </c>
      <c r="AK701" s="1"/>
    </row>
    <row r="702" spans="1:37" x14ac:dyDescent="0.25">
      <c r="A702" s="1" t="s">
        <v>39</v>
      </c>
      <c r="B702" s="1" t="s">
        <v>891</v>
      </c>
      <c r="C702" s="1" t="s">
        <v>895</v>
      </c>
      <c r="D702" s="1" t="s">
        <v>895</v>
      </c>
      <c r="E702" s="1" t="s">
        <v>42</v>
      </c>
      <c r="G702" s="1" t="s">
        <v>893</v>
      </c>
      <c r="H702" s="1" t="s">
        <v>47</v>
      </c>
      <c r="I702" s="1" t="s">
        <v>42</v>
      </c>
      <c r="J702">
        <v>1</v>
      </c>
      <c r="L702" s="1" t="s">
        <v>45</v>
      </c>
      <c r="M702" s="1"/>
      <c r="R702">
        <v>0</v>
      </c>
      <c r="S702">
        <v>0</v>
      </c>
      <c r="T702">
        <v>342.13</v>
      </c>
      <c r="U702">
        <v>342.13</v>
      </c>
      <c r="V702">
        <v>150.04</v>
      </c>
      <c r="W702">
        <v>192.09</v>
      </c>
      <c r="X702">
        <v>342130</v>
      </c>
      <c r="Y702">
        <v>28510.833333333332</v>
      </c>
      <c r="Z702" s="1"/>
      <c r="AA702" s="1"/>
      <c r="AB702">
        <v>3093</v>
      </c>
      <c r="AC702">
        <v>3094</v>
      </c>
      <c r="AH702">
        <v>111</v>
      </c>
      <c r="AI702" s="1"/>
      <c r="AJ702">
        <v>2019</v>
      </c>
      <c r="AK702" s="1"/>
    </row>
    <row r="703" spans="1:37" x14ac:dyDescent="0.25">
      <c r="A703" s="1" t="s">
        <v>39</v>
      </c>
      <c r="B703" s="1" t="s">
        <v>891</v>
      </c>
      <c r="C703" s="1" t="s">
        <v>895</v>
      </c>
      <c r="D703" s="1" t="s">
        <v>895</v>
      </c>
      <c r="E703" s="1" t="s">
        <v>42</v>
      </c>
      <c r="G703" s="1" t="s">
        <v>893</v>
      </c>
      <c r="H703" s="1" t="s">
        <v>47</v>
      </c>
      <c r="I703" s="1" t="s">
        <v>42</v>
      </c>
      <c r="J703">
        <v>1</v>
      </c>
      <c r="L703" s="1" t="s">
        <v>45</v>
      </c>
      <c r="M703" s="1"/>
      <c r="R703">
        <v>0</v>
      </c>
      <c r="S703">
        <v>0</v>
      </c>
      <c r="T703">
        <v>186.6</v>
      </c>
      <c r="V703">
        <v>194.364</v>
      </c>
      <c r="W703">
        <v>-194.364</v>
      </c>
      <c r="X703">
        <v>0</v>
      </c>
      <c r="Y703">
        <v>0</v>
      </c>
      <c r="Z703" s="1"/>
      <c r="AA703" s="1"/>
      <c r="AB703">
        <v>3093</v>
      </c>
      <c r="AC703">
        <v>3094</v>
      </c>
      <c r="AH703">
        <v>111</v>
      </c>
      <c r="AI703" s="1"/>
      <c r="AJ703">
        <v>2019</v>
      </c>
      <c r="AK703" s="1"/>
    </row>
    <row r="704" spans="1:37" x14ac:dyDescent="0.25">
      <c r="A704" s="1" t="s">
        <v>49</v>
      </c>
      <c r="B704" s="1" t="s">
        <v>891</v>
      </c>
      <c r="C704" s="1" t="s">
        <v>895</v>
      </c>
      <c r="D704" s="1" t="s">
        <v>896</v>
      </c>
      <c r="E704" s="1" t="s">
        <v>50</v>
      </c>
      <c r="G704" s="1" t="s">
        <v>893</v>
      </c>
      <c r="H704" s="1" t="s">
        <v>940</v>
      </c>
      <c r="I704" s="1" t="s">
        <v>941</v>
      </c>
      <c r="J704">
        <v>1</v>
      </c>
      <c r="L704" s="1" t="s">
        <v>53</v>
      </c>
      <c r="M704" s="1" t="s">
        <v>54</v>
      </c>
      <c r="N704">
        <v>3</v>
      </c>
      <c r="O704">
        <v>14</v>
      </c>
      <c r="P704">
        <v>3</v>
      </c>
      <c r="Q704">
        <v>71</v>
      </c>
      <c r="R704">
        <v>0.7</v>
      </c>
      <c r="S704">
        <v>49.699999999999996</v>
      </c>
      <c r="U704">
        <v>49.699999999999996</v>
      </c>
      <c r="W704">
        <v>49.699999999999996</v>
      </c>
      <c r="X704">
        <v>49699.999999999993</v>
      </c>
      <c r="Y704">
        <v>4141.6666666666661</v>
      </c>
      <c r="Z704" s="1"/>
      <c r="AA704" s="1"/>
      <c r="AI704" s="1"/>
      <c r="AK704" s="1"/>
    </row>
    <row r="705" spans="1:37" x14ac:dyDescent="0.25">
      <c r="A705" s="1" t="s">
        <v>49</v>
      </c>
      <c r="B705" s="1" t="s">
        <v>891</v>
      </c>
      <c r="C705" s="1" t="s">
        <v>895</v>
      </c>
      <c r="D705" s="1" t="s">
        <v>896</v>
      </c>
      <c r="E705" s="1" t="s">
        <v>67</v>
      </c>
      <c r="G705" s="1" t="s">
        <v>893</v>
      </c>
      <c r="H705" s="1" t="s">
        <v>940</v>
      </c>
      <c r="I705" s="1" t="s">
        <v>941</v>
      </c>
      <c r="J705">
        <v>1</v>
      </c>
      <c r="L705" s="1" t="s">
        <v>53</v>
      </c>
      <c r="M705" s="1" t="s">
        <v>54</v>
      </c>
      <c r="N705">
        <v>3</v>
      </c>
      <c r="O705">
        <v>8</v>
      </c>
      <c r="P705">
        <v>3</v>
      </c>
      <c r="Q705">
        <v>71</v>
      </c>
      <c r="R705">
        <v>0.4</v>
      </c>
      <c r="S705">
        <v>28.400000000000002</v>
      </c>
      <c r="U705">
        <v>28.400000000000002</v>
      </c>
      <c r="W705">
        <v>28.400000000000002</v>
      </c>
      <c r="X705">
        <v>28400.000000000004</v>
      </c>
      <c r="Y705">
        <v>2366.666666666667</v>
      </c>
      <c r="Z705" s="1"/>
      <c r="AA705" s="1"/>
      <c r="AI705" s="1"/>
      <c r="AK705" s="1"/>
    </row>
    <row r="706" spans="1:37" x14ac:dyDescent="0.25">
      <c r="A706" s="1" t="s">
        <v>49</v>
      </c>
      <c r="B706" s="1" t="s">
        <v>891</v>
      </c>
      <c r="C706" s="1" t="s">
        <v>895</v>
      </c>
      <c r="D706" s="1" t="s">
        <v>899</v>
      </c>
      <c r="E706" s="1" t="s">
        <v>67</v>
      </c>
      <c r="G706" s="1" t="s">
        <v>893</v>
      </c>
      <c r="H706" s="1" t="s">
        <v>940</v>
      </c>
      <c r="I706" s="1" t="s">
        <v>941</v>
      </c>
      <c r="J706">
        <v>1</v>
      </c>
      <c r="L706" s="1" t="s">
        <v>53</v>
      </c>
      <c r="M706" s="1" t="s">
        <v>54</v>
      </c>
      <c r="N706">
        <v>3</v>
      </c>
      <c r="O706">
        <v>7</v>
      </c>
      <c r="P706">
        <v>3</v>
      </c>
      <c r="Q706">
        <v>71</v>
      </c>
      <c r="R706">
        <v>0.35</v>
      </c>
      <c r="S706">
        <v>24.849999999999998</v>
      </c>
      <c r="U706">
        <v>24.849999999999998</v>
      </c>
      <c r="W706">
        <v>24.849999999999998</v>
      </c>
      <c r="X706">
        <v>24849.999999999996</v>
      </c>
      <c r="Y706">
        <v>2070.833333333333</v>
      </c>
      <c r="Z706" s="1"/>
      <c r="AA706" s="1"/>
      <c r="AI706" s="1"/>
      <c r="AK706" s="1"/>
    </row>
    <row r="707" spans="1:37" x14ac:dyDescent="0.25">
      <c r="A707" s="1" t="s">
        <v>49</v>
      </c>
      <c r="B707" s="1" t="s">
        <v>891</v>
      </c>
      <c r="C707" s="1" t="s">
        <v>895</v>
      </c>
      <c r="D707" s="1" t="s">
        <v>899</v>
      </c>
      <c r="E707" s="1" t="s">
        <v>50</v>
      </c>
      <c r="G707" s="1" t="s">
        <v>893</v>
      </c>
      <c r="H707" s="1" t="s">
        <v>940</v>
      </c>
      <c r="I707" s="1" t="s">
        <v>941</v>
      </c>
      <c r="J707">
        <v>1</v>
      </c>
      <c r="L707" s="1" t="s">
        <v>53</v>
      </c>
      <c r="M707" s="1" t="s">
        <v>54</v>
      </c>
      <c r="N707">
        <v>3</v>
      </c>
      <c r="O707">
        <v>13</v>
      </c>
      <c r="P707">
        <v>3</v>
      </c>
      <c r="Q707">
        <v>71</v>
      </c>
      <c r="R707">
        <v>0.65</v>
      </c>
      <c r="S707">
        <v>46.15</v>
      </c>
      <c r="U707">
        <v>46.15</v>
      </c>
      <c r="W707">
        <v>46.15</v>
      </c>
      <c r="X707">
        <v>46150</v>
      </c>
      <c r="Y707">
        <v>3845.8333333333335</v>
      </c>
      <c r="Z707" s="1"/>
      <c r="AA707" s="1"/>
      <c r="AI707" s="1"/>
      <c r="AK707" s="1"/>
    </row>
    <row r="708" spans="1:37" x14ac:dyDescent="0.25">
      <c r="A708" s="1" t="s">
        <v>49</v>
      </c>
      <c r="B708" s="1" t="s">
        <v>891</v>
      </c>
      <c r="C708" s="1" t="s">
        <v>895</v>
      </c>
      <c r="D708" s="1" t="s">
        <v>908</v>
      </c>
      <c r="E708" s="1" t="s">
        <v>50</v>
      </c>
      <c r="G708" s="1" t="s">
        <v>893</v>
      </c>
      <c r="H708" s="1" t="s">
        <v>64</v>
      </c>
      <c r="I708" s="1" t="s">
        <v>42</v>
      </c>
      <c r="J708">
        <v>1</v>
      </c>
      <c r="L708" s="1" t="s">
        <v>53</v>
      </c>
      <c r="M708" s="1" t="s">
        <v>54</v>
      </c>
      <c r="N708">
        <v>3</v>
      </c>
      <c r="O708">
        <v>0</v>
      </c>
      <c r="P708">
        <v>0</v>
      </c>
      <c r="R708">
        <v>0</v>
      </c>
      <c r="S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 s="1"/>
      <c r="AA708" s="1"/>
      <c r="AB708">
        <v>3093</v>
      </c>
      <c r="AC708">
        <v>3094</v>
      </c>
      <c r="AH708">
        <v>111</v>
      </c>
      <c r="AI708" s="1"/>
      <c r="AJ708">
        <v>2020</v>
      </c>
      <c r="AK708" s="1"/>
    </row>
    <row r="709" spans="1:37" x14ac:dyDescent="0.25">
      <c r="A709" s="1" t="s">
        <v>49</v>
      </c>
      <c r="B709" s="1" t="s">
        <v>891</v>
      </c>
      <c r="C709" s="1" t="s">
        <v>895</v>
      </c>
      <c r="D709" s="1" t="s">
        <v>895</v>
      </c>
      <c r="E709" s="1" t="s">
        <v>50</v>
      </c>
      <c r="G709" s="1" t="s">
        <v>893</v>
      </c>
      <c r="H709" s="1" t="s">
        <v>64</v>
      </c>
      <c r="I709" s="1" t="s">
        <v>42</v>
      </c>
      <c r="J709">
        <v>1</v>
      </c>
      <c r="L709" s="1" t="s">
        <v>53</v>
      </c>
      <c r="M709" s="1"/>
      <c r="O709">
        <v>6</v>
      </c>
      <c r="P709">
        <v>30</v>
      </c>
      <c r="Q709">
        <v>72</v>
      </c>
      <c r="R709">
        <v>3</v>
      </c>
      <c r="S709">
        <v>216</v>
      </c>
      <c r="U709">
        <v>216</v>
      </c>
      <c r="V709">
        <v>150</v>
      </c>
      <c r="W709">
        <v>66</v>
      </c>
      <c r="X709">
        <v>216000</v>
      </c>
      <c r="Y709">
        <v>18000</v>
      </c>
      <c r="Z709" s="1" t="s">
        <v>42</v>
      </c>
      <c r="AA709" s="1" t="s">
        <v>42</v>
      </c>
      <c r="AB709">
        <v>3093</v>
      </c>
      <c r="AC709">
        <v>3094</v>
      </c>
      <c r="AD709" t="s">
        <v>42</v>
      </c>
      <c r="AE709" t="s">
        <v>42</v>
      </c>
      <c r="AF709" t="s">
        <v>42</v>
      </c>
      <c r="AG709" t="s">
        <v>42</v>
      </c>
      <c r="AH709">
        <v>111</v>
      </c>
      <c r="AI709" s="1"/>
      <c r="AJ709">
        <v>2020</v>
      </c>
      <c r="AK709" s="1"/>
    </row>
    <row r="710" spans="1:37" x14ac:dyDescent="0.25">
      <c r="A710" s="1" t="s">
        <v>49</v>
      </c>
      <c r="B710" s="1" t="s">
        <v>891</v>
      </c>
      <c r="C710" s="1" t="s">
        <v>895</v>
      </c>
      <c r="D710" s="1" t="s">
        <v>896</v>
      </c>
      <c r="E710" s="1" t="s">
        <v>50</v>
      </c>
      <c r="G710" s="1" t="s">
        <v>942</v>
      </c>
      <c r="H710" s="1" t="s">
        <v>943</v>
      </c>
      <c r="I710" s="1" t="s">
        <v>944</v>
      </c>
      <c r="J710">
        <v>1</v>
      </c>
      <c r="L710" s="1" t="s">
        <v>53</v>
      </c>
      <c r="M710" s="1" t="s">
        <v>54</v>
      </c>
      <c r="N710">
        <v>3</v>
      </c>
      <c r="O710">
        <v>14</v>
      </c>
      <c r="P710">
        <v>3</v>
      </c>
      <c r="Q710">
        <v>71</v>
      </c>
      <c r="R710">
        <v>0.7</v>
      </c>
      <c r="S710">
        <v>49.699999999999996</v>
      </c>
      <c r="U710">
        <v>49.699999999999996</v>
      </c>
      <c r="W710">
        <v>49.699999999999996</v>
      </c>
      <c r="X710">
        <v>49699.999999999993</v>
      </c>
      <c r="Y710">
        <v>4141.6666666666661</v>
      </c>
      <c r="Z710" s="1"/>
      <c r="AA710" s="1"/>
      <c r="AI710" s="1"/>
      <c r="AK710" s="1"/>
    </row>
    <row r="711" spans="1:37" x14ac:dyDescent="0.25">
      <c r="A711" s="1" t="s">
        <v>49</v>
      </c>
      <c r="B711" s="1" t="s">
        <v>891</v>
      </c>
      <c r="C711" s="1" t="s">
        <v>895</v>
      </c>
      <c r="D711" s="1" t="s">
        <v>896</v>
      </c>
      <c r="E711" s="1" t="s">
        <v>67</v>
      </c>
      <c r="G711" s="1" t="s">
        <v>942</v>
      </c>
      <c r="H711" s="1" t="s">
        <v>943</v>
      </c>
      <c r="I711" s="1" t="s">
        <v>944</v>
      </c>
      <c r="J711">
        <v>1</v>
      </c>
      <c r="L711" s="1" t="s">
        <v>53</v>
      </c>
      <c r="M711" s="1" t="s">
        <v>54</v>
      </c>
      <c r="N711">
        <v>3</v>
      </c>
      <c r="O711">
        <v>8</v>
      </c>
      <c r="P711">
        <v>3</v>
      </c>
      <c r="Q711">
        <v>71</v>
      </c>
      <c r="R711">
        <v>0.4</v>
      </c>
      <c r="S711">
        <v>28.400000000000002</v>
      </c>
      <c r="U711">
        <v>28.400000000000002</v>
      </c>
      <c r="W711">
        <v>28.400000000000002</v>
      </c>
      <c r="X711">
        <v>28400.000000000004</v>
      </c>
      <c r="Y711">
        <v>2366.666666666667</v>
      </c>
      <c r="Z711" s="1"/>
      <c r="AA711" s="1"/>
      <c r="AI711" s="1"/>
      <c r="AK711" s="1"/>
    </row>
    <row r="712" spans="1:37" x14ac:dyDescent="0.25">
      <c r="A712" s="1" t="s">
        <v>49</v>
      </c>
      <c r="B712" s="1" t="s">
        <v>891</v>
      </c>
      <c r="C712" s="1" t="s">
        <v>895</v>
      </c>
      <c r="D712" s="1" t="s">
        <v>899</v>
      </c>
      <c r="E712" s="1" t="s">
        <v>67</v>
      </c>
      <c r="G712" s="1" t="s">
        <v>893</v>
      </c>
      <c r="H712" s="1" t="s">
        <v>945</v>
      </c>
      <c r="I712" s="1" t="s">
        <v>946</v>
      </c>
      <c r="J712">
        <v>1</v>
      </c>
      <c r="L712" s="1" t="s">
        <v>53</v>
      </c>
      <c r="M712" s="1" t="s">
        <v>54</v>
      </c>
      <c r="N712">
        <v>3</v>
      </c>
      <c r="O712">
        <v>7</v>
      </c>
      <c r="P712">
        <v>7</v>
      </c>
      <c r="Q712">
        <v>71</v>
      </c>
      <c r="R712">
        <v>0.81666666666666665</v>
      </c>
      <c r="S712">
        <v>57.983333333333334</v>
      </c>
      <c r="U712">
        <v>57.983333333333334</v>
      </c>
      <c r="W712">
        <v>57.983333333333334</v>
      </c>
      <c r="X712">
        <v>57983.333333333336</v>
      </c>
      <c r="Y712">
        <v>4831.9444444444443</v>
      </c>
      <c r="Z712" s="1"/>
      <c r="AA712" s="1"/>
      <c r="AI712" s="1"/>
      <c r="AK712" s="1"/>
    </row>
    <row r="713" spans="1:37" x14ac:dyDescent="0.25">
      <c r="A713" s="1" t="s">
        <v>49</v>
      </c>
      <c r="B713" s="1" t="s">
        <v>891</v>
      </c>
      <c r="C713" s="1" t="s">
        <v>895</v>
      </c>
      <c r="D713" s="1" t="s">
        <v>899</v>
      </c>
      <c r="E713" s="1" t="s">
        <v>50</v>
      </c>
      <c r="G713" s="1" t="s">
        <v>893</v>
      </c>
      <c r="H713" s="1" t="s">
        <v>947</v>
      </c>
      <c r="I713" s="1" t="s">
        <v>946</v>
      </c>
      <c r="J713">
        <v>1</v>
      </c>
      <c r="L713" s="1" t="s">
        <v>53</v>
      </c>
      <c r="M713" s="1" t="s">
        <v>54</v>
      </c>
      <c r="N713">
        <v>3</v>
      </c>
      <c r="O713">
        <v>10</v>
      </c>
      <c r="P713">
        <v>7</v>
      </c>
      <c r="Q713">
        <v>71</v>
      </c>
      <c r="R713">
        <v>1.1666666666666667</v>
      </c>
      <c r="S713">
        <v>82.833333333333343</v>
      </c>
      <c r="U713">
        <v>82.833333333333343</v>
      </c>
      <c r="W713">
        <v>82.833333333333343</v>
      </c>
      <c r="X713">
        <v>82833.333333333343</v>
      </c>
      <c r="Y713">
        <v>6902.7777777777783</v>
      </c>
      <c r="Z713" s="1"/>
      <c r="AA713" s="1"/>
      <c r="AI713" s="1"/>
      <c r="AK713" s="1"/>
    </row>
    <row r="714" spans="1:37" x14ac:dyDescent="0.25">
      <c r="A714" s="1" t="s">
        <v>49</v>
      </c>
      <c r="B714" s="1" t="s">
        <v>891</v>
      </c>
      <c r="C714" s="1" t="s">
        <v>895</v>
      </c>
      <c r="D714" s="1" t="s">
        <v>896</v>
      </c>
      <c r="E714" s="1" t="s">
        <v>50</v>
      </c>
      <c r="G714" s="1" t="s">
        <v>893</v>
      </c>
      <c r="H714" s="1" t="s">
        <v>948</v>
      </c>
      <c r="I714" s="1" t="s">
        <v>949</v>
      </c>
      <c r="J714">
        <v>1</v>
      </c>
      <c r="L714" s="1" t="s">
        <v>53</v>
      </c>
      <c r="M714" s="1" t="s">
        <v>63</v>
      </c>
      <c r="N714">
        <v>2</v>
      </c>
      <c r="O714">
        <v>12</v>
      </c>
      <c r="P714">
        <v>5</v>
      </c>
      <c r="Q714">
        <v>72</v>
      </c>
      <c r="R714">
        <v>1</v>
      </c>
      <c r="S714">
        <v>72</v>
      </c>
      <c r="U714">
        <v>72</v>
      </c>
      <c r="V714">
        <v>94.666666666666657</v>
      </c>
      <c r="W714">
        <v>-22.666666666666657</v>
      </c>
      <c r="X714">
        <v>72000</v>
      </c>
      <c r="Y714">
        <v>6000</v>
      </c>
      <c r="Z714" s="1" t="s">
        <v>42</v>
      </c>
      <c r="AA714" s="1" t="s">
        <v>42</v>
      </c>
      <c r="AB714">
        <v>3093</v>
      </c>
      <c r="AC714">
        <v>3094</v>
      </c>
      <c r="AD714" t="s">
        <v>42</v>
      </c>
      <c r="AE714" t="s">
        <v>42</v>
      </c>
      <c r="AF714" t="s">
        <v>42</v>
      </c>
      <c r="AG714" t="s">
        <v>42</v>
      </c>
      <c r="AH714">
        <v>111</v>
      </c>
      <c r="AI714" s="1"/>
      <c r="AJ714">
        <v>2019</v>
      </c>
      <c r="AK714" s="1"/>
    </row>
    <row r="715" spans="1:37" x14ac:dyDescent="0.25">
      <c r="A715" s="1" t="s">
        <v>49</v>
      </c>
      <c r="B715" s="1" t="s">
        <v>891</v>
      </c>
      <c r="C715" s="1" t="s">
        <v>895</v>
      </c>
      <c r="D715" s="1" t="s">
        <v>896</v>
      </c>
      <c r="E715" s="1" t="s">
        <v>67</v>
      </c>
      <c r="G715" s="1" t="s">
        <v>893</v>
      </c>
      <c r="H715" s="1" t="s">
        <v>948</v>
      </c>
      <c r="I715" s="1" t="s">
        <v>949</v>
      </c>
      <c r="J715">
        <v>1</v>
      </c>
      <c r="L715" s="1" t="s">
        <v>53</v>
      </c>
      <c r="M715" s="1" t="s">
        <v>63</v>
      </c>
      <c r="N715">
        <v>2</v>
      </c>
      <c r="O715">
        <v>8</v>
      </c>
      <c r="P715">
        <v>5</v>
      </c>
      <c r="Q715">
        <v>72</v>
      </c>
      <c r="R715">
        <v>0.66666666666666663</v>
      </c>
      <c r="S715">
        <v>48</v>
      </c>
      <c r="U715">
        <v>48</v>
      </c>
      <c r="V715">
        <v>100.58333333333334</v>
      </c>
      <c r="W715">
        <v>-52.583333333333343</v>
      </c>
      <c r="X715">
        <v>48000</v>
      </c>
      <c r="Y715">
        <v>4000</v>
      </c>
      <c r="Z715" s="1" t="s">
        <v>42</v>
      </c>
      <c r="AA715" s="1" t="s">
        <v>42</v>
      </c>
      <c r="AB715">
        <v>3093</v>
      </c>
      <c r="AC715">
        <v>3094</v>
      </c>
      <c r="AD715" t="s">
        <v>42</v>
      </c>
      <c r="AE715" t="s">
        <v>42</v>
      </c>
      <c r="AF715" t="s">
        <v>42</v>
      </c>
      <c r="AG715" t="s">
        <v>42</v>
      </c>
      <c r="AH715">
        <v>111</v>
      </c>
      <c r="AI715" s="1"/>
      <c r="AJ715">
        <v>2020</v>
      </c>
      <c r="AK715" s="1"/>
    </row>
    <row r="716" spans="1:37" x14ac:dyDescent="0.25">
      <c r="A716" s="1" t="s">
        <v>49</v>
      </c>
      <c r="B716" s="1" t="s">
        <v>891</v>
      </c>
      <c r="C716" s="1" t="s">
        <v>895</v>
      </c>
      <c r="D716" s="1" t="s">
        <v>896</v>
      </c>
      <c r="E716" s="1" t="s">
        <v>50</v>
      </c>
      <c r="G716" s="1" t="s">
        <v>893</v>
      </c>
      <c r="H716" s="1" t="s">
        <v>950</v>
      </c>
      <c r="I716" s="1" t="s">
        <v>951</v>
      </c>
      <c r="J716">
        <v>1</v>
      </c>
      <c r="L716" s="1" t="s">
        <v>53</v>
      </c>
      <c r="M716" s="1" t="s">
        <v>54</v>
      </c>
      <c r="N716">
        <v>3</v>
      </c>
      <c r="O716">
        <v>12</v>
      </c>
      <c r="P716">
        <v>14</v>
      </c>
      <c r="Q716">
        <v>71</v>
      </c>
      <c r="R716">
        <v>2.8</v>
      </c>
      <c r="S716">
        <v>198.79999999999998</v>
      </c>
      <c r="T716">
        <v>0</v>
      </c>
      <c r="U716">
        <v>198.79999999999998</v>
      </c>
      <c r="V716">
        <v>189.33333333333331</v>
      </c>
      <c r="W716">
        <v>9.4666666666666686</v>
      </c>
      <c r="X716">
        <v>198799.99999999997</v>
      </c>
      <c r="Y716">
        <v>16566.666666666664</v>
      </c>
      <c r="Z716" s="1" t="s">
        <v>42</v>
      </c>
      <c r="AA716" s="1" t="s">
        <v>42</v>
      </c>
      <c r="AB716">
        <v>3093</v>
      </c>
      <c r="AC716">
        <v>3094</v>
      </c>
      <c r="AD716" t="s">
        <v>42</v>
      </c>
      <c r="AE716" t="s">
        <v>42</v>
      </c>
      <c r="AF716" t="s">
        <v>42</v>
      </c>
      <c r="AG716" t="s">
        <v>42</v>
      </c>
      <c r="AH716">
        <v>111</v>
      </c>
      <c r="AI716" s="1"/>
      <c r="AJ716">
        <v>2019</v>
      </c>
      <c r="AK716" s="1"/>
    </row>
    <row r="717" spans="1:37" x14ac:dyDescent="0.25">
      <c r="A717" s="1" t="s">
        <v>49</v>
      </c>
      <c r="B717" s="1" t="s">
        <v>891</v>
      </c>
      <c r="C717" s="1" t="s">
        <v>895</v>
      </c>
      <c r="D717" s="1" t="s">
        <v>896</v>
      </c>
      <c r="E717" s="1" t="s">
        <v>67</v>
      </c>
      <c r="G717" s="1" t="s">
        <v>893</v>
      </c>
      <c r="H717" s="1" t="s">
        <v>950</v>
      </c>
      <c r="I717" s="1" t="s">
        <v>951</v>
      </c>
      <c r="J717">
        <v>1</v>
      </c>
      <c r="L717" s="1" t="s">
        <v>53</v>
      </c>
      <c r="M717" s="1" t="s">
        <v>54</v>
      </c>
      <c r="N717">
        <v>3</v>
      </c>
      <c r="O717">
        <v>8</v>
      </c>
      <c r="P717">
        <v>14</v>
      </c>
      <c r="Q717">
        <v>71</v>
      </c>
      <c r="R717">
        <v>1.8666666666666667</v>
      </c>
      <c r="S717">
        <v>132.53333333333333</v>
      </c>
      <c r="U717">
        <v>132.53333333333333</v>
      </c>
      <c r="V717">
        <v>201.16666666666669</v>
      </c>
      <c r="W717">
        <v>-68.633333333333354</v>
      </c>
      <c r="X717">
        <v>132533.33333333334</v>
      </c>
      <c r="Y717">
        <v>11044.444444444445</v>
      </c>
      <c r="Z717" s="1" t="s">
        <v>42</v>
      </c>
      <c r="AA717" s="1" t="s">
        <v>42</v>
      </c>
      <c r="AB717">
        <v>3093</v>
      </c>
      <c r="AC717">
        <v>3094</v>
      </c>
      <c r="AD717" t="s">
        <v>42</v>
      </c>
      <c r="AE717" t="s">
        <v>42</v>
      </c>
      <c r="AF717" t="s">
        <v>42</v>
      </c>
      <c r="AG717" t="s">
        <v>42</v>
      </c>
      <c r="AH717">
        <v>111</v>
      </c>
      <c r="AI717" s="1"/>
      <c r="AJ717">
        <v>2020</v>
      </c>
      <c r="AK717" s="1"/>
    </row>
    <row r="718" spans="1:37" x14ac:dyDescent="0.25">
      <c r="A718" s="1" t="s">
        <v>49</v>
      </c>
      <c r="B718" s="1" t="s">
        <v>891</v>
      </c>
      <c r="C718" s="1" t="s">
        <v>895</v>
      </c>
      <c r="D718" s="1" t="s">
        <v>899</v>
      </c>
      <c r="E718" s="1" t="s">
        <v>67</v>
      </c>
      <c r="G718" s="1" t="s">
        <v>893</v>
      </c>
      <c r="H718" s="1" t="s">
        <v>952</v>
      </c>
      <c r="I718" s="1" t="s">
        <v>953</v>
      </c>
      <c r="J718">
        <v>1</v>
      </c>
      <c r="L718" s="1" t="s">
        <v>53</v>
      </c>
      <c r="M718" s="1" t="s">
        <v>54</v>
      </c>
      <c r="N718">
        <v>3</v>
      </c>
      <c r="O718">
        <v>7</v>
      </c>
      <c r="P718">
        <v>10</v>
      </c>
      <c r="Q718">
        <v>71</v>
      </c>
      <c r="R718">
        <v>1.1666666666666667</v>
      </c>
      <c r="S718">
        <v>82.833333333333343</v>
      </c>
      <c r="U718">
        <v>82.833333333333343</v>
      </c>
      <c r="W718">
        <v>82.833333333333343</v>
      </c>
      <c r="X718">
        <v>82833.333333333343</v>
      </c>
      <c r="Y718">
        <v>6902.7777777777783</v>
      </c>
      <c r="Z718" s="1"/>
      <c r="AA718" s="1"/>
      <c r="AI718" s="1"/>
      <c r="AK718" s="1"/>
    </row>
    <row r="719" spans="1:37" x14ac:dyDescent="0.25">
      <c r="A719" s="1" t="s">
        <v>49</v>
      </c>
      <c r="B719" s="1" t="s">
        <v>891</v>
      </c>
      <c r="C719" s="1" t="s">
        <v>895</v>
      </c>
      <c r="D719" s="1" t="s">
        <v>899</v>
      </c>
      <c r="E719" s="1" t="s">
        <v>50</v>
      </c>
      <c r="G719" s="1" t="s">
        <v>893</v>
      </c>
      <c r="H719" s="1" t="s">
        <v>952</v>
      </c>
      <c r="I719" s="1" t="s">
        <v>953</v>
      </c>
      <c r="J719">
        <v>1</v>
      </c>
      <c r="L719" s="1" t="s">
        <v>53</v>
      </c>
      <c r="M719" s="1" t="s">
        <v>54</v>
      </c>
      <c r="N719">
        <v>3</v>
      </c>
      <c r="O719">
        <v>12</v>
      </c>
      <c r="P719">
        <v>10</v>
      </c>
      <c r="Q719">
        <v>71</v>
      </c>
      <c r="R719">
        <v>2</v>
      </c>
      <c r="S719">
        <v>142</v>
      </c>
      <c r="U719">
        <v>142</v>
      </c>
      <c r="W719">
        <v>142</v>
      </c>
      <c r="X719">
        <v>142000</v>
      </c>
      <c r="Y719">
        <v>11833.333333333334</v>
      </c>
      <c r="Z719" s="1"/>
      <c r="AA719" s="1"/>
      <c r="AI719" s="1"/>
      <c r="AK719" s="1"/>
    </row>
    <row r="720" spans="1:37" x14ac:dyDescent="0.25">
      <c r="A720" s="1" t="s">
        <v>39</v>
      </c>
      <c r="B720" s="1" t="s">
        <v>891</v>
      </c>
      <c r="C720" s="1" t="s">
        <v>892</v>
      </c>
      <c r="D720" s="1" t="s">
        <v>892</v>
      </c>
      <c r="E720" s="1" t="s">
        <v>42</v>
      </c>
      <c r="G720" s="1" t="s">
        <v>893</v>
      </c>
      <c r="H720" s="1" t="s">
        <v>353</v>
      </c>
      <c r="I720" s="1" t="s">
        <v>42</v>
      </c>
      <c r="J720">
        <v>1</v>
      </c>
      <c r="L720" s="1" t="s">
        <v>45</v>
      </c>
      <c r="M720" s="1"/>
      <c r="R720">
        <v>0</v>
      </c>
      <c r="S720">
        <v>0</v>
      </c>
      <c r="T720">
        <v>36.96</v>
      </c>
      <c r="U720">
        <v>36.96</v>
      </c>
      <c r="V720">
        <v>36.594999999999999</v>
      </c>
      <c r="W720">
        <v>0.36500000000000199</v>
      </c>
      <c r="X720">
        <v>36960</v>
      </c>
      <c r="Y720">
        <v>3080</v>
      </c>
      <c r="Z720" s="1" t="s">
        <v>42</v>
      </c>
      <c r="AA720" s="1" t="s">
        <v>42</v>
      </c>
      <c r="AB720">
        <v>3093</v>
      </c>
      <c r="AC720">
        <v>3094</v>
      </c>
      <c r="AD720" t="s">
        <v>42</v>
      </c>
      <c r="AE720" t="s">
        <v>42</v>
      </c>
      <c r="AF720" t="s">
        <v>42</v>
      </c>
      <c r="AG720" t="s">
        <v>42</v>
      </c>
      <c r="AH720">
        <v>119</v>
      </c>
      <c r="AI720" s="1"/>
      <c r="AJ720">
        <v>2019</v>
      </c>
      <c r="AK720" s="1"/>
    </row>
    <row r="721" spans="1:37" x14ac:dyDescent="0.25">
      <c r="A721" s="1" t="s">
        <v>39</v>
      </c>
      <c r="B721" s="1" t="s">
        <v>891</v>
      </c>
      <c r="C721" s="1" t="s">
        <v>894</v>
      </c>
      <c r="D721" s="1" t="s">
        <v>894</v>
      </c>
      <c r="E721" s="1" t="s">
        <v>42</v>
      </c>
      <c r="G721" s="1" t="s">
        <v>893</v>
      </c>
      <c r="H721" s="1" t="s">
        <v>353</v>
      </c>
      <c r="I721" s="1" t="s">
        <v>42</v>
      </c>
      <c r="J721">
        <v>1</v>
      </c>
      <c r="L721" s="1" t="s">
        <v>45</v>
      </c>
      <c r="M721" s="1"/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 s="1" t="s">
        <v>42</v>
      </c>
      <c r="AA721" s="1" t="s">
        <v>42</v>
      </c>
      <c r="AB721">
        <v>3093</v>
      </c>
      <c r="AC721">
        <v>3094</v>
      </c>
      <c r="AD721" t="s">
        <v>42</v>
      </c>
      <c r="AE721" t="s">
        <v>42</v>
      </c>
      <c r="AF721" t="s">
        <v>42</v>
      </c>
      <c r="AG721" t="s">
        <v>42</v>
      </c>
      <c r="AH721">
        <v>121</v>
      </c>
      <c r="AI721" s="1"/>
      <c r="AJ721">
        <v>2019</v>
      </c>
      <c r="AK721" s="1"/>
    </row>
    <row r="722" spans="1:37" x14ac:dyDescent="0.25">
      <c r="A722" s="1" t="s">
        <v>39</v>
      </c>
      <c r="B722" s="1" t="s">
        <v>891</v>
      </c>
      <c r="C722" s="1" t="s">
        <v>895</v>
      </c>
      <c r="D722" s="1" t="s">
        <v>895</v>
      </c>
      <c r="E722" s="1" t="s">
        <v>42</v>
      </c>
      <c r="G722" s="1" t="s">
        <v>893</v>
      </c>
      <c r="H722" s="1" t="s">
        <v>353</v>
      </c>
      <c r="I722" s="1" t="s">
        <v>42</v>
      </c>
      <c r="J722">
        <v>1</v>
      </c>
      <c r="L722" s="1" t="s">
        <v>45</v>
      </c>
      <c r="M722" s="1"/>
      <c r="R722">
        <v>0</v>
      </c>
      <c r="S722">
        <v>0</v>
      </c>
      <c r="T722">
        <v>73.92</v>
      </c>
      <c r="U722">
        <v>73.92</v>
      </c>
      <c r="V722">
        <v>73.19</v>
      </c>
      <c r="W722">
        <v>0.73000000000000398</v>
      </c>
      <c r="X722">
        <v>73920</v>
      </c>
      <c r="Y722">
        <v>6160</v>
      </c>
      <c r="Z722" s="1" t="s">
        <v>42</v>
      </c>
      <c r="AA722" s="1" t="s">
        <v>42</v>
      </c>
      <c r="AB722">
        <v>3093</v>
      </c>
      <c r="AC722">
        <v>3094</v>
      </c>
      <c r="AD722" t="s">
        <v>42</v>
      </c>
      <c r="AE722" t="s">
        <v>42</v>
      </c>
      <c r="AF722" t="s">
        <v>42</v>
      </c>
      <c r="AG722" t="s">
        <v>42</v>
      </c>
      <c r="AH722">
        <v>111</v>
      </c>
      <c r="AI722" s="1"/>
      <c r="AJ722">
        <v>2019</v>
      </c>
      <c r="AK722" s="1"/>
    </row>
    <row r="723" spans="1:37" x14ac:dyDescent="0.25">
      <c r="A723" s="1" t="s">
        <v>49</v>
      </c>
      <c r="B723" s="1" t="s">
        <v>891</v>
      </c>
      <c r="C723" s="1" t="s">
        <v>895</v>
      </c>
      <c r="D723" s="1" t="s">
        <v>896</v>
      </c>
      <c r="E723" s="1" t="s">
        <v>50</v>
      </c>
      <c r="G723" s="1" t="s">
        <v>893</v>
      </c>
      <c r="H723" s="1" t="s">
        <v>954</v>
      </c>
      <c r="I723" s="1" t="s">
        <v>955</v>
      </c>
      <c r="J723">
        <v>1</v>
      </c>
      <c r="L723" s="1" t="s">
        <v>53</v>
      </c>
      <c r="M723" s="1" t="s">
        <v>54</v>
      </c>
      <c r="N723">
        <v>3</v>
      </c>
      <c r="O723">
        <v>13</v>
      </c>
      <c r="P723">
        <v>0</v>
      </c>
      <c r="R723">
        <v>0</v>
      </c>
      <c r="S723">
        <v>0</v>
      </c>
      <c r="T723">
        <v>0</v>
      </c>
      <c r="U723">
        <v>0</v>
      </c>
      <c r="V723">
        <v>189.33333333333331</v>
      </c>
      <c r="W723">
        <v>-189.33333333333331</v>
      </c>
      <c r="X723">
        <v>0</v>
      </c>
      <c r="Y723">
        <v>0</v>
      </c>
      <c r="Z723" s="1" t="s">
        <v>42</v>
      </c>
      <c r="AA723" s="1" t="s">
        <v>42</v>
      </c>
      <c r="AB723">
        <v>3093</v>
      </c>
      <c r="AC723">
        <v>3094</v>
      </c>
      <c r="AD723" t="s">
        <v>42</v>
      </c>
      <c r="AE723" t="s">
        <v>42</v>
      </c>
      <c r="AF723" t="s">
        <v>42</v>
      </c>
      <c r="AG723" t="s">
        <v>42</v>
      </c>
      <c r="AH723">
        <v>111</v>
      </c>
      <c r="AI723" s="1"/>
      <c r="AJ723">
        <v>2019</v>
      </c>
      <c r="AK723" s="1"/>
    </row>
    <row r="724" spans="1:37" x14ac:dyDescent="0.25">
      <c r="A724" s="1" t="s">
        <v>49</v>
      </c>
      <c r="B724" s="1" t="s">
        <v>891</v>
      </c>
      <c r="C724" s="1" t="s">
        <v>895</v>
      </c>
      <c r="D724" s="1" t="s">
        <v>896</v>
      </c>
      <c r="E724" s="1" t="s">
        <v>67</v>
      </c>
      <c r="G724" s="1" t="s">
        <v>893</v>
      </c>
      <c r="H724" s="1" t="s">
        <v>954</v>
      </c>
      <c r="I724" s="1" t="s">
        <v>955</v>
      </c>
      <c r="J724">
        <v>1</v>
      </c>
      <c r="L724" s="1" t="s">
        <v>53</v>
      </c>
      <c r="M724" s="1" t="s">
        <v>54</v>
      </c>
      <c r="N724">
        <v>3</v>
      </c>
      <c r="O724">
        <v>8</v>
      </c>
      <c r="P724">
        <v>0</v>
      </c>
      <c r="R724">
        <v>0</v>
      </c>
      <c r="S724">
        <v>0</v>
      </c>
      <c r="U724">
        <v>0</v>
      </c>
      <c r="V724">
        <v>201.16666666666669</v>
      </c>
      <c r="W724">
        <v>-201.16666666666669</v>
      </c>
      <c r="X724">
        <v>0</v>
      </c>
      <c r="Y724">
        <v>0</v>
      </c>
      <c r="Z724" s="1" t="s">
        <v>42</v>
      </c>
      <c r="AA724" s="1" t="s">
        <v>42</v>
      </c>
      <c r="AB724">
        <v>3093</v>
      </c>
      <c r="AC724">
        <v>3094</v>
      </c>
      <c r="AD724" t="s">
        <v>42</v>
      </c>
      <c r="AE724" t="s">
        <v>42</v>
      </c>
      <c r="AF724" t="s">
        <v>42</v>
      </c>
      <c r="AG724" t="s">
        <v>42</v>
      </c>
      <c r="AH724">
        <v>111</v>
      </c>
      <c r="AI724" s="1"/>
      <c r="AJ724">
        <v>2020</v>
      </c>
      <c r="AK724" s="1"/>
    </row>
    <row r="725" spans="1:37" x14ac:dyDescent="0.25">
      <c r="A725" s="1" t="s">
        <v>49</v>
      </c>
      <c r="B725" s="1" t="s">
        <v>891</v>
      </c>
      <c r="C725" s="1" t="s">
        <v>895</v>
      </c>
      <c r="D725" s="1" t="s">
        <v>896</v>
      </c>
      <c r="E725" s="1" t="s">
        <v>50</v>
      </c>
      <c r="G725" s="1" t="s">
        <v>893</v>
      </c>
      <c r="H725" s="1" t="s">
        <v>310</v>
      </c>
      <c r="I725" s="1" t="s">
        <v>956</v>
      </c>
      <c r="J725">
        <v>1</v>
      </c>
      <c r="L725" s="1" t="s">
        <v>53</v>
      </c>
      <c r="M725" s="1" t="s">
        <v>63</v>
      </c>
      <c r="N725">
        <v>2</v>
      </c>
      <c r="O725">
        <v>13</v>
      </c>
      <c r="P725">
        <v>2.5</v>
      </c>
      <c r="Q725">
        <v>71</v>
      </c>
      <c r="R725">
        <v>0.54166666666666663</v>
      </c>
      <c r="S725">
        <v>38.458333333333329</v>
      </c>
      <c r="U725">
        <v>38.458333333333329</v>
      </c>
      <c r="W725">
        <v>38.458333333333329</v>
      </c>
      <c r="X725">
        <v>38458.333333333328</v>
      </c>
      <c r="Y725">
        <v>3204.8611111111109</v>
      </c>
      <c r="Z725" s="1"/>
      <c r="AA725" s="1"/>
      <c r="AI725" s="1"/>
      <c r="AK725" s="1"/>
    </row>
    <row r="726" spans="1:37" x14ac:dyDescent="0.25">
      <c r="A726" s="1" t="s">
        <v>49</v>
      </c>
      <c r="B726" s="1" t="s">
        <v>891</v>
      </c>
      <c r="C726" s="1" t="s">
        <v>895</v>
      </c>
      <c r="D726" s="1" t="s">
        <v>896</v>
      </c>
      <c r="E726" s="1" t="s">
        <v>67</v>
      </c>
      <c r="G726" s="1" t="s">
        <v>893</v>
      </c>
      <c r="H726" s="1" t="s">
        <v>310</v>
      </c>
      <c r="I726" s="1" t="s">
        <v>956</v>
      </c>
      <c r="J726">
        <v>1</v>
      </c>
      <c r="L726" s="1" t="s">
        <v>53</v>
      </c>
      <c r="M726" s="1" t="s">
        <v>63</v>
      </c>
      <c r="N726">
        <v>2</v>
      </c>
      <c r="O726">
        <v>8</v>
      </c>
      <c r="P726">
        <v>2.5</v>
      </c>
      <c r="Q726">
        <v>71</v>
      </c>
      <c r="R726">
        <v>0.33333333333333331</v>
      </c>
      <c r="S726">
        <v>23.666666666666664</v>
      </c>
      <c r="U726">
        <v>23.666666666666664</v>
      </c>
      <c r="W726">
        <v>23.666666666666664</v>
      </c>
      <c r="X726">
        <v>23666.666666666664</v>
      </c>
      <c r="Y726">
        <v>1972.2222222222219</v>
      </c>
      <c r="Z726" s="1"/>
      <c r="AA726" s="1"/>
      <c r="AI726" s="1"/>
      <c r="AK726" s="1"/>
    </row>
    <row r="727" spans="1:37" x14ac:dyDescent="0.25">
      <c r="A727" s="1" t="s">
        <v>49</v>
      </c>
      <c r="B727" s="1" t="s">
        <v>891</v>
      </c>
      <c r="C727" s="1" t="s">
        <v>895</v>
      </c>
      <c r="D727" s="1" t="s">
        <v>899</v>
      </c>
      <c r="E727" s="1" t="s">
        <v>50</v>
      </c>
      <c r="G727" s="1" t="s">
        <v>893</v>
      </c>
      <c r="H727" s="1" t="s">
        <v>310</v>
      </c>
      <c r="I727" s="1" t="s">
        <v>956</v>
      </c>
      <c r="J727">
        <v>1</v>
      </c>
      <c r="L727" s="1" t="s">
        <v>53</v>
      </c>
      <c r="M727" s="1" t="s">
        <v>63</v>
      </c>
      <c r="N727">
        <v>2</v>
      </c>
      <c r="O727">
        <v>13</v>
      </c>
      <c r="P727">
        <v>2.5</v>
      </c>
      <c r="Q727">
        <v>71</v>
      </c>
      <c r="R727">
        <v>0.54166666666666663</v>
      </c>
      <c r="S727">
        <v>38.458333333333329</v>
      </c>
      <c r="U727">
        <v>38.458333333333329</v>
      </c>
      <c r="W727">
        <v>38.458333333333329</v>
      </c>
      <c r="X727">
        <v>38458.333333333328</v>
      </c>
      <c r="Y727">
        <v>3204.8611111111109</v>
      </c>
      <c r="Z727" s="1"/>
      <c r="AA727" s="1"/>
      <c r="AI727" s="1"/>
      <c r="AK727" s="1"/>
    </row>
    <row r="728" spans="1:37" x14ac:dyDescent="0.25">
      <c r="A728" s="1" t="s">
        <v>49</v>
      </c>
      <c r="B728" s="1" t="s">
        <v>891</v>
      </c>
      <c r="C728" s="1" t="s">
        <v>895</v>
      </c>
      <c r="D728" s="1" t="s">
        <v>899</v>
      </c>
      <c r="E728" s="1" t="s">
        <v>67</v>
      </c>
      <c r="G728" s="1" t="s">
        <v>893</v>
      </c>
      <c r="H728" s="1" t="s">
        <v>310</v>
      </c>
      <c r="I728" s="1" t="s">
        <v>956</v>
      </c>
      <c r="J728">
        <v>1</v>
      </c>
      <c r="L728" s="1" t="s">
        <v>53</v>
      </c>
      <c r="M728" s="1" t="s">
        <v>63</v>
      </c>
      <c r="N728">
        <v>2</v>
      </c>
      <c r="O728">
        <v>7</v>
      </c>
      <c r="P728">
        <v>2.5</v>
      </c>
      <c r="Q728">
        <v>71</v>
      </c>
      <c r="R728">
        <v>0.29166666666666669</v>
      </c>
      <c r="S728">
        <v>20.708333333333336</v>
      </c>
      <c r="U728">
        <v>20.708333333333336</v>
      </c>
      <c r="W728">
        <v>20.708333333333336</v>
      </c>
      <c r="X728">
        <v>20708.333333333336</v>
      </c>
      <c r="Y728">
        <v>1725.6944444444446</v>
      </c>
      <c r="Z728" s="1"/>
      <c r="AA728" s="1"/>
      <c r="AI728" s="1"/>
      <c r="AK728" s="1"/>
    </row>
    <row r="729" spans="1:37" x14ac:dyDescent="0.25">
      <c r="A729" s="1" t="s">
        <v>49</v>
      </c>
      <c r="B729" s="1" t="s">
        <v>891</v>
      </c>
      <c r="C729" s="1" t="s">
        <v>892</v>
      </c>
      <c r="D729" s="1" t="s">
        <v>892</v>
      </c>
      <c r="E729" s="1" t="s">
        <v>67</v>
      </c>
      <c r="G729" s="1" t="s">
        <v>893</v>
      </c>
      <c r="H729" s="1" t="s">
        <v>64</v>
      </c>
      <c r="I729" s="1"/>
      <c r="J729">
        <v>1</v>
      </c>
      <c r="L729" s="1" t="s">
        <v>53</v>
      </c>
      <c r="M729" s="1"/>
      <c r="O729">
        <v>2</v>
      </c>
      <c r="P729">
        <v>30</v>
      </c>
      <c r="Q729">
        <v>62</v>
      </c>
      <c r="R729">
        <v>1</v>
      </c>
      <c r="S729">
        <v>62</v>
      </c>
      <c r="U729">
        <v>62</v>
      </c>
      <c r="W729">
        <v>62</v>
      </c>
      <c r="X729">
        <v>62000</v>
      </c>
      <c r="Y729">
        <v>5166.666666666667</v>
      </c>
      <c r="Z729" s="1"/>
      <c r="AA729" s="1"/>
      <c r="AB729">
        <v>3093</v>
      </c>
      <c r="AC729">
        <v>3093</v>
      </c>
      <c r="AH729">
        <v>119</v>
      </c>
      <c r="AI729" s="1"/>
      <c r="AJ729">
        <v>2020</v>
      </c>
      <c r="AK729" s="1"/>
    </row>
    <row r="730" spans="1:37" x14ac:dyDescent="0.25">
      <c r="A730" s="1" t="s">
        <v>49</v>
      </c>
      <c r="B730" s="1" t="s">
        <v>891</v>
      </c>
      <c r="C730" s="1" t="s">
        <v>894</v>
      </c>
      <c r="D730" s="1" t="s">
        <v>894</v>
      </c>
      <c r="E730" s="1" t="s">
        <v>67</v>
      </c>
      <c r="G730" s="1" t="s">
        <v>893</v>
      </c>
      <c r="H730" s="1" t="s">
        <v>64</v>
      </c>
      <c r="I730" s="1"/>
      <c r="J730">
        <v>1</v>
      </c>
      <c r="L730" s="1" t="s">
        <v>53</v>
      </c>
      <c r="M730" s="1"/>
      <c r="O730">
        <v>2</v>
      </c>
      <c r="P730">
        <v>30</v>
      </c>
      <c r="Q730">
        <v>107.6</v>
      </c>
      <c r="R730">
        <v>1</v>
      </c>
      <c r="S730">
        <v>107.6</v>
      </c>
      <c r="T730">
        <v>0</v>
      </c>
      <c r="U730">
        <v>107.6</v>
      </c>
      <c r="W730">
        <v>107.6</v>
      </c>
      <c r="X730">
        <v>107600</v>
      </c>
      <c r="Y730">
        <v>8966.6666666666661</v>
      </c>
      <c r="Z730" s="1"/>
      <c r="AA730" s="1"/>
      <c r="AB730">
        <v>3093</v>
      </c>
      <c r="AC730">
        <v>3094</v>
      </c>
      <c r="AH730">
        <v>121</v>
      </c>
      <c r="AI730" s="1"/>
      <c r="AJ730">
        <v>2020</v>
      </c>
      <c r="AK730" s="1"/>
    </row>
    <row r="731" spans="1:37" x14ac:dyDescent="0.25">
      <c r="A731" s="1" t="s">
        <v>39</v>
      </c>
      <c r="B731" s="1" t="s">
        <v>957</v>
      </c>
      <c r="C731" s="1" t="s">
        <v>958</v>
      </c>
      <c r="D731" s="1" t="s">
        <v>958</v>
      </c>
      <c r="E731" s="1" t="s">
        <v>42</v>
      </c>
      <c r="G731" s="1" t="s">
        <v>45</v>
      </c>
      <c r="H731" s="1" t="s">
        <v>353</v>
      </c>
      <c r="I731" s="1" t="s">
        <v>42</v>
      </c>
      <c r="J731">
        <v>1</v>
      </c>
      <c r="L731" s="1" t="s">
        <v>45</v>
      </c>
      <c r="M731" s="1" t="s">
        <v>42</v>
      </c>
      <c r="Q731">
        <v>0</v>
      </c>
      <c r="R731">
        <v>0</v>
      </c>
      <c r="S731">
        <v>0</v>
      </c>
      <c r="T731">
        <v>54.893000000000001</v>
      </c>
      <c r="U731">
        <v>54.893000000000001</v>
      </c>
      <c r="V731">
        <v>54.893000000000001</v>
      </c>
      <c r="W731">
        <v>0</v>
      </c>
      <c r="X731">
        <v>54893</v>
      </c>
      <c r="Y731">
        <v>4574.416666666667</v>
      </c>
      <c r="Z731" s="1" t="s">
        <v>959</v>
      </c>
      <c r="AA731" s="1" t="s">
        <v>960</v>
      </c>
      <c r="AB731">
        <v>39498</v>
      </c>
      <c r="AD731" t="s">
        <v>42</v>
      </c>
      <c r="AE731" t="s">
        <v>42</v>
      </c>
      <c r="AF731" t="s">
        <v>42</v>
      </c>
      <c r="AG731" t="s">
        <v>42</v>
      </c>
      <c r="AH731">
        <v>109</v>
      </c>
      <c r="AI731" s="1"/>
      <c r="AJ731">
        <v>2019</v>
      </c>
      <c r="AK731" s="1" t="s">
        <v>961</v>
      </c>
    </row>
    <row r="732" spans="1:37" x14ac:dyDescent="0.25">
      <c r="A732" s="1" t="s">
        <v>39</v>
      </c>
      <c r="B732" s="1" t="s">
        <v>957</v>
      </c>
      <c r="C732" s="1" t="s">
        <v>958</v>
      </c>
      <c r="D732" s="1" t="s">
        <v>958</v>
      </c>
      <c r="E732" s="1" t="s">
        <v>42</v>
      </c>
      <c r="G732" s="1" t="s">
        <v>45</v>
      </c>
      <c r="H732" s="1" t="s">
        <v>44</v>
      </c>
      <c r="I732" s="1" t="s">
        <v>42</v>
      </c>
      <c r="J732">
        <v>1</v>
      </c>
      <c r="L732" s="1" t="s">
        <v>45</v>
      </c>
      <c r="M732" s="1" t="s">
        <v>42</v>
      </c>
      <c r="Q732">
        <v>0</v>
      </c>
      <c r="R732">
        <v>0</v>
      </c>
      <c r="S732">
        <v>0</v>
      </c>
      <c r="T732">
        <v>653.18499999999995</v>
      </c>
      <c r="U732">
        <v>653.18499999999995</v>
      </c>
      <c r="V732">
        <v>425.39100000000002</v>
      </c>
      <c r="W732">
        <v>227.79399999999993</v>
      </c>
      <c r="X732">
        <v>653185</v>
      </c>
      <c r="Y732">
        <v>54432.083333333336</v>
      </c>
      <c r="Z732" s="1" t="s">
        <v>959</v>
      </c>
      <c r="AA732" s="1" t="s">
        <v>960</v>
      </c>
      <c r="AB732">
        <v>39498</v>
      </c>
      <c r="AD732" t="s">
        <v>42</v>
      </c>
      <c r="AE732" t="s">
        <v>42</v>
      </c>
      <c r="AF732" t="s">
        <v>42</v>
      </c>
      <c r="AG732" t="s">
        <v>42</v>
      </c>
      <c r="AH732">
        <v>109</v>
      </c>
      <c r="AI732" s="1"/>
      <c r="AJ732">
        <v>2019</v>
      </c>
      <c r="AK732" s="1"/>
    </row>
    <row r="733" spans="1:37" x14ac:dyDescent="0.25">
      <c r="A733" s="1" t="s">
        <v>39</v>
      </c>
      <c r="B733" s="1" t="s">
        <v>957</v>
      </c>
      <c r="C733" s="1" t="s">
        <v>958</v>
      </c>
      <c r="D733" s="1" t="s">
        <v>958</v>
      </c>
      <c r="E733" s="1" t="s">
        <v>42</v>
      </c>
      <c r="G733" s="1" t="s">
        <v>45</v>
      </c>
      <c r="H733" s="1" t="s">
        <v>46</v>
      </c>
      <c r="I733" s="1" t="s">
        <v>42</v>
      </c>
      <c r="J733">
        <v>1</v>
      </c>
      <c r="L733" s="1" t="s">
        <v>45</v>
      </c>
      <c r="M733" s="1"/>
      <c r="Q733">
        <v>0</v>
      </c>
      <c r="R733">
        <v>0</v>
      </c>
      <c r="S733">
        <v>0</v>
      </c>
      <c r="T733">
        <v>356.00700000000001</v>
      </c>
      <c r="U733">
        <v>356.00700000000001</v>
      </c>
      <c r="V733">
        <v>349.02699999999999</v>
      </c>
      <c r="W733">
        <v>6.9800000000000182</v>
      </c>
      <c r="X733">
        <v>356007</v>
      </c>
      <c r="Y733">
        <v>29667.25</v>
      </c>
      <c r="Z733" s="1" t="s">
        <v>959</v>
      </c>
      <c r="AA733" s="1" t="s">
        <v>960</v>
      </c>
      <c r="AB733">
        <v>39498</v>
      </c>
      <c r="AD733" t="s">
        <v>42</v>
      </c>
      <c r="AE733" t="s">
        <v>42</v>
      </c>
      <c r="AF733" t="s">
        <v>42</v>
      </c>
      <c r="AG733" t="s">
        <v>42</v>
      </c>
      <c r="AH733">
        <v>109</v>
      </c>
      <c r="AI733" s="1"/>
      <c r="AJ733">
        <v>2019</v>
      </c>
      <c r="AK733" s="1"/>
    </row>
    <row r="734" spans="1:37" x14ac:dyDescent="0.25">
      <c r="A734" s="1" t="s">
        <v>39</v>
      </c>
      <c r="B734" s="1" t="s">
        <v>957</v>
      </c>
      <c r="C734" s="1" t="s">
        <v>958</v>
      </c>
      <c r="D734" s="1" t="s">
        <v>958</v>
      </c>
      <c r="E734" s="1" t="s">
        <v>42</v>
      </c>
      <c r="G734" s="1" t="s">
        <v>233</v>
      </c>
      <c r="H734" s="1" t="s">
        <v>47</v>
      </c>
      <c r="I734" s="1" t="s">
        <v>42</v>
      </c>
      <c r="J734">
        <v>1</v>
      </c>
      <c r="L734" s="1" t="s">
        <v>45</v>
      </c>
      <c r="M734" s="1"/>
      <c r="Q734">
        <v>0</v>
      </c>
      <c r="R734">
        <v>0</v>
      </c>
      <c r="S734">
        <v>0</v>
      </c>
      <c r="T734">
        <v>605.56200000000001</v>
      </c>
      <c r="U734">
        <v>605.56200000000001</v>
      </c>
      <c r="V734">
        <v>594.55899999999997</v>
      </c>
      <c r="W734">
        <v>11.003000000000043</v>
      </c>
      <c r="X734">
        <v>605562</v>
      </c>
      <c r="Y734">
        <v>50463.5</v>
      </c>
      <c r="Z734" s="1" t="s">
        <v>960</v>
      </c>
      <c r="AA734" s="1" t="s">
        <v>962</v>
      </c>
      <c r="AB734">
        <v>39489</v>
      </c>
      <c r="AC734">
        <v>39489</v>
      </c>
      <c r="AD734" t="s">
        <v>42</v>
      </c>
      <c r="AE734" t="s">
        <v>42</v>
      </c>
      <c r="AF734" t="s">
        <v>42</v>
      </c>
      <c r="AG734" t="s">
        <v>42</v>
      </c>
      <c r="AH734">
        <v>109</v>
      </c>
      <c r="AI734" s="1"/>
      <c r="AJ734">
        <v>2019</v>
      </c>
      <c r="AK734" s="1"/>
    </row>
    <row r="735" spans="1:37" x14ac:dyDescent="0.25">
      <c r="A735" s="1" t="s">
        <v>39</v>
      </c>
      <c r="B735" s="1" t="s">
        <v>957</v>
      </c>
      <c r="C735" s="1" t="s">
        <v>958</v>
      </c>
      <c r="D735" s="1" t="s">
        <v>958</v>
      </c>
      <c r="E735" s="1" t="s">
        <v>42</v>
      </c>
      <c r="G735" s="1" t="s">
        <v>963</v>
      </c>
      <c r="H735" s="1" t="s">
        <v>47</v>
      </c>
      <c r="I735" s="1" t="s">
        <v>42</v>
      </c>
      <c r="J735">
        <v>1</v>
      </c>
      <c r="L735" s="1" t="s">
        <v>45</v>
      </c>
      <c r="M735" s="1"/>
      <c r="Q735">
        <v>0</v>
      </c>
      <c r="R735">
        <v>0</v>
      </c>
      <c r="S735">
        <v>0</v>
      </c>
      <c r="T735">
        <v>793.35</v>
      </c>
      <c r="U735">
        <v>793.35</v>
      </c>
      <c r="V735">
        <v>755.08600000000001</v>
      </c>
      <c r="W735">
        <v>38.26400000000001</v>
      </c>
      <c r="X735">
        <v>793350</v>
      </c>
      <c r="Y735">
        <v>66112.5</v>
      </c>
      <c r="Z735" s="1" t="s">
        <v>960</v>
      </c>
      <c r="AA735" s="1" t="s">
        <v>964</v>
      </c>
      <c r="AB735">
        <v>39489</v>
      </c>
      <c r="AC735">
        <v>39489</v>
      </c>
      <c r="AD735" t="s">
        <v>42</v>
      </c>
      <c r="AE735" t="s">
        <v>42</v>
      </c>
      <c r="AF735" t="s">
        <v>42</v>
      </c>
      <c r="AG735" t="s">
        <v>42</v>
      </c>
      <c r="AH735">
        <v>109</v>
      </c>
      <c r="AI735" s="1"/>
      <c r="AJ735">
        <v>2019</v>
      </c>
      <c r="AK735" s="1"/>
    </row>
    <row r="736" spans="1:37" x14ac:dyDescent="0.25">
      <c r="A736" s="1" t="s">
        <v>39</v>
      </c>
      <c r="B736" s="1" t="s">
        <v>957</v>
      </c>
      <c r="C736" s="1" t="s">
        <v>958</v>
      </c>
      <c r="D736" s="1" t="s">
        <v>958</v>
      </c>
      <c r="E736" s="1" t="s">
        <v>42</v>
      </c>
      <c r="G736" s="1" t="s">
        <v>45</v>
      </c>
      <c r="H736" s="1" t="s">
        <v>48</v>
      </c>
      <c r="I736" s="1" t="s">
        <v>42</v>
      </c>
      <c r="J736">
        <v>1</v>
      </c>
      <c r="L736" s="1" t="s">
        <v>45</v>
      </c>
      <c r="M736" s="1"/>
      <c r="Q736">
        <v>0</v>
      </c>
      <c r="R736">
        <v>0</v>
      </c>
      <c r="S736">
        <v>0</v>
      </c>
      <c r="T736">
        <v>391.22699999999998</v>
      </c>
      <c r="U736">
        <v>391.22699999999998</v>
      </c>
      <c r="V736">
        <v>453.03</v>
      </c>
      <c r="W736">
        <v>-61.802999999999997</v>
      </c>
      <c r="X736">
        <v>391227</v>
      </c>
      <c r="Y736">
        <v>32602.25</v>
      </c>
      <c r="Z736" s="1" t="s">
        <v>959</v>
      </c>
      <c r="AA736" s="1" t="s">
        <v>965</v>
      </c>
      <c r="AB736">
        <v>39498</v>
      </c>
      <c r="AD736" t="s">
        <v>42</v>
      </c>
      <c r="AE736" t="s">
        <v>42</v>
      </c>
      <c r="AF736" t="s">
        <v>42</v>
      </c>
      <c r="AG736" t="s">
        <v>42</v>
      </c>
      <c r="AH736">
        <v>109</v>
      </c>
      <c r="AI736" s="1"/>
      <c r="AJ736">
        <v>2019</v>
      </c>
      <c r="AK736" s="1"/>
    </row>
    <row r="737" spans="1:37" x14ac:dyDescent="0.25">
      <c r="A737" s="1" t="s">
        <v>49</v>
      </c>
      <c r="B737" s="1" t="s">
        <v>957</v>
      </c>
      <c r="C737" s="1" t="s">
        <v>958</v>
      </c>
      <c r="D737" s="1" t="s">
        <v>958</v>
      </c>
      <c r="E737" s="1" t="s">
        <v>50</v>
      </c>
      <c r="G737" s="1" t="s">
        <v>678</v>
      </c>
      <c r="H737" s="1" t="s">
        <v>966</v>
      </c>
      <c r="I737" s="1" t="s">
        <v>967</v>
      </c>
      <c r="J737">
        <v>1</v>
      </c>
      <c r="L737" s="1" t="s">
        <v>53</v>
      </c>
      <c r="M737" s="1" t="s">
        <v>54</v>
      </c>
      <c r="N737">
        <v>1</v>
      </c>
      <c r="O737">
        <v>60</v>
      </c>
      <c r="P737">
        <v>12</v>
      </c>
      <c r="Q737">
        <v>99.3</v>
      </c>
      <c r="R737">
        <v>12</v>
      </c>
      <c r="S737">
        <v>1191.5999999999999</v>
      </c>
      <c r="T737">
        <v>0</v>
      </c>
      <c r="U737">
        <v>1191.5999999999999</v>
      </c>
      <c r="V737">
        <v>1191.5999999999999</v>
      </c>
      <c r="W737">
        <v>0</v>
      </c>
      <c r="X737">
        <v>1191600</v>
      </c>
      <c r="Y737">
        <v>99300</v>
      </c>
      <c r="Z737" s="1" t="s">
        <v>959</v>
      </c>
      <c r="AA737" s="1" t="s">
        <v>968</v>
      </c>
      <c r="AB737">
        <v>3093</v>
      </c>
      <c r="AC737">
        <v>3094</v>
      </c>
      <c r="AD737" t="s">
        <v>42</v>
      </c>
      <c r="AE737" t="s">
        <v>42</v>
      </c>
      <c r="AF737" t="s">
        <v>42</v>
      </c>
      <c r="AG737" t="s">
        <v>42</v>
      </c>
      <c r="AH737">
        <v>109</v>
      </c>
      <c r="AI737" s="1"/>
      <c r="AJ737">
        <v>2019</v>
      </c>
      <c r="AK737" s="1"/>
    </row>
    <row r="738" spans="1:37" x14ac:dyDescent="0.25">
      <c r="A738" s="1" t="s">
        <v>49</v>
      </c>
      <c r="B738" s="1" t="s">
        <v>957</v>
      </c>
      <c r="C738" s="1" t="s">
        <v>958</v>
      </c>
      <c r="D738" s="1" t="s">
        <v>958</v>
      </c>
      <c r="E738" s="1" t="s">
        <v>67</v>
      </c>
      <c r="G738" s="1" t="s">
        <v>678</v>
      </c>
      <c r="H738" s="1" t="s">
        <v>966</v>
      </c>
      <c r="I738" s="1" t="s">
        <v>967</v>
      </c>
      <c r="J738">
        <v>1</v>
      </c>
      <c r="L738" s="1" t="s">
        <v>53</v>
      </c>
      <c r="M738" s="1" t="s">
        <v>54</v>
      </c>
      <c r="N738">
        <v>1</v>
      </c>
      <c r="O738">
        <v>2</v>
      </c>
      <c r="P738">
        <v>12</v>
      </c>
      <c r="Q738">
        <v>99.3</v>
      </c>
      <c r="R738">
        <v>0.4</v>
      </c>
      <c r="S738">
        <v>39.72</v>
      </c>
      <c r="U738">
        <v>39.72</v>
      </c>
      <c r="V738">
        <v>39.72</v>
      </c>
      <c r="W738">
        <v>0</v>
      </c>
      <c r="X738">
        <v>39720</v>
      </c>
      <c r="Y738">
        <v>3310</v>
      </c>
      <c r="Z738" s="1" t="s">
        <v>959</v>
      </c>
      <c r="AA738" s="1" t="s">
        <v>968</v>
      </c>
      <c r="AB738">
        <v>3093</v>
      </c>
      <c r="AC738">
        <v>3094</v>
      </c>
      <c r="AD738" t="s">
        <v>42</v>
      </c>
      <c r="AE738" t="s">
        <v>42</v>
      </c>
      <c r="AF738" t="s">
        <v>42</v>
      </c>
      <c r="AG738" t="s">
        <v>42</v>
      </c>
      <c r="AH738">
        <v>109</v>
      </c>
      <c r="AI738" s="1"/>
      <c r="AJ738">
        <v>2020</v>
      </c>
      <c r="AK738" s="1"/>
    </row>
    <row r="739" spans="1:37" x14ac:dyDescent="0.25">
      <c r="A739" s="1" t="s">
        <v>49</v>
      </c>
      <c r="B739" s="1" t="s">
        <v>957</v>
      </c>
      <c r="C739" s="1" t="s">
        <v>958</v>
      </c>
      <c r="D739" s="1" t="s">
        <v>958</v>
      </c>
      <c r="E739" s="1" t="s">
        <v>50</v>
      </c>
      <c r="G739" s="1" t="s">
        <v>678</v>
      </c>
      <c r="H739" s="1" t="s">
        <v>969</v>
      </c>
      <c r="I739" s="1" t="s">
        <v>970</v>
      </c>
      <c r="J739">
        <v>1</v>
      </c>
      <c r="L739" s="1" t="s">
        <v>53</v>
      </c>
      <c r="M739" s="1" t="s">
        <v>63</v>
      </c>
      <c r="N739">
        <v>2</v>
      </c>
      <c r="O739">
        <v>54</v>
      </c>
      <c r="P739">
        <v>12</v>
      </c>
      <c r="Q739">
        <v>99.3</v>
      </c>
      <c r="R739">
        <v>10.8</v>
      </c>
      <c r="S739">
        <v>1072.44</v>
      </c>
      <c r="U739">
        <v>1072.44</v>
      </c>
      <c r="V739">
        <v>1072.44</v>
      </c>
      <c r="W739">
        <v>0</v>
      </c>
      <c r="X739">
        <v>1072440</v>
      </c>
      <c r="Y739">
        <v>89370</v>
      </c>
      <c r="Z739" s="1" t="s">
        <v>959</v>
      </c>
      <c r="AA739" s="1" t="s">
        <v>968</v>
      </c>
      <c r="AB739">
        <v>3093</v>
      </c>
      <c r="AC739">
        <v>3094</v>
      </c>
      <c r="AH739">
        <v>109</v>
      </c>
      <c r="AI739" s="1"/>
      <c r="AJ739">
        <v>2019</v>
      </c>
      <c r="AK739" s="1"/>
    </row>
    <row r="740" spans="1:37" x14ac:dyDescent="0.25">
      <c r="A740" s="1" t="s">
        <v>49</v>
      </c>
      <c r="B740" s="1" t="s">
        <v>957</v>
      </c>
      <c r="C740" s="1" t="s">
        <v>958</v>
      </c>
      <c r="D740" s="1" t="s">
        <v>958</v>
      </c>
      <c r="E740" s="1" t="s">
        <v>67</v>
      </c>
      <c r="G740" s="1" t="s">
        <v>678</v>
      </c>
      <c r="H740" s="1" t="s">
        <v>969</v>
      </c>
      <c r="I740" s="1" t="s">
        <v>970</v>
      </c>
      <c r="J740">
        <v>1</v>
      </c>
      <c r="L740" s="1" t="s">
        <v>53</v>
      </c>
      <c r="M740" s="1" t="s">
        <v>63</v>
      </c>
      <c r="N740">
        <v>2</v>
      </c>
      <c r="O740">
        <v>3</v>
      </c>
      <c r="P740">
        <v>12</v>
      </c>
      <c r="Q740">
        <v>99.3</v>
      </c>
      <c r="R740">
        <v>0.6</v>
      </c>
      <c r="S740">
        <v>59.58</v>
      </c>
      <c r="U740">
        <v>59.58</v>
      </c>
      <c r="V740">
        <v>19.86</v>
      </c>
      <c r="W740">
        <v>39.72</v>
      </c>
      <c r="X740">
        <v>59580</v>
      </c>
      <c r="Y740">
        <v>4965</v>
      </c>
      <c r="Z740" s="1" t="s">
        <v>959</v>
      </c>
      <c r="AA740" s="1" t="s">
        <v>968</v>
      </c>
      <c r="AB740">
        <v>3093</v>
      </c>
      <c r="AC740">
        <v>3094</v>
      </c>
      <c r="AH740">
        <v>109</v>
      </c>
      <c r="AI740" s="1"/>
      <c r="AJ740">
        <v>2020</v>
      </c>
      <c r="AK740" s="1"/>
    </row>
    <row r="741" spans="1:37" x14ac:dyDescent="0.25">
      <c r="A741" s="1" t="s">
        <v>49</v>
      </c>
      <c r="B741" s="1" t="s">
        <v>957</v>
      </c>
      <c r="C741" s="1" t="s">
        <v>958</v>
      </c>
      <c r="D741" s="1" t="s">
        <v>958</v>
      </c>
      <c r="E741" s="1" t="s">
        <v>50</v>
      </c>
      <c r="G741" s="1" t="s">
        <v>349</v>
      </c>
      <c r="H741" s="1" t="s">
        <v>971</v>
      </c>
      <c r="I741" s="1" t="s">
        <v>972</v>
      </c>
      <c r="J741">
        <v>1</v>
      </c>
      <c r="L741" s="1" t="s">
        <v>53</v>
      </c>
      <c r="M741" s="1" t="s">
        <v>54</v>
      </c>
      <c r="N741">
        <v>3</v>
      </c>
      <c r="O741">
        <v>45</v>
      </c>
      <c r="P741">
        <v>4.5</v>
      </c>
      <c r="Q741">
        <v>92.7</v>
      </c>
      <c r="R741">
        <v>3.375</v>
      </c>
      <c r="S741">
        <v>312.86250000000001</v>
      </c>
      <c r="U741">
        <v>312.86250000000001</v>
      </c>
      <c r="V741">
        <v>292.005</v>
      </c>
      <c r="W741">
        <v>20.857500000000016</v>
      </c>
      <c r="X741">
        <v>312862.5</v>
      </c>
      <c r="Y741">
        <v>26071.875</v>
      </c>
      <c r="Z741" s="1" t="s">
        <v>959</v>
      </c>
      <c r="AA741" s="1" t="s">
        <v>973</v>
      </c>
      <c r="AB741">
        <v>3093</v>
      </c>
      <c r="AC741">
        <v>3094</v>
      </c>
      <c r="AH741">
        <v>109</v>
      </c>
      <c r="AI741" s="1"/>
      <c r="AJ741">
        <v>2019</v>
      </c>
      <c r="AK741" s="1"/>
    </row>
    <row r="742" spans="1:37" x14ac:dyDescent="0.25">
      <c r="A742" s="1" t="s">
        <v>49</v>
      </c>
      <c r="B742" s="1" t="s">
        <v>957</v>
      </c>
      <c r="C742" s="1" t="s">
        <v>958</v>
      </c>
      <c r="D742" s="1" t="s">
        <v>958</v>
      </c>
      <c r="E742" s="1" t="s">
        <v>67</v>
      </c>
      <c r="G742" s="1" t="s">
        <v>349</v>
      </c>
      <c r="H742" s="1" t="s">
        <v>971</v>
      </c>
      <c r="I742" s="1" t="s">
        <v>972</v>
      </c>
      <c r="J742">
        <v>1</v>
      </c>
      <c r="L742" s="1" t="s">
        <v>53</v>
      </c>
      <c r="M742" s="1" t="s">
        <v>54</v>
      </c>
      <c r="N742">
        <v>3</v>
      </c>
      <c r="O742">
        <v>3</v>
      </c>
      <c r="P742">
        <v>4.5</v>
      </c>
      <c r="Q742">
        <v>92.7</v>
      </c>
      <c r="R742">
        <v>0.22500000000000001</v>
      </c>
      <c r="S742">
        <v>20.857500000000002</v>
      </c>
      <c r="U742">
        <v>20.857500000000002</v>
      </c>
      <c r="V742">
        <v>6.9524999999999997</v>
      </c>
      <c r="W742">
        <v>13.905000000000001</v>
      </c>
      <c r="X742">
        <v>20857.5</v>
      </c>
      <c r="Y742">
        <v>1738.125</v>
      </c>
      <c r="Z742" s="1" t="s">
        <v>959</v>
      </c>
      <c r="AA742" s="1" t="s">
        <v>973</v>
      </c>
      <c r="AB742">
        <v>3093</v>
      </c>
      <c r="AC742">
        <v>3094</v>
      </c>
      <c r="AH742">
        <v>109</v>
      </c>
      <c r="AI742" s="1"/>
      <c r="AJ742">
        <v>2020</v>
      </c>
      <c r="AK742" s="1"/>
    </row>
    <row r="743" spans="1:37" x14ac:dyDescent="0.25">
      <c r="A743" s="1" t="s">
        <v>49</v>
      </c>
      <c r="B743" s="1" t="s">
        <v>957</v>
      </c>
      <c r="C743" s="1" t="s">
        <v>958</v>
      </c>
      <c r="D743" s="1" t="s">
        <v>958</v>
      </c>
      <c r="E743" s="1" t="s">
        <v>50</v>
      </c>
      <c r="G743" s="1" t="s">
        <v>974</v>
      </c>
      <c r="H743" s="1" t="s">
        <v>975</v>
      </c>
      <c r="I743" s="1" t="s">
        <v>976</v>
      </c>
      <c r="J743">
        <v>1</v>
      </c>
      <c r="L743" s="1" t="s">
        <v>53</v>
      </c>
      <c r="M743" s="1" t="s">
        <v>54</v>
      </c>
      <c r="N743">
        <v>1</v>
      </c>
      <c r="O743">
        <v>60</v>
      </c>
      <c r="P743">
        <v>12</v>
      </c>
      <c r="Q743">
        <v>99.3</v>
      </c>
      <c r="R743">
        <v>12</v>
      </c>
      <c r="S743">
        <v>1191.5999999999999</v>
      </c>
      <c r="U743">
        <v>1191.5999999999999</v>
      </c>
      <c r="V743">
        <v>1191.5999999999999</v>
      </c>
      <c r="W743">
        <v>0</v>
      </c>
      <c r="X743">
        <v>1191600</v>
      </c>
      <c r="Y743">
        <v>99300</v>
      </c>
      <c r="Z743" s="1" t="s">
        <v>959</v>
      </c>
      <c r="AA743" s="1" t="s">
        <v>977</v>
      </c>
      <c r="AB743">
        <v>3093</v>
      </c>
      <c r="AC743">
        <v>3094</v>
      </c>
      <c r="AD743" t="s">
        <v>42</v>
      </c>
      <c r="AE743" t="s">
        <v>42</v>
      </c>
      <c r="AF743" t="s">
        <v>42</v>
      </c>
      <c r="AG743" t="s">
        <v>42</v>
      </c>
      <c r="AH743">
        <v>109</v>
      </c>
      <c r="AI743" s="1"/>
      <c r="AJ743">
        <v>2019</v>
      </c>
      <c r="AK743" s="1"/>
    </row>
    <row r="744" spans="1:37" x14ac:dyDescent="0.25">
      <c r="A744" s="1" t="s">
        <v>49</v>
      </c>
      <c r="B744" s="1" t="s">
        <v>957</v>
      </c>
      <c r="C744" s="1" t="s">
        <v>958</v>
      </c>
      <c r="D744" s="1" t="s">
        <v>958</v>
      </c>
      <c r="E744" s="1" t="s">
        <v>67</v>
      </c>
      <c r="G744" s="1" t="s">
        <v>974</v>
      </c>
      <c r="H744" s="1" t="s">
        <v>975</v>
      </c>
      <c r="I744" s="1" t="s">
        <v>976</v>
      </c>
      <c r="J744">
        <v>1</v>
      </c>
      <c r="L744" s="1" t="s">
        <v>53</v>
      </c>
      <c r="M744" s="1" t="s">
        <v>54</v>
      </c>
      <c r="N744">
        <v>1</v>
      </c>
      <c r="O744">
        <v>2</v>
      </c>
      <c r="P744">
        <v>12</v>
      </c>
      <c r="Q744">
        <v>99.3</v>
      </c>
      <c r="R744">
        <v>0.4</v>
      </c>
      <c r="S744">
        <v>39.72</v>
      </c>
      <c r="U744">
        <v>39.72</v>
      </c>
      <c r="V744">
        <v>39.72</v>
      </c>
      <c r="W744">
        <v>0</v>
      </c>
      <c r="X744">
        <v>39720</v>
      </c>
      <c r="Y744">
        <v>3310</v>
      </c>
      <c r="Z744" s="1" t="s">
        <v>959</v>
      </c>
      <c r="AA744" s="1" t="s">
        <v>977</v>
      </c>
      <c r="AB744">
        <v>3093</v>
      </c>
      <c r="AC744">
        <v>3094</v>
      </c>
      <c r="AD744" t="s">
        <v>42</v>
      </c>
      <c r="AE744" t="s">
        <v>42</v>
      </c>
      <c r="AF744" t="s">
        <v>42</v>
      </c>
      <c r="AG744" t="s">
        <v>42</v>
      </c>
      <c r="AH744">
        <v>109</v>
      </c>
      <c r="AI744" s="1"/>
      <c r="AJ744">
        <v>2020</v>
      </c>
      <c r="AK744" s="1"/>
    </row>
    <row r="745" spans="1:37" x14ac:dyDescent="0.25">
      <c r="A745" s="1" t="s">
        <v>49</v>
      </c>
      <c r="B745" s="1" t="s">
        <v>957</v>
      </c>
      <c r="C745" s="1" t="s">
        <v>958</v>
      </c>
      <c r="D745" s="1" t="s">
        <v>958</v>
      </c>
      <c r="E745" s="1" t="s">
        <v>50</v>
      </c>
      <c r="G745" s="1" t="s">
        <v>45</v>
      </c>
      <c r="H745" s="1" t="s">
        <v>978</v>
      </c>
      <c r="I745" s="1" t="s">
        <v>42</v>
      </c>
      <c r="J745">
        <v>1</v>
      </c>
      <c r="L745" s="1" t="s">
        <v>45</v>
      </c>
      <c r="M745" s="1"/>
      <c r="R745">
        <v>0</v>
      </c>
      <c r="S745">
        <v>0</v>
      </c>
      <c r="T745">
        <v>638.00599999999997</v>
      </c>
      <c r="U745">
        <v>638.00599999999997</v>
      </c>
      <c r="V745">
        <v>653.74199999999996</v>
      </c>
      <c r="W745">
        <v>-15.73599999999999</v>
      </c>
      <c r="X745">
        <v>638006</v>
      </c>
      <c r="Y745">
        <v>53167.166666666664</v>
      </c>
      <c r="Z745" s="1" t="s">
        <v>959</v>
      </c>
      <c r="AA745" s="1" t="s">
        <v>979</v>
      </c>
      <c r="AB745">
        <v>3093</v>
      </c>
      <c r="AC745">
        <v>3094</v>
      </c>
      <c r="AD745" t="s">
        <v>42</v>
      </c>
      <c r="AE745" t="s">
        <v>42</v>
      </c>
      <c r="AF745" t="s">
        <v>42</v>
      </c>
      <c r="AG745" t="s">
        <v>42</v>
      </c>
      <c r="AH745">
        <v>109</v>
      </c>
      <c r="AI745" s="1"/>
      <c r="AJ745">
        <v>2019</v>
      </c>
      <c r="AK745" s="1"/>
    </row>
    <row r="746" spans="1:37" x14ac:dyDescent="0.25">
      <c r="A746" s="1" t="s">
        <v>49</v>
      </c>
      <c r="B746" s="1" t="s">
        <v>957</v>
      </c>
      <c r="C746" s="1" t="s">
        <v>958</v>
      </c>
      <c r="D746" s="1" t="s">
        <v>958</v>
      </c>
      <c r="E746" s="1" t="s">
        <v>67</v>
      </c>
      <c r="G746" s="1" t="s">
        <v>45</v>
      </c>
      <c r="H746" s="1" t="s">
        <v>978</v>
      </c>
      <c r="I746" s="1" t="s">
        <v>42</v>
      </c>
      <c r="J746">
        <v>1</v>
      </c>
      <c r="L746" s="1" t="s">
        <v>45</v>
      </c>
      <c r="M746" s="1"/>
      <c r="R746">
        <v>0</v>
      </c>
      <c r="S746">
        <v>0</v>
      </c>
      <c r="T746">
        <v>21.994</v>
      </c>
      <c r="U746">
        <v>21.994</v>
      </c>
      <c r="V746">
        <v>12.257</v>
      </c>
      <c r="W746">
        <v>9.7370000000000001</v>
      </c>
      <c r="X746">
        <v>21994</v>
      </c>
      <c r="Y746">
        <v>1832.8333333333333</v>
      </c>
      <c r="Z746" s="1" t="s">
        <v>959</v>
      </c>
      <c r="AA746" s="1" t="s">
        <v>979</v>
      </c>
      <c r="AB746">
        <v>3093</v>
      </c>
      <c r="AC746">
        <v>3094</v>
      </c>
      <c r="AD746" t="s">
        <v>42</v>
      </c>
      <c r="AE746" t="s">
        <v>42</v>
      </c>
      <c r="AF746" t="s">
        <v>42</v>
      </c>
      <c r="AG746" t="s">
        <v>42</v>
      </c>
      <c r="AH746">
        <v>109</v>
      </c>
      <c r="AI746" s="1"/>
      <c r="AJ746">
        <v>2020</v>
      </c>
      <c r="AK746" s="1"/>
    </row>
    <row r="747" spans="1:37" x14ac:dyDescent="0.25">
      <c r="A747" s="1" t="s">
        <v>49</v>
      </c>
      <c r="B747" s="1" t="s">
        <v>957</v>
      </c>
      <c r="C747" s="1" t="s">
        <v>958</v>
      </c>
      <c r="D747" s="1" t="s">
        <v>958</v>
      </c>
      <c r="E747" s="1" t="s">
        <v>67</v>
      </c>
      <c r="G747" s="1" t="s">
        <v>233</v>
      </c>
      <c r="H747" s="1" t="s">
        <v>377</v>
      </c>
      <c r="I747" s="1" t="s">
        <v>980</v>
      </c>
      <c r="J747">
        <v>1</v>
      </c>
      <c r="L747" s="1" t="s">
        <v>53</v>
      </c>
      <c r="M747" s="1" t="s">
        <v>63</v>
      </c>
      <c r="N747">
        <v>6</v>
      </c>
      <c r="O747">
        <v>1</v>
      </c>
      <c r="P747">
        <v>30</v>
      </c>
      <c r="Q747">
        <v>66.8</v>
      </c>
      <c r="R747">
        <v>0.5</v>
      </c>
      <c r="S747">
        <v>33.4</v>
      </c>
      <c r="U747">
        <v>33.4</v>
      </c>
      <c r="V747">
        <v>1202.3999999999999</v>
      </c>
      <c r="W747">
        <v>-1168.9999999999998</v>
      </c>
      <c r="X747">
        <v>33400</v>
      </c>
      <c r="Y747">
        <v>2783.3333333333335</v>
      </c>
      <c r="Z747" s="1" t="s">
        <v>959</v>
      </c>
      <c r="AA747" s="1" t="s">
        <v>981</v>
      </c>
      <c r="AB747">
        <v>3093</v>
      </c>
      <c r="AC747">
        <v>3094</v>
      </c>
      <c r="AH747">
        <v>109</v>
      </c>
      <c r="AI747" s="1"/>
      <c r="AJ747">
        <v>2020</v>
      </c>
      <c r="AK747" s="1"/>
    </row>
    <row r="748" spans="1:37" x14ac:dyDescent="0.25">
      <c r="A748" s="1" t="s">
        <v>49</v>
      </c>
      <c r="B748" s="1" t="s">
        <v>957</v>
      </c>
      <c r="C748" s="1" t="s">
        <v>958</v>
      </c>
      <c r="D748" s="1" t="s">
        <v>958</v>
      </c>
      <c r="E748" s="1" t="s">
        <v>50</v>
      </c>
      <c r="G748" s="1" t="s">
        <v>233</v>
      </c>
      <c r="H748" s="1" t="s">
        <v>377</v>
      </c>
      <c r="I748" s="1" t="s">
        <v>980</v>
      </c>
      <c r="J748">
        <v>1</v>
      </c>
      <c r="L748" s="1" t="s">
        <v>53</v>
      </c>
      <c r="M748" s="1" t="s">
        <v>63</v>
      </c>
      <c r="N748">
        <v>6</v>
      </c>
      <c r="O748">
        <v>42</v>
      </c>
      <c r="P748">
        <v>30</v>
      </c>
      <c r="Q748">
        <v>66.8</v>
      </c>
      <c r="R748">
        <v>21</v>
      </c>
      <c r="S748">
        <v>1402.8</v>
      </c>
      <c r="U748">
        <v>1402.8</v>
      </c>
      <c r="V748">
        <v>1202.3999999999999</v>
      </c>
      <c r="W748">
        <v>200.40000000000009</v>
      </c>
      <c r="X748">
        <v>1402800</v>
      </c>
      <c r="Y748">
        <v>116900</v>
      </c>
      <c r="Z748" s="1" t="s">
        <v>959</v>
      </c>
      <c r="AA748" s="1" t="s">
        <v>981</v>
      </c>
      <c r="AB748">
        <v>3093</v>
      </c>
      <c r="AC748">
        <v>3094</v>
      </c>
      <c r="AH748">
        <v>109</v>
      </c>
      <c r="AI748" s="1"/>
      <c r="AJ748">
        <v>2019</v>
      </c>
      <c r="AK748" s="1"/>
    </row>
    <row r="749" spans="1:37" x14ac:dyDescent="0.25">
      <c r="A749" s="1" t="s">
        <v>49</v>
      </c>
      <c r="B749" s="1" t="s">
        <v>957</v>
      </c>
      <c r="C749" s="1" t="s">
        <v>958</v>
      </c>
      <c r="D749" s="1" t="s">
        <v>958</v>
      </c>
      <c r="E749" s="1" t="s">
        <v>50</v>
      </c>
      <c r="G749" s="1" t="s">
        <v>215</v>
      </c>
      <c r="H749" s="1" t="s">
        <v>982</v>
      </c>
      <c r="I749" s="1" t="s">
        <v>983</v>
      </c>
      <c r="J749">
        <v>1</v>
      </c>
      <c r="L749" s="1" t="s">
        <v>53</v>
      </c>
      <c r="M749" s="1" t="s">
        <v>63</v>
      </c>
      <c r="N749">
        <v>4</v>
      </c>
      <c r="O749">
        <v>44</v>
      </c>
      <c r="P749">
        <v>10</v>
      </c>
      <c r="Q749">
        <v>99.3</v>
      </c>
      <c r="R749">
        <v>7.333333333333333</v>
      </c>
      <c r="S749">
        <v>728.19999999999993</v>
      </c>
      <c r="U749">
        <v>728.19999999999993</v>
      </c>
      <c r="V749">
        <v>695.1</v>
      </c>
      <c r="W749">
        <v>33.099999999999909</v>
      </c>
      <c r="X749">
        <v>728199.99999999988</v>
      </c>
      <c r="Y749">
        <v>60683.333333333321</v>
      </c>
      <c r="Z749" s="1" t="s">
        <v>959</v>
      </c>
      <c r="AA749" s="1" t="s">
        <v>984</v>
      </c>
      <c r="AB749">
        <v>3093</v>
      </c>
      <c r="AC749">
        <v>3094</v>
      </c>
      <c r="AH749">
        <v>109</v>
      </c>
      <c r="AI749" s="1"/>
      <c r="AJ749">
        <v>2019</v>
      </c>
      <c r="AK749" s="1"/>
    </row>
    <row r="750" spans="1:37" x14ac:dyDescent="0.25">
      <c r="A750" s="1" t="s">
        <v>49</v>
      </c>
      <c r="B750" s="1" t="s">
        <v>957</v>
      </c>
      <c r="C750" s="1" t="s">
        <v>958</v>
      </c>
      <c r="D750" s="1" t="s">
        <v>958</v>
      </c>
      <c r="E750" s="1" t="s">
        <v>67</v>
      </c>
      <c r="G750" s="1" t="s">
        <v>215</v>
      </c>
      <c r="H750" s="1" t="s">
        <v>982</v>
      </c>
      <c r="I750" s="1" t="s">
        <v>983</v>
      </c>
      <c r="J750">
        <v>1</v>
      </c>
      <c r="L750" s="1" t="s">
        <v>53</v>
      </c>
      <c r="M750" s="1" t="s">
        <v>63</v>
      </c>
      <c r="N750">
        <v>4</v>
      </c>
      <c r="O750">
        <v>1</v>
      </c>
      <c r="P750">
        <v>10</v>
      </c>
      <c r="Q750">
        <v>99.3</v>
      </c>
      <c r="R750">
        <v>0.16666666666666666</v>
      </c>
      <c r="S750">
        <v>16.549999999999997</v>
      </c>
      <c r="U750">
        <v>16.549999999999997</v>
      </c>
      <c r="V750">
        <v>16.549999999999997</v>
      </c>
      <c r="W750">
        <v>0</v>
      </c>
      <c r="X750">
        <v>16549.999999999996</v>
      </c>
      <c r="Y750">
        <v>1379.1666666666663</v>
      </c>
      <c r="Z750" s="1" t="s">
        <v>959</v>
      </c>
      <c r="AA750" s="1" t="s">
        <v>984</v>
      </c>
      <c r="AB750">
        <v>3093</v>
      </c>
      <c r="AC750">
        <v>3094</v>
      </c>
      <c r="AH750">
        <v>109</v>
      </c>
      <c r="AI750" s="1"/>
      <c r="AJ750">
        <v>2020</v>
      </c>
      <c r="AK750" s="1"/>
    </row>
    <row r="751" spans="1:37" x14ac:dyDescent="0.25">
      <c r="A751" s="1" t="s">
        <v>49</v>
      </c>
      <c r="B751" s="1" t="s">
        <v>957</v>
      </c>
      <c r="C751" s="1" t="s">
        <v>958</v>
      </c>
      <c r="D751" s="1" t="s">
        <v>958</v>
      </c>
      <c r="E751" s="1" t="s">
        <v>50</v>
      </c>
      <c r="G751" s="1" t="s">
        <v>215</v>
      </c>
      <c r="H751" s="1" t="s">
        <v>985</v>
      </c>
      <c r="I751" s="1" t="s">
        <v>986</v>
      </c>
      <c r="J751">
        <v>1</v>
      </c>
      <c r="L751" s="1" t="s">
        <v>53</v>
      </c>
      <c r="M751" s="1" t="s">
        <v>63</v>
      </c>
      <c r="N751">
        <v>4</v>
      </c>
      <c r="O751">
        <v>44</v>
      </c>
      <c r="P751">
        <v>13</v>
      </c>
      <c r="Q751">
        <v>99.3</v>
      </c>
      <c r="R751">
        <v>9.5333333333333332</v>
      </c>
      <c r="S751">
        <v>946.66</v>
      </c>
      <c r="U751">
        <v>946.66</v>
      </c>
      <c r="V751">
        <v>903.63</v>
      </c>
      <c r="W751">
        <v>43.029999999999973</v>
      </c>
      <c r="X751">
        <v>946660</v>
      </c>
      <c r="Y751">
        <v>78888.333333333328</v>
      </c>
      <c r="Z751" s="1" t="s">
        <v>959</v>
      </c>
      <c r="AA751" s="1" t="s">
        <v>984</v>
      </c>
      <c r="AB751">
        <v>3093</v>
      </c>
      <c r="AC751">
        <v>3094</v>
      </c>
      <c r="AH751">
        <v>109</v>
      </c>
      <c r="AI751" s="1"/>
      <c r="AJ751">
        <v>2019</v>
      </c>
      <c r="AK751" s="1"/>
    </row>
    <row r="752" spans="1:37" x14ac:dyDescent="0.25">
      <c r="A752" s="1" t="s">
        <v>49</v>
      </c>
      <c r="B752" s="1" t="s">
        <v>957</v>
      </c>
      <c r="C752" s="1" t="s">
        <v>958</v>
      </c>
      <c r="D752" s="1" t="s">
        <v>958</v>
      </c>
      <c r="E752" s="1" t="s">
        <v>67</v>
      </c>
      <c r="G752" s="1" t="s">
        <v>215</v>
      </c>
      <c r="H752" s="1" t="s">
        <v>985</v>
      </c>
      <c r="I752" s="1" t="s">
        <v>986</v>
      </c>
      <c r="J752">
        <v>1</v>
      </c>
      <c r="L752" s="1" t="s">
        <v>53</v>
      </c>
      <c r="M752" s="1" t="s">
        <v>63</v>
      </c>
      <c r="N752">
        <v>4</v>
      </c>
      <c r="O752">
        <v>1</v>
      </c>
      <c r="P752">
        <v>13</v>
      </c>
      <c r="Q752">
        <v>99.3</v>
      </c>
      <c r="R752">
        <v>0.21666666666666667</v>
      </c>
      <c r="S752">
        <v>21.515000000000001</v>
      </c>
      <c r="U752">
        <v>21.515000000000001</v>
      </c>
      <c r="V752">
        <v>21.515000000000001</v>
      </c>
      <c r="W752">
        <v>0</v>
      </c>
      <c r="X752">
        <v>21515</v>
      </c>
      <c r="Y752">
        <v>1792.9166666666667</v>
      </c>
      <c r="Z752" s="1" t="s">
        <v>959</v>
      </c>
      <c r="AA752" s="1" t="s">
        <v>984</v>
      </c>
      <c r="AB752">
        <v>3093</v>
      </c>
      <c r="AC752">
        <v>3094</v>
      </c>
      <c r="AH752">
        <v>109</v>
      </c>
      <c r="AI752" s="1"/>
      <c r="AJ752">
        <v>2020</v>
      </c>
      <c r="AK752" s="1"/>
    </row>
    <row r="753" spans="1:37" x14ac:dyDescent="0.25">
      <c r="A753" s="1" t="s">
        <v>49</v>
      </c>
      <c r="B753" s="1" t="s">
        <v>957</v>
      </c>
      <c r="C753" s="1" t="s">
        <v>958</v>
      </c>
      <c r="D753" s="1" t="s">
        <v>958</v>
      </c>
      <c r="E753" s="1" t="s">
        <v>50</v>
      </c>
      <c r="G753" s="1" t="s">
        <v>43</v>
      </c>
      <c r="H753" s="1" t="s">
        <v>987</v>
      </c>
      <c r="I753" s="1" t="s">
        <v>988</v>
      </c>
      <c r="J753">
        <v>1</v>
      </c>
      <c r="L753" s="1" t="s">
        <v>53</v>
      </c>
      <c r="M753" s="1" t="s">
        <v>63</v>
      </c>
      <c r="N753">
        <v>2</v>
      </c>
      <c r="O753">
        <v>54</v>
      </c>
      <c r="P753">
        <v>10</v>
      </c>
      <c r="Q753">
        <v>99.3</v>
      </c>
      <c r="R753">
        <v>9</v>
      </c>
      <c r="S753">
        <v>893.69999999999993</v>
      </c>
      <c r="U753">
        <v>893.69999999999993</v>
      </c>
      <c r="V753">
        <v>893.69999999999993</v>
      </c>
      <c r="W753">
        <v>0</v>
      </c>
      <c r="X753">
        <v>893699.99999999988</v>
      </c>
      <c r="Y753">
        <v>74474.999999999985</v>
      </c>
      <c r="Z753" s="1" t="s">
        <v>959</v>
      </c>
      <c r="AA753" s="1" t="s">
        <v>989</v>
      </c>
      <c r="AB753">
        <v>3093</v>
      </c>
      <c r="AC753">
        <v>3094</v>
      </c>
      <c r="AH753">
        <v>109</v>
      </c>
      <c r="AI753" s="1"/>
      <c r="AJ753">
        <v>2019</v>
      </c>
      <c r="AK753" s="1"/>
    </row>
    <row r="754" spans="1:37" x14ac:dyDescent="0.25">
      <c r="A754" s="1" t="s">
        <v>49</v>
      </c>
      <c r="B754" s="1" t="s">
        <v>957</v>
      </c>
      <c r="C754" s="1" t="s">
        <v>958</v>
      </c>
      <c r="D754" s="1" t="s">
        <v>958</v>
      </c>
      <c r="E754" s="1" t="s">
        <v>67</v>
      </c>
      <c r="G754" s="1" t="s">
        <v>43</v>
      </c>
      <c r="H754" s="1" t="s">
        <v>987</v>
      </c>
      <c r="I754" s="1" t="s">
        <v>988</v>
      </c>
      <c r="J754">
        <v>1</v>
      </c>
      <c r="L754" s="1" t="s">
        <v>53</v>
      </c>
      <c r="M754" s="1" t="s">
        <v>63</v>
      </c>
      <c r="N754">
        <v>2</v>
      </c>
      <c r="O754">
        <v>3</v>
      </c>
      <c r="P754">
        <v>10</v>
      </c>
      <c r="Q754">
        <v>99.3</v>
      </c>
      <c r="R754">
        <v>0.5</v>
      </c>
      <c r="S754">
        <v>49.65</v>
      </c>
      <c r="U754">
        <v>49.65</v>
      </c>
      <c r="V754">
        <v>16.549999999999997</v>
      </c>
      <c r="W754">
        <v>33.1</v>
      </c>
      <c r="X754">
        <v>49650</v>
      </c>
      <c r="Y754">
        <v>4137.5</v>
      </c>
      <c r="Z754" s="1" t="s">
        <v>959</v>
      </c>
      <c r="AA754" s="1" t="s">
        <v>989</v>
      </c>
      <c r="AB754">
        <v>3093</v>
      </c>
      <c r="AC754">
        <v>3094</v>
      </c>
      <c r="AH754">
        <v>109</v>
      </c>
      <c r="AI754" s="1"/>
      <c r="AJ754">
        <v>2020</v>
      </c>
      <c r="AK754" s="1"/>
    </row>
    <row r="755" spans="1:37" x14ac:dyDescent="0.25">
      <c r="A755" s="1" t="s">
        <v>49</v>
      </c>
      <c r="B755" s="1" t="s">
        <v>957</v>
      </c>
      <c r="C755" s="1" t="s">
        <v>958</v>
      </c>
      <c r="D755" s="1" t="s">
        <v>958</v>
      </c>
      <c r="E755" s="1" t="s">
        <v>50</v>
      </c>
      <c r="G755" s="1" t="s">
        <v>233</v>
      </c>
      <c r="H755" s="1" t="s">
        <v>990</v>
      </c>
      <c r="I755" s="1" t="s">
        <v>991</v>
      </c>
      <c r="J755">
        <v>1</v>
      </c>
      <c r="L755" s="1" t="s">
        <v>53</v>
      </c>
      <c r="M755" s="1" t="s">
        <v>54</v>
      </c>
      <c r="N755">
        <v>3</v>
      </c>
      <c r="O755">
        <v>45</v>
      </c>
      <c r="P755">
        <v>13</v>
      </c>
      <c r="Q755">
        <v>99.3</v>
      </c>
      <c r="R755">
        <v>9.75</v>
      </c>
      <c r="S755">
        <v>968.17499999999995</v>
      </c>
      <c r="U755">
        <v>968.17499999999995</v>
      </c>
      <c r="V755">
        <v>903.63</v>
      </c>
      <c r="W755">
        <v>64.544999999999959</v>
      </c>
      <c r="X755">
        <v>968175</v>
      </c>
      <c r="Y755">
        <v>80681.25</v>
      </c>
      <c r="Z755" s="1" t="s">
        <v>959</v>
      </c>
      <c r="AA755" s="1" t="s">
        <v>981</v>
      </c>
      <c r="AB755">
        <v>3093</v>
      </c>
      <c r="AC755">
        <v>3094</v>
      </c>
      <c r="AH755">
        <v>109</v>
      </c>
      <c r="AI755" s="1"/>
      <c r="AJ755">
        <v>2019</v>
      </c>
      <c r="AK755" s="1"/>
    </row>
    <row r="756" spans="1:37" x14ac:dyDescent="0.25">
      <c r="A756" s="1" t="s">
        <v>49</v>
      </c>
      <c r="B756" s="1" t="s">
        <v>957</v>
      </c>
      <c r="C756" s="1" t="s">
        <v>958</v>
      </c>
      <c r="D756" s="1" t="s">
        <v>958</v>
      </c>
      <c r="E756" s="1" t="s">
        <v>67</v>
      </c>
      <c r="G756" s="1" t="s">
        <v>233</v>
      </c>
      <c r="H756" s="1" t="s">
        <v>990</v>
      </c>
      <c r="I756" s="1" t="s">
        <v>991</v>
      </c>
      <c r="J756">
        <v>1</v>
      </c>
      <c r="L756" s="1" t="s">
        <v>53</v>
      </c>
      <c r="M756" s="1" t="s">
        <v>54</v>
      </c>
      <c r="N756">
        <v>3</v>
      </c>
      <c r="O756">
        <v>3</v>
      </c>
      <c r="P756">
        <v>13</v>
      </c>
      <c r="Q756">
        <v>99.3</v>
      </c>
      <c r="R756">
        <v>0.65</v>
      </c>
      <c r="S756">
        <v>64.545000000000002</v>
      </c>
      <c r="U756">
        <v>64.545000000000002</v>
      </c>
      <c r="V756">
        <v>21.515000000000001</v>
      </c>
      <c r="W756">
        <v>43.03</v>
      </c>
      <c r="X756">
        <v>64545</v>
      </c>
      <c r="Y756">
        <v>5378.75</v>
      </c>
      <c r="Z756" s="1" t="s">
        <v>959</v>
      </c>
      <c r="AA756" s="1" t="s">
        <v>981</v>
      </c>
      <c r="AB756">
        <v>3093</v>
      </c>
      <c r="AC756">
        <v>3094</v>
      </c>
      <c r="AH756">
        <v>109</v>
      </c>
      <c r="AI756" s="1"/>
      <c r="AJ756">
        <v>2020</v>
      </c>
      <c r="AK756" s="1"/>
    </row>
    <row r="757" spans="1:37" x14ac:dyDescent="0.25">
      <c r="A757" s="1" t="s">
        <v>49</v>
      </c>
      <c r="B757" s="1" t="s">
        <v>957</v>
      </c>
      <c r="C757" s="1" t="s">
        <v>958</v>
      </c>
      <c r="D757" s="1" t="s">
        <v>958</v>
      </c>
      <c r="E757" s="1" t="s">
        <v>50</v>
      </c>
      <c r="G757" s="1" t="s">
        <v>45</v>
      </c>
      <c r="H757" s="1" t="s">
        <v>65</v>
      </c>
      <c r="I757" s="1" t="s">
        <v>42</v>
      </c>
      <c r="J757">
        <v>1</v>
      </c>
      <c r="L757" s="1" t="s">
        <v>66</v>
      </c>
      <c r="M757" s="1" t="s">
        <v>42</v>
      </c>
      <c r="O757">
        <v>16</v>
      </c>
      <c r="P757">
        <v>60</v>
      </c>
      <c r="Q757">
        <v>91.5</v>
      </c>
      <c r="R757">
        <v>16</v>
      </c>
      <c r="S757">
        <v>1464</v>
      </c>
      <c r="T757">
        <v>0</v>
      </c>
      <c r="U757">
        <v>1464</v>
      </c>
      <c r="V757">
        <v>2013</v>
      </c>
      <c r="W757">
        <v>-549</v>
      </c>
      <c r="X757">
        <v>1464000</v>
      </c>
      <c r="Y757">
        <v>122000</v>
      </c>
      <c r="Z757" s="1" t="s">
        <v>959</v>
      </c>
      <c r="AA757" s="1" t="s">
        <v>979</v>
      </c>
      <c r="AB757">
        <v>3093</v>
      </c>
      <c r="AC757">
        <v>3094</v>
      </c>
      <c r="AD757" t="s">
        <v>42</v>
      </c>
      <c r="AE757" t="s">
        <v>42</v>
      </c>
      <c r="AF757" t="s">
        <v>42</v>
      </c>
      <c r="AG757" t="s">
        <v>42</v>
      </c>
      <c r="AH757">
        <v>109</v>
      </c>
      <c r="AI757" s="1"/>
      <c r="AJ757">
        <v>2019</v>
      </c>
      <c r="AK757" s="1"/>
    </row>
    <row r="758" spans="1:37" x14ac:dyDescent="0.25">
      <c r="A758" s="1" t="s">
        <v>49</v>
      </c>
      <c r="B758" s="1" t="s">
        <v>957</v>
      </c>
      <c r="C758" s="1" t="s">
        <v>958</v>
      </c>
      <c r="D758" s="1" t="s">
        <v>958</v>
      </c>
      <c r="E758" s="1" t="s">
        <v>50</v>
      </c>
      <c r="G758" s="1" t="s">
        <v>678</v>
      </c>
      <c r="H758" s="1" t="s">
        <v>992</v>
      </c>
      <c r="I758" s="1" t="s">
        <v>993</v>
      </c>
      <c r="J758">
        <v>1</v>
      </c>
      <c r="L758" s="1" t="s">
        <v>53</v>
      </c>
      <c r="M758" s="1" t="s">
        <v>54</v>
      </c>
      <c r="N758">
        <v>1</v>
      </c>
      <c r="O758">
        <v>60</v>
      </c>
      <c r="P758">
        <v>6</v>
      </c>
      <c r="Q758">
        <v>99.3</v>
      </c>
      <c r="R758">
        <v>6</v>
      </c>
      <c r="S758">
        <v>595.79999999999995</v>
      </c>
      <c r="T758">
        <v>0</v>
      </c>
      <c r="U758">
        <v>595.79999999999995</v>
      </c>
      <c r="V758">
        <v>595.79999999999995</v>
      </c>
      <c r="W758">
        <v>0</v>
      </c>
      <c r="X758">
        <v>595800</v>
      </c>
      <c r="Y758">
        <v>49650</v>
      </c>
      <c r="Z758" s="1" t="s">
        <v>959</v>
      </c>
      <c r="AA758" s="1" t="s">
        <v>968</v>
      </c>
      <c r="AB758">
        <v>3093</v>
      </c>
      <c r="AC758">
        <v>3094</v>
      </c>
      <c r="AD758" t="s">
        <v>42</v>
      </c>
      <c r="AE758" t="s">
        <v>42</v>
      </c>
      <c r="AF758" t="s">
        <v>42</v>
      </c>
      <c r="AG758" t="s">
        <v>42</v>
      </c>
      <c r="AH758">
        <v>109</v>
      </c>
      <c r="AI758" s="1"/>
      <c r="AJ758">
        <v>2019</v>
      </c>
      <c r="AK758" s="1"/>
    </row>
    <row r="759" spans="1:37" x14ac:dyDescent="0.25">
      <c r="A759" s="1" t="s">
        <v>49</v>
      </c>
      <c r="B759" s="1" t="s">
        <v>957</v>
      </c>
      <c r="C759" s="1" t="s">
        <v>958</v>
      </c>
      <c r="D759" s="1" t="s">
        <v>958</v>
      </c>
      <c r="E759" s="1" t="s">
        <v>67</v>
      </c>
      <c r="G759" s="1" t="s">
        <v>678</v>
      </c>
      <c r="H759" s="1" t="s">
        <v>992</v>
      </c>
      <c r="I759" s="1" t="s">
        <v>993</v>
      </c>
      <c r="J759">
        <v>1</v>
      </c>
      <c r="L759" s="1" t="s">
        <v>53</v>
      </c>
      <c r="M759" s="1" t="s">
        <v>54</v>
      </c>
      <c r="N759">
        <v>1</v>
      </c>
      <c r="O759">
        <v>2</v>
      </c>
      <c r="P759">
        <v>6</v>
      </c>
      <c r="Q759">
        <v>99.3</v>
      </c>
      <c r="R759">
        <v>0.2</v>
      </c>
      <c r="S759">
        <v>19.86</v>
      </c>
      <c r="U759">
        <v>19.86</v>
      </c>
      <c r="V759">
        <v>19.86</v>
      </c>
      <c r="W759">
        <v>0</v>
      </c>
      <c r="X759">
        <v>19860</v>
      </c>
      <c r="Y759">
        <v>1655</v>
      </c>
      <c r="Z759" s="1" t="s">
        <v>959</v>
      </c>
      <c r="AA759" s="1" t="s">
        <v>968</v>
      </c>
      <c r="AB759">
        <v>3093</v>
      </c>
      <c r="AC759">
        <v>3094</v>
      </c>
      <c r="AD759" t="s">
        <v>42</v>
      </c>
      <c r="AE759" t="s">
        <v>42</v>
      </c>
      <c r="AF759" t="s">
        <v>42</v>
      </c>
      <c r="AG759" t="s">
        <v>42</v>
      </c>
      <c r="AH759">
        <v>109</v>
      </c>
      <c r="AI759" s="1"/>
      <c r="AJ759">
        <v>2020</v>
      </c>
      <c r="AK759" s="1"/>
    </row>
    <row r="760" spans="1:37" x14ac:dyDescent="0.25">
      <c r="A760" s="1" t="s">
        <v>49</v>
      </c>
      <c r="B760" s="1" t="s">
        <v>957</v>
      </c>
      <c r="C760" s="1" t="s">
        <v>958</v>
      </c>
      <c r="D760" s="1" t="s">
        <v>958</v>
      </c>
      <c r="E760" s="1" t="s">
        <v>50</v>
      </c>
      <c r="G760" s="1" t="s">
        <v>678</v>
      </c>
      <c r="H760" s="1" t="s">
        <v>994</v>
      </c>
      <c r="I760" s="1" t="s">
        <v>995</v>
      </c>
      <c r="J760">
        <v>1</v>
      </c>
      <c r="L760" s="1" t="s">
        <v>53</v>
      </c>
      <c r="M760" s="1" t="s">
        <v>63</v>
      </c>
      <c r="N760">
        <v>2</v>
      </c>
      <c r="O760">
        <v>54</v>
      </c>
      <c r="P760">
        <v>8</v>
      </c>
      <c r="Q760">
        <v>99.3</v>
      </c>
      <c r="R760">
        <v>7.2</v>
      </c>
      <c r="S760">
        <v>714.96</v>
      </c>
      <c r="U760">
        <v>714.96</v>
      </c>
      <c r="V760">
        <v>714.96</v>
      </c>
      <c r="W760">
        <v>0</v>
      </c>
      <c r="X760">
        <v>714960</v>
      </c>
      <c r="Y760">
        <v>59580</v>
      </c>
      <c r="Z760" s="1" t="s">
        <v>959</v>
      </c>
      <c r="AA760" s="1" t="s">
        <v>968</v>
      </c>
      <c r="AB760">
        <v>3093</v>
      </c>
      <c r="AC760">
        <v>3094</v>
      </c>
      <c r="AH760">
        <v>109</v>
      </c>
      <c r="AI760" s="1"/>
      <c r="AJ760">
        <v>2019</v>
      </c>
      <c r="AK760" s="1"/>
    </row>
    <row r="761" spans="1:37" x14ac:dyDescent="0.25">
      <c r="A761" s="1" t="s">
        <v>49</v>
      </c>
      <c r="B761" s="1" t="s">
        <v>957</v>
      </c>
      <c r="C761" s="1" t="s">
        <v>958</v>
      </c>
      <c r="D761" s="1" t="s">
        <v>958</v>
      </c>
      <c r="E761" s="1" t="s">
        <v>67</v>
      </c>
      <c r="G761" s="1" t="s">
        <v>678</v>
      </c>
      <c r="H761" s="1" t="s">
        <v>994</v>
      </c>
      <c r="I761" s="1" t="s">
        <v>995</v>
      </c>
      <c r="J761">
        <v>1</v>
      </c>
      <c r="L761" s="1" t="s">
        <v>53</v>
      </c>
      <c r="M761" s="1" t="s">
        <v>63</v>
      </c>
      <c r="N761">
        <v>2</v>
      </c>
      <c r="O761">
        <v>3</v>
      </c>
      <c r="P761">
        <v>8</v>
      </c>
      <c r="Q761">
        <v>99.3</v>
      </c>
      <c r="R761">
        <v>0.4</v>
      </c>
      <c r="S761">
        <v>39.72</v>
      </c>
      <c r="U761">
        <v>39.72</v>
      </c>
      <c r="V761">
        <v>13.24</v>
      </c>
      <c r="W761">
        <v>26.479999999999997</v>
      </c>
      <c r="X761">
        <v>39720</v>
      </c>
      <c r="Y761">
        <v>3310</v>
      </c>
      <c r="Z761" s="1" t="s">
        <v>959</v>
      </c>
      <c r="AA761" s="1" t="s">
        <v>968</v>
      </c>
      <c r="AB761">
        <v>3093</v>
      </c>
      <c r="AC761">
        <v>3094</v>
      </c>
      <c r="AH761">
        <v>109</v>
      </c>
      <c r="AI761" s="1"/>
      <c r="AJ761">
        <v>2020</v>
      </c>
      <c r="AK761" s="1"/>
    </row>
    <row r="762" spans="1:37" x14ac:dyDescent="0.25">
      <c r="A762" s="1" t="s">
        <v>49</v>
      </c>
      <c r="B762" s="1" t="s">
        <v>957</v>
      </c>
      <c r="C762" s="1" t="s">
        <v>958</v>
      </c>
      <c r="D762" s="1" t="s">
        <v>958</v>
      </c>
      <c r="E762" s="1" t="s">
        <v>50</v>
      </c>
      <c r="G762" s="1" t="s">
        <v>576</v>
      </c>
      <c r="H762" s="1" t="s">
        <v>996</v>
      </c>
      <c r="I762" s="1" t="s">
        <v>997</v>
      </c>
      <c r="J762">
        <v>1</v>
      </c>
      <c r="L762" s="1" t="s">
        <v>53</v>
      </c>
      <c r="M762" s="1" t="s">
        <v>63</v>
      </c>
      <c r="N762">
        <v>4</v>
      </c>
      <c r="O762">
        <v>44</v>
      </c>
      <c r="P762">
        <v>4</v>
      </c>
      <c r="Q762">
        <v>99.3</v>
      </c>
      <c r="R762">
        <v>2.9333333333333331</v>
      </c>
      <c r="S762">
        <v>291.27999999999997</v>
      </c>
      <c r="U762">
        <v>291.27999999999997</v>
      </c>
      <c r="V762">
        <v>278.03999999999996</v>
      </c>
      <c r="W762">
        <v>13.240000000000009</v>
      </c>
      <c r="X762">
        <v>291280</v>
      </c>
      <c r="Y762">
        <v>24273.333333333332</v>
      </c>
      <c r="Z762" s="1" t="s">
        <v>959</v>
      </c>
      <c r="AA762" s="1" t="s">
        <v>998</v>
      </c>
      <c r="AB762">
        <v>3093</v>
      </c>
      <c r="AC762">
        <v>3094</v>
      </c>
      <c r="AH762">
        <v>109</v>
      </c>
      <c r="AI762" s="1"/>
      <c r="AJ762">
        <v>2019</v>
      </c>
      <c r="AK762" s="1"/>
    </row>
    <row r="763" spans="1:37" x14ac:dyDescent="0.25">
      <c r="A763" s="1" t="s">
        <v>49</v>
      </c>
      <c r="B763" s="1" t="s">
        <v>957</v>
      </c>
      <c r="C763" s="1" t="s">
        <v>958</v>
      </c>
      <c r="D763" s="1" t="s">
        <v>958</v>
      </c>
      <c r="E763" s="1" t="s">
        <v>67</v>
      </c>
      <c r="G763" s="1" t="s">
        <v>576</v>
      </c>
      <c r="H763" s="1" t="s">
        <v>996</v>
      </c>
      <c r="I763" s="1" t="s">
        <v>997</v>
      </c>
      <c r="J763">
        <v>1</v>
      </c>
      <c r="L763" s="1" t="s">
        <v>53</v>
      </c>
      <c r="M763" s="1" t="s">
        <v>63</v>
      </c>
      <c r="N763">
        <v>4</v>
      </c>
      <c r="O763">
        <v>1</v>
      </c>
      <c r="P763">
        <v>4</v>
      </c>
      <c r="Q763">
        <v>99.3</v>
      </c>
      <c r="R763">
        <v>6.6666666666666666E-2</v>
      </c>
      <c r="S763">
        <v>6.62</v>
      </c>
      <c r="U763">
        <v>6.62</v>
      </c>
      <c r="V763">
        <v>6.62</v>
      </c>
      <c r="W763">
        <v>0</v>
      </c>
      <c r="X763">
        <v>6620</v>
      </c>
      <c r="Y763">
        <v>551.66666666666663</v>
      </c>
      <c r="Z763" s="1" t="s">
        <v>959</v>
      </c>
      <c r="AA763" s="1" t="s">
        <v>998</v>
      </c>
      <c r="AB763">
        <v>3093</v>
      </c>
      <c r="AC763">
        <v>3094</v>
      </c>
      <c r="AH763">
        <v>109</v>
      </c>
      <c r="AI763" s="1"/>
      <c r="AJ763">
        <v>2020</v>
      </c>
      <c r="AK763" s="1"/>
    </row>
    <row r="764" spans="1:37" x14ac:dyDescent="0.25">
      <c r="A764" s="1" t="s">
        <v>49</v>
      </c>
      <c r="B764" s="1" t="s">
        <v>957</v>
      </c>
      <c r="C764" s="1" t="s">
        <v>958</v>
      </c>
      <c r="D764" s="1" t="s">
        <v>958</v>
      </c>
      <c r="E764" s="1" t="s">
        <v>50</v>
      </c>
      <c r="G764" s="1" t="s">
        <v>942</v>
      </c>
      <c r="H764" s="1" t="s">
        <v>999</v>
      </c>
      <c r="I764" s="1" t="s">
        <v>1000</v>
      </c>
      <c r="J764">
        <v>1</v>
      </c>
      <c r="L764" s="1" t="s">
        <v>53</v>
      </c>
      <c r="M764" s="1" t="s">
        <v>54</v>
      </c>
      <c r="N764">
        <v>5</v>
      </c>
      <c r="O764">
        <v>43</v>
      </c>
      <c r="P764">
        <v>15</v>
      </c>
      <c r="Q764">
        <v>99.3</v>
      </c>
      <c r="R764">
        <v>10.75</v>
      </c>
      <c r="S764">
        <v>1067.4749999999999</v>
      </c>
      <c r="U764">
        <v>1067.4749999999999</v>
      </c>
      <c r="V764">
        <v>1042.6499999999999</v>
      </c>
      <c r="W764">
        <v>24.825000000000045</v>
      </c>
      <c r="X764">
        <v>1067475</v>
      </c>
      <c r="Y764">
        <v>88956.25</v>
      </c>
      <c r="Z764" s="1" t="s">
        <v>959</v>
      </c>
      <c r="AA764" s="1" t="s">
        <v>1001</v>
      </c>
      <c r="AB764">
        <v>3093</v>
      </c>
      <c r="AC764">
        <v>3094</v>
      </c>
      <c r="AH764">
        <v>109</v>
      </c>
      <c r="AI764" s="1"/>
      <c r="AJ764">
        <v>2019</v>
      </c>
      <c r="AK764" s="1"/>
    </row>
    <row r="765" spans="1:37" x14ac:dyDescent="0.25">
      <c r="A765" s="1" t="s">
        <v>49</v>
      </c>
      <c r="B765" s="1" t="s">
        <v>957</v>
      </c>
      <c r="C765" s="1" t="s">
        <v>958</v>
      </c>
      <c r="D765" s="1" t="s">
        <v>958</v>
      </c>
      <c r="E765" s="1" t="s">
        <v>67</v>
      </c>
      <c r="G765" s="1" t="s">
        <v>942</v>
      </c>
      <c r="H765" s="1" t="s">
        <v>999</v>
      </c>
      <c r="I765" s="1" t="s">
        <v>1000</v>
      </c>
      <c r="J765">
        <v>1</v>
      </c>
      <c r="L765" s="1" t="s">
        <v>53</v>
      </c>
      <c r="M765" s="1" t="s">
        <v>54</v>
      </c>
      <c r="N765">
        <v>5</v>
      </c>
      <c r="O765">
        <v>1</v>
      </c>
      <c r="P765">
        <v>15</v>
      </c>
      <c r="Q765">
        <v>99.3</v>
      </c>
      <c r="R765">
        <v>0.25</v>
      </c>
      <c r="S765">
        <v>24.824999999999999</v>
      </c>
      <c r="U765">
        <v>24.824999999999999</v>
      </c>
      <c r="V765">
        <v>24.824999999999999</v>
      </c>
      <c r="W765">
        <v>0</v>
      </c>
      <c r="X765">
        <v>24825</v>
      </c>
      <c r="Y765">
        <v>2068.75</v>
      </c>
      <c r="Z765" s="1" t="s">
        <v>959</v>
      </c>
      <c r="AA765" s="1" t="s">
        <v>1001</v>
      </c>
      <c r="AB765">
        <v>3093</v>
      </c>
      <c r="AC765">
        <v>3094</v>
      </c>
      <c r="AH765">
        <v>109</v>
      </c>
      <c r="AI765" s="1"/>
      <c r="AJ765">
        <v>2020</v>
      </c>
      <c r="AK765" s="1"/>
    </row>
    <row r="766" spans="1:37" x14ac:dyDescent="0.25">
      <c r="A766" s="1" t="s">
        <v>49</v>
      </c>
      <c r="B766" s="1" t="s">
        <v>957</v>
      </c>
      <c r="C766" s="1" t="s">
        <v>958</v>
      </c>
      <c r="D766" s="1" t="s">
        <v>958</v>
      </c>
      <c r="E766" s="1" t="s">
        <v>50</v>
      </c>
      <c r="G766" s="1" t="s">
        <v>239</v>
      </c>
      <c r="H766" s="1" t="s">
        <v>1002</v>
      </c>
      <c r="I766" s="1" t="s">
        <v>1003</v>
      </c>
      <c r="J766">
        <v>1</v>
      </c>
      <c r="L766" s="1" t="s">
        <v>53</v>
      </c>
      <c r="M766" s="1" t="s">
        <v>54</v>
      </c>
      <c r="N766">
        <v>5</v>
      </c>
      <c r="O766">
        <v>43</v>
      </c>
      <c r="P766">
        <v>15</v>
      </c>
      <c r="Q766">
        <v>99.3</v>
      </c>
      <c r="R766">
        <v>10.75</v>
      </c>
      <c r="S766">
        <v>1067.4749999999999</v>
      </c>
      <c r="U766">
        <v>1067.4749999999999</v>
      </c>
      <c r="V766">
        <v>1042.6499999999999</v>
      </c>
      <c r="W766">
        <v>24.825000000000045</v>
      </c>
      <c r="X766">
        <v>1067475</v>
      </c>
      <c r="Y766">
        <v>88956.25</v>
      </c>
      <c r="Z766" s="1" t="s">
        <v>959</v>
      </c>
      <c r="AA766" s="1" t="s">
        <v>1004</v>
      </c>
      <c r="AB766">
        <v>3093</v>
      </c>
      <c r="AC766">
        <v>3094</v>
      </c>
      <c r="AH766">
        <v>109</v>
      </c>
      <c r="AI766" s="1"/>
      <c r="AJ766">
        <v>2019</v>
      </c>
      <c r="AK766" s="1"/>
    </row>
    <row r="767" spans="1:37" x14ac:dyDescent="0.25">
      <c r="A767" s="1" t="s">
        <v>49</v>
      </c>
      <c r="B767" s="1" t="s">
        <v>957</v>
      </c>
      <c r="C767" s="1" t="s">
        <v>958</v>
      </c>
      <c r="D767" s="1" t="s">
        <v>958</v>
      </c>
      <c r="E767" s="1" t="s">
        <v>67</v>
      </c>
      <c r="G767" s="1" t="s">
        <v>239</v>
      </c>
      <c r="H767" s="1" t="s">
        <v>1002</v>
      </c>
      <c r="I767" s="1" t="s">
        <v>1003</v>
      </c>
      <c r="J767">
        <v>1</v>
      </c>
      <c r="L767" s="1" t="s">
        <v>53</v>
      </c>
      <c r="M767" s="1" t="s">
        <v>54</v>
      </c>
      <c r="N767">
        <v>5</v>
      </c>
      <c r="O767">
        <v>1</v>
      </c>
      <c r="P767">
        <v>15</v>
      </c>
      <c r="Q767">
        <v>99.3</v>
      </c>
      <c r="R767">
        <v>0.25</v>
      </c>
      <c r="S767">
        <v>24.824999999999999</v>
      </c>
      <c r="U767">
        <v>24.824999999999999</v>
      </c>
      <c r="V767">
        <v>24.824999999999999</v>
      </c>
      <c r="W767">
        <v>0</v>
      </c>
      <c r="X767">
        <v>24825</v>
      </c>
      <c r="Y767">
        <v>2068.75</v>
      </c>
      <c r="Z767" s="1" t="s">
        <v>959</v>
      </c>
      <c r="AA767" s="1" t="s">
        <v>1004</v>
      </c>
      <c r="AB767">
        <v>3093</v>
      </c>
      <c r="AC767">
        <v>3094</v>
      </c>
      <c r="AH767">
        <v>109</v>
      </c>
      <c r="AI767" s="1"/>
      <c r="AJ767">
        <v>2020</v>
      </c>
      <c r="AK767" s="1"/>
    </row>
    <row r="768" spans="1:37" x14ac:dyDescent="0.25">
      <c r="A768" s="1" t="s">
        <v>49</v>
      </c>
      <c r="B768" s="1" t="s">
        <v>957</v>
      </c>
      <c r="C768" s="1" t="s">
        <v>958</v>
      </c>
      <c r="D768" s="1" t="s">
        <v>958</v>
      </c>
      <c r="E768" s="1" t="s">
        <v>50</v>
      </c>
      <c r="G768" s="1" t="s">
        <v>206</v>
      </c>
      <c r="H768" s="1" t="s">
        <v>1005</v>
      </c>
      <c r="I768" s="1" t="s">
        <v>1006</v>
      </c>
      <c r="J768">
        <v>1</v>
      </c>
      <c r="L768" s="1" t="s">
        <v>53</v>
      </c>
      <c r="M768" s="1" t="s">
        <v>54</v>
      </c>
      <c r="N768">
        <v>3</v>
      </c>
      <c r="O768">
        <v>45</v>
      </c>
      <c r="P768">
        <v>8.5</v>
      </c>
      <c r="Q768">
        <v>99.3</v>
      </c>
      <c r="R768">
        <v>6.375</v>
      </c>
      <c r="S768">
        <v>633.03750000000002</v>
      </c>
      <c r="U768">
        <v>633.03750000000002</v>
      </c>
      <c r="V768">
        <v>590.83500000000004</v>
      </c>
      <c r="W768">
        <v>42.202499999999986</v>
      </c>
      <c r="X768">
        <v>633037.5</v>
      </c>
      <c r="Y768">
        <v>52753.125</v>
      </c>
      <c r="Z768" s="1" t="s">
        <v>959</v>
      </c>
      <c r="AA768" s="1" t="s">
        <v>1007</v>
      </c>
      <c r="AB768">
        <v>3093</v>
      </c>
      <c r="AC768">
        <v>3094</v>
      </c>
      <c r="AH768">
        <v>109</v>
      </c>
      <c r="AI768" s="1"/>
      <c r="AJ768">
        <v>2019</v>
      </c>
      <c r="AK768" s="1"/>
    </row>
    <row r="769" spans="1:37" x14ac:dyDescent="0.25">
      <c r="A769" s="1" t="s">
        <v>49</v>
      </c>
      <c r="B769" s="1" t="s">
        <v>957</v>
      </c>
      <c r="C769" s="1" t="s">
        <v>958</v>
      </c>
      <c r="D769" s="1" t="s">
        <v>958</v>
      </c>
      <c r="E769" s="1" t="s">
        <v>67</v>
      </c>
      <c r="G769" s="1" t="s">
        <v>206</v>
      </c>
      <c r="H769" s="1" t="s">
        <v>1005</v>
      </c>
      <c r="I769" s="1" t="s">
        <v>1006</v>
      </c>
      <c r="J769">
        <v>1</v>
      </c>
      <c r="L769" s="1" t="s">
        <v>53</v>
      </c>
      <c r="M769" s="1" t="s">
        <v>54</v>
      </c>
      <c r="N769">
        <v>3</v>
      </c>
      <c r="O769">
        <v>3</v>
      </c>
      <c r="P769">
        <v>8.5</v>
      </c>
      <c r="Q769">
        <v>99.3</v>
      </c>
      <c r="R769">
        <v>0.42499999999999999</v>
      </c>
      <c r="S769">
        <v>42.202500000000001</v>
      </c>
      <c r="U769">
        <v>42.202500000000001</v>
      </c>
      <c r="V769">
        <v>14.067499999999999</v>
      </c>
      <c r="W769">
        <v>28.135000000000002</v>
      </c>
      <c r="X769">
        <v>42202.5</v>
      </c>
      <c r="Y769">
        <v>3516.875</v>
      </c>
      <c r="Z769" s="1" t="s">
        <v>959</v>
      </c>
      <c r="AA769" s="1" t="s">
        <v>1007</v>
      </c>
      <c r="AB769">
        <v>3093</v>
      </c>
      <c r="AC769">
        <v>3094</v>
      </c>
      <c r="AH769">
        <v>109</v>
      </c>
      <c r="AI769" s="1"/>
      <c r="AJ769">
        <v>2020</v>
      </c>
      <c r="AK769" s="1"/>
    </row>
    <row r="770" spans="1:37" x14ac:dyDescent="0.25">
      <c r="A770" s="1" t="s">
        <v>49</v>
      </c>
      <c r="B770" s="1" t="s">
        <v>957</v>
      </c>
      <c r="C770" s="1" t="s">
        <v>958</v>
      </c>
      <c r="D770" s="1" t="s">
        <v>958</v>
      </c>
      <c r="E770" s="1" t="s">
        <v>50</v>
      </c>
      <c r="G770" s="1" t="s">
        <v>70</v>
      </c>
      <c r="H770" s="1" t="s">
        <v>165</v>
      </c>
      <c r="I770" s="1" t="s">
        <v>1008</v>
      </c>
      <c r="J770">
        <v>1</v>
      </c>
      <c r="L770" s="1" t="s">
        <v>53</v>
      </c>
      <c r="M770" s="1" t="s">
        <v>63</v>
      </c>
      <c r="N770">
        <v>4</v>
      </c>
      <c r="O770">
        <v>44</v>
      </c>
      <c r="P770">
        <v>3</v>
      </c>
      <c r="Q770">
        <v>99.3</v>
      </c>
      <c r="R770">
        <v>2.2000000000000002</v>
      </c>
      <c r="S770">
        <v>218.46</v>
      </c>
      <c r="U770">
        <v>218.46</v>
      </c>
      <c r="V770">
        <v>208.53</v>
      </c>
      <c r="W770">
        <v>9.9300000000000068</v>
      </c>
      <c r="X770">
        <v>218460</v>
      </c>
      <c r="Y770">
        <v>18205</v>
      </c>
      <c r="Z770" s="1" t="s">
        <v>959</v>
      </c>
      <c r="AA770" s="1" t="s">
        <v>1009</v>
      </c>
      <c r="AB770">
        <v>3093</v>
      </c>
      <c r="AC770">
        <v>3094</v>
      </c>
      <c r="AH770">
        <v>109</v>
      </c>
      <c r="AI770" s="1"/>
      <c r="AJ770">
        <v>2019</v>
      </c>
      <c r="AK770" s="1"/>
    </row>
    <row r="771" spans="1:37" x14ac:dyDescent="0.25">
      <c r="A771" s="1" t="s">
        <v>49</v>
      </c>
      <c r="B771" s="1" t="s">
        <v>957</v>
      </c>
      <c r="C771" s="1" t="s">
        <v>958</v>
      </c>
      <c r="D771" s="1" t="s">
        <v>958</v>
      </c>
      <c r="E771" s="1" t="s">
        <v>67</v>
      </c>
      <c r="G771" s="1" t="s">
        <v>70</v>
      </c>
      <c r="H771" s="1" t="s">
        <v>165</v>
      </c>
      <c r="I771" s="1" t="s">
        <v>1008</v>
      </c>
      <c r="J771">
        <v>1</v>
      </c>
      <c r="L771" s="1" t="s">
        <v>53</v>
      </c>
      <c r="M771" s="1" t="s">
        <v>63</v>
      </c>
      <c r="N771">
        <v>4</v>
      </c>
      <c r="O771">
        <v>1</v>
      </c>
      <c r="P771">
        <v>3</v>
      </c>
      <c r="Q771">
        <v>99.3</v>
      </c>
      <c r="R771">
        <v>0.05</v>
      </c>
      <c r="S771">
        <v>4.9649999999999999</v>
      </c>
      <c r="U771">
        <v>4.9649999999999999</v>
      </c>
      <c r="V771">
        <v>4.9649999999999999</v>
      </c>
      <c r="W771">
        <v>0</v>
      </c>
      <c r="X771">
        <v>4965</v>
      </c>
      <c r="Y771">
        <v>413.75</v>
      </c>
      <c r="Z771" s="1" t="s">
        <v>959</v>
      </c>
      <c r="AA771" s="1" t="s">
        <v>1009</v>
      </c>
      <c r="AB771">
        <v>3093</v>
      </c>
      <c r="AC771">
        <v>3094</v>
      </c>
      <c r="AH771">
        <v>109</v>
      </c>
      <c r="AI771" s="1"/>
      <c r="AJ771">
        <v>2020</v>
      </c>
      <c r="AK771" s="1"/>
    </row>
    <row r="772" spans="1:37" x14ac:dyDescent="0.25">
      <c r="A772" s="1" t="s">
        <v>49</v>
      </c>
      <c r="B772" s="1" t="s">
        <v>957</v>
      </c>
      <c r="C772" s="1" t="s">
        <v>958</v>
      </c>
      <c r="D772" s="1" t="s">
        <v>958</v>
      </c>
      <c r="E772" s="1" t="s">
        <v>67</v>
      </c>
      <c r="G772" s="1" t="s">
        <v>45</v>
      </c>
      <c r="H772" s="1" t="s">
        <v>403</v>
      </c>
      <c r="I772" s="1" t="s">
        <v>42</v>
      </c>
      <c r="J772">
        <v>1</v>
      </c>
      <c r="L772" s="1" t="s">
        <v>45</v>
      </c>
      <c r="M772" s="1"/>
      <c r="R772">
        <v>0</v>
      </c>
      <c r="S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 s="1" t="s">
        <v>959</v>
      </c>
      <c r="AA772" s="1" t="s">
        <v>979</v>
      </c>
      <c r="AB772">
        <v>3093</v>
      </c>
      <c r="AC772">
        <v>3094</v>
      </c>
      <c r="AD772" t="s">
        <v>42</v>
      </c>
      <c r="AE772" t="s">
        <v>42</v>
      </c>
      <c r="AF772" t="s">
        <v>42</v>
      </c>
      <c r="AG772" t="s">
        <v>42</v>
      </c>
      <c r="AH772">
        <v>109</v>
      </c>
      <c r="AI772" s="1"/>
      <c r="AJ772">
        <v>2020</v>
      </c>
      <c r="AK772" s="1"/>
    </row>
    <row r="773" spans="1:37" x14ac:dyDescent="0.25">
      <c r="A773" s="1" t="s">
        <v>49</v>
      </c>
      <c r="B773" s="1" t="s">
        <v>957</v>
      </c>
      <c r="C773" s="1" t="s">
        <v>958</v>
      </c>
      <c r="D773" s="1" t="s">
        <v>958</v>
      </c>
      <c r="E773" s="1" t="s">
        <v>50</v>
      </c>
      <c r="G773" s="1" t="s">
        <v>45</v>
      </c>
      <c r="H773" s="1" t="s">
        <v>1010</v>
      </c>
      <c r="I773" s="1" t="s">
        <v>42</v>
      </c>
      <c r="J773">
        <v>1</v>
      </c>
      <c r="L773" s="1" t="s">
        <v>45</v>
      </c>
      <c r="M773" s="1"/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 s="1" t="s">
        <v>959</v>
      </c>
      <c r="AA773" s="1" t="s">
        <v>979</v>
      </c>
      <c r="AB773">
        <v>3093</v>
      </c>
      <c r="AC773">
        <v>3094</v>
      </c>
      <c r="AD773" t="s">
        <v>42</v>
      </c>
      <c r="AE773" t="s">
        <v>42</v>
      </c>
      <c r="AF773" t="s">
        <v>42</v>
      </c>
      <c r="AG773" t="s">
        <v>42</v>
      </c>
      <c r="AH773">
        <v>109</v>
      </c>
      <c r="AI773" s="1"/>
      <c r="AJ773">
        <v>2019</v>
      </c>
      <c r="AK773" s="1"/>
    </row>
    <row r="774" spans="1:37" x14ac:dyDescent="0.25">
      <c r="A774" s="1" t="s">
        <v>49</v>
      </c>
      <c r="B774" s="1" t="s">
        <v>957</v>
      </c>
      <c r="C774" s="1" t="s">
        <v>958</v>
      </c>
      <c r="D774" s="1" t="s">
        <v>958</v>
      </c>
      <c r="E774" s="1" t="s">
        <v>67</v>
      </c>
      <c r="G774" s="1" t="s">
        <v>45</v>
      </c>
      <c r="H774" s="1" t="s">
        <v>1010</v>
      </c>
      <c r="I774" s="1" t="s">
        <v>42</v>
      </c>
      <c r="J774">
        <v>1</v>
      </c>
      <c r="L774" s="1" t="s">
        <v>45</v>
      </c>
      <c r="M774" s="1"/>
      <c r="R774">
        <v>0</v>
      </c>
      <c r="S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 s="1" t="s">
        <v>959</v>
      </c>
      <c r="AA774" s="1" t="s">
        <v>979</v>
      </c>
      <c r="AB774">
        <v>3093</v>
      </c>
      <c r="AC774">
        <v>3094</v>
      </c>
      <c r="AD774" t="s">
        <v>42</v>
      </c>
      <c r="AE774" t="s">
        <v>42</v>
      </c>
      <c r="AF774" t="s">
        <v>42</v>
      </c>
      <c r="AG774" t="s">
        <v>42</v>
      </c>
      <c r="AH774">
        <v>109</v>
      </c>
      <c r="AI774" s="1"/>
      <c r="AJ774">
        <v>2020</v>
      </c>
      <c r="AK774" s="1"/>
    </row>
    <row r="775" spans="1:37" x14ac:dyDescent="0.25">
      <c r="A775" s="1" t="s">
        <v>49</v>
      </c>
      <c r="B775" s="1" t="s">
        <v>957</v>
      </c>
      <c r="C775" s="1" t="s">
        <v>958</v>
      </c>
      <c r="D775" s="1" t="s">
        <v>958</v>
      </c>
      <c r="E775" s="1" t="s">
        <v>50</v>
      </c>
      <c r="G775" s="1" t="s">
        <v>70</v>
      </c>
      <c r="H775" s="1" t="s">
        <v>1011</v>
      </c>
      <c r="I775" s="1" t="s">
        <v>1012</v>
      </c>
      <c r="J775">
        <v>1</v>
      </c>
      <c r="L775" s="1" t="s">
        <v>53</v>
      </c>
      <c r="M775" s="1" t="s">
        <v>54</v>
      </c>
      <c r="N775">
        <v>3</v>
      </c>
      <c r="O775">
        <v>45</v>
      </c>
      <c r="P775">
        <v>4</v>
      </c>
      <c r="Q775">
        <v>99.3</v>
      </c>
      <c r="R775">
        <v>3</v>
      </c>
      <c r="S775">
        <v>297.89999999999998</v>
      </c>
      <c r="U775">
        <v>297.89999999999998</v>
      </c>
      <c r="V775">
        <v>278.03999999999996</v>
      </c>
      <c r="W775">
        <v>19.860000000000014</v>
      </c>
      <c r="X775">
        <v>297900</v>
      </c>
      <c r="Y775">
        <v>24825</v>
      </c>
      <c r="Z775" s="1" t="s">
        <v>959</v>
      </c>
      <c r="AA775" s="1" t="s">
        <v>1009</v>
      </c>
      <c r="AB775">
        <v>3093</v>
      </c>
      <c r="AC775">
        <v>3094</v>
      </c>
      <c r="AH775">
        <v>109</v>
      </c>
      <c r="AI775" s="1"/>
      <c r="AJ775">
        <v>2019</v>
      </c>
      <c r="AK775" s="1"/>
    </row>
    <row r="776" spans="1:37" x14ac:dyDescent="0.25">
      <c r="A776" s="1" t="s">
        <v>49</v>
      </c>
      <c r="B776" s="1" t="s">
        <v>957</v>
      </c>
      <c r="C776" s="1" t="s">
        <v>958</v>
      </c>
      <c r="D776" s="1" t="s">
        <v>958</v>
      </c>
      <c r="E776" s="1" t="s">
        <v>67</v>
      </c>
      <c r="G776" s="1" t="s">
        <v>70</v>
      </c>
      <c r="H776" s="1" t="s">
        <v>1011</v>
      </c>
      <c r="I776" s="1" t="s">
        <v>1012</v>
      </c>
      <c r="J776">
        <v>1</v>
      </c>
      <c r="L776" s="1" t="s">
        <v>53</v>
      </c>
      <c r="M776" s="1" t="s">
        <v>54</v>
      </c>
      <c r="N776">
        <v>3</v>
      </c>
      <c r="O776">
        <v>3</v>
      </c>
      <c r="P776">
        <v>4</v>
      </c>
      <c r="Q776">
        <v>99.3</v>
      </c>
      <c r="R776">
        <v>0.2</v>
      </c>
      <c r="S776">
        <v>19.86</v>
      </c>
      <c r="U776">
        <v>19.86</v>
      </c>
      <c r="V776">
        <v>6.62</v>
      </c>
      <c r="W776">
        <v>13.239999999999998</v>
      </c>
      <c r="X776">
        <v>19860</v>
      </c>
      <c r="Y776">
        <v>1655</v>
      </c>
      <c r="Z776" s="1" t="s">
        <v>959</v>
      </c>
      <c r="AA776" s="1" t="s">
        <v>1009</v>
      </c>
      <c r="AB776">
        <v>3093</v>
      </c>
      <c r="AC776">
        <v>3094</v>
      </c>
      <c r="AH776">
        <v>109</v>
      </c>
      <c r="AI776" s="1"/>
      <c r="AJ776">
        <v>2020</v>
      </c>
      <c r="AK776" s="1"/>
    </row>
    <row r="777" spans="1:37" x14ac:dyDescent="0.25">
      <c r="A777" s="1" t="s">
        <v>39</v>
      </c>
      <c r="B777" s="1" t="s">
        <v>957</v>
      </c>
      <c r="C777" s="1" t="s">
        <v>1013</v>
      </c>
      <c r="D777" s="1" t="s">
        <v>1013</v>
      </c>
      <c r="E777" s="1" t="s">
        <v>42</v>
      </c>
      <c r="G777" s="1" t="s">
        <v>45</v>
      </c>
      <c r="H777" s="1" t="s">
        <v>44</v>
      </c>
      <c r="I777" s="1" t="s">
        <v>42</v>
      </c>
      <c r="J777">
        <v>1</v>
      </c>
      <c r="L777" s="1" t="s">
        <v>45</v>
      </c>
      <c r="M777" s="1"/>
      <c r="Q777">
        <v>0</v>
      </c>
      <c r="R777">
        <v>0</v>
      </c>
      <c r="S777">
        <v>0</v>
      </c>
      <c r="T777">
        <v>194.851</v>
      </c>
      <c r="U777">
        <v>194.851</v>
      </c>
      <c r="V777">
        <v>235.96299999999999</v>
      </c>
      <c r="W777">
        <v>-41.111999999999995</v>
      </c>
      <c r="X777">
        <v>194851</v>
      </c>
      <c r="Y777">
        <v>16237.583333333334</v>
      </c>
      <c r="Z777" s="1" t="s">
        <v>1014</v>
      </c>
      <c r="AA777" s="1" t="s">
        <v>1015</v>
      </c>
      <c r="AB777">
        <v>39498</v>
      </c>
      <c r="AD777" t="s">
        <v>42</v>
      </c>
      <c r="AE777" t="s">
        <v>42</v>
      </c>
      <c r="AF777" t="s">
        <v>42</v>
      </c>
      <c r="AG777" t="s">
        <v>42</v>
      </c>
      <c r="AH777">
        <v>123</v>
      </c>
      <c r="AI777" s="1"/>
      <c r="AJ777">
        <v>2019</v>
      </c>
      <c r="AK777" s="1" t="s">
        <v>1016</v>
      </c>
    </row>
    <row r="778" spans="1:37" x14ac:dyDescent="0.25">
      <c r="A778" s="1" t="s">
        <v>39</v>
      </c>
      <c r="B778" s="1" t="s">
        <v>957</v>
      </c>
      <c r="C778" s="1" t="s">
        <v>1013</v>
      </c>
      <c r="D778" s="1" t="s">
        <v>1013</v>
      </c>
      <c r="E778" s="1" t="s">
        <v>42</v>
      </c>
      <c r="G778" s="1" t="s">
        <v>45</v>
      </c>
      <c r="H778" s="1" t="s">
        <v>46</v>
      </c>
      <c r="I778" s="1" t="s">
        <v>42</v>
      </c>
      <c r="J778">
        <v>1</v>
      </c>
      <c r="L778" s="1" t="s">
        <v>45</v>
      </c>
      <c r="M778" s="1"/>
      <c r="Q778">
        <v>0</v>
      </c>
      <c r="R778">
        <v>0</v>
      </c>
      <c r="S778">
        <v>0</v>
      </c>
      <c r="T778">
        <v>152.57499999999999</v>
      </c>
      <c r="U778">
        <v>152.57499999999999</v>
      </c>
      <c r="V778">
        <v>149.583</v>
      </c>
      <c r="W778">
        <v>2.9919999999999902</v>
      </c>
      <c r="X778">
        <v>152575</v>
      </c>
      <c r="Y778">
        <v>12714.583333333334</v>
      </c>
      <c r="Z778" s="1" t="s">
        <v>1014</v>
      </c>
      <c r="AA778" s="1" t="s">
        <v>1015</v>
      </c>
      <c r="AB778">
        <v>39498</v>
      </c>
      <c r="AD778" t="s">
        <v>42</v>
      </c>
      <c r="AE778" t="s">
        <v>42</v>
      </c>
      <c r="AF778" t="s">
        <v>42</v>
      </c>
      <c r="AG778" t="s">
        <v>42</v>
      </c>
      <c r="AH778">
        <v>123</v>
      </c>
      <c r="AI778" s="1"/>
      <c r="AJ778">
        <v>2019</v>
      </c>
      <c r="AK778" s="1"/>
    </row>
    <row r="779" spans="1:37" x14ac:dyDescent="0.25">
      <c r="A779" s="1" t="s">
        <v>39</v>
      </c>
      <c r="B779" s="1" t="s">
        <v>957</v>
      </c>
      <c r="C779" s="1" t="s">
        <v>1013</v>
      </c>
      <c r="D779" s="1" t="s">
        <v>1013</v>
      </c>
      <c r="E779" s="1" t="s">
        <v>42</v>
      </c>
      <c r="G779" s="1" t="s">
        <v>45</v>
      </c>
      <c r="H779" s="1" t="s">
        <v>353</v>
      </c>
      <c r="I779" s="1" t="s">
        <v>42</v>
      </c>
      <c r="J779">
        <v>1</v>
      </c>
      <c r="L779" s="1" t="s">
        <v>45</v>
      </c>
      <c r="M779" s="1"/>
      <c r="Q779">
        <v>0</v>
      </c>
      <c r="R779">
        <v>0</v>
      </c>
      <c r="S779">
        <v>0</v>
      </c>
      <c r="T779">
        <v>36.594999999999999</v>
      </c>
      <c r="U779">
        <v>36.594999999999999</v>
      </c>
      <c r="V779">
        <v>36.594999999999999</v>
      </c>
      <c r="W779">
        <v>0</v>
      </c>
      <c r="X779">
        <v>36595</v>
      </c>
      <c r="Y779">
        <v>3049.5833333333335</v>
      </c>
      <c r="Z779" s="1" t="s">
        <v>1014</v>
      </c>
      <c r="AA779" s="1" t="s">
        <v>1015</v>
      </c>
      <c r="AB779">
        <v>39498</v>
      </c>
      <c r="AD779" t="s">
        <v>42</v>
      </c>
      <c r="AE779" t="s">
        <v>42</v>
      </c>
      <c r="AF779" t="s">
        <v>42</v>
      </c>
      <c r="AG779" t="s">
        <v>42</v>
      </c>
      <c r="AH779">
        <v>123</v>
      </c>
      <c r="AI779" s="1"/>
      <c r="AJ779">
        <v>2019</v>
      </c>
      <c r="AK779" s="1"/>
    </row>
    <row r="780" spans="1:37" x14ac:dyDescent="0.25">
      <c r="A780" s="1" t="s">
        <v>39</v>
      </c>
      <c r="B780" s="1" t="s">
        <v>957</v>
      </c>
      <c r="C780" s="1" t="s">
        <v>1013</v>
      </c>
      <c r="D780" s="1" t="s">
        <v>1013</v>
      </c>
      <c r="E780" s="1" t="s">
        <v>42</v>
      </c>
      <c r="G780" s="1" t="s">
        <v>963</v>
      </c>
      <c r="H780" s="1" t="s">
        <v>47</v>
      </c>
      <c r="I780" s="1" t="s">
        <v>42</v>
      </c>
      <c r="J780">
        <v>1</v>
      </c>
      <c r="L780" s="1" t="s">
        <v>45</v>
      </c>
      <c r="M780" s="1"/>
      <c r="Q780">
        <v>0</v>
      </c>
      <c r="R780">
        <v>0</v>
      </c>
      <c r="S780">
        <v>0</v>
      </c>
      <c r="T780">
        <v>389.58</v>
      </c>
      <c r="U780">
        <v>389.58</v>
      </c>
      <c r="V780">
        <v>417.49700000000001</v>
      </c>
      <c r="W780">
        <v>-27.91700000000003</v>
      </c>
      <c r="X780">
        <v>389580</v>
      </c>
      <c r="Y780">
        <v>32465</v>
      </c>
      <c r="Z780" s="1" t="s">
        <v>1015</v>
      </c>
      <c r="AA780" s="1" t="s">
        <v>964</v>
      </c>
      <c r="AB780">
        <v>39489</v>
      </c>
      <c r="AC780">
        <v>39489</v>
      </c>
      <c r="AD780" t="s">
        <v>42</v>
      </c>
      <c r="AE780" t="s">
        <v>42</v>
      </c>
      <c r="AF780" t="s">
        <v>42</v>
      </c>
      <c r="AG780" t="s">
        <v>42</v>
      </c>
      <c r="AH780">
        <v>123</v>
      </c>
      <c r="AI780" s="1"/>
      <c r="AJ780">
        <v>2019</v>
      </c>
      <c r="AK780" s="1"/>
    </row>
    <row r="781" spans="1:37" x14ac:dyDescent="0.25">
      <c r="A781" s="1" t="s">
        <v>39</v>
      </c>
      <c r="B781" s="1" t="s">
        <v>957</v>
      </c>
      <c r="C781" s="1" t="s">
        <v>1013</v>
      </c>
      <c r="D781" s="1" t="s">
        <v>1013</v>
      </c>
      <c r="E781" s="1" t="s">
        <v>42</v>
      </c>
      <c r="G781" s="1" t="s">
        <v>942</v>
      </c>
      <c r="H781" s="1" t="s">
        <v>47</v>
      </c>
      <c r="I781" s="1" t="s">
        <v>42</v>
      </c>
      <c r="J781">
        <v>1</v>
      </c>
      <c r="L781" s="1" t="s">
        <v>45</v>
      </c>
      <c r="M781" s="1"/>
      <c r="Q781">
        <v>0</v>
      </c>
      <c r="R781">
        <v>0</v>
      </c>
      <c r="S781">
        <v>0</v>
      </c>
      <c r="T781">
        <v>655.29399999999998</v>
      </c>
      <c r="U781">
        <v>655.29399999999998</v>
      </c>
      <c r="V781">
        <v>643.38800000000003</v>
      </c>
      <c r="W781">
        <v>11.905999999999949</v>
      </c>
      <c r="X781">
        <v>655294</v>
      </c>
      <c r="Y781">
        <v>54607.833333333336</v>
      </c>
      <c r="Z781" s="1" t="s">
        <v>1015</v>
      </c>
      <c r="AA781" s="1" t="s">
        <v>1017</v>
      </c>
      <c r="AB781">
        <v>39489</v>
      </c>
      <c r="AC781">
        <v>39489</v>
      </c>
      <c r="AD781" t="s">
        <v>42</v>
      </c>
      <c r="AE781" t="s">
        <v>42</v>
      </c>
      <c r="AF781" t="s">
        <v>42</v>
      </c>
      <c r="AG781" t="s">
        <v>42</v>
      </c>
      <c r="AH781">
        <v>123</v>
      </c>
      <c r="AI781" s="1"/>
      <c r="AJ781">
        <v>2019</v>
      </c>
      <c r="AK781" s="1"/>
    </row>
    <row r="782" spans="1:37" x14ac:dyDescent="0.25">
      <c r="A782" s="1" t="s">
        <v>39</v>
      </c>
      <c r="B782" s="1" t="s">
        <v>957</v>
      </c>
      <c r="C782" s="1" t="s">
        <v>1013</v>
      </c>
      <c r="D782" s="1" t="s">
        <v>1013</v>
      </c>
      <c r="E782" s="1" t="s">
        <v>42</v>
      </c>
      <c r="G782" s="1" t="s">
        <v>45</v>
      </c>
      <c r="H782" s="1" t="s">
        <v>48</v>
      </c>
      <c r="I782" s="1" t="s">
        <v>42</v>
      </c>
      <c r="J782">
        <v>1</v>
      </c>
      <c r="L782" s="1" t="s">
        <v>45</v>
      </c>
      <c r="M782" s="1"/>
      <c r="R782">
        <v>0</v>
      </c>
      <c r="S782">
        <v>0</v>
      </c>
      <c r="T782">
        <v>192.26300000000001</v>
      </c>
      <c r="U782">
        <v>192.26300000000001</v>
      </c>
      <c r="V782">
        <v>251.399</v>
      </c>
      <c r="W782">
        <v>-59.135999999999996</v>
      </c>
      <c r="X782">
        <v>192263</v>
      </c>
      <c r="Y782">
        <v>16021.916666666666</v>
      </c>
      <c r="Z782" s="1" t="s">
        <v>1014</v>
      </c>
      <c r="AA782" s="1" t="s">
        <v>965</v>
      </c>
      <c r="AB782">
        <v>39498</v>
      </c>
      <c r="AD782" t="s">
        <v>42</v>
      </c>
      <c r="AE782" t="s">
        <v>42</v>
      </c>
      <c r="AF782" t="s">
        <v>42</v>
      </c>
      <c r="AG782" t="s">
        <v>42</v>
      </c>
      <c r="AH782">
        <v>123</v>
      </c>
      <c r="AI782" s="1"/>
      <c r="AJ782">
        <v>2019</v>
      </c>
      <c r="AK782" s="1"/>
    </row>
    <row r="783" spans="1:37" x14ac:dyDescent="0.25">
      <c r="A783" s="1" t="s">
        <v>49</v>
      </c>
      <c r="B783" s="1" t="s">
        <v>957</v>
      </c>
      <c r="C783" s="1" t="s">
        <v>1013</v>
      </c>
      <c r="D783" s="1" t="s">
        <v>1013</v>
      </c>
      <c r="E783" s="1" t="s">
        <v>50</v>
      </c>
      <c r="G783" s="1" t="s">
        <v>942</v>
      </c>
      <c r="H783" s="1" t="s">
        <v>1018</v>
      </c>
      <c r="I783" s="1" t="s">
        <v>1019</v>
      </c>
      <c r="J783">
        <v>1</v>
      </c>
      <c r="L783" s="1" t="s">
        <v>53</v>
      </c>
      <c r="M783" s="1" t="s">
        <v>54</v>
      </c>
      <c r="N783">
        <v>1</v>
      </c>
      <c r="O783">
        <v>30</v>
      </c>
      <c r="P783">
        <v>22</v>
      </c>
      <c r="Q783">
        <v>107.2</v>
      </c>
      <c r="R783">
        <v>11</v>
      </c>
      <c r="S783">
        <v>1179.2</v>
      </c>
      <c r="T783">
        <v>0</v>
      </c>
      <c r="U783">
        <v>1179.2</v>
      </c>
      <c r="V783">
        <v>1257.8133333333333</v>
      </c>
      <c r="W783">
        <v>-78.61333333333323</v>
      </c>
      <c r="X783">
        <v>1179200</v>
      </c>
      <c r="Y783">
        <v>98266.666666666672</v>
      </c>
      <c r="Z783" s="1" t="s">
        <v>1014</v>
      </c>
      <c r="AA783" s="1" t="s">
        <v>1020</v>
      </c>
      <c r="AB783">
        <v>3093</v>
      </c>
      <c r="AC783">
        <v>3094</v>
      </c>
      <c r="AD783" t="s">
        <v>42</v>
      </c>
      <c r="AE783" t="s">
        <v>42</v>
      </c>
      <c r="AF783" t="s">
        <v>42</v>
      </c>
      <c r="AG783" t="s">
        <v>42</v>
      </c>
      <c r="AH783">
        <v>123</v>
      </c>
      <c r="AI783" s="1"/>
      <c r="AJ783">
        <v>2019</v>
      </c>
      <c r="AK783" s="1"/>
    </row>
    <row r="784" spans="1:37" x14ac:dyDescent="0.25">
      <c r="A784" s="1" t="s">
        <v>49</v>
      </c>
      <c r="B784" s="1" t="s">
        <v>957</v>
      </c>
      <c r="C784" s="1" t="s">
        <v>1013</v>
      </c>
      <c r="D784" s="1" t="s">
        <v>1013</v>
      </c>
      <c r="E784" s="1" t="s">
        <v>50</v>
      </c>
      <c r="G784" s="1" t="s">
        <v>43</v>
      </c>
      <c r="H784" s="1" t="s">
        <v>1021</v>
      </c>
      <c r="I784" s="1" t="s">
        <v>1022</v>
      </c>
      <c r="J784">
        <v>1</v>
      </c>
      <c r="L784" s="1" t="s">
        <v>53</v>
      </c>
      <c r="M784" s="1" t="s">
        <v>54</v>
      </c>
      <c r="N784">
        <v>1</v>
      </c>
      <c r="O784">
        <v>30</v>
      </c>
      <c r="P784">
        <v>8</v>
      </c>
      <c r="Q784">
        <v>100.1</v>
      </c>
      <c r="R784">
        <v>4</v>
      </c>
      <c r="S784">
        <v>400.4</v>
      </c>
      <c r="T784">
        <v>0</v>
      </c>
      <c r="U784">
        <v>400.4</v>
      </c>
      <c r="V784">
        <v>427.09333333333331</v>
      </c>
      <c r="W784">
        <v>-26.693333333333328</v>
      </c>
      <c r="X784">
        <v>400400</v>
      </c>
      <c r="Y784">
        <v>33366.666666666664</v>
      </c>
      <c r="Z784" s="1" t="s">
        <v>1014</v>
      </c>
      <c r="AA784" s="1" t="s">
        <v>1023</v>
      </c>
      <c r="AB784">
        <v>3093</v>
      </c>
      <c r="AC784">
        <v>3094</v>
      </c>
      <c r="AD784" t="s">
        <v>42</v>
      </c>
      <c r="AE784" t="s">
        <v>42</v>
      </c>
      <c r="AF784" t="s">
        <v>42</v>
      </c>
      <c r="AG784" t="s">
        <v>42</v>
      </c>
      <c r="AH784">
        <v>123</v>
      </c>
      <c r="AI784" s="1"/>
      <c r="AJ784">
        <v>2019</v>
      </c>
      <c r="AK784" s="1"/>
    </row>
    <row r="785" spans="1:37" x14ac:dyDescent="0.25">
      <c r="A785" s="1" t="s">
        <v>49</v>
      </c>
      <c r="B785" s="1" t="s">
        <v>957</v>
      </c>
      <c r="C785" s="1" t="s">
        <v>1013</v>
      </c>
      <c r="D785" s="1" t="s">
        <v>1013</v>
      </c>
      <c r="E785" s="1" t="s">
        <v>50</v>
      </c>
      <c r="G785" s="1" t="s">
        <v>45</v>
      </c>
      <c r="H785" s="1" t="s">
        <v>1024</v>
      </c>
      <c r="I785" s="1" t="s">
        <v>42</v>
      </c>
      <c r="J785">
        <v>1</v>
      </c>
      <c r="L785" s="1" t="s">
        <v>66</v>
      </c>
      <c r="M785" s="1" t="s">
        <v>63</v>
      </c>
      <c r="N785">
        <v>2</v>
      </c>
      <c r="O785">
        <v>26</v>
      </c>
      <c r="P785">
        <v>9</v>
      </c>
      <c r="Q785">
        <v>100.1</v>
      </c>
      <c r="R785">
        <v>3.9</v>
      </c>
      <c r="S785">
        <v>390.39</v>
      </c>
      <c r="U785">
        <v>390.39</v>
      </c>
      <c r="V785">
        <v>480.47999999999996</v>
      </c>
      <c r="W785">
        <v>-90.089999999999975</v>
      </c>
      <c r="X785">
        <v>390390</v>
      </c>
      <c r="Y785">
        <v>32532.5</v>
      </c>
      <c r="Z785" s="1" t="s">
        <v>1014</v>
      </c>
      <c r="AA785" s="1" t="s">
        <v>1025</v>
      </c>
      <c r="AB785">
        <v>3093</v>
      </c>
      <c r="AC785">
        <v>3094</v>
      </c>
      <c r="AD785" t="s">
        <v>42</v>
      </c>
      <c r="AE785" t="s">
        <v>42</v>
      </c>
      <c r="AF785" t="s">
        <v>42</v>
      </c>
      <c r="AG785" t="s">
        <v>42</v>
      </c>
      <c r="AH785">
        <v>123</v>
      </c>
      <c r="AI785" s="1"/>
      <c r="AJ785">
        <v>2019</v>
      </c>
      <c r="AK785" s="1"/>
    </row>
    <row r="786" spans="1:37" x14ac:dyDescent="0.25">
      <c r="A786" s="1" t="s">
        <v>49</v>
      </c>
      <c r="B786" s="1" t="s">
        <v>957</v>
      </c>
      <c r="C786" s="1" t="s">
        <v>1013</v>
      </c>
      <c r="D786" s="1" t="s">
        <v>1013</v>
      </c>
      <c r="E786" s="1" t="s">
        <v>50</v>
      </c>
      <c r="G786" s="1" t="s">
        <v>678</v>
      </c>
      <c r="H786" s="1" t="s">
        <v>1026</v>
      </c>
      <c r="I786" s="1" t="s">
        <v>1027</v>
      </c>
      <c r="J786">
        <v>1</v>
      </c>
      <c r="L786" s="1" t="s">
        <v>53</v>
      </c>
      <c r="M786" s="1" t="s">
        <v>63</v>
      </c>
      <c r="N786">
        <v>2</v>
      </c>
      <c r="O786">
        <v>26</v>
      </c>
      <c r="P786">
        <v>5.5</v>
      </c>
      <c r="Q786">
        <v>100.1</v>
      </c>
      <c r="R786">
        <v>2.3833333333333333</v>
      </c>
      <c r="S786">
        <v>238.57166666666666</v>
      </c>
      <c r="T786">
        <v>0</v>
      </c>
      <c r="U786">
        <v>238.57166666666666</v>
      </c>
      <c r="V786">
        <v>293.62666666666661</v>
      </c>
      <c r="W786">
        <v>-55.05499999999995</v>
      </c>
      <c r="X786">
        <v>238571.66666666666</v>
      </c>
      <c r="Y786">
        <v>19880.972222222223</v>
      </c>
      <c r="Z786" s="1" t="s">
        <v>1014</v>
      </c>
      <c r="AA786" s="1" t="s">
        <v>1028</v>
      </c>
      <c r="AB786">
        <v>3093</v>
      </c>
      <c r="AC786">
        <v>3094</v>
      </c>
      <c r="AD786" t="s">
        <v>42</v>
      </c>
      <c r="AE786" t="s">
        <v>42</v>
      </c>
      <c r="AF786" t="s">
        <v>42</v>
      </c>
      <c r="AG786" t="s">
        <v>42</v>
      </c>
      <c r="AH786">
        <v>123</v>
      </c>
      <c r="AI786" s="1"/>
      <c r="AJ786">
        <v>2019</v>
      </c>
      <c r="AK786" s="1"/>
    </row>
    <row r="787" spans="1:37" x14ac:dyDescent="0.25">
      <c r="A787" s="1" t="s">
        <v>49</v>
      </c>
      <c r="B787" s="1" t="s">
        <v>957</v>
      </c>
      <c r="C787" s="1" t="s">
        <v>1013</v>
      </c>
      <c r="D787" s="1" t="s">
        <v>1013</v>
      </c>
      <c r="E787" s="1" t="s">
        <v>50</v>
      </c>
      <c r="G787" s="1" t="s">
        <v>43</v>
      </c>
      <c r="H787" s="1" t="s">
        <v>1029</v>
      </c>
      <c r="I787" s="1" t="s">
        <v>1030</v>
      </c>
      <c r="J787">
        <v>1</v>
      </c>
      <c r="L787" s="1" t="s">
        <v>53</v>
      </c>
      <c r="M787" s="1" t="s">
        <v>63</v>
      </c>
      <c r="N787">
        <v>2</v>
      </c>
      <c r="O787">
        <v>26</v>
      </c>
      <c r="P787">
        <v>5</v>
      </c>
      <c r="Q787">
        <v>100.1</v>
      </c>
      <c r="R787">
        <v>2.1666666666666665</v>
      </c>
      <c r="S787">
        <v>216.8833333333333</v>
      </c>
      <c r="T787">
        <v>0</v>
      </c>
      <c r="U787">
        <v>216.8833333333333</v>
      </c>
      <c r="V787">
        <v>266.93333333333328</v>
      </c>
      <c r="W787">
        <v>-50.049999999999983</v>
      </c>
      <c r="X787">
        <v>216883.33333333328</v>
      </c>
      <c r="Y787">
        <v>18073.611111111106</v>
      </c>
      <c r="Z787" s="1" t="s">
        <v>1014</v>
      </c>
      <c r="AA787" s="1" t="s">
        <v>1023</v>
      </c>
      <c r="AB787">
        <v>3093</v>
      </c>
      <c r="AC787">
        <v>3094</v>
      </c>
      <c r="AD787" t="s">
        <v>42</v>
      </c>
      <c r="AE787" t="s">
        <v>42</v>
      </c>
      <c r="AF787" t="s">
        <v>42</v>
      </c>
      <c r="AG787" t="s">
        <v>42</v>
      </c>
      <c r="AH787">
        <v>123</v>
      </c>
      <c r="AI787" s="1"/>
      <c r="AJ787">
        <v>2019</v>
      </c>
      <c r="AK787" s="1"/>
    </row>
    <row r="788" spans="1:37" x14ac:dyDescent="0.25">
      <c r="A788" s="1" t="s">
        <v>49</v>
      </c>
      <c r="B788" s="1" t="s">
        <v>957</v>
      </c>
      <c r="C788" s="1" t="s">
        <v>1013</v>
      </c>
      <c r="D788" s="1" t="s">
        <v>1013</v>
      </c>
      <c r="E788" s="1" t="s">
        <v>50</v>
      </c>
      <c r="G788" s="1" t="s">
        <v>349</v>
      </c>
      <c r="H788" s="1" t="s">
        <v>971</v>
      </c>
      <c r="I788" s="1" t="s">
        <v>1031</v>
      </c>
      <c r="J788">
        <v>1</v>
      </c>
      <c r="L788" s="1" t="s">
        <v>53</v>
      </c>
      <c r="M788" s="1" t="s">
        <v>63</v>
      </c>
      <c r="N788">
        <v>2</v>
      </c>
      <c r="O788">
        <v>26</v>
      </c>
      <c r="P788">
        <v>6</v>
      </c>
      <c r="Q788">
        <v>100.1</v>
      </c>
      <c r="R788">
        <v>2.6</v>
      </c>
      <c r="S788">
        <v>260.26</v>
      </c>
      <c r="T788">
        <v>0</v>
      </c>
      <c r="U788">
        <v>260.26</v>
      </c>
      <c r="V788">
        <v>320.32</v>
      </c>
      <c r="W788">
        <v>-60.06</v>
      </c>
      <c r="X788">
        <v>260260</v>
      </c>
      <c r="Y788">
        <v>21688.333333333332</v>
      </c>
      <c r="Z788" s="1" t="s">
        <v>1014</v>
      </c>
      <c r="AA788" s="1" t="s">
        <v>1032</v>
      </c>
      <c r="AB788">
        <v>3093</v>
      </c>
      <c r="AC788">
        <v>3094</v>
      </c>
      <c r="AD788" t="s">
        <v>42</v>
      </c>
      <c r="AE788" t="s">
        <v>42</v>
      </c>
      <c r="AF788" t="s">
        <v>42</v>
      </c>
      <c r="AG788" t="s">
        <v>42</v>
      </c>
      <c r="AH788">
        <v>123</v>
      </c>
      <c r="AI788" s="1"/>
      <c r="AJ788">
        <v>2019</v>
      </c>
      <c r="AK788" s="1"/>
    </row>
    <row r="789" spans="1:37" x14ac:dyDescent="0.25">
      <c r="A789" s="1" t="s">
        <v>49</v>
      </c>
      <c r="B789" s="1" t="s">
        <v>957</v>
      </c>
      <c r="C789" s="1" t="s">
        <v>1013</v>
      </c>
      <c r="D789" s="1" t="s">
        <v>1013</v>
      </c>
      <c r="E789" s="1" t="s">
        <v>50</v>
      </c>
      <c r="G789" s="1" t="s">
        <v>386</v>
      </c>
      <c r="H789" s="1" t="s">
        <v>387</v>
      </c>
      <c r="I789" s="1" t="s">
        <v>1033</v>
      </c>
      <c r="J789">
        <v>1</v>
      </c>
      <c r="L789" s="1" t="s">
        <v>53</v>
      </c>
      <c r="M789" s="1" t="s">
        <v>63</v>
      </c>
      <c r="N789">
        <v>2</v>
      </c>
      <c r="O789">
        <v>26</v>
      </c>
      <c r="P789">
        <v>4.5</v>
      </c>
      <c r="Q789">
        <v>92</v>
      </c>
      <c r="R789">
        <v>1.95</v>
      </c>
      <c r="S789">
        <v>179.4</v>
      </c>
      <c r="T789">
        <v>0</v>
      </c>
      <c r="U789">
        <v>179.4</v>
      </c>
      <c r="V789">
        <v>220.79999999999998</v>
      </c>
      <c r="W789">
        <v>-41.399999999999977</v>
      </c>
      <c r="X789">
        <v>179400</v>
      </c>
      <c r="Y789">
        <v>14950</v>
      </c>
      <c r="Z789" s="1" t="s">
        <v>1014</v>
      </c>
      <c r="AA789" s="1" t="s">
        <v>1034</v>
      </c>
      <c r="AB789">
        <v>3093</v>
      </c>
      <c r="AC789">
        <v>3094</v>
      </c>
      <c r="AD789" t="s">
        <v>42</v>
      </c>
      <c r="AE789" t="s">
        <v>42</v>
      </c>
      <c r="AF789" t="s">
        <v>42</v>
      </c>
      <c r="AG789" t="s">
        <v>42</v>
      </c>
      <c r="AH789">
        <v>123</v>
      </c>
      <c r="AI789" s="1"/>
      <c r="AJ789">
        <v>2019</v>
      </c>
      <c r="AK789" s="1"/>
    </row>
    <row r="790" spans="1:37" x14ac:dyDescent="0.25">
      <c r="A790" s="1" t="s">
        <v>49</v>
      </c>
      <c r="B790" s="1" t="s">
        <v>957</v>
      </c>
      <c r="C790" s="1" t="s">
        <v>1013</v>
      </c>
      <c r="D790" s="1" t="s">
        <v>1013</v>
      </c>
      <c r="E790" s="1" t="s">
        <v>50</v>
      </c>
      <c r="G790" s="1" t="s">
        <v>45</v>
      </c>
      <c r="H790" s="1" t="s">
        <v>1035</v>
      </c>
      <c r="I790" s="1" t="s">
        <v>42</v>
      </c>
      <c r="J790">
        <v>1</v>
      </c>
      <c r="L790" s="1" t="s">
        <v>66</v>
      </c>
      <c r="M790" s="1" t="s">
        <v>54</v>
      </c>
      <c r="N790">
        <v>3</v>
      </c>
      <c r="O790">
        <v>26</v>
      </c>
      <c r="P790">
        <v>9</v>
      </c>
      <c r="Q790">
        <v>130</v>
      </c>
      <c r="R790">
        <v>3.9</v>
      </c>
      <c r="S790">
        <v>507</v>
      </c>
      <c r="T790">
        <v>0</v>
      </c>
      <c r="U790">
        <v>507</v>
      </c>
      <c r="V790">
        <v>624</v>
      </c>
      <c r="W790">
        <v>-117</v>
      </c>
      <c r="X790">
        <v>507000</v>
      </c>
      <c r="Y790">
        <v>42250</v>
      </c>
      <c r="Z790" s="1" t="s">
        <v>1014</v>
      </c>
      <c r="AA790" s="1" t="s">
        <v>1025</v>
      </c>
      <c r="AB790">
        <v>3093</v>
      </c>
      <c r="AC790">
        <v>3094</v>
      </c>
      <c r="AD790" t="s">
        <v>42</v>
      </c>
      <c r="AE790" t="s">
        <v>42</v>
      </c>
      <c r="AF790" t="s">
        <v>42</v>
      </c>
      <c r="AG790" t="s">
        <v>42</v>
      </c>
      <c r="AH790">
        <v>123</v>
      </c>
      <c r="AI790" s="1"/>
      <c r="AJ790">
        <v>2019</v>
      </c>
      <c r="AK790" s="1"/>
    </row>
    <row r="791" spans="1:37" x14ac:dyDescent="0.25">
      <c r="A791" s="1" t="s">
        <v>49</v>
      </c>
      <c r="B791" s="1" t="s">
        <v>957</v>
      </c>
      <c r="C791" s="1" t="s">
        <v>1013</v>
      </c>
      <c r="D791" s="1" t="s">
        <v>1013</v>
      </c>
      <c r="E791" s="1" t="s">
        <v>50</v>
      </c>
      <c r="G791" s="1" t="s">
        <v>233</v>
      </c>
      <c r="H791" s="1" t="s">
        <v>1036</v>
      </c>
      <c r="I791" s="1" t="s">
        <v>1037</v>
      </c>
      <c r="J791">
        <v>1</v>
      </c>
      <c r="L791" s="1" t="s">
        <v>53</v>
      </c>
      <c r="M791" s="1" t="s">
        <v>54</v>
      </c>
      <c r="N791">
        <v>3</v>
      </c>
      <c r="O791">
        <v>26</v>
      </c>
      <c r="P791">
        <v>16</v>
      </c>
      <c r="Q791">
        <v>86</v>
      </c>
      <c r="R791">
        <v>6.9333333333333336</v>
      </c>
      <c r="S791">
        <v>596.26666666666665</v>
      </c>
      <c r="T791">
        <v>0</v>
      </c>
      <c r="U791">
        <v>596.26666666666665</v>
      </c>
      <c r="V791">
        <v>733.86666666666667</v>
      </c>
      <c r="W791">
        <v>-137.60000000000002</v>
      </c>
      <c r="X791">
        <v>596266.66666666663</v>
      </c>
      <c r="Y791">
        <v>49688.888888888883</v>
      </c>
      <c r="Z791" s="1" t="s">
        <v>1014</v>
      </c>
      <c r="AA791" s="1" t="s">
        <v>1038</v>
      </c>
      <c r="AB791">
        <v>3093</v>
      </c>
      <c r="AC791">
        <v>3094</v>
      </c>
      <c r="AD791" t="s">
        <v>42</v>
      </c>
      <c r="AE791" t="s">
        <v>42</v>
      </c>
      <c r="AF791" t="s">
        <v>42</v>
      </c>
      <c r="AG791" t="s">
        <v>42</v>
      </c>
      <c r="AH791">
        <v>123</v>
      </c>
      <c r="AI791" s="1"/>
      <c r="AJ791">
        <v>2019</v>
      </c>
      <c r="AK791" s="1"/>
    </row>
    <row r="792" spans="1:37" x14ac:dyDescent="0.25">
      <c r="A792" s="1" t="s">
        <v>49</v>
      </c>
      <c r="B792" s="1" t="s">
        <v>957</v>
      </c>
      <c r="C792" s="1" t="s">
        <v>1013</v>
      </c>
      <c r="D792" s="1" t="s">
        <v>1013</v>
      </c>
      <c r="E792" s="1" t="s">
        <v>50</v>
      </c>
      <c r="G792" s="1" t="s">
        <v>43</v>
      </c>
      <c r="H792" s="1" t="s">
        <v>1039</v>
      </c>
      <c r="I792" s="1" t="s">
        <v>1040</v>
      </c>
      <c r="J792">
        <v>1</v>
      </c>
      <c r="L792" s="1" t="s">
        <v>53</v>
      </c>
      <c r="M792" s="1" t="s">
        <v>54</v>
      </c>
      <c r="N792">
        <v>3</v>
      </c>
      <c r="O792">
        <v>26</v>
      </c>
      <c r="P792">
        <v>2.5</v>
      </c>
      <c r="Q792">
        <v>100.1</v>
      </c>
      <c r="R792">
        <v>1.0833333333333333</v>
      </c>
      <c r="S792">
        <v>108.44166666666665</v>
      </c>
      <c r="T792">
        <v>0</v>
      </c>
      <c r="U792">
        <v>108.44166666666665</v>
      </c>
      <c r="V792">
        <v>133.46666666666664</v>
      </c>
      <c r="W792">
        <v>-25.024999999999991</v>
      </c>
      <c r="X792">
        <v>108441.66666666664</v>
      </c>
      <c r="Y792">
        <v>9036.8055555555529</v>
      </c>
      <c r="Z792" s="1" t="s">
        <v>1014</v>
      </c>
      <c r="AA792" s="1" t="s">
        <v>1023</v>
      </c>
      <c r="AB792">
        <v>3093</v>
      </c>
      <c r="AC792">
        <v>3094</v>
      </c>
      <c r="AD792" t="s">
        <v>42</v>
      </c>
      <c r="AE792" t="s">
        <v>42</v>
      </c>
      <c r="AF792" t="s">
        <v>42</v>
      </c>
      <c r="AG792" t="s">
        <v>42</v>
      </c>
      <c r="AH792">
        <v>123</v>
      </c>
      <c r="AI792" s="1"/>
      <c r="AJ792">
        <v>2019</v>
      </c>
      <c r="AK792" s="1"/>
    </row>
    <row r="793" spans="1:37" x14ac:dyDescent="0.25">
      <c r="A793" s="1" t="s">
        <v>49</v>
      </c>
      <c r="B793" s="1" t="s">
        <v>957</v>
      </c>
      <c r="C793" s="1" t="s">
        <v>1013</v>
      </c>
      <c r="D793" s="1" t="s">
        <v>1013</v>
      </c>
      <c r="E793" s="1" t="s">
        <v>50</v>
      </c>
      <c r="G793" s="1" t="s">
        <v>43</v>
      </c>
      <c r="H793" s="1" t="s">
        <v>1041</v>
      </c>
      <c r="I793" s="1" t="s">
        <v>1042</v>
      </c>
      <c r="J793">
        <v>1</v>
      </c>
      <c r="L793" s="1" t="s">
        <v>53</v>
      </c>
      <c r="M793" s="1" t="s">
        <v>54</v>
      </c>
      <c r="N793">
        <v>3</v>
      </c>
      <c r="O793">
        <v>26</v>
      </c>
      <c r="P793">
        <v>2.5</v>
      </c>
      <c r="Q793">
        <v>100.1</v>
      </c>
      <c r="R793">
        <v>1.0833333333333333</v>
      </c>
      <c r="S793">
        <v>108.44166666666665</v>
      </c>
      <c r="T793">
        <v>0</v>
      </c>
      <c r="U793">
        <v>108.44166666666665</v>
      </c>
      <c r="V793">
        <v>133.46666666666664</v>
      </c>
      <c r="W793">
        <v>-25.024999999999991</v>
      </c>
      <c r="X793">
        <v>108441.66666666664</v>
      </c>
      <c r="Y793">
        <v>9036.8055555555529</v>
      </c>
      <c r="Z793" s="1" t="s">
        <v>1014</v>
      </c>
      <c r="AA793" s="1" t="s">
        <v>1023</v>
      </c>
      <c r="AB793">
        <v>3093</v>
      </c>
      <c r="AC793">
        <v>3094</v>
      </c>
      <c r="AD793" t="s">
        <v>42</v>
      </c>
      <c r="AE793" t="s">
        <v>42</v>
      </c>
      <c r="AF793" t="s">
        <v>42</v>
      </c>
      <c r="AG793" t="s">
        <v>42</v>
      </c>
      <c r="AH793">
        <v>123</v>
      </c>
      <c r="AI793" s="1"/>
      <c r="AJ793">
        <v>2019</v>
      </c>
      <c r="AK793" s="1"/>
    </row>
    <row r="794" spans="1:37" x14ac:dyDescent="0.25">
      <c r="A794" s="1" t="s">
        <v>49</v>
      </c>
      <c r="B794" s="1" t="s">
        <v>957</v>
      </c>
      <c r="C794" s="1" t="s">
        <v>1013</v>
      </c>
      <c r="D794" s="1" t="s">
        <v>1013</v>
      </c>
      <c r="E794" s="1" t="s">
        <v>50</v>
      </c>
      <c r="G794" s="1" t="s">
        <v>43</v>
      </c>
      <c r="H794" s="1" t="s">
        <v>377</v>
      </c>
      <c r="I794" s="1" t="s">
        <v>1043</v>
      </c>
      <c r="J794">
        <v>1</v>
      </c>
      <c r="L794" s="1" t="s">
        <v>53</v>
      </c>
      <c r="M794" s="1" t="s">
        <v>63</v>
      </c>
      <c r="N794">
        <v>4</v>
      </c>
      <c r="O794">
        <v>32</v>
      </c>
      <c r="P794">
        <v>30</v>
      </c>
      <c r="Q794">
        <v>86</v>
      </c>
      <c r="R794">
        <v>16</v>
      </c>
      <c r="S794">
        <v>1376</v>
      </c>
      <c r="T794">
        <v>0</v>
      </c>
      <c r="U794">
        <v>1376</v>
      </c>
      <c r="V794">
        <v>1204</v>
      </c>
      <c r="W794">
        <v>172</v>
      </c>
      <c r="X794">
        <v>1376000</v>
      </c>
      <c r="Y794">
        <v>114666.66666666667</v>
      </c>
      <c r="Z794" s="1" t="s">
        <v>1014</v>
      </c>
      <c r="AA794" s="1" t="s">
        <v>1023</v>
      </c>
      <c r="AB794">
        <v>3093</v>
      </c>
      <c r="AC794">
        <v>3094</v>
      </c>
      <c r="AD794" t="s">
        <v>42</v>
      </c>
      <c r="AE794" t="s">
        <v>42</v>
      </c>
      <c r="AF794" t="s">
        <v>42</v>
      </c>
      <c r="AG794" t="s">
        <v>42</v>
      </c>
      <c r="AH794">
        <v>123</v>
      </c>
      <c r="AI794" s="1"/>
      <c r="AJ794">
        <v>2019</v>
      </c>
      <c r="AK794" s="1"/>
    </row>
    <row r="795" spans="1:37" x14ac:dyDescent="0.25">
      <c r="A795" s="1" t="s">
        <v>49</v>
      </c>
      <c r="B795" s="1" t="s">
        <v>957</v>
      </c>
      <c r="C795" s="1" t="s">
        <v>1013</v>
      </c>
      <c r="D795" s="1" t="s">
        <v>1013</v>
      </c>
      <c r="E795" s="1" t="s">
        <v>50</v>
      </c>
      <c r="G795" s="1" t="s">
        <v>45</v>
      </c>
      <c r="H795" s="1" t="s">
        <v>65</v>
      </c>
      <c r="I795" s="1" t="s">
        <v>42</v>
      </c>
      <c r="J795">
        <v>1</v>
      </c>
      <c r="L795" s="1" t="s">
        <v>66</v>
      </c>
      <c r="M795" s="1" t="s">
        <v>42</v>
      </c>
      <c r="O795">
        <v>5</v>
      </c>
      <c r="P795">
        <v>60</v>
      </c>
      <c r="Q795">
        <v>60</v>
      </c>
      <c r="R795">
        <v>5</v>
      </c>
      <c r="S795">
        <v>300</v>
      </c>
      <c r="T795">
        <v>0</v>
      </c>
      <c r="U795">
        <v>300</v>
      </c>
      <c r="V795">
        <v>420</v>
      </c>
      <c r="W795">
        <v>-120</v>
      </c>
      <c r="X795">
        <v>300000</v>
      </c>
      <c r="Y795">
        <v>25000</v>
      </c>
      <c r="Z795" s="1" t="s">
        <v>1014</v>
      </c>
      <c r="AA795" s="1" t="s">
        <v>1025</v>
      </c>
      <c r="AB795">
        <v>3093</v>
      </c>
      <c r="AC795">
        <v>3094</v>
      </c>
      <c r="AD795" t="s">
        <v>42</v>
      </c>
      <c r="AE795" t="s">
        <v>42</v>
      </c>
      <c r="AF795" t="s">
        <v>42</v>
      </c>
      <c r="AG795" t="s">
        <v>42</v>
      </c>
      <c r="AH795">
        <v>123</v>
      </c>
      <c r="AI795" s="1"/>
      <c r="AJ795">
        <v>2019</v>
      </c>
      <c r="AK795" s="1"/>
    </row>
    <row r="796" spans="1:37" x14ac:dyDescent="0.25">
      <c r="A796" s="1" t="s">
        <v>49</v>
      </c>
      <c r="B796" s="1" t="s">
        <v>957</v>
      </c>
      <c r="C796" s="1" t="s">
        <v>1013</v>
      </c>
      <c r="D796" s="1" t="s">
        <v>1013</v>
      </c>
      <c r="E796" s="1" t="s">
        <v>67</v>
      </c>
      <c r="G796" s="1" t="s">
        <v>942</v>
      </c>
      <c r="H796" s="1" t="s">
        <v>1018</v>
      </c>
      <c r="I796" s="1" t="s">
        <v>1019</v>
      </c>
      <c r="J796">
        <v>1</v>
      </c>
      <c r="L796" s="1" t="s">
        <v>53</v>
      </c>
      <c r="M796" s="1" t="s">
        <v>54</v>
      </c>
      <c r="N796">
        <v>1</v>
      </c>
      <c r="O796">
        <v>10</v>
      </c>
      <c r="P796">
        <v>22</v>
      </c>
      <c r="Q796">
        <v>107.2</v>
      </c>
      <c r="R796">
        <v>3.6666666666666665</v>
      </c>
      <c r="S796">
        <v>393.06666666666666</v>
      </c>
      <c r="U796">
        <v>393.06666666666666</v>
      </c>
      <c r="V796">
        <v>393.06666666666666</v>
      </c>
      <c r="W796">
        <v>0</v>
      </c>
      <c r="X796">
        <v>393066.66666666669</v>
      </c>
      <c r="Y796">
        <v>32755.555555555558</v>
      </c>
      <c r="Z796" s="1" t="s">
        <v>1014</v>
      </c>
      <c r="AA796" s="1" t="s">
        <v>1020</v>
      </c>
      <c r="AB796">
        <v>3093</v>
      </c>
      <c r="AC796">
        <v>3094</v>
      </c>
      <c r="AD796" t="s">
        <v>42</v>
      </c>
      <c r="AE796" t="s">
        <v>42</v>
      </c>
      <c r="AF796" t="s">
        <v>42</v>
      </c>
      <c r="AG796" t="s">
        <v>42</v>
      </c>
      <c r="AH796">
        <v>123</v>
      </c>
      <c r="AI796" s="1"/>
      <c r="AJ796">
        <v>2020</v>
      </c>
      <c r="AK796" s="1"/>
    </row>
    <row r="797" spans="1:37" x14ac:dyDescent="0.25">
      <c r="A797" s="1" t="s">
        <v>49</v>
      </c>
      <c r="B797" s="1" t="s">
        <v>957</v>
      </c>
      <c r="C797" s="1" t="s">
        <v>1013</v>
      </c>
      <c r="D797" s="1" t="s">
        <v>1013</v>
      </c>
      <c r="E797" s="1" t="s">
        <v>67</v>
      </c>
      <c r="G797" s="1" t="s">
        <v>43</v>
      </c>
      <c r="H797" s="1" t="s">
        <v>1021</v>
      </c>
      <c r="I797" s="1" t="s">
        <v>1022</v>
      </c>
      <c r="J797">
        <v>1</v>
      </c>
      <c r="L797" s="1" t="s">
        <v>53</v>
      </c>
      <c r="M797" s="1" t="s">
        <v>54</v>
      </c>
      <c r="N797">
        <v>1</v>
      </c>
      <c r="O797">
        <v>10</v>
      </c>
      <c r="P797">
        <v>8</v>
      </c>
      <c r="Q797">
        <v>100.1</v>
      </c>
      <c r="R797">
        <v>1.3333333333333333</v>
      </c>
      <c r="S797">
        <v>133.46666666666664</v>
      </c>
      <c r="U797">
        <v>133.46666666666664</v>
      </c>
      <c r="V797">
        <v>133.46666666666664</v>
      </c>
      <c r="W797">
        <v>0</v>
      </c>
      <c r="X797">
        <v>133466.66666666663</v>
      </c>
      <c r="Y797">
        <v>11122.222222222219</v>
      </c>
      <c r="Z797" s="1" t="s">
        <v>1014</v>
      </c>
      <c r="AA797" s="1" t="s">
        <v>1023</v>
      </c>
      <c r="AB797">
        <v>3093</v>
      </c>
      <c r="AC797">
        <v>3094</v>
      </c>
      <c r="AD797" t="s">
        <v>42</v>
      </c>
      <c r="AE797" t="s">
        <v>42</v>
      </c>
      <c r="AF797" t="s">
        <v>42</v>
      </c>
      <c r="AG797" t="s">
        <v>42</v>
      </c>
      <c r="AH797">
        <v>123</v>
      </c>
      <c r="AI797" s="1"/>
      <c r="AJ797">
        <v>2020</v>
      </c>
      <c r="AK797" s="1"/>
    </row>
    <row r="798" spans="1:37" x14ac:dyDescent="0.25">
      <c r="A798" s="1" t="s">
        <v>49</v>
      </c>
      <c r="B798" s="1" t="s">
        <v>957</v>
      </c>
      <c r="C798" s="1" t="s">
        <v>1013</v>
      </c>
      <c r="D798" s="1" t="s">
        <v>1013</v>
      </c>
      <c r="E798" s="1" t="s">
        <v>67</v>
      </c>
      <c r="G798" s="1" t="s">
        <v>45</v>
      </c>
      <c r="H798" s="1" t="s">
        <v>1024</v>
      </c>
      <c r="I798" s="1" t="s">
        <v>42</v>
      </c>
      <c r="J798">
        <v>1</v>
      </c>
      <c r="L798" s="1" t="s">
        <v>66</v>
      </c>
      <c r="M798" s="1" t="s">
        <v>63</v>
      </c>
      <c r="N798">
        <v>2</v>
      </c>
      <c r="O798">
        <v>9</v>
      </c>
      <c r="P798">
        <v>9</v>
      </c>
      <c r="Q798">
        <v>100.1</v>
      </c>
      <c r="R798">
        <v>1.35</v>
      </c>
      <c r="S798">
        <v>135.13499999999999</v>
      </c>
      <c r="T798">
        <v>0</v>
      </c>
      <c r="U798">
        <v>135.13499999999999</v>
      </c>
      <c r="V798">
        <v>150.14999999999998</v>
      </c>
      <c r="W798">
        <v>-15.014999999999986</v>
      </c>
      <c r="X798">
        <v>135135</v>
      </c>
      <c r="Y798">
        <v>11261.25</v>
      </c>
      <c r="Z798" s="1" t="s">
        <v>1014</v>
      </c>
      <c r="AA798" s="1" t="s">
        <v>1025</v>
      </c>
      <c r="AB798">
        <v>3093</v>
      </c>
      <c r="AC798">
        <v>3094</v>
      </c>
      <c r="AD798" t="s">
        <v>42</v>
      </c>
      <c r="AE798" t="s">
        <v>42</v>
      </c>
      <c r="AF798" t="s">
        <v>42</v>
      </c>
      <c r="AG798" t="s">
        <v>42</v>
      </c>
      <c r="AH798">
        <v>123</v>
      </c>
      <c r="AI798" s="1"/>
      <c r="AJ798">
        <v>2020</v>
      </c>
      <c r="AK798" s="1"/>
    </row>
    <row r="799" spans="1:37" x14ac:dyDescent="0.25">
      <c r="A799" s="1" t="s">
        <v>49</v>
      </c>
      <c r="B799" s="1" t="s">
        <v>957</v>
      </c>
      <c r="C799" s="1" t="s">
        <v>1013</v>
      </c>
      <c r="D799" s="1" t="s">
        <v>1013</v>
      </c>
      <c r="E799" s="1" t="s">
        <v>67</v>
      </c>
      <c r="G799" s="1" t="s">
        <v>678</v>
      </c>
      <c r="H799" s="1" t="s">
        <v>1026</v>
      </c>
      <c r="I799" s="1" t="s">
        <v>1027</v>
      </c>
      <c r="J799">
        <v>1</v>
      </c>
      <c r="L799" s="1" t="s">
        <v>53</v>
      </c>
      <c r="M799" s="1" t="s">
        <v>63</v>
      </c>
      <c r="N799">
        <v>2</v>
      </c>
      <c r="O799">
        <v>9</v>
      </c>
      <c r="P799">
        <v>5.5</v>
      </c>
      <c r="Q799">
        <v>100.1</v>
      </c>
      <c r="R799">
        <v>0.82499999999999996</v>
      </c>
      <c r="S799">
        <v>82.582499999999996</v>
      </c>
      <c r="U799">
        <v>82.582499999999996</v>
      </c>
      <c r="V799">
        <v>91.758333333333326</v>
      </c>
      <c r="W799">
        <v>-9.1758333333333297</v>
      </c>
      <c r="X799">
        <v>82582.5</v>
      </c>
      <c r="Y799">
        <v>6881.875</v>
      </c>
      <c r="Z799" s="1" t="s">
        <v>1014</v>
      </c>
      <c r="AA799" s="1" t="s">
        <v>1028</v>
      </c>
      <c r="AB799">
        <v>3093</v>
      </c>
      <c r="AC799">
        <v>3094</v>
      </c>
      <c r="AD799" t="s">
        <v>42</v>
      </c>
      <c r="AE799" t="s">
        <v>42</v>
      </c>
      <c r="AF799" t="s">
        <v>42</v>
      </c>
      <c r="AG799" t="s">
        <v>42</v>
      </c>
      <c r="AH799">
        <v>123</v>
      </c>
      <c r="AI799" s="1"/>
      <c r="AJ799">
        <v>2020</v>
      </c>
      <c r="AK799" s="1"/>
    </row>
    <row r="800" spans="1:37" x14ac:dyDescent="0.25">
      <c r="A800" s="1" t="s">
        <v>49</v>
      </c>
      <c r="B800" s="1" t="s">
        <v>957</v>
      </c>
      <c r="C800" s="1" t="s">
        <v>1013</v>
      </c>
      <c r="D800" s="1" t="s">
        <v>1013</v>
      </c>
      <c r="E800" s="1" t="s">
        <v>67</v>
      </c>
      <c r="G800" s="1" t="s">
        <v>43</v>
      </c>
      <c r="H800" s="1" t="s">
        <v>1029</v>
      </c>
      <c r="I800" s="1" t="s">
        <v>1030</v>
      </c>
      <c r="J800">
        <v>1</v>
      </c>
      <c r="L800" s="1" t="s">
        <v>53</v>
      </c>
      <c r="M800" s="1" t="s">
        <v>63</v>
      </c>
      <c r="N800">
        <v>2</v>
      </c>
      <c r="O800">
        <v>9</v>
      </c>
      <c r="P800">
        <v>5</v>
      </c>
      <c r="Q800">
        <v>100.1</v>
      </c>
      <c r="R800">
        <v>0.75</v>
      </c>
      <c r="S800">
        <v>75.074999999999989</v>
      </c>
      <c r="U800">
        <v>75.074999999999989</v>
      </c>
      <c r="V800">
        <v>83.416666666666671</v>
      </c>
      <c r="W800">
        <v>-8.3416666666666828</v>
      </c>
      <c r="X800">
        <v>75074.999999999985</v>
      </c>
      <c r="Y800">
        <v>6256.2499999999991</v>
      </c>
      <c r="Z800" s="1" t="s">
        <v>1014</v>
      </c>
      <c r="AA800" s="1" t="s">
        <v>1023</v>
      </c>
      <c r="AB800">
        <v>3093</v>
      </c>
      <c r="AC800">
        <v>3094</v>
      </c>
      <c r="AD800" t="s">
        <v>42</v>
      </c>
      <c r="AE800" t="s">
        <v>42</v>
      </c>
      <c r="AF800" t="s">
        <v>42</v>
      </c>
      <c r="AG800" t="s">
        <v>42</v>
      </c>
      <c r="AH800">
        <v>123</v>
      </c>
      <c r="AI800" s="1"/>
      <c r="AJ800">
        <v>2020</v>
      </c>
      <c r="AK800" s="1"/>
    </row>
    <row r="801" spans="1:37" x14ac:dyDescent="0.25">
      <c r="A801" s="1" t="s">
        <v>49</v>
      </c>
      <c r="B801" s="1" t="s">
        <v>957</v>
      </c>
      <c r="C801" s="1" t="s">
        <v>1013</v>
      </c>
      <c r="D801" s="1" t="s">
        <v>1013</v>
      </c>
      <c r="E801" s="1" t="s">
        <v>67</v>
      </c>
      <c r="G801" s="1" t="s">
        <v>349</v>
      </c>
      <c r="H801" s="1" t="s">
        <v>971</v>
      </c>
      <c r="I801" s="1" t="s">
        <v>1031</v>
      </c>
      <c r="J801">
        <v>1</v>
      </c>
      <c r="L801" s="1" t="s">
        <v>53</v>
      </c>
      <c r="M801" s="1" t="s">
        <v>63</v>
      </c>
      <c r="N801">
        <v>2</v>
      </c>
      <c r="O801">
        <v>9</v>
      </c>
      <c r="P801">
        <v>6</v>
      </c>
      <c r="Q801">
        <v>100.1</v>
      </c>
      <c r="R801">
        <v>0.9</v>
      </c>
      <c r="S801">
        <v>90.09</v>
      </c>
      <c r="U801">
        <v>90.09</v>
      </c>
      <c r="V801">
        <v>100.1</v>
      </c>
      <c r="W801">
        <v>-10.009999999999991</v>
      </c>
      <c r="X801">
        <v>90090</v>
      </c>
      <c r="Y801">
        <v>7507.5</v>
      </c>
      <c r="Z801" s="1" t="s">
        <v>1014</v>
      </c>
      <c r="AA801" s="1" t="s">
        <v>1032</v>
      </c>
      <c r="AB801">
        <v>3093</v>
      </c>
      <c r="AC801">
        <v>3094</v>
      </c>
      <c r="AD801" t="s">
        <v>42</v>
      </c>
      <c r="AE801" t="s">
        <v>42</v>
      </c>
      <c r="AF801" t="s">
        <v>42</v>
      </c>
      <c r="AG801" t="s">
        <v>42</v>
      </c>
      <c r="AH801">
        <v>123</v>
      </c>
      <c r="AI801" s="1"/>
      <c r="AJ801">
        <v>2020</v>
      </c>
      <c r="AK801" s="1"/>
    </row>
    <row r="802" spans="1:37" x14ac:dyDescent="0.25">
      <c r="A802" s="1" t="s">
        <v>49</v>
      </c>
      <c r="B802" s="1" t="s">
        <v>957</v>
      </c>
      <c r="C802" s="1" t="s">
        <v>1013</v>
      </c>
      <c r="D802" s="1" t="s">
        <v>1013</v>
      </c>
      <c r="E802" s="1" t="s">
        <v>67</v>
      </c>
      <c r="G802" s="1" t="s">
        <v>386</v>
      </c>
      <c r="H802" s="1" t="s">
        <v>387</v>
      </c>
      <c r="I802" s="1" t="s">
        <v>1033</v>
      </c>
      <c r="J802">
        <v>1</v>
      </c>
      <c r="L802" s="1" t="s">
        <v>53</v>
      </c>
      <c r="M802" s="1" t="s">
        <v>63</v>
      </c>
      <c r="N802">
        <v>2</v>
      </c>
      <c r="O802">
        <v>9</v>
      </c>
      <c r="P802">
        <v>4.5</v>
      </c>
      <c r="Q802">
        <v>92</v>
      </c>
      <c r="R802">
        <v>0.67500000000000004</v>
      </c>
      <c r="S802">
        <v>62.1</v>
      </c>
      <c r="U802">
        <v>62.1</v>
      </c>
      <c r="V802">
        <v>69</v>
      </c>
      <c r="W802">
        <v>-6.8999999999999986</v>
      </c>
      <c r="X802">
        <v>62100</v>
      </c>
      <c r="Y802">
        <v>5175</v>
      </c>
      <c r="Z802" s="1" t="s">
        <v>1014</v>
      </c>
      <c r="AA802" s="1" t="s">
        <v>1034</v>
      </c>
      <c r="AB802">
        <v>3093</v>
      </c>
      <c r="AC802">
        <v>3094</v>
      </c>
      <c r="AD802" t="s">
        <v>42</v>
      </c>
      <c r="AE802" t="s">
        <v>42</v>
      </c>
      <c r="AF802" t="s">
        <v>42</v>
      </c>
      <c r="AG802" t="s">
        <v>42</v>
      </c>
      <c r="AH802">
        <v>123</v>
      </c>
      <c r="AI802" s="1"/>
      <c r="AJ802">
        <v>2020</v>
      </c>
      <c r="AK802" s="1"/>
    </row>
    <row r="803" spans="1:37" x14ac:dyDescent="0.25">
      <c r="A803" s="1" t="s">
        <v>49</v>
      </c>
      <c r="B803" s="1" t="s">
        <v>957</v>
      </c>
      <c r="C803" s="1" t="s">
        <v>1013</v>
      </c>
      <c r="D803" s="1" t="s">
        <v>1013</v>
      </c>
      <c r="E803" s="1" t="s">
        <v>67</v>
      </c>
      <c r="G803" s="1" t="s">
        <v>45</v>
      </c>
      <c r="H803" s="1" t="s">
        <v>1035</v>
      </c>
      <c r="I803" s="1" t="s">
        <v>42</v>
      </c>
      <c r="J803">
        <v>1</v>
      </c>
      <c r="L803" s="1" t="s">
        <v>66</v>
      </c>
      <c r="M803" s="1" t="s">
        <v>54</v>
      </c>
      <c r="N803">
        <v>3</v>
      </c>
      <c r="O803">
        <v>9</v>
      </c>
      <c r="P803">
        <v>9</v>
      </c>
      <c r="Q803">
        <v>130</v>
      </c>
      <c r="R803">
        <v>1.35</v>
      </c>
      <c r="S803">
        <v>175.5</v>
      </c>
      <c r="U803">
        <v>175.5</v>
      </c>
      <c r="V803">
        <v>195</v>
      </c>
      <c r="W803">
        <v>-19.5</v>
      </c>
      <c r="X803">
        <v>175500</v>
      </c>
      <c r="Y803">
        <v>14625</v>
      </c>
      <c r="Z803" s="1" t="s">
        <v>1014</v>
      </c>
      <c r="AA803" s="1" t="s">
        <v>1025</v>
      </c>
      <c r="AB803">
        <v>3093</v>
      </c>
      <c r="AC803">
        <v>3094</v>
      </c>
      <c r="AD803" t="s">
        <v>42</v>
      </c>
      <c r="AE803" t="s">
        <v>42</v>
      </c>
      <c r="AF803" t="s">
        <v>42</v>
      </c>
      <c r="AG803" t="s">
        <v>42</v>
      </c>
      <c r="AH803">
        <v>123</v>
      </c>
      <c r="AI803" s="1"/>
      <c r="AJ803">
        <v>2020</v>
      </c>
      <c r="AK803" s="1"/>
    </row>
    <row r="804" spans="1:37" x14ac:dyDescent="0.25">
      <c r="A804" s="1" t="s">
        <v>49</v>
      </c>
      <c r="B804" s="1" t="s">
        <v>957</v>
      </c>
      <c r="C804" s="1" t="s">
        <v>1013</v>
      </c>
      <c r="D804" s="1" t="s">
        <v>1013</v>
      </c>
      <c r="E804" s="1" t="s">
        <v>67</v>
      </c>
      <c r="G804" s="1" t="s">
        <v>233</v>
      </c>
      <c r="H804" s="1" t="s">
        <v>1036</v>
      </c>
      <c r="I804" s="1" t="s">
        <v>1037</v>
      </c>
      <c r="J804">
        <v>1</v>
      </c>
      <c r="L804" s="1" t="s">
        <v>53</v>
      </c>
      <c r="M804" s="1" t="s">
        <v>54</v>
      </c>
      <c r="N804">
        <v>3</v>
      </c>
      <c r="O804">
        <v>9</v>
      </c>
      <c r="P804">
        <v>16</v>
      </c>
      <c r="Q804">
        <v>86</v>
      </c>
      <c r="R804">
        <v>2.4</v>
      </c>
      <c r="S804">
        <v>206.4</v>
      </c>
      <c r="U804">
        <v>206.4</v>
      </c>
      <c r="V804">
        <v>229.33333333333331</v>
      </c>
      <c r="W804">
        <v>-22.933333333333309</v>
      </c>
      <c r="X804">
        <v>206400</v>
      </c>
      <c r="Y804">
        <v>17200</v>
      </c>
      <c r="Z804" s="1" t="s">
        <v>1014</v>
      </c>
      <c r="AA804" s="1" t="s">
        <v>1038</v>
      </c>
      <c r="AB804">
        <v>3093</v>
      </c>
      <c r="AC804">
        <v>3094</v>
      </c>
      <c r="AD804" t="s">
        <v>42</v>
      </c>
      <c r="AE804" t="s">
        <v>42</v>
      </c>
      <c r="AF804" t="s">
        <v>42</v>
      </c>
      <c r="AG804" t="s">
        <v>42</v>
      </c>
      <c r="AH804">
        <v>123</v>
      </c>
      <c r="AI804" s="1"/>
      <c r="AJ804">
        <v>2020</v>
      </c>
      <c r="AK804" s="1"/>
    </row>
    <row r="805" spans="1:37" x14ac:dyDescent="0.25">
      <c r="A805" s="1" t="s">
        <v>49</v>
      </c>
      <c r="B805" s="1" t="s">
        <v>957</v>
      </c>
      <c r="C805" s="1" t="s">
        <v>1013</v>
      </c>
      <c r="D805" s="1" t="s">
        <v>1013</v>
      </c>
      <c r="E805" s="1" t="s">
        <v>67</v>
      </c>
      <c r="G805" s="1" t="s">
        <v>43</v>
      </c>
      <c r="H805" s="1" t="s">
        <v>1039</v>
      </c>
      <c r="I805" s="1" t="s">
        <v>1040</v>
      </c>
      <c r="J805">
        <v>1</v>
      </c>
      <c r="L805" s="1" t="s">
        <v>53</v>
      </c>
      <c r="M805" s="1" t="s">
        <v>54</v>
      </c>
      <c r="N805">
        <v>3</v>
      </c>
      <c r="O805">
        <v>9</v>
      </c>
      <c r="P805">
        <v>2.5</v>
      </c>
      <c r="Q805">
        <v>100.1</v>
      </c>
      <c r="R805">
        <v>0.375</v>
      </c>
      <c r="S805">
        <v>37.537499999999994</v>
      </c>
      <c r="U805">
        <v>37.537499999999994</v>
      </c>
      <c r="V805">
        <v>41.708333333333336</v>
      </c>
      <c r="W805">
        <v>-4.1708333333333414</v>
      </c>
      <c r="X805">
        <v>37537.499999999993</v>
      </c>
      <c r="Y805">
        <v>3128.1249999999995</v>
      </c>
      <c r="Z805" s="1" t="s">
        <v>1014</v>
      </c>
      <c r="AA805" s="1" t="s">
        <v>1023</v>
      </c>
      <c r="AB805">
        <v>3093</v>
      </c>
      <c r="AC805">
        <v>3094</v>
      </c>
      <c r="AD805" t="s">
        <v>42</v>
      </c>
      <c r="AE805" t="s">
        <v>42</v>
      </c>
      <c r="AF805" t="s">
        <v>42</v>
      </c>
      <c r="AG805" t="s">
        <v>42</v>
      </c>
      <c r="AH805">
        <v>123</v>
      </c>
      <c r="AI805" s="1"/>
      <c r="AJ805">
        <v>2020</v>
      </c>
      <c r="AK805" s="1"/>
    </row>
    <row r="806" spans="1:37" x14ac:dyDescent="0.25">
      <c r="A806" s="1" t="s">
        <v>49</v>
      </c>
      <c r="B806" s="1" t="s">
        <v>957</v>
      </c>
      <c r="C806" s="1" t="s">
        <v>1013</v>
      </c>
      <c r="D806" s="1" t="s">
        <v>1013</v>
      </c>
      <c r="E806" s="1" t="s">
        <v>67</v>
      </c>
      <c r="G806" s="1" t="s">
        <v>43</v>
      </c>
      <c r="H806" s="1" t="s">
        <v>1041</v>
      </c>
      <c r="I806" s="1" t="s">
        <v>1042</v>
      </c>
      <c r="J806">
        <v>1</v>
      </c>
      <c r="L806" s="1" t="s">
        <v>53</v>
      </c>
      <c r="M806" s="1" t="s">
        <v>54</v>
      </c>
      <c r="N806">
        <v>3</v>
      </c>
      <c r="O806">
        <v>9</v>
      </c>
      <c r="P806">
        <v>2.5</v>
      </c>
      <c r="Q806">
        <v>100.1</v>
      </c>
      <c r="R806">
        <v>0.375</v>
      </c>
      <c r="S806">
        <v>37.537499999999994</v>
      </c>
      <c r="U806">
        <v>37.537499999999994</v>
      </c>
      <c r="V806">
        <v>41.708333333333336</v>
      </c>
      <c r="W806">
        <v>-4.1708333333333414</v>
      </c>
      <c r="X806">
        <v>37537.499999999993</v>
      </c>
      <c r="Y806">
        <v>3128.1249999999995</v>
      </c>
      <c r="Z806" s="1" t="s">
        <v>1014</v>
      </c>
      <c r="AA806" s="1" t="s">
        <v>1023</v>
      </c>
      <c r="AB806">
        <v>3093</v>
      </c>
      <c r="AC806">
        <v>3094</v>
      </c>
      <c r="AD806" t="s">
        <v>42</v>
      </c>
      <c r="AE806" t="s">
        <v>42</v>
      </c>
      <c r="AF806" t="s">
        <v>42</v>
      </c>
      <c r="AG806" t="s">
        <v>42</v>
      </c>
      <c r="AH806">
        <v>123</v>
      </c>
      <c r="AI806" s="1"/>
      <c r="AJ806">
        <v>2020</v>
      </c>
      <c r="AK806" s="1"/>
    </row>
    <row r="807" spans="1:37" x14ac:dyDescent="0.25">
      <c r="A807" s="1" t="s">
        <v>49</v>
      </c>
      <c r="B807" s="1" t="s">
        <v>957</v>
      </c>
      <c r="C807" s="1" t="s">
        <v>1013</v>
      </c>
      <c r="D807" s="1" t="s">
        <v>1013</v>
      </c>
      <c r="E807" s="1" t="s">
        <v>67</v>
      </c>
      <c r="G807" s="1" t="s">
        <v>43</v>
      </c>
      <c r="H807" s="1" t="s">
        <v>377</v>
      </c>
      <c r="I807" s="1" t="s">
        <v>1043</v>
      </c>
      <c r="J807">
        <v>1</v>
      </c>
      <c r="L807" s="1" t="s">
        <v>53</v>
      </c>
      <c r="M807" s="1" t="s">
        <v>63</v>
      </c>
      <c r="N807">
        <v>4</v>
      </c>
      <c r="O807">
        <v>10</v>
      </c>
      <c r="P807">
        <v>30</v>
      </c>
      <c r="Q807">
        <v>86</v>
      </c>
      <c r="R807">
        <v>5</v>
      </c>
      <c r="S807">
        <v>430</v>
      </c>
      <c r="U807">
        <v>430</v>
      </c>
      <c r="V807">
        <v>516</v>
      </c>
      <c r="W807">
        <v>-86</v>
      </c>
      <c r="X807">
        <v>430000</v>
      </c>
      <c r="Y807">
        <v>35833.333333333336</v>
      </c>
      <c r="Z807" s="1" t="s">
        <v>1014</v>
      </c>
      <c r="AA807" s="1" t="s">
        <v>1023</v>
      </c>
      <c r="AB807">
        <v>3093</v>
      </c>
      <c r="AC807">
        <v>3094</v>
      </c>
      <c r="AD807" t="s">
        <v>42</v>
      </c>
      <c r="AE807" t="s">
        <v>42</v>
      </c>
      <c r="AF807" t="s">
        <v>42</v>
      </c>
      <c r="AG807" t="s">
        <v>42</v>
      </c>
      <c r="AH807">
        <v>123</v>
      </c>
      <c r="AI807" s="1"/>
      <c r="AJ807">
        <v>2020</v>
      </c>
      <c r="AK807" s="1"/>
    </row>
    <row r="808" spans="1:37" x14ac:dyDescent="0.25">
      <c r="A808" s="1" t="s">
        <v>49</v>
      </c>
      <c r="B808" s="1" t="s">
        <v>957</v>
      </c>
      <c r="C808" s="1" t="s">
        <v>1013</v>
      </c>
      <c r="D808" s="1" t="s">
        <v>1013</v>
      </c>
      <c r="E808" s="1" t="s">
        <v>67</v>
      </c>
      <c r="G808" s="1" t="s">
        <v>45</v>
      </c>
      <c r="H808" s="1" t="s">
        <v>403</v>
      </c>
      <c r="I808" s="1" t="s">
        <v>42</v>
      </c>
      <c r="J808">
        <v>1</v>
      </c>
      <c r="L808" s="1" t="s">
        <v>45</v>
      </c>
      <c r="M808" s="1"/>
      <c r="R808">
        <v>0</v>
      </c>
      <c r="S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 s="1" t="s">
        <v>1014</v>
      </c>
      <c r="AA808" s="1" t="s">
        <v>1025</v>
      </c>
      <c r="AB808">
        <v>3093</v>
      </c>
      <c r="AC808">
        <v>3094</v>
      </c>
      <c r="AD808" t="s">
        <v>42</v>
      </c>
      <c r="AE808" t="s">
        <v>42</v>
      </c>
      <c r="AF808" t="s">
        <v>42</v>
      </c>
      <c r="AG808" t="s">
        <v>42</v>
      </c>
      <c r="AH808">
        <v>123</v>
      </c>
      <c r="AI808" s="1"/>
      <c r="AJ808">
        <v>2020</v>
      </c>
      <c r="AK808" s="1"/>
    </row>
    <row r="809" spans="1:37" x14ac:dyDescent="0.25">
      <c r="A809" s="1" t="s">
        <v>39</v>
      </c>
      <c r="B809" s="1" t="s">
        <v>957</v>
      </c>
      <c r="C809" s="1" t="s">
        <v>1044</v>
      </c>
      <c r="D809" s="1" t="s">
        <v>1044</v>
      </c>
      <c r="E809" s="1" t="s">
        <v>42</v>
      </c>
      <c r="G809" s="1" t="s">
        <v>45</v>
      </c>
      <c r="H809" s="1" t="s">
        <v>44</v>
      </c>
      <c r="I809" s="1" t="s">
        <v>42</v>
      </c>
      <c r="J809">
        <v>1</v>
      </c>
      <c r="L809" s="1" t="s">
        <v>45</v>
      </c>
      <c r="M809" s="1"/>
      <c r="R809">
        <v>0</v>
      </c>
      <c r="S809">
        <v>0</v>
      </c>
      <c r="T809">
        <v>147.47499999999999</v>
      </c>
      <c r="U809">
        <v>147.47499999999999</v>
      </c>
      <c r="V809">
        <v>132.09899999999999</v>
      </c>
      <c r="W809">
        <v>15.376000000000005</v>
      </c>
      <c r="X809">
        <v>147475</v>
      </c>
      <c r="Y809">
        <v>12289.583333333334</v>
      </c>
      <c r="Z809" s="1" t="s">
        <v>1045</v>
      </c>
      <c r="AA809" s="1" t="s">
        <v>1046</v>
      </c>
      <c r="AB809">
        <v>39498</v>
      </c>
      <c r="AD809" t="s">
        <v>42</v>
      </c>
      <c r="AE809" t="s">
        <v>42</v>
      </c>
      <c r="AF809" t="s">
        <v>42</v>
      </c>
      <c r="AG809" t="s">
        <v>42</v>
      </c>
      <c r="AH809">
        <v>124</v>
      </c>
      <c r="AI809" s="1"/>
      <c r="AJ809">
        <v>2019</v>
      </c>
      <c r="AK809" s="1"/>
    </row>
    <row r="810" spans="1:37" x14ac:dyDescent="0.25">
      <c r="A810" s="1" t="s">
        <v>39</v>
      </c>
      <c r="B810" s="1" t="s">
        <v>957</v>
      </c>
      <c r="C810" s="1" t="s">
        <v>1044</v>
      </c>
      <c r="D810" s="1" t="s">
        <v>1044</v>
      </c>
      <c r="E810" s="1" t="s">
        <v>42</v>
      </c>
      <c r="G810" s="1" t="s">
        <v>45</v>
      </c>
      <c r="H810" s="1" t="s">
        <v>46</v>
      </c>
      <c r="I810" s="1" t="s">
        <v>42</v>
      </c>
      <c r="J810">
        <v>1</v>
      </c>
      <c r="L810" s="1" t="s">
        <v>45</v>
      </c>
      <c r="M810" s="1"/>
      <c r="Q810">
        <v>0</v>
      </c>
      <c r="R810">
        <v>0</v>
      </c>
      <c r="S810">
        <v>0</v>
      </c>
      <c r="T810">
        <v>101.07</v>
      </c>
      <c r="U810">
        <v>101.07</v>
      </c>
      <c r="V810">
        <v>99.721999999999994</v>
      </c>
      <c r="W810">
        <v>1.347999999999999</v>
      </c>
      <c r="X810">
        <v>101070</v>
      </c>
      <c r="Y810">
        <v>8422.5</v>
      </c>
      <c r="Z810" s="1" t="s">
        <v>1045</v>
      </c>
      <c r="AA810" s="1" t="s">
        <v>1047</v>
      </c>
      <c r="AB810">
        <v>39498</v>
      </c>
      <c r="AD810" t="s">
        <v>42</v>
      </c>
      <c r="AE810" t="s">
        <v>42</v>
      </c>
      <c r="AF810" t="s">
        <v>42</v>
      </c>
      <c r="AG810" t="s">
        <v>42</v>
      </c>
      <c r="AH810">
        <v>124</v>
      </c>
      <c r="AI810" s="1"/>
      <c r="AJ810">
        <v>2019</v>
      </c>
      <c r="AK810" s="1"/>
    </row>
    <row r="811" spans="1:37" x14ac:dyDescent="0.25">
      <c r="A811" s="1" t="s">
        <v>39</v>
      </c>
      <c r="B811" s="1" t="s">
        <v>957</v>
      </c>
      <c r="C811" s="1" t="s">
        <v>1044</v>
      </c>
      <c r="D811" s="1" t="s">
        <v>1044</v>
      </c>
      <c r="E811" s="1" t="s">
        <v>42</v>
      </c>
      <c r="G811" s="1" t="s">
        <v>45</v>
      </c>
      <c r="H811" s="1" t="s">
        <v>353</v>
      </c>
      <c r="I811" s="1" t="s">
        <v>42</v>
      </c>
      <c r="J811">
        <v>1</v>
      </c>
      <c r="L811" s="1" t="s">
        <v>45</v>
      </c>
      <c r="M811" s="1"/>
      <c r="Q811">
        <v>0</v>
      </c>
      <c r="R811">
        <v>0</v>
      </c>
      <c r="S811">
        <v>0</v>
      </c>
      <c r="T811">
        <v>36.594999999999999</v>
      </c>
      <c r="U811">
        <v>36.594999999999999</v>
      </c>
      <c r="V811">
        <v>36.594999999999999</v>
      </c>
      <c r="W811">
        <v>0</v>
      </c>
      <c r="X811">
        <v>36595</v>
      </c>
      <c r="Y811">
        <v>3049.5833333333335</v>
      </c>
      <c r="Z811" s="1" t="s">
        <v>1045</v>
      </c>
      <c r="AA811" s="1" t="s">
        <v>1046</v>
      </c>
      <c r="AB811">
        <v>39498</v>
      </c>
      <c r="AD811" t="s">
        <v>42</v>
      </c>
      <c r="AE811" t="s">
        <v>42</v>
      </c>
      <c r="AF811" t="s">
        <v>42</v>
      </c>
      <c r="AG811" t="s">
        <v>42</v>
      </c>
      <c r="AH811">
        <v>124</v>
      </c>
      <c r="AI811" s="1"/>
      <c r="AJ811">
        <v>2019</v>
      </c>
      <c r="AK811" s="1"/>
    </row>
    <row r="812" spans="1:37" x14ac:dyDescent="0.25">
      <c r="A812" s="1" t="s">
        <v>39</v>
      </c>
      <c r="B812" s="1" t="s">
        <v>957</v>
      </c>
      <c r="C812" s="1" t="s">
        <v>1044</v>
      </c>
      <c r="D812" s="1" t="s">
        <v>1044</v>
      </c>
      <c r="E812" s="1" t="s">
        <v>42</v>
      </c>
      <c r="G812" s="1" t="s">
        <v>963</v>
      </c>
      <c r="H812" s="1" t="s">
        <v>47</v>
      </c>
      <c r="I812" s="1" t="s">
        <v>42</v>
      </c>
      <c r="J812">
        <v>1</v>
      </c>
      <c r="L812" s="1" t="s">
        <v>45</v>
      </c>
      <c r="M812" s="1"/>
      <c r="Q812">
        <v>0</v>
      </c>
      <c r="R812">
        <v>0</v>
      </c>
      <c r="S812">
        <v>0</v>
      </c>
      <c r="T812">
        <v>107.07</v>
      </c>
      <c r="U812">
        <v>107.07</v>
      </c>
      <c r="V812">
        <v>93.417000000000002</v>
      </c>
      <c r="W812">
        <v>13.652999999999992</v>
      </c>
      <c r="X812">
        <v>107070</v>
      </c>
      <c r="Y812">
        <v>8922.5</v>
      </c>
      <c r="Z812" s="1" t="s">
        <v>1046</v>
      </c>
      <c r="AA812" s="1" t="s">
        <v>964</v>
      </c>
      <c r="AB812">
        <v>39489</v>
      </c>
      <c r="AC812">
        <v>39489</v>
      </c>
      <c r="AD812" t="s">
        <v>42</v>
      </c>
      <c r="AE812" t="s">
        <v>42</v>
      </c>
      <c r="AF812" t="s">
        <v>42</v>
      </c>
      <c r="AG812" t="s">
        <v>42</v>
      </c>
      <c r="AH812">
        <v>124</v>
      </c>
      <c r="AI812" s="1"/>
      <c r="AJ812">
        <v>2019</v>
      </c>
      <c r="AK812" s="1"/>
    </row>
    <row r="813" spans="1:37" x14ac:dyDescent="0.25">
      <c r="A813" s="1" t="s">
        <v>39</v>
      </c>
      <c r="B813" s="1" t="s">
        <v>957</v>
      </c>
      <c r="C813" s="1" t="s">
        <v>1044</v>
      </c>
      <c r="D813" s="1" t="s">
        <v>1044</v>
      </c>
      <c r="E813" s="1" t="s">
        <v>42</v>
      </c>
      <c r="G813" s="1" t="s">
        <v>45</v>
      </c>
      <c r="H813" s="1" t="s">
        <v>48</v>
      </c>
      <c r="I813" s="1" t="s">
        <v>42</v>
      </c>
      <c r="J813">
        <v>1</v>
      </c>
      <c r="L813" s="1" t="s">
        <v>45</v>
      </c>
      <c r="M813" s="1"/>
      <c r="Q813">
        <v>0</v>
      </c>
      <c r="R813">
        <v>0</v>
      </c>
      <c r="S813">
        <v>0</v>
      </c>
      <c r="T813">
        <v>39.302</v>
      </c>
      <c r="U813">
        <v>39.302</v>
      </c>
      <c r="V813">
        <v>48.487000000000002</v>
      </c>
      <c r="W813">
        <v>-9.1850000000000023</v>
      </c>
      <c r="X813">
        <v>39302</v>
      </c>
      <c r="Y813">
        <v>3275.1666666666665</v>
      </c>
      <c r="Z813" s="1" t="s">
        <v>1045</v>
      </c>
      <c r="AA813" s="1" t="s">
        <v>965</v>
      </c>
      <c r="AB813">
        <v>39498</v>
      </c>
      <c r="AD813" t="s">
        <v>42</v>
      </c>
      <c r="AE813" t="s">
        <v>42</v>
      </c>
      <c r="AF813" t="s">
        <v>42</v>
      </c>
      <c r="AG813" t="s">
        <v>42</v>
      </c>
      <c r="AH813">
        <v>124</v>
      </c>
      <c r="AI813" s="1"/>
      <c r="AJ813">
        <v>2019</v>
      </c>
      <c r="AK813" s="1"/>
    </row>
    <row r="814" spans="1:37" x14ac:dyDescent="0.25">
      <c r="A814" s="1" t="s">
        <v>49</v>
      </c>
      <c r="B814" s="1" t="s">
        <v>957</v>
      </c>
      <c r="C814" s="1" t="s">
        <v>1044</v>
      </c>
      <c r="D814" s="1" t="s">
        <v>1044</v>
      </c>
      <c r="E814" s="1" t="s">
        <v>50</v>
      </c>
      <c r="G814" s="1" t="s">
        <v>1048</v>
      </c>
      <c r="H814" s="1" t="s">
        <v>1049</v>
      </c>
      <c r="I814" s="1" t="s">
        <v>1050</v>
      </c>
      <c r="J814">
        <v>1</v>
      </c>
      <c r="L814" s="1" t="s">
        <v>53</v>
      </c>
      <c r="M814" s="1" t="s">
        <v>54</v>
      </c>
      <c r="N814">
        <v>1</v>
      </c>
      <c r="O814">
        <v>20</v>
      </c>
      <c r="P814">
        <v>5</v>
      </c>
      <c r="Q814">
        <v>105</v>
      </c>
      <c r="R814">
        <v>1.6666666666666667</v>
      </c>
      <c r="S814">
        <v>175</v>
      </c>
      <c r="U814">
        <v>175</v>
      </c>
      <c r="V814">
        <v>140</v>
      </c>
      <c r="W814">
        <v>35</v>
      </c>
      <c r="X814">
        <v>175000</v>
      </c>
      <c r="Y814">
        <v>14583.333333333334</v>
      </c>
      <c r="Z814" s="1" t="s">
        <v>1045</v>
      </c>
      <c r="AA814" s="1" t="s">
        <v>1051</v>
      </c>
      <c r="AB814">
        <v>3093</v>
      </c>
      <c r="AC814">
        <v>3094</v>
      </c>
      <c r="AH814">
        <v>124</v>
      </c>
      <c r="AI814" s="1"/>
      <c r="AJ814">
        <v>2019</v>
      </c>
      <c r="AK814" s="1"/>
    </row>
    <row r="815" spans="1:37" x14ac:dyDescent="0.25">
      <c r="A815" s="1" t="s">
        <v>49</v>
      </c>
      <c r="B815" s="1" t="s">
        <v>957</v>
      </c>
      <c r="C815" s="1" t="s">
        <v>1044</v>
      </c>
      <c r="D815" s="1" t="s">
        <v>1044</v>
      </c>
      <c r="E815" s="1" t="s">
        <v>50</v>
      </c>
      <c r="G815" s="1" t="s">
        <v>942</v>
      </c>
      <c r="H815" s="1" t="s">
        <v>1052</v>
      </c>
      <c r="I815" s="1" t="s">
        <v>1053</v>
      </c>
      <c r="J815">
        <v>1</v>
      </c>
      <c r="L815" s="1" t="s">
        <v>53</v>
      </c>
      <c r="M815" s="1" t="s">
        <v>54</v>
      </c>
      <c r="N815">
        <v>1</v>
      </c>
      <c r="O815">
        <v>20</v>
      </c>
      <c r="P815">
        <v>16.5</v>
      </c>
      <c r="Q815">
        <v>105</v>
      </c>
      <c r="R815">
        <v>5.5</v>
      </c>
      <c r="S815">
        <v>577.5</v>
      </c>
      <c r="T815">
        <v>0</v>
      </c>
      <c r="U815">
        <v>577.5</v>
      </c>
      <c r="V815">
        <v>462.00000000000006</v>
      </c>
      <c r="W815">
        <v>115.49999999999994</v>
      </c>
      <c r="X815">
        <v>577500</v>
      </c>
      <c r="Y815">
        <v>48125</v>
      </c>
      <c r="Z815" s="1" t="s">
        <v>1045</v>
      </c>
      <c r="AA815" s="1" t="s">
        <v>1054</v>
      </c>
      <c r="AB815">
        <v>3093</v>
      </c>
      <c r="AC815">
        <v>3094</v>
      </c>
      <c r="AD815" t="s">
        <v>42</v>
      </c>
      <c r="AE815" t="s">
        <v>42</v>
      </c>
      <c r="AF815" t="s">
        <v>42</v>
      </c>
      <c r="AG815" t="s">
        <v>42</v>
      </c>
      <c r="AH815">
        <v>124</v>
      </c>
      <c r="AI815" s="1"/>
      <c r="AJ815">
        <v>2019</v>
      </c>
      <c r="AK815" s="1"/>
    </row>
    <row r="816" spans="1:37" x14ac:dyDescent="0.25">
      <c r="A816" s="1" t="s">
        <v>49</v>
      </c>
      <c r="B816" s="1" t="s">
        <v>957</v>
      </c>
      <c r="C816" s="1" t="s">
        <v>1044</v>
      </c>
      <c r="D816" s="1" t="s">
        <v>1044</v>
      </c>
      <c r="E816" s="1" t="s">
        <v>50</v>
      </c>
      <c r="G816" s="1" t="s">
        <v>974</v>
      </c>
      <c r="H816" s="1" t="s">
        <v>1055</v>
      </c>
      <c r="I816" s="1" t="s">
        <v>1056</v>
      </c>
      <c r="J816">
        <v>1</v>
      </c>
      <c r="L816" s="1" t="s">
        <v>53</v>
      </c>
      <c r="M816" s="1" t="s">
        <v>54</v>
      </c>
      <c r="N816">
        <v>1</v>
      </c>
      <c r="O816">
        <v>20</v>
      </c>
      <c r="P816">
        <v>1.5</v>
      </c>
      <c r="Q816">
        <v>100</v>
      </c>
      <c r="R816">
        <v>0.5</v>
      </c>
      <c r="S816">
        <v>50</v>
      </c>
      <c r="U816">
        <v>50</v>
      </c>
      <c r="V816">
        <v>40</v>
      </c>
      <c r="W816">
        <v>10</v>
      </c>
      <c r="X816">
        <v>50000</v>
      </c>
      <c r="Y816">
        <v>4166.666666666667</v>
      </c>
      <c r="Z816" s="1" t="s">
        <v>1045</v>
      </c>
      <c r="AA816" s="1" t="s">
        <v>1057</v>
      </c>
      <c r="AB816">
        <v>3093</v>
      </c>
      <c r="AC816">
        <v>3094</v>
      </c>
      <c r="AH816">
        <v>124</v>
      </c>
      <c r="AI816" s="1"/>
      <c r="AJ816">
        <v>2019</v>
      </c>
      <c r="AK816" s="1"/>
    </row>
    <row r="817" spans="1:37" x14ac:dyDescent="0.25">
      <c r="A817" s="1" t="s">
        <v>49</v>
      </c>
      <c r="B817" s="1" t="s">
        <v>957</v>
      </c>
      <c r="C817" s="1" t="s">
        <v>1044</v>
      </c>
      <c r="D817" s="1" t="s">
        <v>1044</v>
      </c>
      <c r="E817" s="1" t="s">
        <v>50</v>
      </c>
      <c r="G817" s="1" t="s">
        <v>43</v>
      </c>
      <c r="H817" s="1" t="s">
        <v>1058</v>
      </c>
      <c r="I817" s="1" t="s">
        <v>1059</v>
      </c>
      <c r="J817">
        <v>1</v>
      </c>
      <c r="L817" s="1" t="s">
        <v>53</v>
      </c>
      <c r="M817" s="1" t="s">
        <v>54</v>
      </c>
      <c r="N817">
        <v>1</v>
      </c>
      <c r="O817">
        <v>20</v>
      </c>
      <c r="P817">
        <v>7</v>
      </c>
      <c r="Q817">
        <v>90</v>
      </c>
      <c r="R817">
        <v>2.3333333333333335</v>
      </c>
      <c r="S817">
        <v>210</v>
      </c>
      <c r="T817">
        <v>0</v>
      </c>
      <c r="U817">
        <v>210</v>
      </c>
      <c r="V817">
        <v>168</v>
      </c>
      <c r="W817">
        <v>42</v>
      </c>
      <c r="X817">
        <v>210000</v>
      </c>
      <c r="Y817">
        <v>17500</v>
      </c>
      <c r="Z817" s="1" t="s">
        <v>1045</v>
      </c>
      <c r="AA817" s="1" t="s">
        <v>1060</v>
      </c>
      <c r="AB817">
        <v>3093</v>
      </c>
      <c r="AC817">
        <v>3094</v>
      </c>
      <c r="AD817" t="s">
        <v>42</v>
      </c>
      <c r="AE817" t="s">
        <v>42</v>
      </c>
      <c r="AF817" t="s">
        <v>42</v>
      </c>
      <c r="AG817" t="s">
        <v>42</v>
      </c>
      <c r="AH817">
        <v>124</v>
      </c>
      <c r="AI817" s="1"/>
      <c r="AJ817">
        <v>2019</v>
      </c>
      <c r="AK817" s="1"/>
    </row>
    <row r="818" spans="1:37" x14ac:dyDescent="0.25">
      <c r="A818" s="1" t="s">
        <v>49</v>
      </c>
      <c r="B818" s="1" t="s">
        <v>957</v>
      </c>
      <c r="C818" s="1" t="s">
        <v>1044</v>
      </c>
      <c r="D818" s="1" t="s">
        <v>1044</v>
      </c>
      <c r="E818" s="1" t="s">
        <v>50</v>
      </c>
      <c r="G818" s="1" t="s">
        <v>43</v>
      </c>
      <c r="H818" s="1" t="s">
        <v>377</v>
      </c>
      <c r="I818" s="1" t="s">
        <v>1061</v>
      </c>
      <c r="J818">
        <v>1</v>
      </c>
      <c r="L818" s="1" t="s">
        <v>53</v>
      </c>
      <c r="M818" s="1" t="s">
        <v>63</v>
      </c>
      <c r="N818">
        <v>4</v>
      </c>
      <c r="O818">
        <v>9</v>
      </c>
      <c r="P818">
        <v>30</v>
      </c>
      <c r="Q818">
        <v>80</v>
      </c>
      <c r="R818">
        <v>4.5</v>
      </c>
      <c r="S818">
        <v>360</v>
      </c>
      <c r="U818">
        <v>360</v>
      </c>
      <c r="V818">
        <v>320</v>
      </c>
      <c r="W818">
        <v>40</v>
      </c>
      <c r="X818">
        <v>360000</v>
      </c>
      <c r="Y818">
        <v>30000</v>
      </c>
      <c r="Z818" s="1" t="s">
        <v>1045</v>
      </c>
      <c r="AA818" s="1" t="s">
        <v>1060</v>
      </c>
      <c r="AB818">
        <v>3093</v>
      </c>
      <c r="AC818">
        <v>3094</v>
      </c>
      <c r="AD818" t="s">
        <v>42</v>
      </c>
      <c r="AE818" t="s">
        <v>42</v>
      </c>
      <c r="AF818" t="s">
        <v>42</v>
      </c>
      <c r="AG818" t="s">
        <v>42</v>
      </c>
      <c r="AH818">
        <v>124</v>
      </c>
      <c r="AI818" s="1"/>
      <c r="AJ818">
        <v>2019</v>
      </c>
      <c r="AK818" s="1"/>
    </row>
    <row r="819" spans="1:37" x14ac:dyDescent="0.25">
      <c r="A819" s="1" t="s">
        <v>49</v>
      </c>
      <c r="B819" s="1" t="s">
        <v>957</v>
      </c>
      <c r="C819" s="1" t="s">
        <v>1044</v>
      </c>
      <c r="D819" s="1" t="s">
        <v>1044</v>
      </c>
      <c r="E819" s="1" t="s">
        <v>50</v>
      </c>
      <c r="G819" s="1" t="s">
        <v>45</v>
      </c>
      <c r="H819" s="1" t="s">
        <v>1062</v>
      </c>
      <c r="I819" s="1" t="s">
        <v>42</v>
      </c>
      <c r="J819">
        <v>1</v>
      </c>
      <c r="L819" s="1" t="s">
        <v>45</v>
      </c>
      <c r="M819" s="1"/>
      <c r="R819">
        <v>0</v>
      </c>
      <c r="S819">
        <v>0</v>
      </c>
      <c r="T819">
        <v>121</v>
      </c>
      <c r="U819">
        <v>121</v>
      </c>
      <c r="V819">
        <v>81.93</v>
      </c>
      <c r="W819">
        <v>39.069999999999993</v>
      </c>
      <c r="X819">
        <v>121000</v>
      </c>
      <c r="Y819">
        <v>10083.333333333334</v>
      </c>
      <c r="Z819" s="1" t="s">
        <v>1045</v>
      </c>
      <c r="AA819" s="1" t="s">
        <v>1063</v>
      </c>
      <c r="AB819">
        <v>3093</v>
      </c>
      <c r="AC819">
        <v>3094</v>
      </c>
      <c r="AH819">
        <v>124</v>
      </c>
      <c r="AI819" s="1"/>
      <c r="AJ819">
        <v>2019</v>
      </c>
      <c r="AK819" s="1"/>
    </row>
    <row r="820" spans="1:37" x14ac:dyDescent="0.25">
      <c r="A820" s="1" t="s">
        <v>49</v>
      </c>
      <c r="B820" s="1" t="s">
        <v>957</v>
      </c>
      <c r="C820" s="1" t="s">
        <v>1044</v>
      </c>
      <c r="D820" s="1" t="s">
        <v>1044</v>
      </c>
      <c r="E820" s="1" t="s">
        <v>67</v>
      </c>
      <c r="G820" s="1" t="s">
        <v>45</v>
      </c>
      <c r="H820" s="1" t="s">
        <v>403</v>
      </c>
      <c r="I820" s="1" t="s">
        <v>42</v>
      </c>
      <c r="J820">
        <v>1</v>
      </c>
      <c r="L820" s="1" t="s">
        <v>45</v>
      </c>
      <c r="M820" s="1"/>
      <c r="R820">
        <v>0</v>
      </c>
      <c r="S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 s="1" t="s">
        <v>1045</v>
      </c>
      <c r="AA820" s="1" t="s">
        <v>1063</v>
      </c>
      <c r="AB820">
        <v>3093</v>
      </c>
      <c r="AC820">
        <v>3094</v>
      </c>
      <c r="AD820" t="s">
        <v>42</v>
      </c>
      <c r="AE820" t="s">
        <v>42</v>
      </c>
      <c r="AF820" t="s">
        <v>42</v>
      </c>
      <c r="AG820" t="s">
        <v>42</v>
      </c>
      <c r="AH820">
        <v>124</v>
      </c>
      <c r="AI820" s="1"/>
      <c r="AJ820">
        <v>2020</v>
      </c>
      <c r="AK820" s="1"/>
    </row>
    <row r="821" spans="1:37" x14ac:dyDescent="0.25">
      <c r="A821" s="1" t="s">
        <v>49</v>
      </c>
      <c r="B821" s="1" t="s">
        <v>957</v>
      </c>
      <c r="C821" s="1" t="s">
        <v>1044</v>
      </c>
      <c r="D821" s="1" t="s">
        <v>1044</v>
      </c>
      <c r="E821" s="1" t="s">
        <v>67</v>
      </c>
      <c r="G821" s="1" t="s">
        <v>1048</v>
      </c>
      <c r="H821" s="1" t="s">
        <v>1049</v>
      </c>
      <c r="I821" s="1" t="s">
        <v>1050</v>
      </c>
      <c r="J821">
        <v>1</v>
      </c>
      <c r="L821" s="1" t="s">
        <v>53</v>
      </c>
      <c r="M821" s="1" t="s">
        <v>54</v>
      </c>
      <c r="N821">
        <v>1</v>
      </c>
      <c r="O821">
        <v>8</v>
      </c>
      <c r="P821">
        <v>5</v>
      </c>
      <c r="Q821">
        <v>105</v>
      </c>
      <c r="R821">
        <v>0.66666666666666663</v>
      </c>
      <c r="S821">
        <v>70</v>
      </c>
      <c r="U821">
        <v>70</v>
      </c>
      <c r="V821">
        <v>122.50000000000001</v>
      </c>
      <c r="W821">
        <v>-52.500000000000014</v>
      </c>
      <c r="X821">
        <v>70000</v>
      </c>
      <c r="Y821">
        <v>5833.333333333333</v>
      </c>
      <c r="Z821" s="1" t="s">
        <v>1045</v>
      </c>
      <c r="AA821" s="1" t="s">
        <v>1051</v>
      </c>
      <c r="AB821">
        <v>3093</v>
      </c>
      <c r="AC821">
        <v>3094</v>
      </c>
      <c r="AH821">
        <v>124</v>
      </c>
      <c r="AI821" s="1"/>
      <c r="AJ821">
        <v>2020</v>
      </c>
      <c r="AK821" s="1"/>
    </row>
    <row r="822" spans="1:37" x14ac:dyDescent="0.25">
      <c r="A822" s="1" t="s">
        <v>49</v>
      </c>
      <c r="B822" s="1" t="s">
        <v>957</v>
      </c>
      <c r="C822" s="1" t="s">
        <v>1044</v>
      </c>
      <c r="D822" s="1" t="s">
        <v>1044</v>
      </c>
      <c r="E822" s="1" t="s">
        <v>67</v>
      </c>
      <c r="G822" s="1" t="s">
        <v>942</v>
      </c>
      <c r="H822" s="1" t="s">
        <v>1052</v>
      </c>
      <c r="I822" s="1" t="s">
        <v>1053</v>
      </c>
      <c r="J822">
        <v>1</v>
      </c>
      <c r="L822" s="1" t="s">
        <v>53</v>
      </c>
      <c r="M822" s="1" t="s">
        <v>54</v>
      </c>
      <c r="N822">
        <v>1</v>
      </c>
      <c r="O822">
        <v>8</v>
      </c>
      <c r="P822">
        <v>16.5</v>
      </c>
      <c r="Q822">
        <v>105</v>
      </c>
      <c r="R822">
        <v>2.2000000000000002</v>
      </c>
      <c r="S822">
        <v>231.00000000000003</v>
      </c>
      <c r="U822">
        <v>231.00000000000003</v>
      </c>
      <c r="V822">
        <v>404.25</v>
      </c>
      <c r="W822">
        <v>-173.24999999999997</v>
      </c>
      <c r="X822">
        <v>231000.00000000003</v>
      </c>
      <c r="Y822">
        <v>19250.000000000004</v>
      </c>
      <c r="Z822" s="1" t="s">
        <v>1045</v>
      </c>
      <c r="AA822" s="1" t="s">
        <v>1054</v>
      </c>
      <c r="AB822">
        <v>3093</v>
      </c>
      <c r="AC822">
        <v>3094</v>
      </c>
      <c r="AD822" t="s">
        <v>42</v>
      </c>
      <c r="AE822" t="s">
        <v>42</v>
      </c>
      <c r="AF822" t="s">
        <v>42</v>
      </c>
      <c r="AG822" t="s">
        <v>42</v>
      </c>
      <c r="AH822">
        <v>124</v>
      </c>
      <c r="AI822" s="1"/>
      <c r="AJ822">
        <v>2020</v>
      </c>
      <c r="AK822" s="1"/>
    </row>
    <row r="823" spans="1:37" x14ac:dyDescent="0.25">
      <c r="A823" s="1" t="s">
        <v>49</v>
      </c>
      <c r="B823" s="1" t="s">
        <v>957</v>
      </c>
      <c r="C823" s="1" t="s">
        <v>1044</v>
      </c>
      <c r="D823" s="1" t="s">
        <v>1044</v>
      </c>
      <c r="E823" s="1" t="s">
        <v>67</v>
      </c>
      <c r="G823" s="1" t="s">
        <v>974</v>
      </c>
      <c r="H823" s="1" t="s">
        <v>1055</v>
      </c>
      <c r="I823" s="1" t="s">
        <v>1056</v>
      </c>
      <c r="J823">
        <v>1</v>
      </c>
      <c r="L823" s="1" t="s">
        <v>53</v>
      </c>
      <c r="M823" s="1" t="s">
        <v>54</v>
      </c>
      <c r="N823">
        <v>1</v>
      </c>
      <c r="O823">
        <v>8</v>
      </c>
      <c r="P823">
        <v>1.5</v>
      </c>
      <c r="Q823">
        <v>100</v>
      </c>
      <c r="R823">
        <v>0.2</v>
      </c>
      <c r="S823">
        <v>20</v>
      </c>
      <c r="U823">
        <v>20</v>
      </c>
      <c r="V823">
        <v>35</v>
      </c>
      <c r="W823">
        <v>-15</v>
      </c>
      <c r="X823">
        <v>20000</v>
      </c>
      <c r="Y823">
        <v>1666.6666666666667</v>
      </c>
      <c r="Z823" s="1" t="s">
        <v>1045</v>
      </c>
      <c r="AA823" s="1" t="s">
        <v>1057</v>
      </c>
      <c r="AB823">
        <v>3093</v>
      </c>
      <c r="AC823">
        <v>3094</v>
      </c>
      <c r="AH823">
        <v>124</v>
      </c>
      <c r="AI823" s="1"/>
      <c r="AJ823">
        <v>2020</v>
      </c>
      <c r="AK823" s="1"/>
    </row>
    <row r="824" spans="1:37" x14ac:dyDescent="0.25">
      <c r="A824" s="1" t="s">
        <v>49</v>
      </c>
      <c r="B824" s="1" t="s">
        <v>957</v>
      </c>
      <c r="C824" s="1" t="s">
        <v>1044</v>
      </c>
      <c r="D824" s="1" t="s">
        <v>1044</v>
      </c>
      <c r="E824" s="1" t="s">
        <v>67</v>
      </c>
      <c r="G824" s="1" t="s">
        <v>43</v>
      </c>
      <c r="H824" s="1" t="s">
        <v>1058</v>
      </c>
      <c r="I824" s="1" t="s">
        <v>1059</v>
      </c>
      <c r="J824">
        <v>1</v>
      </c>
      <c r="L824" s="1" t="s">
        <v>53</v>
      </c>
      <c r="M824" s="1" t="s">
        <v>54</v>
      </c>
      <c r="N824">
        <v>1</v>
      </c>
      <c r="O824">
        <v>8</v>
      </c>
      <c r="P824">
        <v>7</v>
      </c>
      <c r="Q824">
        <v>90</v>
      </c>
      <c r="R824">
        <v>0.93333333333333335</v>
      </c>
      <c r="S824">
        <v>84</v>
      </c>
      <c r="U824">
        <v>84</v>
      </c>
      <c r="V824">
        <v>147</v>
      </c>
      <c r="W824">
        <v>-63</v>
      </c>
      <c r="X824">
        <v>84000</v>
      </c>
      <c r="Y824">
        <v>7000</v>
      </c>
      <c r="Z824" s="1" t="s">
        <v>1045</v>
      </c>
      <c r="AA824" s="1" t="s">
        <v>1060</v>
      </c>
      <c r="AB824">
        <v>3093</v>
      </c>
      <c r="AC824">
        <v>3094</v>
      </c>
      <c r="AD824" t="s">
        <v>42</v>
      </c>
      <c r="AE824" t="s">
        <v>42</v>
      </c>
      <c r="AF824" t="s">
        <v>42</v>
      </c>
      <c r="AG824" t="s">
        <v>42</v>
      </c>
      <c r="AH824">
        <v>124</v>
      </c>
      <c r="AI824" s="1"/>
      <c r="AJ824">
        <v>2020</v>
      </c>
      <c r="AK824" s="1"/>
    </row>
    <row r="825" spans="1:37" x14ac:dyDescent="0.25">
      <c r="A825" s="1" t="s">
        <v>49</v>
      </c>
      <c r="B825" s="1" t="s">
        <v>957</v>
      </c>
      <c r="C825" s="1" t="s">
        <v>1044</v>
      </c>
      <c r="D825" s="1" t="s">
        <v>1044</v>
      </c>
      <c r="E825" s="1" t="s">
        <v>67</v>
      </c>
      <c r="G825" s="1" t="s">
        <v>43</v>
      </c>
      <c r="H825" s="1" t="s">
        <v>377</v>
      </c>
      <c r="I825" s="1" t="s">
        <v>1061</v>
      </c>
      <c r="J825">
        <v>1</v>
      </c>
      <c r="L825" s="1" t="s">
        <v>53</v>
      </c>
      <c r="M825" s="1" t="s">
        <v>63</v>
      </c>
      <c r="N825">
        <v>4</v>
      </c>
      <c r="O825">
        <v>6</v>
      </c>
      <c r="P825">
        <v>30</v>
      </c>
      <c r="Q825">
        <v>80</v>
      </c>
      <c r="R825">
        <v>3</v>
      </c>
      <c r="S825">
        <v>240</v>
      </c>
      <c r="U825">
        <v>240</v>
      </c>
      <c r="V825">
        <v>160</v>
      </c>
      <c r="W825">
        <v>80</v>
      </c>
      <c r="X825">
        <v>240000</v>
      </c>
      <c r="Y825">
        <v>20000</v>
      </c>
      <c r="Z825" s="1" t="s">
        <v>1045</v>
      </c>
      <c r="AA825" s="1" t="s">
        <v>1060</v>
      </c>
      <c r="AB825">
        <v>3093</v>
      </c>
      <c r="AC825">
        <v>3094</v>
      </c>
      <c r="AH825">
        <v>124</v>
      </c>
      <c r="AI825" s="1"/>
      <c r="AJ825">
        <v>2020</v>
      </c>
      <c r="AK825" s="1"/>
    </row>
    <row r="826" spans="1:37" x14ac:dyDescent="0.25">
      <c r="A826" s="1" t="s">
        <v>39</v>
      </c>
      <c r="B826" s="1" t="s">
        <v>1064</v>
      </c>
      <c r="C826" s="1" t="s">
        <v>1065</v>
      </c>
      <c r="D826" s="1" t="s">
        <v>1065</v>
      </c>
      <c r="E826" s="1" t="s">
        <v>42</v>
      </c>
      <c r="F826" t="s">
        <v>45</v>
      </c>
      <c r="G826" s="1" t="s">
        <v>45</v>
      </c>
      <c r="H826" s="1" t="s">
        <v>48</v>
      </c>
      <c r="I826" s="1" t="s">
        <v>42</v>
      </c>
      <c r="J826">
        <v>1</v>
      </c>
      <c r="L826" s="1" t="s">
        <v>45</v>
      </c>
      <c r="M826" s="1"/>
      <c r="Q826">
        <v>0</v>
      </c>
      <c r="R826">
        <v>0</v>
      </c>
      <c r="S826">
        <v>0</v>
      </c>
      <c r="T826">
        <v>1915</v>
      </c>
      <c r="U826">
        <v>1915</v>
      </c>
      <c r="V826">
        <v>452</v>
      </c>
      <c r="W826">
        <v>1463</v>
      </c>
      <c r="X826">
        <v>1915000</v>
      </c>
      <c r="Y826">
        <v>159583.33333333334</v>
      </c>
      <c r="Z826" s="1" t="s">
        <v>1066</v>
      </c>
      <c r="AA826" s="1" t="s">
        <v>42</v>
      </c>
      <c r="AB826">
        <v>39498</v>
      </c>
      <c r="AD826" t="s">
        <v>42</v>
      </c>
      <c r="AE826" t="s">
        <v>42</v>
      </c>
      <c r="AF826" t="s">
        <v>42</v>
      </c>
      <c r="AG826" t="s">
        <v>42</v>
      </c>
      <c r="AH826">
        <v>101</v>
      </c>
      <c r="AI826" s="1"/>
      <c r="AJ826">
        <v>2019</v>
      </c>
      <c r="AK826" s="1" t="s">
        <v>1067</v>
      </c>
    </row>
    <row r="827" spans="1:37" x14ac:dyDescent="0.25">
      <c r="A827" s="1" t="s">
        <v>39</v>
      </c>
      <c r="B827" s="1" t="s">
        <v>1064</v>
      </c>
      <c r="C827" s="1" t="s">
        <v>1065</v>
      </c>
      <c r="D827" s="1" t="s">
        <v>1065</v>
      </c>
      <c r="E827" s="1" t="s">
        <v>42</v>
      </c>
      <c r="F827" t="s">
        <v>45</v>
      </c>
      <c r="G827" s="1" t="s">
        <v>45</v>
      </c>
      <c r="H827" s="1" t="s">
        <v>353</v>
      </c>
      <c r="I827" s="1" t="s">
        <v>42</v>
      </c>
      <c r="J827">
        <v>1</v>
      </c>
      <c r="L827" s="1" t="s">
        <v>45</v>
      </c>
      <c r="M827" s="1" t="s">
        <v>42</v>
      </c>
      <c r="Q827">
        <v>0</v>
      </c>
      <c r="R827">
        <v>0</v>
      </c>
      <c r="S827">
        <v>0</v>
      </c>
      <c r="T827">
        <v>112</v>
      </c>
      <c r="U827">
        <v>112</v>
      </c>
      <c r="V827">
        <v>110</v>
      </c>
      <c r="W827">
        <v>2</v>
      </c>
      <c r="X827">
        <v>112000</v>
      </c>
      <c r="Y827">
        <v>9333.3333333333339</v>
      </c>
      <c r="Z827" s="1" t="s">
        <v>1068</v>
      </c>
      <c r="AA827" s="1"/>
      <c r="AB827">
        <v>39498</v>
      </c>
      <c r="AD827" t="s">
        <v>42</v>
      </c>
      <c r="AE827" t="s">
        <v>42</v>
      </c>
      <c r="AF827" t="s">
        <v>42</v>
      </c>
      <c r="AG827" t="s">
        <v>42</v>
      </c>
      <c r="AH827">
        <v>101</v>
      </c>
      <c r="AI827" s="1"/>
      <c r="AJ827">
        <v>2019</v>
      </c>
      <c r="AK827" s="1" t="s">
        <v>1069</v>
      </c>
    </row>
    <row r="828" spans="1:37" x14ac:dyDescent="0.25">
      <c r="A828" s="1" t="s">
        <v>39</v>
      </c>
      <c r="B828" s="1" t="s">
        <v>1064</v>
      </c>
      <c r="C828" s="1" t="s">
        <v>1065</v>
      </c>
      <c r="D828" s="1" t="s">
        <v>1065</v>
      </c>
      <c r="E828" s="1" t="s">
        <v>42</v>
      </c>
      <c r="F828" t="s">
        <v>678</v>
      </c>
      <c r="G828" s="1" t="s">
        <v>678</v>
      </c>
      <c r="H828" s="1" t="s">
        <v>1070</v>
      </c>
      <c r="I828" s="1" t="s">
        <v>42</v>
      </c>
      <c r="J828">
        <v>1</v>
      </c>
      <c r="L828" s="1" t="s">
        <v>45</v>
      </c>
      <c r="M828" s="1" t="s">
        <v>42</v>
      </c>
      <c r="Q828">
        <v>0</v>
      </c>
      <c r="R828">
        <v>0</v>
      </c>
      <c r="S828">
        <v>0</v>
      </c>
      <c r="T828">
        <v>104</v>
      </c>
      <c r="U828">
        <v>104</v>
      </c>
      <c r="V828">
        <v>92</v>
      </c>
      <c r="W828">
        <v>12</v>
      </c>
      <c r="X828">
        <v>104000</v>
      </c>
      <c r="Y828">
        <v>8666.6666666666661</v>
      </c>
      <c r="Z828" s="1" t="s">
        <v>1068</v>
      </c>
      <c r="AA828" s="1" t="s">
        <v>1071</v>
      </c>
      <c r="AB828">
        <v>39489</v>
      </c>
      <c r="AC828">
        <v>39489</v>
      </c>
      <c r="AD828" t="s">
        <v>42</v>
      </c>
      <c r="AE828" t="s">
        <v>42</v>
      </c>
      <c r="AF828" t="s">
        <v>42</v>
      </c>
      <c r="AG828" t="s">
        <v>42</v>
      </c>
      <c r="AH828">
        <v>101</v>
      </c>
      <c r="AI828" s="1"/>
      <c r="AJ828">
        <v>2019</v>
      </c>
      <c r="AK828" s="1" t="s">
        <v>1072</v>
      </c>
    </row>
    <row r="829" spans="1:37" x14ac:dyDescent="0.25">
      <c r="A829" s="1" t="s">
        <v>39</v>
      </c>
      <c r="B829" s="1" t="s">
        <v>1064</v>
      </c>
      <c r="C829" s="1" t="s">
        <v>1065</v>
      </c>
      <c r="D829" s="1" t="s">
        <v>1065</v>
      </c>
      <c r="E829" s="1" t="s">
        <v>42</v>
      </c>
      <c r="F829" t="s">
        <v>45</v>
      </c>
      <c r="G829" s="1" t="s">
        <v>45</v>
      </c>
      <c r="H829" s="1" t="s">
        <v>46</v>
      </c>
      <c r="I829" s="1" t="s">
        <v>42</v>
      </c>
      <c r="J829">
        <v>1</v>
      </c>
      <c r="L829" s="1" t="s">
        <v>45</v>
      </c>
      <c r="M829" s="1"/>
      <c r="Q829">
        <v>0</v>
      </c>
      <c r="R829">
        <v>0</v>
      </c>
      <c r="S829">
        <v>0</v>
      </c>
      <c r="T829">
        <v>1028</v>
      </c>
      <c r="U829">
        <v>1028</v>
      </c>
      <c r="V829">
        <v>1012</v>
      </c>
      <c r="W829">
        <v>16</v>
      </c>
      <c r="X829">
        <v>1028000</v>
      </c>
      <c r="Y829">
        <v>85666.666666666672</v>
      </c>
      <c r="Z829" s="1" t="s">
        <v>1073</v>
      </c>
      <c r="AA829" s="1"/>
      <c r="AB829">
        <v>39498</v>
      </c>
      <c r="AD829" t="s">
        <v>42</v>
      </c>
      <c r="AE829" t="s">
        <v>42</v>
      </c>
      <c r="AF829" t="s">
        <v>42</v>
      </c>
      <c r="AG829" t="s">
        <v>42</v>
      </c>
      <c r="AH829">
        <v>101</v>
      </c>
      <c r="AI829" s="1"/>
      <c r="AJ829">
        <v>2019</v>
      </c>
      <c r="AK829" s="1" t="s">
        <v>1074</v>
      </c>
    </row>
    <row r="830" spans="1:37" x14ac:dyDescent="0.25">
      <c r="A830" s="1" t="s">
        <v>39</v>
      </c>
      <c r="B830" s="1" t="s">
        <v>1064</v>
      </c>
      <c r="C830" s="1" t="s">
        <v>1065</v>
      </c>
      <c r="D830" s="1" t="s">
        <v>1065</v>
      </c>
      <c r="E830" s="1" t="s">
        <v>42</v>
      </c>
      <c r="F830" t="s">
        <v>97</v>
      </c>
      <c r="G830" s="1" t="s">
        <v>97</v>
      </c>
      <c r="H830" s="1" t="s">
        <v>1070</v>
      </c>
      <c r="I830" s="1" t="s">
        <v>42</v>
      </c>
      <c r="J830">
        <v>1</v>
      </c>
      <c r="L830" s="1" t="s">
        <v>45</v>
      </c>
      <c r="M830" s="1" t="s">
        <v>42</v>
      </c>
      <c r="Q830">
        <v>0</v>
      </c>
      <c r="R830">
        <v>0</v>
      </c>
      <c r="S830">
        <v>0</v>
      </c>
      <c r="T830">
        <v>90</v>
      </c>
      <c r="U830">
        <v>90</v>
      </c>
      <c r="V830">
        <v>80</v>
      </c>
      <c r="W830">
        <v>10</v>
      </c>
      <c r="X830">
        <v>90000</v>
      </c>
      <c r="Y830">
        <v>7500</v>
      </c>
      <c r="Z830" s="1" t="s">
        <v>1068</v>
      </c>
      <c r="AA830" s="1" t="s">
        <v>1075</v>
      </c>
      <c r="AB830">
        <v>39489</v>
      </c>
      <c r="AC830">
        <v>39489</v>
      </c>
      <c r="AD830" t="s">
        <v>42</v>
      </c>
      <c r="AE830" t="s">
        <v>42</v>
      </c>
      <c r="AF830" t="s">
        <v>42</v>
      </c>
      <c r="AG830" t="s">
        <v>42</v>
      </c>
      <c r="AH830">
        <v>101</v>
      </c>
      <c r="AI830" s="1"/>
      <c r="AJ830">
        <v>2019</v>
      </c>
      <c r="AK830" s="1" t="s">
        <v>1076</v>
      </c>
    </row>
    <row r="831" spans="1:37" x14ac:dyDescent="0.25">
      <c r="A831" s="1" t="s">
        <v>39</v>
      </c>
      <c r="B831" s="1" t="s">
        <v>1064</v>
      </c>
      <c r="C831" s="1" t="s">
        <v>1065</v>
      </c>
      <c r="D831" s="1" t="s">
        <v>1065</v>
      </c>
      <c r="E831" s="1" t="s">
        <v>42</v>
      </c>
      <c r="F831" t="s">
        <v>45</v>
      </c>
      <c r="G831" s="1" t="s">
        <v>45</v>
      </c>
      <c r="H831" s="1" t="s">
        <v>1070</v>
      </c>
      <c r="I831" s="1" t="s">
        <v>42</v>
      </c>
      <c r="J831">
        <v>1</v>
      </c>
      <c r="L831" s="1" t="s">
        <v>45</v>
      </c>
      <c r="M831" s="1"/>
      <c r="Q831">
        <v>0</v>
      </c>
      <c r="R831">
        <v>0</v>
      </c>
      <c r="S831">
        <v>0</v>
      </c>
      <c r="T831">
        <v>360</v>
      </c>
      <c r="U831">
        <v>360</v>
      </c>
      <c r="V831">
        <v>170</v>
      </c>
      <c r="W831">
        <v>190</v>
      </c>
      <c r="X831">
        <v>360000</v>
      </c>
      <c r="Y831">
        <v>30000</v>
      </c>
      <c r="Z831" s="1" t="s">
        <v>1073</v>
      </c>
      <c r="AA831" s="1"/>
      <c r="AB831">
        <v>39498</v>
      </c>
      <c r="AH831">
        <v>101</v>
      </c>
      <c r="AI831" s="1"/>
      <c r="AJ831">
        <v>2019</v>
      </c>
      <c r="AK831" s="1" t="s">
        <v>1077</v>
      </c>
    </row>
    <row r="832" spans="1:37" x14ac:dyDescent="0.25">
      <c r="A832" s="1" t="s">
        <v>39</v>
      </c>
      <c r="B832" s="1" t="s">
        <v>1064</v>
      </c>
      <c r="C832" s="1" t="s">
        <v>1065</v>
      </c>
      <c r="D832" s="1" t="s">
        <v>1065</v>
      </c>
      <c r="E832" s="1" t="s">
        <v>42</v>
      </c>
      <c r="F832" t="s">
        <v>774</v>
      </c>
      <c r="G832" s="1" t="s">
        <v>774</v>
      </c>
      <c r="H832" s="1" t="s">
        <v>1078</v>
      </c>
      <c r="I832" s="1" t="s">
        <v>42</v>
      </c>
      <c r="J832">
        <v>1</v>
      </c>
      <c r="L832" s="1" t="s">
        <v>45</v>
      </c>
      <c r="M832" s="1" t="s">
        <v>42</v>
      </c>
      <c r="Q832">
        <v>0</v>
      </c>
      <c r="R832">
        <v>0</v>
      </c>
      <c r="S832">
        <v>0</v>
      </c>
      <c r="T832">
        <v>90</v>
      </c>
      <c r="U832">
        <v>90</v>
      </c>
      <c r="V832">
        <v>90</v>
      </c>
      <c r="W832">
        <v>0</v>
      </c>
      <c r="X832">
        <v>90000</v>
      </c>
      <c r="Y832">
        <v>7500</v>
      </c>
      <c r="Z832" s="1" t="s">
        <v>1068</v>
      </c>
      <c r="AA832" s="1" t="s">
        <v>1079</v>
      </c>
      <c r="AB832">
        <v>39489</v>
      </c>
      <c r="AC832">
        <v>39489</v>
      </c>
      <c r="AD832" t="s">
        <v>42</v>
      </c>
      <c r="AE832" t="s">
        <v>42</v>
      </c>
      <c r="AF832" t="s">
        <v>42</v>
      </c>
      <c r="AG832" t="s">
        <v>42</v>
      </c>
      <c r="AH832">
        <v>101</v>
      </c>
      <c r="AI832" s="1"/>
      <c r="AJ832">
        <v>2019</v>
      </c>
      <c r="AK832" s="1" t="s">
        <v>1080</v>
      </c>
    </row>
    <row r="833" spans="1:37" x14ac:dyDescent="0.25">
      <c r="A833" s="1" t="s">
        <v>39</v>
      </c>
      <c r="B833" s="1" t="s">
        <v>1064</v>
      </c>
      <c r="C833" s="1" t="s">
        <v>1065</v>
      </c>
      <c r="D833" s="1" t="s">
        <v>1065</v>
      </c>
      <c r="E833" s="1" t="s">
        <v>42</v>
      </c>
      <c r="F833" t="s">
        <v>963</v>
      </c>
      <c r="G833" s="1" t="s">
        <v>963</v>
      </c>
      <c r="H833" s="1" t="s">
        <v>72</v>
      </c>
      <c r="I833" s="1" t="s">
        <v>42</v>
      </c>
      <c r="J833">
        <v>1</v>
      </c>
      <c r="L833" s="1" t="s">
        <v>45</v>
      </c>
      <c r="M833" s="1"/>
      <c r="Q833">
        <v>0</v>
      </c>
      <c r="R833">
        <v>0</v>
      </c>
      <c r="S833">
        <v>0</v>
      </c>
      <c r="T833">
        <v>6563</v>
      </c>
      <c r="U833">
        <v>6563</v>
      </c>
      <c r="V833">
        <v>5908</v>
      </c>
      <c r="W833">
        <v>655</v>
      </c>
      <c r="X833">
        <v>6563000</v>
      </c>
      <c r="Y833">
        <v>546916.66666666663</v>
      </c>
      <c r="Z833" s="1" t="s">
        <v>1068</v>
      </c>
      <c r="AA833" s="1" t="s">
        <v>964</v>
      </c>
      <c r="AB833">
        <v>39489</v>
      </c>
      <c r="AC833">
        <v>39489</v>
      </c>
      <c r="AD833" t="s">
        <v>42</v>
      </c>
      <c r="AE833" t="s">
        <v>42</v>
      </c>
      <c r="AF833" t="s">
        <v>42</v>
      </c>
      <c r="AG833" t="s">
        <v>42</v>
      </c>
      <c r="AH833">
        <v>101</v>
      </c>
      <c r="AI833" s="1"/>
      <c r="AJ833">
        <v>2019</v>
      </c>
      <c r="AK833" s="1" t="s">
        <v>1081</v>
      </c>
    </row>
    <row r="834" spans="1:37" x14ac:dyDescent="0.25">
      <c r="A834" s="1" t="s">
        <v>39</v>
      </c>
      <c r="B834" s="1" t="s">
        <v>1064</v>
      </c>
      <c r="C834" s="1" t="s">
        <v>1065</v>
      </c>
      <c r="D834" s="1" t="s">
        <v>1065</v>
      </c>
      <c r="E834" s="1" t="s">
        <v>42</v>
      </c>
      <c r="F834" t="s">
        <v>97</v>
      </c>
      <c r="G834" s="1" t="s">
        <v>97</v>
      </c>
      <c r="H834" s="1" t="s">
        <v>1082</v>
      </c>
      <c r="I834" s="1" t="s">
        <v>42</v>
      </c>
      <c r="J834">
        <v>1</v>
      </c>
      <c r="L834" s="1" t="s">
        <v>45</v>
      </c>
      <c r="M834" s="1" t="s">
        <v>42</v>
      </c>
      <c r="Q834">
        <v>0</v>
      </c>
      <c r="R834">
        <v>0</v>
      </c>
      <c r="S834">
        <v>0</v>
      </c>
      <c r="T834">
        <v>60</v>
      </c>
      <c r="U834">
        <v>60</v>
      </c>
      <c r="V834">
        <v>60</v>
      </c>
      <c r="W834">
        <v>0</v>
      </c>
      <c r="X834">
        <v>60000</v>
      </c>
      <c r="Y834">
        <v>5000</v>
      </c>
      <c r="Z834" s="1" t="s">
        <v>1083</v>
      </c>
      <c r="AA834" s="1" t="s">
        <v>1075</v>
      </c>
      <c r="AB834">
        <v>39489</v>
      </c>
      <c r="AC834">
        <v>39489</v>
      </c>
      <c r="AD834" t="s">
        <v>42</v>
      </c>
      <c r="AE834" t="s">
        <v>42</v>
      </c>
      <c r="AF834" t="s">
        <v>42</v>
      </c>
      <c r="AG834" t="s">
        <v>42</v>
      </c>
      <c r="AH834">
        <v>101</v>
      </c>
      <c r="AI834" s="1"/>
      <c r="AJ834">
        <v>2019</v>
      </c>
      <c r="AK834" s="1" t="s">
        <v>1084</v>
      </c>
    </row>
    <row r="835" spans="1:37" x14ac:dyDescent="0.25">
      <c r="A835" s="1" t="s">
        <v>39</v>
      </c>
      <c r="B835" s="1" t="s">
        <v>1064</v>
      </c>
      <c r="C835" s="1" t="s">
        <v>1065</v>
      </c>
      <c r="D835" s="1" t="s">
        <v>1065</v>
      </c>
      <c r="E835" s="1" t="s">
        <v>42</v>
      </c>
      <c r="F835" t="s">
        <v>1085</v>
      </c>
      <c r="G835" s="1" t="s">
        <v>1085</v>
      </c>
      <c r="H835" s="1" t="s">
        <v>1086</v>
      </c>
      <c r="I835" s="1" t="s">
        <v>42</v>
      </c>
      <c r="J835">
        <v>1</v>
      </c>
      <c r="L835" s="1" t="s">
        <v>45</v>
      </c>
      <c r="M835" s="1" t="s">
        <v>42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90</v>
      </c>
      <c r="W835">
        <v>-90</v>
      </c>
      <c r="X835">
        <v>0</v>
      </c>
      <c r="Y835">
        <v>0</v>
      </c>
      <c r="Z835" s="1" t="s">
        <v>1068</v>
      </c>
      <c r="AA835" s="1" t="s">
        <v>1087</v>
      </c>
      <c r="AB835">
        <v>39489</v>
      </c>
      <c r="AC835">
        <v>39489</v>
      </c>
      <c r="AD835" t="s">
        <v>42</v>
      </c>
      <c r="AE835" t="s">
        <v>42</v>
      </c>
      <c r="AF835" t="s">
        <v>42</v>
      </c>
      <c r="AG835" t="s">
        <v>42</v>
      </c>
      <c r="AH835">
        <v>101</v>
      </c>
      <c r="AI835" s="1"/>
      <c r="AJ835">
        <v>2019</v>
      </c>
      <c r="AK835" s="1" t="s">
        <v>1088</v>
      </c>
    </row>
    <row r="836" spans="1:37" x14ac:dyDescent="0.25">
      <c r="A836" s="1" t="s">
        <v>39</v>
      </c>
      <c r="B836" s="1" t="s">
        <v>1064</v>
      </c>
      <c r="C836" s="1" t="s">
        <v>1065</v>
      </c>
      <c r="D836" s="1" t="s">
        <v>1065</v>
      </c>
      <c r="E836" s="1" t="s">
        <v>42</v>
      </c>
      <c r="F836" t="s">
        <v>45</v>
      </c>
      <c r="G836" s="1" t="s">
        <v>45</v>
      </c>
      <c r="H836" s="1" t="s">
        <v>44</v>
      </c>
      <c r="I836" s="1" t="s">
        <v>42</v>
      </c>
      <c r="J836">
        <v>1</v>
      </c>
      <c r="L836" s="1" t="s">
        <v>45</v>
      </c>
      <c r="M836" s="1"/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 s="1" t="s">
        <v>1073</v>
      </c>
      <c r="AA836" s="1" t="s">
        <v>42</v>
      </c>
      <c r="AB836">
        <v>39498</v>
      </c>
      <c r="AD836" t="s">
        <v>42</v>
      </c>
      <c r="AE836" t="s">
        <v>42</v>
      </c>
      <c r="AF836" t="s">
        <v>42</v>
      </c>
      <c r="AG836" t="s">
        <v>42</v>
      </c>
      <c r="AH836">
        <v>101</v>
      </c>
      <c r="AI836" s="1"/>
      <c r="AJ836">
        <v>2019</v>
      </c>
      <c r="AK836" s="1"/>
    </row>
    <row r="837" spans="1:37" x14ac:dyDescent="0.25">
      <c r="A837" s="1" t="s">
        <v>39</v>
      </c>
      <c r="B837" s="1" t="s">
        <v>1064</v>
      </c>
      <c r="C837" s="1" t="s">
        <v>1065</v>
      </c>
      <c r="D837" s="1" t="s">
        <v>1065</v>
      </c>
      <c r="E837" s="1" t="s">
        <v>42</v>
      </c>
      <c r="F837" t="s">
        <v>45</v>
      </c>
      <c r="G837" s="1" t="s">
        <v>45</v>
      </c>
      <c r="H837" s="1" t="s">
        <v>1089</v>
      </c>
      <c r="I837" s="1" t="s">
        <v>42</v>
      </c>
      <c r="J837">
        <v>1</v>
      </c>
      <c r="L837" s="1" t="s">
        <v>45</v>
      </c>
      <c r="M837" s="1" t="s">
        <v>42</v>
      </c>
      <c r="Q837">
        <v>0</v>
      </c>
      <c r="R837">
        <v>0</v>
      </c>
      <c r="S837">
        <v>0</v>
      </c>
      <c r="T837">
        <v>228</v>
      </c>
      <c r="U837">
        <v>228</v>
      </c>
      <c r="V837">
        <v>228</v>
      </c>
      <c r="W837">
        <v>0</v>
      </c>
      <c r="X837">
        <v>228000</v>
      </c>
      <c r="Y837">
        <v>19000</v>
      </c>
      <c r="Z837" s="1" t="s">
        <v>1073</v>
      </c>
      <c r="AA837" s="1" t="s">
        <v>42</v>
      </c>
      <c r="AB837">
        <v>39498</v>
      </c>
      <c r="AD837" t="s">
        <v>42</v>
      </c>
      <c r="AE837" t="s">
        <v>42</v>
      </c>
      <c r="AF837" t="s">
        <v>42</v>
      </c>
      <c r="AG837" t="s">
        <v>42</v>
      </c>
      <c r="AH837">
        <v>101</v>
      </c>
      <c r="AI837" s="1"/>
      <c r="AJ837">
        <v>2019</v>
      </c>
      <c r="AK837" s="1" t="s">
        <v>1090</v>
      </c>
    </row>
    <row r="838" spans="1:37" x14ac:dyDescent="0.25">
      <c r="A838" s="1" t="s">
        <v>39</v>
      </c>
      <c r="B838" s="1" t="s">
        <v>1064</v>
      </c>
      <c r="C838" s="1" t="s">
        <v>1065</v>
      </c>
      <c r="D838" s="1" t="s">
        <v>1065</v>
      </c>
      <c r="E838" s="1" t="s">
        <v>42</v>
      </c>
      <c r="F838" t="s">
        <v>45</v>
      </c>
      <c r="G838" s="1" t="s">
        <v>45</v>
      </c>
      <c r="H838" s="1" t="s">
        <v>44</v>
      </c>
      <c r="I838" s="1" t="s">
        <v>42</v>
      </c>
      <c r="J838">
        <v>1</v>
      </c>
      <c r="L838" s="1" t="s">
        <v>45</v>
      </c>
      <c r="M838" s="1"/>
      <c r="Q838">
        <v>0</v>
      </c>
      <c r="R838">
        <v>0</v>
      </c>
      <c r="S838">
        <v>0</v>
      </c>
      <c r="T838">
        <v>100</v>
      </c>
      <c r="U838">
        <v>100</v>
      </c>
      <c r="V838">
        <v>100</v>
      </c>
      <c r="W838">
        <v>0</v>
      </c>
      <c r="X838">
        <v>100000</v>
      </c>
      <c r="Y838">
        <v>8333.3333333333339</v>
      </c>
      <c r="Z838" s="1" t="s">
        <v>1073</v>
      </c>
      <c r="AA838" s="1" t="s">
        <v>42</v>
      </c>
      <c r="AB838">
        <v>39498</v>
      </c>
      <c r="AD838" t="s">
        <v>42</v>
      </c>
      <c r="AE838" t="s">
        <v>42</v>
      </c>
      <c r="AF838" t="s">
        <v>42</v>
      </c>
      <c r="AG838" t="s">
        <v>42</v>
      </c>
      <c r="AH838">
        <v>101</v>
      </c>
      <c r="AI838" s="1"/>
      <c r="AJ838">
        <v>2019</v>
      </c>
      <c r="AK838" s="1" t="s">
        <v>1091</v>
      </c>
    </row>
    <row r="839" spans="1:37" x14ac:dyDescent="0.25">
      <c r="A839" s="1" t="s">
        <v>39</v>
      </c>
      <c r="B839" s="1" t="s">
        <v>1064</v>
      </c>
      <c r="C839" s="1" t="s">
        <v>1065</v>
      </c>
      <c r="D839" s="1" t="s">
        <v>1065</v>
      </c>
      <c r="E839" s="1" t="s">
        <v>42</v>
      </c>
      <c r="F839" t="s">
        <v>45</v>
      </c>
      <c r="G839" s="1" t="s">
        <v>45</v>
      </c>
      <c r="H839" s="1" t="s">
        <v>44</v>
      </c>
      <c r="I839" s="1" t="s">
        <v>42</v>
      </c>
      <c r="J839">
        <v>1</v>
      </c>
      <c r="L839" s="1" t="s">
        <v>45</v>
      </c>
      <c r="M839" s="1"/>
      <c r="Q839">
        <v>0</v>
      </c>
      <c r="R839">
        <v>0</v>
      </c>
      <c r="S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 s="1" t="s">
        <v>1073</v>
      </c>
      <c r="AA839" s="1" t="s">
        <v>42</v>
      </c>
      <c r="AB839">
        <v>39498</v>
      </c>
      <c r="AD839" t="s">
        <v>42</v>
      </c>
      <c r="AE839" t="s">
        <v>42</v>
      </c>
      <c r="AF839" t="s">
        <v>42</v>
      </c>
      <c r="AG839" t="s">
        <v>42</v>
      </c>
      <c r="AH839">
        <v>101</v>
      </c>
      <c r="AI839" s="1"/>
      <c r="AJ839">
        <v>2019</v>
      </c>
      <c r="AK839" s="1"/>
    </row>
    <row r="840" spans="1:37" x14ac:dyDescent="0.25">
      <c r="A840" s="1" t="s">
        <v>39</v>
      </c>
      <c r="B840" s="1" t="s">
        <v>1064</v>
      </c>
      <c r="C840" s="1" t="s">
        <v>1065</v>
      </c>
      <c r="D840" s="1" t="s">
        <v>1065</v>
      </c>
      <c r="E840" s="1" t="s">
        <v>42</v>
      </c>
      <c r="F840" t="s">
        <v>45</v>
      </c>
      <c r="G840" s="1" t="s">
        <v>45</v>
      </c>
      <c r="H840" s="1" t="s">
        <v>1092</v>
      </c>
      <c r="I840" s="1" t="s">
        <v>42</v>
      </c>
      <c r="J840">
        <v>1</v>
      </c>
      <c r="L840" s="1" t="s">
        <v>45</v>
      </c>
      <c r="M840" s="1" t="s">
        <v>42</v>
      </c>
      <c r="Q840">
        <v>0</v>
      </c>
      <c r="R840">
        <v>0</v>
      </c>
      <c r="S840">
        <v>0</v>
      </c>
      <c r="T840">
        <v>4000</v>
      </c>
      <c r="U840">
        <v>4000</v>
      </c>
      <c r="V840">
        <v>3630</v>
      </c>
      <c r="W840">
        <v>370</v>
      </c>
      <c r="X840">
        <v>4000000</v>
      </c>
      <c r="Y840">
        <v>333333.33333333331</v>
      </c>
      <c r="Z840" s="1" t="s">
        <v>1073</v>
      </c>
      <c r="AA840" s="1" t="s">
        <v>42</v>
      </c>
      <c r="AB840">
        <v>39498</v>
      </c>
      <c r="AD840" t="s">
        <v>42</v>
      </c>
      <c r="AE840" t="s">
        <v>42</v>
      </c>
      <c r="AF840" t="s">
        <v>42</v>
      </c>
      <c r="AG840" t="s">
        <v>42</v>
      </c>
      <c r="AH840">
        <v>101</v>
      </c>
      <c r="AI840" s="1"/>
      <c r="AJ840">
        <v>2019</v>
      </c>
      <c r="AK840" s="1" t="s">
        <v>1093</v>
      </c>
    </row>
    <row r="841" spans="1:37" x14ac:dyDescent="0.25">
      <c r="A841" s="1" t="s">
        <v>39</v>
      </c>
      <c r="B841" s="1" t="s">
        <v>1064</v>
      </c>
      <c r="C841" s="1" t="s">
        <v>1065</v>
      </c>
      <c r="D841" s="1" t="s">
        <v>1065</v>
      </c>
      <c r="E841" s="1" t="s">
        <v>42</v>
      </c>
      <c r="F841" t="s">
        <v>45</v>
      </c>
      <c r="G841" s="1" t="s">
        <v>45</v>
      </c>
      <c r="H841" s="1" t="s">
        <v>1094</v>
      </c>
      <c r="I841" s="1" t="s">
        <v>42</v>
      </c>
      <c r="J841">
        <v>1</v>
      </c>
      <c r="L841" s="1" t="s">
        <v>45</v>
      </c>
      <c r="M841" s="1"/>
      <c r="Q841">
        <v>0</v>
      </c>
      <c r="R841">
        <v>0</v>
      </c>
      <c r="S841">
        <v>0</v>
      </c>
      <c r="T841">
        <v>150</v>
      </c>
      <c r="U841">
        <v>150</v>
      </c>
      <c r="V841">
        <v>120</v>
      </c>
      <c r="W841">
        <v>30</v>
      </c>
      <c r="X841">
        <v>150000</v>
      </c>
      <c r="Y841">
        <v>12500</v>
      </c>
      <c r="Z841" s="1" t="s">
        <v>1073</v>
      </c>
      <c r="AA841" s="1" t="s">
        <v>42</v>
      </c>
      <c r="AB841">
        <v>39498</v>
      </c>
      <c r="AD841" t="s">
        <v>42</v>
      </c>
      <c r="AE841" t="s">
        <v>42</v>
      </c>
      <c r="AF841" t="s">
        <v>42</v>
      </c>
      <c r="AG841" t="s">
        <v>42</v>
      </c>
      <c r="AH841">
        <v>101</v>
      </c>
      <c r="AI841" s="1"/>
      <c r="AJ841">
        <v>2019</v>
      </c>
      <c r="AK841" s="1" t="s">
        <v>1095</v>
      </c>
    </row>
    <row r="842" spans="1:37" x14ac:dyDescent="0.25">
      <c r="A842" s="1" t="s">
        <v>39</v>
      </c>
      <c r="B842" s="1" t="s">
        <v>1064</v>
      </c>
      <c r="C842" s="1" t="s">
        <v>1065</v>
      </c>
      <c r="D842" s="1" t="s">
        <v>1065</v>
      </c>
      <c r="E842" s="1" t="s">
        <v>42</v>
      </c>
      <c r="F842" t="s">
        <v>45</v>
      </c>
      <c r="G842" s="1" t="s">
        <v>45</v>
      </c>
      <c r="H842" s="1" t="s">
        <v>1094</v>
      </c>
      <c r="I842" s="1" t="s">
        <v>42</v>
      </c>
      <c r="J842">
        <v>1</v>
      </c>
      <c r="L842" s="1" t="s">
        <v>45</v>
      </c>
      <c r="M842" s="1"/>
      <c r="Q842">
        <v>0</v>
      </c>
      <c r="R842">
        <v>0</v>
      </c>
      <c r="S842">
        <v>0</v>
      </c>
      <c r="T842">
        <v>220</v>
      </c>
      <c r="U842">
        <v>220</v>
      </c>
      <c r="V842">
        <v>105</v>
      </c>
      <c r="W842">
        <v>115</v>
      </c>
      <c r="X842">
        <v>220000</v>
      </c>
      <c r="Y842">
        <v>18333.333333333332</v>
      </c>
      <c r="Z842" s="1" t="s">
        <v>1073</v>
      </c>
      <c r="AA842" s="1" t="s">
        <v>42</v>
      </c>
      <c r="AB842">
        <v>39498</v>
      </c>
      <c r="AD842" t="s">
        <v>42</v>
      </c>
      <c r="AE842" t="s">
        <v>42</v>
      </c>
      <c r="AF842" t="s">
        <v>42</v>
      </c>
      <c r="AG842" t="s">
        <v>42</v>
      </c>
      <c r="AH842">
        <v>101</v>
      </c>
      <c r="AI842" s="1"/>
      <c r="AJ842">
        <v>2019</v>
      </c>
      <c r="AK842" s="1" t="s">
        <v>1096</v>
      </c>
    </row>
    <row r="843" spans="1:37" x14ac:dyDescent="0.25">
      <c r="A843" s="1" t="s">
        <v>39</v>
      </c>
      <c r="B843" s="1" t="s">
        <v>1064</v>
      </c>
      <c r="C843" s="1" t="s">
        <v>1065</v>
      </c>
      <c r="D843" s="1" t="s">
        <v>1065</v>
      </c>
      <c r="E843" s="1" t="s">
        <v>42</v>
      </c>
      <c r="F843" t="s">
        <v>45</v>
      </c>
      <c r="G843" s="1" t="s">
        <v>45</v>
      </c>
      <c r="H843" s="1" t="s">
        <v>1094</v>
      </c>
      <c r="I843" s="1" t="s">
        <v>42</v>
      </c>
      <c r="J843">
        <v>1</v>
      </c>
      <c r="L843" s="1" t="s">
        <v>45</v>
      </c>
      <c r="M843" s="1"/>
      <c r="R843">
        <v>0</v>
      </c>
      <c r="S843">
        <v>0</v>
      </c>
      <c r="T843">
        <v>4186</v>
      </c>
      <c r="U843">
        <v>4186</v>
      </c>
      <c r="V843">
        <v>4591.0860000000002</v>
      </c>
      <c r="W843">
        <v>-405.08600000000024</v>
      </c>
      <c r="X843">
        <v>4186000</v>
      </c>
      <c r="Y843">
        <v>348833.33333333331</v>
      </c>
      <c r="Z843" s="1" t="s">
        <v>1073</v>
      </c>
      <c r="AA843" s="1" t="s">
        <v>42</v>
      </c>
      <c r="AB843">
        <v>39498</v>
      </c>
      <c r="AD843" t="s">
        <v>42</v>
      </c>
      <c r="AE843" t="s">
        <v>42</v>
      </c>
      <c r="AF843" t="s">
        <v>42</v>
      </c>
      <c r="AG843" t="s">
        <v>42</v>
      </c>
      <c r="AH843">
        <v>101</v>
      </c>
      <c r="AI843" s="1"/>
      <c r="AJ843">
        <v>2019</v>
      </c>
      <c r="AK843" s="1" t="s">
        <v>1097</v>
      </c>
    </row>
    <row r="844" spans="1:37" x14ac:dyDescent="0.25">
      <c r="A844" s="1" t="s">
        <v>39</v>
      </c>
      <c r="B844" s="1" t="s">
        <v>1064</v>
      </c>
      <c r="C844" s="1" t="s">
        <v>1065</v>
      </c>
      <c r="D844" s="1" t="s">
        <v>1065</v>
      </c>
      <c r="E844" s="1" t="s">
        <v>42</v>
      </c>
      <c r="F844" t="s">
        <v>45</v>
      </c>
      <c r="G844" s="1" t="s">
        <v>45</v>
      </c>
      <c r="H844" s="1" t="s">
        <v>1094</v>
      </c>
      <c r="I844" s="1" t="s">
        <v>42</v>
      </c>
      <c r="J844">
        <v>1</v>
      </c>
      <c r="L844" s="1" t="s">
        <v>45</v>
      </c>
      <c r="M844" s="1"/>
      <c r="Q844">
        <v>0</v>
      </c>
      <c r="R844">
        <v>0</v>
      </c>
      <c r="S844">
        <v>0</v>
      </c>
      <c r="T844">
        <v>300</v>
      </c>
      <c r="U844">
        <v>300</v>
      </c>
      <c r="V844">
        <v>45</v>
      </c>
      <c r="W844">
        <v>255</v>
      </c>
      <c r="X844">
        <v>300000</v>
      </c>
      <c r="Y844">
        <v>25000</v>
      </c>
      <c r="Z844" s="1" t="s">
        <v>1073</v>
      </c>
      <c r="AA844" s="1" t="s">
        <v>42</v>
      </c>
      <c r="AB844">
        <v>39498</v>
      </c>
      <c r="AD844" t="s">
        <v>42</v>
      </c>
      <c r="AE844" t="s">
        <v>42</v>
      </c>
      <c r="AF844" t="s">
        <v>42</v>
      </c>
      <c r="AG844" t="s">
        <v>42</v>
      </c>
      <c r="AH844">
        <v>101</v>
      </c>
      <c r="AI844" s="1"/>
      <c r="AJ844">
        <v>2019</v>
      </c>
      <c r="AK844" s="1" t="s">
        <v>1098</v>
      </c>
    </row>
    <row r="845" spans="1:37" x14ac:dyDescent="0.25">
      <c r="A845" s="1" t="s">
        <v>39</v>
      </c>
      <c r="B845" s="1" t="s">
        <v>1064</v>
      </c>
      <c r="C845" s="1" t="s">
        <v>1065</v>
      </c>
      <c r="D845" s="1" t="s">
        <v>1065</v>
      </c>
      <c r="E845" s="1" t="s">
        <v>42</v>
      </c>
      <c r="F845" t="s">
        <v>45</v>
      </c>
      <c r="G845" s="1" t="s">
        <v>45</v>
      </c>
      <c r="H845" s="1" t="s">
        <v>1094</v>
      </c>
      <c r="I845" s="1" t="s">
        <v>42</v>
      </c>
      <c r="J845">
        <v>1</v>
      </c>
      <c r="L845" s="1" t="s">
        <v>45</v>
      </c>
      <c r="M845" s="1"/>
      <c r="Q845">
        <v>0</v>
      </c>
      <c r="R845">
        <v>0</v>
      </c>
      <c r="S845">
        <v>0</v>
      </c>
      <c r="T845">
        <v>900</v>
      </c>
      <c r="U845">
        <v>900</v>
      </c>
      <c r="V845">
        <v>3725</v>
      </c>
      <c r="W845">
        <v>-2825</v>
      </c>
      <c r="X845">
        <v>900000</v>
      </c>
      <c r="Y845">
        <v>75000</v>
      </c>
      <c r="Z845" s="1" t="s">
        <v>1073</v>
      </c>
      <c r="AA845" s="1" t="s">
        <v>42</v>
      </c>
      <c r="AB845">
        <v>39498</v>
      </c>
      <c r="AD845" t="s">
        <v>42</v>
      </c>
      <c r="AE845" t="s">
        <v>42</v>
      </c>
      <c r="AF845" t="s">
        <v>42</v>
      </c>
      <c r="AG845" t="s">
        <v>42</v>
      </c>
      <c r="AH845">
        <v>101</v>
      </c>
      <c r="AI845" s="1"/>
      <c r="AJ845">
        <v>2019</v>
      </c>
      <c r="AK845" s="1" t="s">
        <v>1099</v>
      </c>
    </row>
    <row r="846" spans="1:37" x14ac:dyDescent="0.25">
      <c r="A846" s="1" t="s">
        <v>39</v>
      </c>
      <c r="B846" s="1" t="s">
        <v>1064</v>
      </c>
      <c r="C846" s="1" t="s">
        <v>1065</v>
      </c>
      <c r="D846" s="1" t="s">
        <v>1065</v>
      </c>
      <c r="E846" s="1" t="s">
        <v>42</v>
      </c>
      <c r="F846" t="s">
        <v>45</v>
      </c>
      <c r="G846" s="1" t="s">
        <v>45</v>
      </c>
      <c r="H846" s="1" t="s">
        <v>1100</v>
      </c>
      <c r="I846" s="1" t="s">
        <v>42</v>
      </c>
      <c r="J846">
        <v>1</v>
      </c>
      <c r="L846" s="1" t="s">
        <v>45</v>
      </c>
      <c r="M846" s="1"/>
      <c r="Q846">
        <v>0</v>
      </c>
      <c r="R846">
        <v>0</v>
      </c>
      <c r="S846">
        <v>0</v>
      </c>
      <c r="T846">
        <v>840</v>
      </c>
      <c r="U846">
        <v>840</v>
      </c>
      <c r="V846">
        <v>800</v>
      </c>
      <c r="W846">
        <v>40</v>
      </c>
      <c r="X846">
        <v>840000</v>
      </c>
      <c r="Y846">
        <v>70000</v>
      </c>
      <c r="Z846" s="1" t="s">
        <v>1073</v>
      </c>
      <c r="AA846" s="1" t="s">
        <v>42</v>
      </c>
      <c r="AB846">
        <v>39498</v>
      </c>
      <c r="AD846" t="s">
        <v>42</v>
      </c>
      <c r="AE846" t="s">
        <v>42</v>
      </c>
      <c r="AF846" t="s">
        <v>42</v>
      </c>
      <c r="AG846" t="s">
        <v>42</v>
      </c>
      <c r="AH846">
        <v>101</v>
      </c>
      <c r="AI846" s="1"/>
      <c r="AJ846">
        <v>2019</v>
      </c>
      <c r="AK846" s="1" t="s">
        <v>1101</v>
      </c>
    </row>
    <row r="847" spans="1:37" x14ac:dyDescent="0.25">
      <c r="A847" s="1" t="s">
        <v>39</v>
      </c>
      <c r="B847" s="1" t="s">
        <v>1064</v>
      </c>
      <c r="C847" s="1" t="s">
        <v>1065</v>
      </c>
      <c r="D847" s="1" t="s">
        <v>1065</v>
      </c>
      <c r="E847" s="1" t="s">
        <v>42</v>
      </c>
      <c r="F847" t="s">
        <v>45</v>
      </c>
      <c r="G847" s="1" t="s">
        <v>45</v>
      </c>
      <c r="H847" s="1" t="s">
        <v>1094</v>
      </c>
      <c r="I847" s="1" t="s">
        <v>42</v>
      </c>
      <c r="J847">
        <v>1</v>
      </c>
      <c r="L847" s="1" t="s">
        <v>45</v>
      </c>
      <c r="M847" s="1"/>
      <c r="R847">
        <v>0</v>
      </c>
      <c r="S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 s="1" t="s">
        <v>1073</v>
      </c>
      <c r="AA847" s="1"/>
      <c r="AB847">
        <v>39498</v>
      </c>
      <c r="AH847">
        <v>101</v>
      </c>
      <c r="AI847" s="1"/>
      <c r="AJ847">
        <v>2019</v>
      </c>
      <c r="AK847" s="1"/>
    </row>
    <row r="848" spans="1:37" x14ac:dyDescent="0.25">
      <c r="A848" s="1" t="s">
        <v>39</v>
      </c>
      <c r="B848" s="1" t="s">
        <v>1064</v>
      </c>
      <c r="C848" s="1" t="s">
        <v>1065</v>
      </c>
      <c r="D848" s="1" t="s">
        <v>1065</v>
      </c>
      <c r="E848" s="1" t="s">
        <v>42</v>
      </c>
      <c r="F848" t="s">
        <v>45</v>
      </c>
      <c r="G848" s="1" t="s">
        <v>45</v>
      </c>
      <c r="H848" s="1" t="s">
        <v>1102</v>
      </c>
      <c r="I848" s="1" t="s">
        <v>42</v>
      </c>
      <c r="J848">
        <v>1</v>
      </c>
      <c r="L848" s="1" t="s">
        <v>45</v>
      </c>
      <c r="M848" s="1"/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 s="1" t="s">
        <v>1073</v>
      </c>
      <c r="AA848" s="1" t="s">
        <v>42</v>
      </c>
      <c r="AB848">
        <v>39498</v>
      </c>
      <c r="AD848" t="s">
        <v>42</v>
      </c>
      <c r="AE848" t="s">
        <v>42</v>
      </c>
      <c r="AF848" t="s">
        <v>42</v>
      </c>
      <c r="AG848" t="s">
        <v>42</v>
      </c>
      <c r="AH848">
        <v>101</v>
      </c>
      <c r="AI848" s="1"/>
      <c r="AJ848">
        <v>2019</v>
      </c>
      <c r="AK848" s="1"/>
    </row>
    <row r="849" spans="1:39" x14ac:dyDescent="0.25">
      <c r="A849" s="1" t="s">
        <v>49</v>
      </c>
      <c r="B849" s="1" t="s">
        <v>1064</v>
      </c>
      <c r="C849" s="1" t="s">
        <v>1065</v>
      </c>
      <c r="D849" s="1" t="s">
        <v>1065</v>
      </c>
      <c r="E849" s="1" t="s">
        <v>50</v>
      </c>
      <c r="F849" t="s">
        <v>97</v>
      </c>
      <c r="G849" s="1" t="s">
        <v>406</v>
      </c>
      <c r="H849" s="1" t="s">
        <v>1103</v>
      </c>
      <c r="I849" s="1" t="s">
        <v>1104</v>
      </c>
      <c r="J849">
        <v>1</v>
      </c>
      <c r="L849" s="1" t="s">
        <v>53</v>
      </c>
      <c r="M849" s="1" t="s">
        <v>63</v>
      </c>
      <c r="N849">
        <v>1</v>
      </c>
      <c r="O849">
        <v>172</v>
      </c>
      <c r="P849">
        <v>1.5</v>
      </c>
      <c r="Q849">
        <v>109.41330000000001</v>
      </c>
      <c r="R849">
        <v>4.3</v>
      </c>
      <c r="S849">
        <v>470.47719000000001</v>
      </c>
      <c r="T849">
        <v>0</v>
      </c>
      <c r="U849">
        <v>470.47719000000001</v>
      </c>
      <c r="V849">
        <v>465.82028999999994</v>
      </c>
      <c r="W849">
        <v>4.6569000000000642</v>
      </c>
      <c r="X849">
        <v>470477.19</v>
      </c>
      <c r="Y849">
        <v>39206.432500000003</v>
      </c>
      <c r="Z849" s="1" t="s">
        <v>1073</v>
      </c>
      <c r="AA849" s="1" t="s">
        <v>1105</v>
      </c>
      <c r="AB849">
        <v>3093</v>
      </c>
      <c r="AC849">
        <v>3094</v>
      </c>
      <c r="AD849" t="s">
        <v>42</v>
      </c>
      <c r="AE849" t="s">
        <v>42</v>
      </c>
      <c r="AF849" t="s">
        <v>42</v>
      </c>
      <c r="AG849" t="s">
        <v>42</v>
      </c>
      <c r="AH849">
        <v>101</v>
      </c>
      <c r="AI849" s="1"/>
      <c r="AJ849">
        <v>2019</v>
      </c>
      <c r="AK849" s="1" t="s">
        <v>1106</v>
      </c>
      <c r="AM849">
        <v>106.16366279</v>
      </c>
    </row>
    <row r="850" spans="1:39" x14ac:dyDescent="0.25">
      <c r="A850" s="1" t="s">
        <v>49</v>
      </c>
      <c r="B850" s="1" t="s">
        <v>1064</v>
      </c>
      <c r="C850" s="1" t="s">
        <v>1065</v>
      </c>
      <c r="D850" s="1" t="s">
        <v>1065</v>
      </c>
      <c r="E850" s="1" t="s">
        <v>50</v>
      </c>
      <c r="F850" t="s">
        <v>97</v>
      </c>
      <c r="G850" s="1" t="s">
        <v>97</v>
      </c>
      <c r="H850" s="1" t="s">
        <v>1103</v>
      </c>
      <c r="I850" s="1" t="s">
        <v>1104</v>
      </c>
      <c r="J850">
        <v>1</v>
      </c>
      <c r="L850" s="1" t="s">
        <v>53</v>
      </c>
      <c r="M850" s="1" t="s">
        <v>63</v>
      </c>
      <c r="N850">
        <v>1</v>
      </c>
      <c r="O850">
        <v>172</v>
      </c>
      <c r="P850">
        <v>3</v>
      </c>
      <c r="Q850">
        <v>109.41330000000001</v>
      </c>
      <c r="R850">
        <v>8.6</v>
      </c>
      <c r="S850">
        <v>940.95438000000001</v>
      </c>
      <c r="T850">
        <v>0</v>
      </c>
      <c r="U850">
        <v>940.95438000000001</v>
      </c>
      <c r="V850">
        <v>931.64057999999989</v>
      </c>
      <c r="W850">
        <v>9.3138000000001284</v>
      </c>
      <c r="X850">
        <v>940954.38</v>
      </c>
      <c r="Y850">
        <v>78412.865000000005</v>
      </c>
      <c r="Z850" s="1" t="s">
        <v>1073</v>
      </c>
      <c r="AA850" s="1" t="s">
        <v>1107</v>
      </c>
      <c r="AB850">
        <v>3093</v>
      </c>
      <c r="AC850">
        <v>3094</v>
      </c>
      <c r="AD850" t="s">
        <v>42</v>
      </c>
      <c r="AE850" t="s">
        <v>42</v>
      </c>
      <c r="AF850" t="s">
        <v>42</v>
      </c>
      <c r="AG850" t="s">
        <v>42</v>
      </c>
      <c r="AH850">
        <v>101</v>
      </c>
      <c r="AI850" s="1"/>
      <c r="AJ850">
        <v>2019</v>
      </c>
      <c r="AK850" s="1"/>
      <c r="AM850">
        <v>106.16366279</v>
      </c>
    </row>
    <row r="851" spans="1:39" x14ac:dyDescent="0.25">
      <c r="A851" s="1" t="s">
        <v>49</v>
      </c>
      <c r="B851" s="1" t="s">
        <v>1064</v>
      </c>
      <c r="C851" s="1" t="s">
        <v>1065</v>
      </c>
      <c r="D851" s="1" t="s">
        <v>1065</v>
      </c>
      <c r="E851" s="1" t="s">
        <v>50</v>
      </c>
      <c r="F851" t="s">
        <v>97</v>
      </c>
      <c r="G851" s="1" t="s">
        <v>1108</v>
      </c>
      <c r="H851" s="1" t="s">
        <v>1103</v>
      </c>
      <c r="I851" s="1" t="s">
        <v>1104</v>
      </c>
      <c r="J851">
        <v>1</v>
      </c>
      <c r="L851" s="1" t="s">
        <v>53</v>
      </c>
      <c r="M851" s="1" t="s">
        <v>63</v>
      </c>
      <c r="N851">
        <v>1</v>
      </c>
      <c r="O851">
        <v>172</v>
      </c>
      <c r="P851">
        <v>1.5</v>
      </c>
      <c r="Q851">
        <v>100.6566</v>
      </c>
      <c r="R851">
        <v>4.3</v>
      </c>
      <c r="S851">
        <v>432.82337999999999</v>
      </c>
      <c r="T851">
        <v>0</v>
      </c>
      <c r="U851">
        <v>432.82337999999999</v>
      </c>
      <c r="V851">
        <v>428.55455499999999</v>
      </c>
      <c r="W851">
        <v>4.2688249999999925</v>
      </c>
      <c r="X851">
        <v>432823.38</v>
      </c>
      <c r="Y851">
        <v>36068.614999999998</v>
      </c>
      <c r="Z851" s="1" t="s">
        <v>1073</v>
      </c>
      <c r="AA851" s="1" t="s">
        <v>1109</v>
      </c>
      <c r="AB851">
        <v>3093</v>
      </c>
      <c r="AC851">
        <v>3094</v>
      </c>
      <c r="AD851" t="s">
        <v>42</v>
      </c>
      <c r="AE851" t="s">
        <v>42</v>
      </c>
      <c r="AF851" t="s">
        <v>42</v>
      </c>
      <c r="AG851" t="s">
        <v>42</v>
      </c>
      <c r="AH851">
        <v>101</v>
      </c>
      <c r="AI851" s="1"/>
      <c r="AJ851">
        <v>2019</v>
      </c>
      <c r="AK851" s="1" t="s">
        <v>1110</v>
      </c>
      <c r="AM851">
        <v>106.16366279</v>
      </c>
    </row>
    <row r="852" spans="1:39" x14ac:dyDescent="0.25">
      <c r="A852" s="1" t="s">
        <v>49</v>
      </c>
      <c r="B852" s="1" t="s">
        <v>1064</v>
      </c>
      <c r="C852" s="1" t="s">
        <v>1065</v>
      </c>
      <c r="D852" s="1" t="s">
        <v>1065</v>
      </c>
      <c r="E852" s="1" t="s">
        <v>50</v>
      </c>
      <c r="F852" t="s">
        <v>678</v>
      </c>
      <c r="G852" s="1" t="s">
        <v>678</v>
      </c>
      <c r="H852" s="1" t="s">
        <v>1111</v>
      </c>
      <c r="I852" s="1" t="s">
        <v>1112</v>
      </c>
      <c r="J852">
        <v>1</v>
      </c>
      <c r="L852" s="1" t="s">
        <v>53</v>
      </c>
      <c r="M852" s="1" t="s">
        <v>63</v>
      </c>
      <c r="N852">
        <v>1</v>
      </c>
      <c r="O852">
        <v>172</v>
      </c>
      <c r="P852">
        <v>12</v>
      </c>
      <c r="Q852">
        <v>100.6566</v>
      </c>
      <c r="R852">
        <v>34.4</v>
      </c>
      <c r="S852">
        <v>3462.5870399999999</v>
      </c>
      <c r="T852">
        <v>0</v>
      </c>
      <c r="U852">
        <v>3462.5870399999999</v>
      </c>
      <c r="V852">
        <v>3428.4364399999999</v>
      </c>
      <c r="W852">
        <v>34.15059999999994</v>
      </c>
      <c r="X852">
        <v>3462587.04</v>
      </c>
      <c r="Y852">
        <v>288548.92</v>
      </c>
      <c r="Z852" s="1" t="s">
        <v>1073</v>
      </c>
      <c r="AA852" s="1" t="s">
        <v>1113</v>
      </c>
      <c r="AB852">
        <v>3093</v>
      </c>
      <c r="AC852">
        <v>3094</v>
      </c>
      <c r="AD852" t="s">
        <v>42</v>
      </c>
      <c r="AE852" t="s">
        <v>42</v>
      </c>
      <c r="AF852" t="s">
        <v>42</v>
      </c>
      <c r="AG852" t="s">
        <v>42</v>
      </c>
      <c r="AH852">
        <v>101</v>
      </c>
      <c r="AI852" s="1"/>
      <c r="AJ852">
        <v>2019</v>
      </c>
      <c r="AK852" s="1"/>
      <c r="AM852">
        <v>100.205523255</v>
      </c>
    </row>
    <row r="853" spans="1:39" x14ac:dyDescent="0.25">
      <c r="A853" s="1" t="s">
        <v>49</v>
      </c>
      <c r="B853" s="1" t="s">
        <v>1064</v>
      </c>
      <c r="C853" s="1" t="s">
        <v>1065</v>
      </c>
      <c r="D853" s="1" t="s">
        <v>1065</v>
      </c>
      <c r="E853" s="1" t="s">
        <v>50</v>
      </c>
      <c r="F853" t="s">
        <v>678</v>
      </c>
      <c r="G853" s="1" t="s">
        <v>215</v>
      </c>
      <c r="H853" s="1" t="s">
        <v>1111</v>
      </c>
      <c r="I853" s="1" t="s">
        <v>1112</v>
      </c>
      <c r="J853">
        <v>1</v>
      </c>
      <c r="L853" s="1" t="s">
        <v>53</v>
      </c>
      <c r="M853" s="1" t="s">
        <v>63</v>
      </c>
      <c r="N853">
        <v>1</v>
      </c>
      <c r="O853">
        <v>172</v>
      </c>
      <c r="P853">
        <v>0.75</v>
      </c>
      <c r="Q853">
        <v>100.6566</v>
      </c>
      <c r="R853">
        <v>2.15</v>
      </c>
      <c r="S853">
        <v>216.41168999999999</v>
      </c>
      <c r="T853">
        <v>0</v>
      </c>
      <c r="U853">
        <v>216.41168999999999</v>
      </c>
      <c r="V853">
        <v>214.2772775</v>
      </c>
      <c r="W853">
        <v>2.1344124999999963</v>
      </c>
      <c r="X853">
        <v>216411.69</v>
      </c>
      <c r="Y853">
        <v>18034.307499999999</v>
      </c>
      <c r="Z853" s="1" t="s">
        <v>1073</v>
      </c>
      <c r="AA853" s="1" t="s">
        <v>1114</v>
      </c>
      <c r="AB853">
        <v>3093</v>
      </c>
      <c r="AC853">
        <v>3094</v>
      </c>
      <c r="AD853" t="s">
        <v>42</v>
      </c>
      <c r="AE853" t="s">
        <v>42</v>
      </c>
      <c r="AF853" t="s">
        <v>42</v>
      </c>
      <c r="AG853" t="s">
        <v>42</v>
      </c>
      <c r="AH853">
        <v>101</v>
      </c>
      <c r="AI853" s="1"/>
      <c r="AJ853">
        <v>2019</v>
      </c>
      <c r="AK853" s="1"/>
      <c r="AM853">
        <v>100.205523255</v>
      </c>
    </row>
    <row r="854" spans="1:39" x14ac:dyDescent="0.25">
      <c r="A854" s="1" t="s">
        <v>49</v>
      </c>
      <c r="B854" s="1" t="s">
        <v>1064</v>
      </c>
      <c r="C854" s="1" t="s">
        <v>1065</v>
      </c>
      <c r="D854" s="1" t="s">
        <v>1065</v>
      </c>
      <c r="E854" s="1" t="s">
        <v>50</v>
      </c>
      <c r="F854" t="s">
        <v>678</v>
      </c>
      <c r="G854" s="1" t="s">
        <v>206</v>
      </c>
      <c r="H854" s="1" t="s">
        <v>1111</v>
      </c>
      <c r="I854" s="1" t="s">
        <v>1112</v>
      </c>
      <c r="J854">
        <v>1</v>
      </c>
      <c r="L854" s="1" t="s">
        <v>53</v>
      </c>
      <c r="M854" s="1" t="s">
        <v>63</v>
      </c>
      <c r="N854">
        <v>1</v>
      </c>
      <c r="O854">
        <v>172</v>
      </c>
      <c r="P854">
        <v>3.45</v>
      </c>
      <c r="Q854">
        <v>100.6566</v>
      </c>
      <c r="R854">
        <v>9.8899999999999988</v>
      </c>
      <c r="S854">
        <v>995.4937739999998</v>
      </c>
      <c r="T854">
        <v>0</v>
      </c>
      <c r="U854">
        <v>995.4937739999998</v>
      </c>
      <c r="V854">
        <v>985.67547649999983</v>
      </c>
      <c r="W854">
        <v>9.8182974999999715</v>
      </c>
      <c r="X854">
        <v>995493.77399999986</v>
      </c>
      <c r="Y854">
        <v>82957.814499999993</v>
      </c>
      <c r="Z854" s="1" t="s">
        <v>1073</v>
      </c>
      <c r="AA854" s="1" t="s">
        <v>1115</v>
      </c>
      <c r="AB854">
        <v>3093</v>
      </c>
      <c r="AC854">
        <v>3094</v>
      </c>
      <c r="AD854" t="s">
        <v>42</v>
      </c>
      <c r="AE854" t="s">
        <v>42</v>
      </c>
      <c r="AF854" t="s">
        <v>42</v>
      </c>
      <c r="AG854" t="s">
        <v>42</v>
      </c>
      <c r="AH854">
        <v>101</v>
      </c>
      <c r="AI854" s="1"/>
      <c r="AJ854">
        <v>2019</v>
      </c>
      <c r="AK854" s="1"/>
      <c r="AM854">
        <v>100.205523255</v>
      </c>
    </row>
    <row r="855" spans="1:39" x14ac:dyDescent="0.25">
      <c r="A855" s="1" t="s">
        <v>49</v>
      </c>
      <c r="B855" s="1" t="s">
        <v>1064</v>
      </c>
      <c r="C855" s="1" t="s">
        <v>1065</v>
      </c>
      <c r="D855" s="1" t="s">
        <v>1065</v>
      </c>
      <c r="E855" s="1" t="s">
        <v>50</v>
      </c>
      <c r="F855" t="s">
        <v>678</v>
      </c>
      <c r="G855" s="1" t="s">
        <v>974</v>
      </c>
      <c r="H855" s="1" t="s">
        <v>1111</v>
      </c>
      <c r="I855" s="1" t="s">
        <v>1112</v>
      </c>
      <c r="J855">
        <v>1</v>
      </c>
      <c r="L855" s="1" t="s">
        <v>53</v>
      </c>
      <c r="M855" s="1" t="s">
        <v>63</v>
      </c>
      <c r="N855">
        <v>1</v>
      </c>
      <c r="O855">
        <v>172</v>
      </c>
      <c r="P855">
        <v>6.3</v>
      </c>
      <c r="Q855">
        <v>100.6566</v>
      </c>
      <c r="R855">
        <v>18.059999999999999</v>
      </c>
      <c r="S855">
        <v>1817.8581959999999</v>
      </c>
      <c r="T855">
        <v>0</v>
      </c>
      <c r="U855">
        <v>1817.8581959999999</v>
      </c>
      <c r="V855">
        <v>1799.9291309999999</v>
      </c>
      <c r="W855">
        <v>17.929065000000037</v>
      </c>
      <c r="X855">
        <v>1817858.196</v>
      </c>
      <c r="Y855">
        <v>151488.18299999999</v>
      </c>
      <c r="Z855" s="1" t="s">
        <v>1073</v>
      </c>
      <c r="AA855" s="1" t="s">
        <v>1116</v>
      </c>
      <c r="AB855">
        <v>3093</v>
      </c>
      <c r="AC855">
        <v>3094</v>
      </c>
      <c r="AD855" t="s">
        <v>42</v>
      </c>
      <c r="AE855" t="s">
        <v>42</v>
      </c>
      <c r="AF855" t="s">
        <v>42</v>
      </c>
      <c r="AG855" t="s">
        <v>42</v>
      </c>
      <c r="AH855">
        <v>101</v>
      </c>
      <c r="AI855" s="1"/>
      <c r="AJ855">
        <v>2019</v>
      </c>
      <c r="AK855" s="1"/>
      <c r="AM855">
        <v>100.205523255</v>
      </c>
    </row>
    <row r="856" spans="1:39" x14ac:dyDescent="0.25">
      <c r="A856" s="1" t="s">
        <v>49</v>
      </c>
      <c r="B856" s="1" t="s">
        <v>1064</v>
      </c>
      <c r="C856" s="1" t="s">
        <v>1065</v>
      </c>
      <c r="D856" s="1" t="s">
        <v>1065</v>
      </c>
      <c r="E856" s="1" t="s">
        <v>50</v>
      </c>
      <c r="F856" t="s">
        <v>678</v>
      </c>
      <c r="G856" s="1" t="s">
        <v>97</v>
      </c>
      <c r="H856" s="1" t="s">
        <v>1111</v>
      </c>
      <c r="I856" s="1" t="s">
        <v>1112</v>
      </c>
      <c r="J856">
        <v>1</v>
      </c>
      <c r="L856" s="1" t="s">
        <v>53</v>
      </c>
      <c r="M856" s="1" t="s">
        <v>63</v>
      </c>
      <c r="N856">
        <v>1</v>
      </c>
      <c r="O856">
        <v>172</v>
      </c>
      <c r="P856">
        <v>1.5</v>
      </c>
      <c r="Q856">
        <v>109.41330000000001</v>
      </c>
      <c r="R856">
        <v>4.3</v>
      </c>
      <c r="S856">
        <v>470.47719000000001</v>
      </c>
      <c r="T856">
        <v>0</v>
      </c>
      <c r="U856">
        <v>470.47719000000001</v>
      </c>
      <c r="V856">
        <v>465.82028999999994</v>
      </c>
      <c r="W856">
        <v>4.6569000000000642</v>
      </c>
      <c r="X856">
        <v>470477.19</v>
      </c>
      <c r="Y856">
        <v>39206.432500000003</v>
      </c>
      <c r="Z856" s="1" t="s">
        <v>1073</v>
      </c>
      <c r="AA856" s="1" t="s">
        <v>1107</v>
      </c>
      <c r="AB856">
        <v>3093</v>
      </c>
      <c r="AC856">
        <v>3094</v>
      </c>
      <c r="AD856" t="s">
        <v>42</v>
      </c>
      <c r="AE856" t="s">
        <v>42</v>
      </c>
      <c r="AF856" t="s">
        <v>42</v>
      </c>
      <c r="AG856" t="s">
        <v>42</v>
      </c>
      <c r="AH856">
        <v>101</v>
      </c>
      <c r="AI856" s="1"/>
      <c r="AJ856">
        <v>2019</v>
      </c>
      <c r="AK856" s="1" t="s">
        <v>1117</v>
      </c>
      <c r="AM856">
        <v>100.205523255</v>
      </c>
    </row>
    <row r="857" spans="1:39" x14ac:dyDescent="0.25">
      <c r="A857" s="1" t="s">
        <v>49</v>
      </c>
      <c r="B857" s="1" t="s">
        <v>1064</v>
      </c>
      <c r="C857" s="1" t="s">
        <v>1065</v>
      </c>
      <c r="D857" s="1" t="s">
        <v>1065</v>
      </c>
      <c r="E857" s="1" t="s">
        <v>50</v>
      </c>
      <c r="F857" t="s">
        <v>97</v>
      </c>
      <c r="G857" s="1" t="s">
        <v>1108</v>
      </c>
      <c r="H857" s="1" t="s">
        <v>1103</v>
      </c>
      <c r="I857" s="1" t="s">
        <v>1104</v>
      </c>
      <c r="J857">
        <v>1</v>
      </c>
      <c r="L857" s="1" t="s">
        <v>53</v>
      </c>
      <c r="M857" s="1" t="s">
        <v>54</v>
      </c>
      <c r="N857">
        <v>1</v>
      </c>
      <c r="O857">
        <v>172</v>
      </c>
      <c r="P857">
        <v>1.5</v>
      </c>
      <c r="Q857">
        <v>100.6566</v>
      </c>
      <c r="R857">
        <v>4.3</v>
      </c>
      <c r="S857">
        <v>432.82337999999999</v>
      </c>
      <c r="T857">
        <v>0</v>
      </c>
      <c r="U857">
        <v>432.82337999999999</v>
      </c>
      <c r="V857">
        <v>428.55455499999999</v>
      </c>
      <c r="W857">
        <v>4.2688249999999925</v>
      </c>
      <c r="X857">
        <v>432823.38</v>
      </c>
      <c r="Y857">
        <v>36068.614999999998</v>
      </c>
      <c r="Z857" s="1" t="s">
        <v>1073</v>
      </c>
      <c r="AA857" s="1" t="s">
        <v>1109</v>
      </c>
      <c r="AB857">
        <v>3093</v>
      </c>
      <c r="AC857">
        <v>3094</v>
      </c>
      <c r="AD857" t="s">
        <v>42</v>
      </c>
      <c r="AE857" t="s">
        <v>42</v>
      </c>
      <c r="AF857" t="s">
        <v>42</v>
      </c>
      <c r="AG857" t="s">
        <v>42</v>
      </c>
      <c r="AH857">
        <v>101</v>
      </c>
      <c r="AI857" s="1"/>
      <c r="AJ857">
        <v>2019</v>
      </c>
      <c r="AK857" s="1" t="s">
        <v>1110</v>
      </c>
      <c r="AM857">
        <v>106.16366279</v>
      </c>
    </row>
    <row r="858" spans="1:39" x14ac:dyDescent="0.25">
      <c r="A858" s="1" t="s">
        <v>49</v>
      </c>
      <c r="B858" s="1" t="s">
        <v>1064</v>
      </c>
      <c r="C858" s="1" t="s">
        <v>1065</v>
      </c>
      <c r="D858" s="1" t="s">
        <v>1065</v>
      </c>
      <c r="E858" s="1" t="s">
        <v>50</v>
      </c>
      <c r="F858" t="s">
        <v>97</v>
      </c>
      <c r="G858" s="1" t="s">
        <v>406</v>
      </c>
      <c r="H858" s="1" t="s">
        <v>1103</v>
      </c>
      <c r="I858" s="1" t="s">
        <v>1104</v>
      </c>
      <c r="J858">
        <v>1</v>
      </c>
      <c r="L858" s="1" t="s">
        <v>53</v>
      </c>
      <c r="M858" s="1" t="s">
        <v>54</v>
      </c>
      <c r="N858">
        <v>1</v>
      </c>
      <c r="O858">
        <v>172</v>
      </c>
      <c r="P858">
        <v>1.5</v>
      </c>
      <c r="Q858">
        <v>109.41330000000001</v>
      </c>
      <c r="R858">
        <v>4.3</v>
      </c>
      <c r="S858">
        <v>470.47719000000001</v>
      </c>
      <c r="T858">
        <v>0</v>
      </c>
      <c r="U858">
        <v>470.47719000000001</v>
      </c>
      <c r="V858">
        <v>465.82028999999994</v>
      </c>
      <c r="W858">
        <v>4.6569000000000642</v>
      </c>
      <c r="X858">
        <v>470477.19</v>
      </c>
      <c r="Y858">
        <v>39206.432500000003</v>
      </c>
      <c r="Z858" s="1" t="s">
        <v>1073</v>
      </c>
      <c r="AA858" s="1" t="s">
        <v>1105</v>
      </c>
      <c r="AB858">
        <v>3093</v>
      </c>
      <c r="AC858">
        <v>3094</v>
      </c>
      <c r="AD858" t="s">
        <v>42</v>
      </c>
      <c r="AE858" t="s">
        <v>42</v>
      </c>
      <c r="AF858" t="s">
        <v>42</v>
      </c>
      <c r="AG858" t="s">
        <v>42</v>
      </c>
      <c r="AH858">
        <v>101</v>
      </c>
      <c r="AI858" s="1"/>
      <c r="AJ858">
        <v>2019</v>
      </c>
      <c r="AK858" s="1" t="s">
        <v>1106</v>
      </c>
      <c r="AM858">
        <v>106.16366279</v>
      </c>
    </row>
    <row r="859" spans="1:39" x14ac:dyDescent="0.25">
      <c r="A859" s="1" t="s">
        <v>49</v>
      </c>
      <c r="B859" s="1" t="s">
        <v>1064</v>
      </c>
      <c r="C859" s="1" t="s">
        <v>1065</v>
      </c>
      <c r="D859" s="1" t="s">
        <v>1065</v>
      </c>
      <c r="E859" s="1" t="s">
        <v>50</v>
      </c>
      <c r="F859" t="s">
        <v>97</v>
      </c>
      <c r="G859" s="1" t="s">
        <v>97</v>
      </c>
      <c r="H859" s="1" t="s">
        <v>1103</v>
      </c>
      <c r="I859" s="1" t="s">
        <v>1104</v>
      </c>
      <c r="J859">
        <v>1</v>
      </c>
      <c r="L859" s="1" t="s">
        <v>53</v>
      </c>
      <c r="M859" s="1" t="s">
        <v>54</v>
      </c>
      <c r="N859">
        <v>1</v>
      </c>
      <c r="O859">
        <v>172</v>
      </c>
      <c r="P859">
        <v>3</v>
      </c>
      <c r="Q859">
        <v>109.41330000000001</v>
      </c>
      <c r="R859">
        <v>8.6</v>
      </c>
      <c r="S859">
        <v>940.95438000000001</v>
      </c>
      <c r="T859">
        <v>0</v>
      </c>
      <c r="U859">
        <v>940.95438000000001</v>
      </c>
      <c r="V859">
        <v>931.64057999999989</v>
      </c>
      <c r="W859">
        <v>9.3138000000001284</v>
      </c>
      <c r="X859">
        <v>940954.38</v>
      </c>
      <c r="Y859">
        <v>78412.865000000005</v>
      </c>
      <c r="Z859" s="1" t="s">
        <v>1073</v>
      </c>
      <c r="AA859" s="1" t="s">
        <v>1107</v>
      </c>
      <c r="AB859">
        <v>3093</v>
      </c>
      <c r="AC859">
        <v>3094</v>
      </c>
      <c r="AD859" t="s">
        <v>42</v>
      </c>
      <c r="AE859" t="s">
        <v>42</v>
      </c>
      <c r="AF859" t="s">
        <v>42</v>
      </c>
      <c r="AG859" t="s">
        <v>42</v>
      </c>
      <c r="AH859">
        <v>101</v>
      </c>
      <c r="AI859" s="1"/>
      <c r="AJ859">
        <v>2019</v>
      </c>
      <c r="AK859" s="1"/>
      <c r="AM859">
        <v>106.16366279</v>
      </c>
    </row>
    <row r="860" spans="1:39" x14ac:dyDescent="0.25">
      <c r="A860" s="1" t="s">
        <v>49</v>
      </c>
      <c r="B860" s="1" t="s">
        <v>1064</v>
      </c>
      <c r="C860" s="1" t="s">
        <v>1065</v>
      </c>
      <c r="D860" s="1" t="s">
        <v>1065</v>
      </c>
      <c r="E860" s="1" t="s">
        <v>50</v>
      </c>
      <c r="F860" t="s">
        <v>678</v>
      </c>
      <c r="G860" s="1" t="s">
        <v>678</v>
      </c>
      <c r="H860" s="1" t="s">
        <v>1111</v>
      </c>
      <c r="I860" s="1" t="s">
        <v>1112</v>
      </c>
      <c r="J860">
        <v>1</v>
      </c>
      <c r="L860" s="1" t="s">
        <v>53</v>
      </c>
      <c r="M860" s="1" t="s">
        <v>54</v>
      </c>
      <c r="N860">
        <v>1</v>
      </c>
      <c r="O860">
        <v>172</v>
      </c>
      <c r="P860">
        <v>12</v>
      </c>
      <c r="Q860">
        <v>100.6566</v>
      </c>
      <c r="R860">
        <v>34.4</v>
      </c>
      <c r="S860">
        <v>3462.5870399999999</v>
      </c>
      <c r="T860">
        <v>0</v>
      </c>
      <c r="U860">
        <v>3462.5870399999999</v>
      </c>
      <c r="V860">
        <v>3428.4364399999999</v>
      </c>
      <c r="W860">
        <v>34.15059999999994</v>
      </c>
      <c r="X860">
        <v>3462587.04</v>
      </c>
      <c r="Y860">
        <v>288548.92</v>
      </c>
      <c r="Z860" s="1" t="s">
        <v>1073</v>
      </c>
      <c r="AA860" s="1" t="s">
        <v>1113</v>
      </c>
      <c r="AB860">
        <v>3093</v>
      </c>
      <c r="AC860">
        <v>3094</v>
      </c>
      <c r="AD860" t="s">
        <v>42</v>
      </c>
      <c r="AE860" t="s">
        <v>42</v>
      </c>
      <c r="AF860" t="s">
        <v>42</v>
      </c>
      <c r="AG860" t="s">
        <v>42</v>
      </c>
      <c r="AH860">
        <v>101</v>
      </c>
      <c r="AI860" s="1"/>
      <c r="AJ860">
        <v>2019</v>
      </c>
      <c r="AK860" s="1"/>
      <c r="AM860">
        <v>100.205523255</v>
      </c>
    </row>
    <row r="861" spans="1:39" x14ac:dyDescent="0.25">
      <c r="A861" s="1" t="s">
        <v>49</v>
      </c>
      <c r="B861" s="1" t="s">
        <v>1064</v>
      </c>
      <c r="C861" s="1" t="s">
        <v>1065</v>
      </c>
      <c r="D861" s="1" t="s">
        <v>1065</v>
      </c>
      <c r="E861" s="1" t="s">
        <v>50</v>
      </c>
      <c r="F861" t="s">
        <v>678</v>
      </c>
      <c r="G861" s="1" t="s">
        <v>215</v>
      </c>
      <c r="H861" s="1" t="s">
        <v>1111</v>
      </c>
      <c r="I861" s="1" t="s">
        <v>1112</v>
      </c>
      <c r="J861">
        <v>1</v>
      </c>
      <c r="L861" s="1" t="s">
        <v>53</v>
      </c>
      <c r="M861" s="1" t="s">
        <v>54</v>
      </c>
      <c r="N861">
        <v>1</v>
      </c>
      <c r="O861">
        <v>172</v>
      </c>
      <c r="P861">
        <v>0.75</v>
      </c>
      <c r="Q861">
        <v>100.6566</v>
      </c>
      <c r="R861">
        <v>2.15</v>
      </c>
      <c r="S861">
        <v>216.41168999999999</v>
      </c>
      <c r="T861">
        <v>0</v>
      </c>
      <c r="U861">
        <v>216.41168999999999</v>
      </c>
      <c r="V861">
        <v>214.2772775</v>
      </c>
      <c r="W861">
        <v>2.1344124999999963</v>
      </c>
      <c r="X861">
        <v>216411.69</v>
      </c>
      <c r="Y861">
        <v>18034.307499999999</v>
      </c>
      <c r="Z861" s="1" t="s">
        <v>1073</v>
      </c>
      <c r="AA861" s="1" t="s">
        <v>1114</v>
      </c>
      <c r="AB861">
        <v>3093</v>
      </c>
      <c r="AC861">
        <v>3094</v>
      </c>
      <c r="AD861" t="s">
        <v>42</v>
      </c>
      <c r="AE861" t="s">
        <v>42</v>
      </c>
      <c r="AF861" t="s">
        <v>42</v>
      </c>
      <c r="AG861" t="s">
        <v>42</v>
      </c>
      <c r="AH861">
        <v>101</v>
      </c>
      <c r="AI861" s="1"/>
      <c r="AJ861">
        <v>2019</v>
      </c>
      <c r="AK861" s="1"/>
      <c r="AM861">
        <v>100.205523255</v>
      </c>
    </row>
    <row r="862" spans="1:39" x14ac:dyDescent="0.25">
      <c r="A862" s="1" t="s">
        <v>49</v>
      </c>
      <c r="B862" s="1" t="s">
        <v>1064</v>
      </c>
      <c r="C862" s="1" t="s">
        <v>1065</v>
      </c>
      <c r="D862" s="1" t="s">
        <v>1065</v>
      </c>
      <c r="E862" s="1" t="s">
        <v>50</v>
      </c>
      <c r="F862" t="s">
        <v>678</v>
      </c>
      <c r="G862" s="1" t="s">
        <v>206</v>
      </c>
      <c r="H862" s="1" t="s">
        <v>1111</v>
      </c>
      <c r="I862" s="1" t="s">
        <v>1112</v>
      </c>
      <c r="J862">
        <v>1</v>
      </c>
      <c r="L862" s="1" t="s">
        <v>53</v>
      </c>
      <c r="M862" s="1" t="s">
        <v>54</v>
      </c>
      <c r="N862">
        <v>1</v>
      </c>
      <c r="O862">
        <v>172</v>
      </c>
      <c r="P862">
        <v>3.45</v>
      </c>
      <c r="Q862">
        <v>100.6566</v>
      </c>
      <c r="R862">
        <v>9.8899999999999988</v>
      </c>
      <c r="S862">
        <v>995.4937739999998</v>
      </c>
      <c r="T862">
        <v>0</v>
      </c>
      <c r="U862">
        <v>995.4937739999998</v>
      </c>
      <c r="V862">
        <v>985.67547649999983</v>
      </c>
      <c r="W862">
        <v>9.8182974999999715</v>
      </c>
      <c r="X862">
        <v>995493.77399999986</v>
      </c>
      <c r="Y862">
        <v>82957.814499999993</v>
      </c>
      <c r="Z862" s="1" t="s">
        <v>1073</v>
      </c>
      <c r="AA862" s="1" t="s">
        <v>1115</v>
      </c>
      <c r="AB862">
        <v>3093</v>
      </c>
      <c r="AC862">
        <v>3094</v>
      </c>
      <c r="AD862" t="s">
        <v>42</v>
      </c>
      <c r="AE862" t="s">
        <v>42</v>
      </c>
      <c r="AF862" t="s">
        <v>42</v>
      </c>
      <c r="AG862" t="s">
        <v>42</v>
      </c>
      <c r="AH862">
        <v>101</v>
      </c>
      <c r="AI862" s="1"/>
      <c r="AJ862">
        <v>2019</v>
      </c>
      <c r="AK862" s="1"/>
      <c r="AM862">
        <v>100.205523255</v>
      </c>
    </row>
    <row r="863" spans="1:39" x14ac:dyDescent="0.25">
      <c r="A863" s="1" t="s">
        <v>49</v>
      </c>
      <c r="B863" s="1" t="s">
        <v>1064</v>
      </c>
      <c r="C863" s="1" t="s">
        <v>1065</v>
      </c>
      <c r="D863" s="1" t="s">
        <v>1065</v>
      </c>
      <c r="E863" s="1" t="s">
        <v>50</v>
      </c>
      <c r="F863" t="s">
        <v>678</v>
      </c>
      <c r="G863" s="1" t="s">
        <v>974</v>
      </c>
      <c r="H863" s="1" t="s">
        <v>1111</v>
      </c>
      <c r="I863" s="1" t="s">
        <v>1112</v>
      </c>
      <c r="J863">
        <v>1</v>
      </c>
      <c r="L863" s="1" t="s">
        <v>53</v>
      </c>
      <c r="M863" s="1" t="s">
        <v>54</v>
      </c>
      <c r="N863">
        <v>1</v>
      </c>
      <c r="O863">
        <v>172</v>
      </c>
      <c r="P863">
        <v>6.3</v>
      </c>
      <c r="Q863">
        <v>100.6566</v>
      </c>
      <c r="R863">
        <v>18.059999999999999</v>
      </c>
      <c r="S863">
        <v>1817.8581959999999</v>
      </c>
      <c r="T863">
        <v>0</v>
      </c>
      <c r="U863">
        <v>1817.8581959999999</v>
      </c>
      <c r="V863">
        <v>1799.9291309999999</v>
      </c>
      <c r="W863">
        <v>17.929065000000037</v>
      </c>
      <c r="X863">
        <v>1817858.196</v>
      </c>
      <c r="Y863">
        <v>151488.18299999999</v>
      </c>
      <c r="Z863" s="1" t="s">
        <v>1073</v>
      </c>
      <c r="AA863" s="1" t="s">
        <v>1116</v>
      </c>
      <c r="AB863">
        <v>3093</v>
      </c>
      <c r="AC863">
        <v>3094</v>
      </c>
      <c r="AD863" t="s">
        <v>42</v>
      </c>
      <c r="AE863" t="s">
        <v>42</v>
      </c>
      <c r="AF863" t="s">
        <v>42</v>
      </c>
      <c r="AG863" t="s">
        <v>42</v>
      </c>
      <c r="AH863">
        <v>101</v>
      </c>
      <c r="AI863" s="1"/>
      <c r="AJ863">
        <v>2019</v>
      </c>
      <c r="AK863" s="1"/>
      <c r="AM863">
        <v>100.205523255</v>
      </c>
    </row>
    <row r="864" spans="1:39" x14ac:dyDescent="0.25">
      <c r="A864" s="1" t="s">
        <v>49</v>
      </c>
      <c r="B864" s="1" t="s">
        <v>1064</v>
      </c>
      <c r="C864" s="1" t="s">
        <v>1065</v>
      </c>
      <c r="D864" s="1" t="s">
        <v>1065</v>
      </c>
      <c r="E864" s="1" t="s">
        <v>50</v>
      </c>
      <c r="F864" t="s">
        <v>678</v>
      </c>
      <c r="G864" s="1" t="s">
        <v>97</v>
      </c>
      <c r="H864" s="1" t="s">
        <v>1111</v>
      </c>
      <c r="I864" s="1" t="s">
        <v>1112</v>
      </c>
      <c r="J864">
        <v>1</v>
      </c>
      <c r="L864" s="1" t="s">
        <v>53</v>
      </c>
      <c r="M864" s="1" t="s">
        <v>54</v>
      </c>
      <c r="N864">
        <v>1</v>
      </c>
      <c r="O864">
        <v>172</v>
      </c>
      <c r="P864">
        <v>1.5</v>
      </c>
      <c r="Q864">
        <v>109.41330000000001</v>
      </c>
      <c r="R864">
        <v>4.3</v>
      </c>
      <c r="S864">
        <v>470.47719000000001</v>
      </c>
      <c r="T864">
        <v>0</v>
      </c>
      <c r="U864">
        <v>470.47719000000001</v>
      </c>
      <c r="V864">
        <v>465.82028999999994</v>
      </c>
      <c r="W864">
        <v>4.6569000000000642</v>
      </c>
      <c r="X864">
        <v>470477.19</v>
      </c>
      <c r="Y864">
        <v>39206.432500000003</v>
      </c>
      <c r="Z864" s="1" t="s">
        <v>1073</v>
      </c>
      <c r="AA864" s="1" t="s">
        <v>1107</v>
      </c>
      <c r="AB864">
        <v>3093</v>
      </c>
      <c r="AC864">
        <v>3094</v>
      </c>
      <c r="AD864" t="s">
        <v>42</v>
      </c>
      <c r="AE864" t="s">
        <v>42</v>
      </c>
      <c r="AF864" t="s">
        <v>42</v>
      </c>
      <c r="AG864" t="s">
        <v>42</v>
      </c>
      <c r="AH864">
        <v>101</v>
      </c>
      <c r="AI864" s="1"/>
      <c r="AJ864">
        <v>2019</v>
      </c>
      <c r="AK864" s="1" t="s">
        <v>1117</v>
      </c>
      <c r="AM864">
        <v>100.205523255</v>
      </c>
    </row>
    <row r="865" spans="1:39" x14ac:dyDescent="0.25">
      <c r="A865" s="1" t="s">
        <v>49</v>
      </c>
      <c r="B865" s="1" t="s">
        <v>1064</v>
      </c>
      <c r="C865" s="1" t="s">
        <v>1065</v>
      </c>
      <c r="D865" s="1" t="s">
        <v>1065</v>
      </c>
      <c r="E865" s="1" t="s">
        <v>50</v>
      </c>
      <c r="F865" t="s">
        <v>215</v>
      </c>
      <c r="G865" s="1" t="s">
        <v>233</v>
      </c>
      <c r="H865" s="1" t="s">
        <v>1118</v>
      </c>
      <c r="I865" s="1" t="s">
        <v>1119</v>
      </c>
      <c r="J865">
        <v>1</v>
      </c>
      <c r="L865" s="1" t="s">
        <v>53</v>
      </c>
      <c r="M865" s="1" t="s">
        <v>54</v>
      </c>
      <c r="N865">
        <v>2</v>
      </c>
      <c r="O865">
        <v>164</v>
      </c>
      <c r="P865">
        <v>1.2</v>
      </c>
      <c r="Q865">
        <v>100.6566</v>
      </c>
      <c r="R865">
        <v>3.28</v>
      </c>
      <c r="S865">
        <v>330.15364799999998</v>
      </c>
      <c r="T865">
        <v>0</v>
      </c>
      <c r="U865">
        <v>330.15364799999998</v>
      </c>
      <c r="V865">
        <v>322.91087400000004</v>
      </c>
      <c r="W865">
        <v>7.2427739999999403</v>
      </c>
      <c r="X865">
        <v>330153.64799999999</v>
      </c>
      <c r="Y865">
        <v>27512.804</v>
      </c>
      <c r="Z865" s="1" t="s">
        <v>1073</v>
      </c>
      <c r="AA865" s="1" t="s">
        <v>1120</v>
      </c>
      <c r="AB865">
        <v>3093</v>
      </c>
      <c r="AC865">
        <v>3094</v>
      </c>
      <c r="AD865" t="s">
        <v>42</v>
      </c>
      <c r="AE865" t="s">
        <v>42</v>
      </c>
      <c r="AF865" t="s">
        <v>42</v>
      </c>
      <c r="AG865" t="s">
        <v>42</v>
      </c>
      <c r="AH865">
        <v>101</v>
      </c>
      <c r="AI865" s="1"/>
      <c r="AJ865">
        <v>2019</v>
      </c>
      <c r="AK865" s="1"/>
      <c r="AM865">
        <v>100.530493827</v>
      </c>
    </row>
    <row r="866" spans="1:39" x14ac:dyDescent="0.25">
      <c r="A866" s="1" t="s">
        <v>49</v>
      </c>
      <c r="B866" s="1" t="s">
        <v>1064</v>
      </c>
      <c r="C866" s="1" t="s">
        <v>1065</v>
      </c>
      <c r="D866" s="1" t="s">
        <v>1065</v>
      </c>
      <c r="E866" s="1" t="s">
        <v>50</v>
      </c>
      <c r="F866" t="s">
        <v>215</v>
      </c>
      <c r="G866" s="1" t="s">
        <v>678</v>
      </c>
      <c r="H866" s="1" t="s">
        <v>1118</v>
      </c>
      <c r="I866" s="1" t="s">
        <v>1119</v>
      </c>
      <c r="J866">
        <v>1</v>
      </c>
      <c r="L866" s="1" t="s">
        <v>53</v>
      </c>
      <c r="M866" s="1" t="s">
        <v>54</v>
      </c>
      <c r="N866">
        <v>2</v>
      </c>
      <c r="O866">
        <v>164</v>
      </c>
      <c r="P866">
        <v>3.75</v>
      </c>
      <c r="Q866">
        <v>100.6566</v>
      </c>
      <c r="R866">
        <v>10.25</v>
      </c>
      <c r="S866">
        <v>1031.7301499999999</v>
      </c>
      <c r="T866">
        <v>0</v>
      </c>
      <c r="U866">
        <v>1031.7301499999999</v>
      </c>
      <c r="V866">
        <v>1009.09648125</v>
      </c>
      <c r="W866">
        <v>22.633668749999856</v>
      </c>
      <c r="X866">
        <v>1031730.1499999999</v>
      </c>
      <c r="Y866">
        <v>85977.512499999997</v>
      </c>
      <c r="Z866" s="1" t="s">
        <v>1073</v>
      </c>
      <c r="AA866" s="1" t="s">
        <v>1113</v>
      </c>
      <c r="AB866">
        <v>3093</v>
      </c>
      <c r="AC866">
        <v>3094</v>
      </c>
      <c r="AD866" t="s">
        <v>42</v>
      </c>
      <c r="AE866" t="s">
        <v>42</v>
      </c>
      <c r="AF866" t="s">
        <v>42</v>
      </c>
      <c r="AG866" t="s">
        <v>42</v>
      </c>
      <c r="AH866">
        <v>101</v>
      </c>
      <c r="AI866" s="1"/>
      <c r="AJ866">
        <v>2019</v>
      </c>
      <c r="AK866" s="1"/>
      <c r="AM866">
        <v>100.530493827</v>
      </c>
    </row>
    <row r="867" spans="1:39" x14ac:dyDescent="0.25">
      <c r="A867" s="1" t="s">
        <v>49</v>
      </c>
      <c r="B867" s="1" t="s">
        <v>1064</v>
      </c>
      <c r="C867" s="1" t="s">
        <v>1065</v>
      </c>
      <c r="D867" s="1" t="s">
        <v>1065</v>
      </c>
      <c r="E867" s="1" t="s">
        <v>50</v>
      </c>
      <c r="F867" t="s">
        <v>215</v>
      </c>
      <c r="G867" s="1" t="s">
        <v>215</v>
      </c>
      <c r="H867" s="1" t="s">
        <v>1118</v>
      </c>
      <c r="I867" s="1" t="s">
        <v>1119</v>
      </c>
      <c r="J867">
        <v>1</v>
      </c>
      <c r="L867" s="1" t="s">
        <v>53</v>
      </c>
      <c r="M867" s="1" t="s">
        <v>54</v>
      </c>
      <c r="N867">
        <v>2</v>
      </c>
      <c r="O867">
        <v>164</v>
      </c>
      <c r="P867">
        <v>14.4</v>
      </c>
      <c r="Q867">
        <v>100.6566</v>
      </c>
      <c r="R867">
        <v>39.36</v>
      </c>
      <c r="S867">
        <v>3961.8437759999997</v>
      </c>
      <c r="T867">
        <v>0</v>
      </c>
      <c r="U867">
        <v>3961.8437759999997</v>
      </c>
      <c r="V867">
        <v>3874.930488</v>
      </c>
      <c r="W867">
        <v>86.913287999999739</v>
      </c>
      <c r="X867">
        <v>3961843.7759999996</v>
      </c>
      <c r="Y867">
        <v>330153.64799999999</v>
      </c>
      <c r="Z867" s="1" t="s">
        <v>1073</v>
      </c>
      <c r="AA867" s="1" t="s">
        <v>1114</v>
      </c>
      <c r="AB867">
        <v>3093</v>
      </c>
      <c r="AC867">
        <v>3094</v>
      </c>
      <c r="AD867" t="s">
        <v>42</v>
      </c>
      <c r="AE867" t="s">
        <v>42</v>
      </c>
      <c r="AF867" t="s">
        <v>42</v>
      </c>
      <c r="AG867" t="s">
        <v>42</v>
      </c>
      <c r="AH867">
        <v>101</v>
      </c>
      <c r="AI867" s="1"/>
      <c r="AJ867">
        <v>2019</v>
      </c>
      <c r="AK867" s="1"/>
      <c r="AM867">
        <v>100.530493827</v>
      </c>
    </row>
    <row r="868" spans="1:39" x14ac:dyDescent="0.25">
      <c r="A868" s="1" t="s">
        <v>49</v>
      </c>
      <c r="B868" s="1" t="s">
        <v>1064</v>
      </c>
      <c r="C868" s="1" t="s">
        <v>1065</v>
      </c>
      <c r="D868" s="1" t="s">
        <v>1065</v>
      </c>
      <c r="E868" s="1" t="s">
        <v>50</v>
      </c>
      <c r="F868" t="s">
        <v>215</v>
      </c>
      <c r="G868" s="1" t="s">
        <v>206</v>
      </c>
      <c r="H868" s="1" t="s">
        <v>1118</v>
      </c>
      <c r="I868" s="1" t="s">
        <v>1119</v>
      </c>
      <c r="J868">
        <v>1</v>
      </c>
      <c r="L868" s="1" t="s">
        <v>53</v>
      </c>
      <c r="M868" s="1" t="s">
        <v>54</v>
      </c>
      <c r="N868">
        <v>2</v>
      </c>
      <c r="O868">
        <v>164</v>
      </c>
      <c r="P868">
        <v>7.65</v>
      </c>
      <c r="Q868">
        <v>100.6566</v>
      </c>
      <c r="R868">
        <v>20.910000000000004</v>
      </c>
      <c r="S868">
        <v>2104.7295060000001</v>
      </c>
      <c r="T868">
        <v>0</v>
      </c>
      <c r="U868">
        <v>2104.7295060000001</v>
      </c>
      <c r="V868">
        <v>2058.5568217499995</v>
      </c>
      <c r="W868">
        <v>46.172684250000657</v>
      </c>
      <c r="X868">
        <v>2104729.5060000001</v>
      </c>
      <c r="Y868">
        <v>175394.12549999999</v>
      </c>
      <c r="Z868" s="1" t="s">
        <v>1073</v>
      </c>
      <c r="AA868" s="1" t="s">
        <v>1115</v>
      </c>
      <c r="AB868">
        <v>3093</v>
      </c>
      <c r="AC868">
        <v>3094</v>
      </c>
      <c r="AD868" t="s">
        <v>42</v>
      </c>
      <c r="AE868" t="s">
        <v>42</v>
      </c>
      <c r="AF868" t="s">
        <v>42</v>
      </c>
      <c r="AG868" t="s">
        <v>42</v>
      </c>
      <c r="AH868">
        <v>101</v>
      </c>
      <c r="AI868" s="1"/>
      <c r="AJ868">
        <v>2019</v>
      </c>
      <c r="AK868" s="1"/>
      <c r="AM868">
        <v>100.530493827</v>
      </c>
    </row>
    <row r="869" spans="1:39" x14ac:dyDescent="0.25">
      <c r="A869" s="1" t="s">
        <v>49</v>
      </c>
      <c r="B869" s="1" t="s">
        <v>1064</v>
      </c>
      <c r="C869" s="1" t="s">
        <v>1065</v>
      </c>
      <c r="D869" s="1" t="s">
        <v>1065</v>
      </c>
      <c r="E869" s="1" t="s">
        <v>50</v>
      </c>
      <c r="F869" t="s">
        <v>215</v>
      </c>
      <c r="G869" s="1" t="s">
        <v>97</v>
      </c>
      <c r="H869" s="1" t="s">
        <v>1118</v>
      </c>
      <c r="I869" s="1" t="s">
        <v>1119</v>
      </c>
      <c r="J869">
        <v>1</v>
      </c>
      <c r="L869" s="1" t="s">
        <v>53</v>
      </c>
      <c r="M869" s="1" t="s">
        <v>54</v>
      </c>
      <c r="N869">
        <v>2</v>
      </c>
      <c r="O869">
        <v>164</v>
      </c>
      <c r="P869">
        <v>1.5</v>
      </c>
      <c r="Q869">
        <v>109.41330000000001</v>
      </c>
      <c r="R869">
        <v>4.0999999999999996</v>
      </c>
      <c r="S869">
        <v>448.59452999999996</v>
      </c>
      <c r="T869">
        <v>0</v>
      </c>
      <c r="U869">
        <v>448.59452999999996</v>
      </c>
      <c r="V869">
        <v>438.73771499999998</v>
      </c>
      <c r="W869">
        <v>9.8568149999999832</v>
      </c>
      <c r="X869">
        <v>448594.52999999997</v>
      </c>
      <c r="Y869">
        <v>37382.877499999995</v>
      </c>
      <c r="Z869" s="1" t="s">
        <v>1073</v>
      </c>
      <c r="AA869" s="1" t="s">
        <v>1107</v>
      </c>
      <c r="AB869">
        <v>3093</v>
      </c>
      <c r="AC869">
        <v>3094</v>
      </c>
      <c r="AD869" t="s">
        <v>42</v>
      </c>
      <c r="AE869" t="s">
        <v>42</v>
      </c>
      <c r="AF869" t="s">
        <v>42</v>
      </c>
      <c r="AG869" t="s">
        <v>42</v>
      </c>
      <c r="AH869">
        <v>101</v>
      </c>
      <c r="AI869" s="1"/>
      <c r="AJ869">
        <v>2019</v>
      </c>
      <c r="AK869" s="1" t="s">
        <v>1117</v>
      </c>
      <c r="AM869">
        <v>100.530493827</v>
      </c>
    </row>
    <row r="870" spans="1:39" x14ac:dyDescent="0.25">
      <c r="A870" s="1" t="s">
        <v>49</v>
      </c>
      <c r="B870" s="1" t="s">
        <v>1064</v>
      </c>
      <c r="C870" s="1" t="s">
        <v>1065</v>
      </c>
      <c r="D870" s="1" t="s">
        <v>1065</v>
      </c>
      <c r="E870" s="1" t="s">
        <v>50</v>
      </c>
      <c r="F870" t="s">
        <v>215</v>
      </c>
      <c r="G870" s="1" t="s">
        <v>406</v>
      </c>
      <c r="H870" s="1" t="s">
        <v>1118</v>
      </c>
      <c r="I870" s="1" t="s">
        <v>1119</v>
      </c>
      <c r="J870">
        <v>1</v>
      </c>
      <c r="L870" s="1" t="s">
        <v>53</v>
      </c>
      <c r="M870" s="1" t="s">
        <v>54</v>
      </c>
      <c r="N870">
        <v>2</v>
      </c>
      <c r="O870">
        <v>164</v>
      </c>
      <c r="P870">
        <v>1.5</v>
      </c>
      <c r="Q870">
        <v>109.41330000000001</v>
      </c>
      <c r="R870">
        <v>4.0999999999999996</v>
      </c>
      <c r="S870">
        <v>448.59452999999996</v>
      </c>
      <c r="T870">
        <v>0</v>
      </c>
      <c r="U870">
        <v>448.59452999999996</v>
      </c>
      <c r="V870">
        <v>438.73771499999998</v>
      </c>
      <c r="W870">
        <v>9.8568149999999832</v>
      </c>
      <c r="X870">
        <v>448594.52999999997</v>
      </c>
      <c r="Y870">
        <v>37382.877499999995</v>
      </c>
      <c r="Z870" s="1" t="s">
        <v>1073</v>
      </c>
      <c r="AA870" s="1" t="s">
        <v>1105</v>
      </c>
      <c r="AB870">
        <v>3093</v>
      </c>
      <c r="AC870">
        <v>3094</v>
      </c>
      <c r="AD870" t="s">
        <v>42</v>
      </c>
      <c r="AE870" t="s">
        <v>42</v>
      </c>
      <c r="AF870" t="s">
        <v>42</v>
      </c>
      <c r="AG870" t="s">
        <v>42</v>
      </c>
      <c r="AH870">
        <v>101</v>
      </c>
      <c r="AI870" s="1"/>
      <c r="AJ870">
        <v>2019</v>
      </c>
      <c r="AK870" s="1" t="s">
        <v>1106</v>
      </c>
      <c r="AM870">
        <v>100.530493827</v>
      </c>
    </row>
    <row r="871" spans="1:39" x14ac:dyDescent="0.25">
      <c r="A871" s="1" t="s">
        <v>49</v>
      </c>
      <c r="B871" s="1" t="s">
        <v>1064</v>
      </c>
      <c r="C871" s="1" t="s">
        <v>1065</v>
      </c>
      <c r="D871" s="1" t="s">
        <v>1065</v>
      </c>
      <c r="E871" s="1" t="s">
        <v>50</v>
      </c>
      <c r="F871" t="s">
        <v>215</v>
      </c>
      <c r="G871" s="1" t="s">
        <v>233</v>
      </c>
      <c r="H871" s="1" t="s">
        <v>1118</v>
      </c>
      <c r="I871" s="1" t="s">
        <v>1119</v>
      </c>
      <c r="J871">
        <v>1</v>
      </c>
      <c r="L871" s="1" t="s">
        <v>53</v>
      </c>
      <c r="M871" s="1" t="s">
        <v>63</v>
      </c>
      <c r="N871">
        <v>2</v>
      </c>
      <c r="O871">
        <v>172</v>
      </c>
      <c r="P871">
        <v>1.2</v>
      </c>
      <c r="Q871">
        <v>100.6566</v>
      </c>
      <c r="R871">
        <v>3.44</v>
      </c>
      <c r="S871">
        <v>346.25870399999997</v>
      </c>
      <c r="T871">
        <v>0</v>
      </c>
      <c r="U871">
        <v>346.25870399999997</v>
      </c>
      <c r="V871">
        <v>322.91087400000004</v>
      </c>
      <c r="W871">
        <v>23.347829999999931</v>
      </c>
      <c r="X871">
        <v>346258.70399999997</v>
      </c>
      <c r="Y871">
        <v>28854.891999999996</v>
      </c>
      <c r="Z871" s="1" t="s">
        <v>1073</v>
      </c>
      <c r="AA871" s="1" t="s">
        <v>1120</v>
      </c>
      <c r="AB871">
        <v>3093</v>
      </c>
      <c r="AC871">
        <v>3094</v>
      </c>
      <c r="AD871" t="s">
        <v>42</v>
      </c>
      <c r="AE871" t="s">
        <v>42</v>
      </c>
      <c r="AF871" t="s">
        <v>42</v>
      </c>
      <c r="AG871" t="s">
        <v>42</v>
      </c>
      <c r="AH871">
        <v>101</v>
      </c>
      <c r="AI871" s="1"/>
      <c r="AJ871">
        <v>2019</v>
      </c>
      <c r="AK871" s="1"/>
      <c r="AM871">
        <v>100.530493827</v>
      </c>
    </row>
    <row r="872" spans="1:39" x14ac:dyDescent="0.25">
      <c r="A872" s="1" t="s">
        <v>49</v>
      </c>
      <c r="B872" s="1" t="s">
        <v>1064</v>
      </c>
      <c r="C872" s="1" t="s">
        <v>1065</v>
      </c>
      <c r="D872" s="1" t="s">
        <v>1065</v>
      </c>
      <c r="E872" s="1" t="s">
        <v>50</v>
      </c>
      <c r="F872" t="s">
        <v>215</v>
      </c>
      <c r="G872" s="1" t="s">
        <v>678</v>
      </c>
      <c r="H872" s="1" t="s">
        <v>1118</v>
      </c>
      <c r="I872" s="1" t="s">
        <v>1119</v>
      </c>
      <c r="J872">
        <v>1</v>
      </c>
      <c r="L872" s="1" t="s">
        <v>53</v>
      </c>
      <c r="M872" s="1" t="s">
        <v>63</v>
      </c>
      <c r="N872">
        <v>2</v>
      </c>
      <c r="O872">
        <v>172</v>
      </c>
      <c r="P872">
        <v>3.75</v>
      </c>
      <c r="Q872">
        <v>100.6566</v>
      </c>
      <c r="R872">
        <v>10.75</v>
      </c>
      <c r="S872">
        <v>1082.05845</v>
      </c>
      <c r="T872">
        <v>0</v>
      </c>
      <c r="U872">
        <v>1082.05845</v>
      </c>
      <c r="V872">
        <v>1009.09648125</v>
      </c>
      <c r="W872">
        <v>72.961968749999983</v>
      </c>
      <c r="X872">
        <v>1082058.45</v>
      </c>
      <c r="Y872">
        <v>90171.537499999991</v>
      </c>
      <c r="Z872" s="1" t="s">
        <v>1073</v>
      </c>
      <c r="AA872" s="1" t="s">
        <v>1113</v>
      </c>
      <c r="AB872">
        <v>3093</v>
      </c>
      <c r="AC872">
        <v>3094</v>
      </c>
      <c r="AD872" t="s">
        <v>42</v>
      </c>
      <c r="AE872" t="s">
        <v>42</v>
      </c>
      <c r="AF872" t="s">
        <v>42</v>
      </c>
      <c r="AG872" t="s">
        <v>42</v>
      </c>
      <c r="AH872">
        <v>101</v>
      </c>
      <c r="AI872" s="1"/>
      <c r="AJ872">
        <v>2019</v>
      </c>
      <c r="AK872" s="1"/>
      <c r="AM872">
        <v>100.530493827</v>
      </c>
    </row>
    <row r="873" spans="1:39" x14ac:dyDescent="0.25">
      <c r="A873" s="1" t="s">
        <v>49</v>
      </c>
      <c r="B873" s="1" t="s">
        <v>1064</v>
      </c>
      <c r="C873" s="1" t="s">
        <v>1065</v>
      </c>
      <c r="D873" s="1" t="s">
        <v>1065</v>
      </c>
      <c r="E873" s="1" t="s">
        <v>50</v>
      </c>
      <c r="F873" t="s">
        <v>215</v>
      </c>
      <c r="G873" s="1" t="s">
        <v>215</v>
      </c>
      <c r="H873" s="1" t="s">
        <v>1118</v>
      </c>
      <c r="I873" s="1" t="s">
        <v>1119</v>
      </c>
      <c r="J873">
        <v>1</v>
      </c>
      <c r="L873" s="1" t="s">
        <v>53</v>
      </c>
      <c r="M873" s="1" t="s">
        <v>63</v>
      </c>
      <c r="N873">
        <v>2</v>
      </c>
      <c r="O873">
        <v>172</v>
      </c>
      <c r="P873">
        <v>14.4</v>
      </c>
      <c r="Q873">
        <v>100.6566</v>
      </c>
      <c r="R873">
        <v>41.28</v>
      </c>
      <c r="S873">
        <v>4155.104448</v>
      </c>
      <c r="T873">
        <v>0</v>
      </c>
      <c r="U873">
        <v>4155.104448</v>
      </c>
      <c r="V873">
        <v>3874.930488</v>
      </c>
      <c r="W873">
        <v>280.17396000000008</v>
      </c>
      <c r="X873">
        <v>4155104.4479999999</v>
      </c>
      <c r="Y873">
        <v>346258.70399999997</v>
      </c>
      <c r="Z873" s="1" t="s">
        <v>1073</v>
      </c>
      <c r="AA873" s="1" t="s">
        <v>1114</v>
      </c>
      <c r="AB873">
        <v>3093</v>
      </c>
      <c r="AC873">
        <v>3094</v>
      </c>
      <c r="AD873" t="s">
        <v>42</v>
      </c>
      <c r="AE873" t="s">
        <v>42</v>
      </c>
      <c r="AF873" t="s">
        <v>42</v>
      </c>
      <c r="AG873" t="s">
        <v>42</v>
      </c>
      <c r="AH873">
        <v>101</v>
      </c>
      <c r="AI873" s="1"/>
      <c r="AJ873">
        <v>2019</v>
      </c>
      <c r="AK873" s="1"/>
      <c r="AM873">
        <v>100.530493827</v>
      </c>
    </row>
    <row r="874" spans="1:39" x14ac:dyDescent="0.25">
      <c r="A874" s="1" t="s">
        <v>49</v>
      </c>
      <c r="B874" s="1" t="s">
        <v>1064</v>
      </c>
      <c r="C874" s="1" t="s">
        <v>1065</v>
      </c>
      <c r="D874" s="1" t="s">
        <v>1065</v>
      </c>
      <c r="E874" s="1" t="s">
        <v>50</v>
      </c>
      <c r="F874" t="s">
        <v>215</v>
      </c>
      <c r="G874" s="1" t="s">
        <v>206</v>
      </c>
      <c r="H874" s="1" t="s">
        <v>1118</v>
      </c>
      <c r="I874" s="1" t="s">
        <v>1119</v>
      </c>
      <c r="J874">
        <v>1</v>
      </c>
      <c r="L874" s="1" t="s">
        <v>53</v>
      </c>
      <c r="M874" s="1" t="s">
        <v>63</v>
      </c>
      <c r="N874">
        <v>2</v>
      </c>
      <c r="O874">
        <v>172</v>
      </c>
      <c r="P874">
        <v>7.65</v>
      </c>
      <c r="Q874">
        <v>100.6566</v>
      </c>
      <c r="R874">
        <v>21.93</v>
      </c>
      <c r="S874">
        <v>2207.399238</v>
      </c>
      <c r="T874">
        <v>0</v>
      </c>
      <c r="U874">
        <v>2207.399238</v>
      </c>
      <c r="V874">
        <v>2058.5568217499995</v>
      </c>
      <c r="W874">
        <v>148.8424162500005</v>
      </c>
      <c r="X874">
        <v>2207399.2379999999</v>
      </c>
      <c r="Y874">
        <v>183949.93649999998</v>
      </c>
      <c r="Z874" s="1" t="s">
        <v>1073</v>
      </c>
      <c r="AA874" s="1" t="s">
        <v>1115</v>
      </c>
      <c r="AB874">
        <v>3093</v>
      </c>
      <c r="AC874">
        <v>3094</v>
      </c>
      <c r="AD874" t="s">
        <v>42</v>
      </c>
      <c r="AE874" t="s">
        <v>42</v>
      </c>
      <c r="AF874" t="s">
        <v>42</v>
      </c>
      <c r="AG874" t="s">
        <v>42</v>
      </c>
      <c r="AH874">
        <v>101</v>
      </c>
      <c r="AI874" s="1"/>
      <c r="AJ874">
        <v>2019</v>
      </c>
      <c r="AK874" s="1"/>
      <c r="AM874">
        <v>100.530493827</v>
      </c>
    </row>
    <row r="875" spans="1:39" x14ac:dyDescent="0.25">
      <c r="A875" s="1" t="s">
        <v>49</v>
      </c>
      <c r="B875" s="1" t="s">
        <v>1064</v>
      </c>
      <c r="C875" s="1" t="s">
        <v>1065</v>
      </c>
      <c r="D875" s="1" t="s">
        <v>1065</v>
      </c>
      <c r="E875" s="1" t="s">
        <v>50</v>
      </c>
      <c r="F875" t="s">
        <v>215</v>
      </c>
      <c r="G875" s="1" t="s">
        <v>97</v>
      </c>
      <c r="H875" s="1" t="s">
        <v>1118</v>
      </c>
      <c r="I875" s="1" t="s">
        <v>1119</v>
      </c>
      <c r="J875">
        <v>1</v>
      </c>
      <c r="L875" s="1" t="s">
        <v>53</v>
      </c>
      <c r="M875" s="1" t="s">
        <v>63</v>
      </c>
      <c r="N875">
        <v>2</v>
      </c>
      <c r="O875">
        <v>172</v>
      </c>
      <c r="P875">
        <v>1.5</v>
      </c>
      <c r="Q875">
        <v>109.41330000000001</v>
      </c>
      <c r="R875">
        <v>4.3</v>
      </c>
      <c r="S875">
        <v>470.47719000000001</v>
      </c>
      <c r="T875">
        <v>0</v>
      </c>
      <c r="U875">
        <v>470.47719000000001</v>
      </c>
      <c r="V875">
        <v>438.73771499999998</v>
      </c>
      <c r="W875">
        <v>31.739475000000027</v>
      </c>
      <c r="X875">
        <v>470477.19</v>
      </c>
      <c r="Y875">
        <v>39206.432500000003</v>
      </c>
      <c r="Z875" s="1" t="s">
        <v>1073</v>
      </c>
      <c r="AA875" s="1" t="s">
        <v>1107</v>
      </c>
      <c r="AB875">
        <v>3093</v>
      </c>
      <c r="AC875">
        <v>3094</v>
      </c>
      <c r="AD875" t="s">
        <v>42</v>
      </c>
      <c r="AE875" t="s">
        <v>42</v>
      </c>
      <c r="AF875" t="s">
        <v>42</v>
      </c>
      <c r="AG875" t="s">
        <v>42</v>
      </c>
      <c r="AH875">
        <v>101</v>
      </c>
      <c r="AI875" s="1"/>
      <c r="AJ875">
        <v>2019</v>
      </c>
      <c r="AK875" s="1" t="s">
        <v>1117</v>
      </c>
      <c r="AM875">
        <v>100.530493827</v>
      </c>
    </row>
    <row r="876" spans="1:39" x14ac:dyDescent="0.25">
      <c r="A876" s="1" t="s">
        <v>49</v>
      </c>
      <c r="B876" s="1" t="s">
        <v>1064</v>
      </c>
      <c r="C876" s="1" t="s">
        <v>1065</v>
      </c>
      <c r="D876" s="1" t="s">
        <v>1065</v>
      </c>
      <c r="E876" s="1" t="s">
        <v>50</v>
      </c>
      <c r="F876" t="s">
        <v>215</v>
      </c>
      <c r="G876" s="1" t="s">
        <v>406</v>
      </c>
      <c r="H876" s="1" t="s">
        <v>1118</v>
      </c>
      <c r="I876" s="1" t="s">
        <v>1119</v>
      </c>
      <c r="J876">
        <v>1</v>
      </c>
      <c r="L876" s="1" t="s">
        <v>53</v>
      </c>
      <c r="M876" s="1" t="s">
        <v>63</v>
      </c>
      <c r="N876">
        <v>2</v>
      </c>
      <c r="O876">
        <v>172</v>
      </c>
      <c r="P876">
        <v>1.5</v>
      </c>
      <c r="Q876">
        <v>109.41330000000001</v>
      </c>
      <c r="R876">
        <v>4.3</v>
      </c>
      <c r="S876">
        <v>470.47719000000001</v>
      </c>
      <c r="T876">
        <v>0</v>
      </c>
      <c r="U876">
        <v>470.47719000000001</v>
      </c>
      <c r="V876">
        <v>438.73771499999998</v>
      </c>
      <c r="W876">
        <v>31.739475000000027</v>
      </c>
      <c r="X876">
        <v>470477.19</v>
      </c>
      <c r="Y876">
        <v>39206.432500000003</v>
      </c>
      <c r="Z876" s="1" t="s">
        <v>1073</v>
      </c>
      <c r="AA876" s="1" t="s">
        <v>1105</v>
      </c>
      <c r="AB876">
        <v>3093</v>
      </c>
      <c r="AC876">
        <v>3094</v>
      </c>
      <c r="AD876" t="s">
        <v>42</v>
      </c>
      <c r="AE876" t="s">
        <v>42</v>
      </c>
      <c r="AF876" t="s">
        <v>42</v>
      </c>
      <c r="AG876" t="s">
        <v>42</v>
      </c>
      <c r="AH876">
        <v>101</v>
      </c>
      <c r="AI876" s="1"/>
      <c r="AJ876">
        <v>2019</v>
      </c>
      <c r="AK876" s="1" t="s">
        <v>1106</v>
      </c>
      <c r="AM876">
        <v>100.530493827</v>
      </c>
    </row>
    <row r="877" spans="1:39" x14ac:dyDescent="0.25">
      <c r="A877" s="1" t="s">
        <v>49</v>
      </c>
      <c r="B877" s="1" t="s">
        <v>1064</v>
      </c>
      <c r="C877" s="1" t="s">
        <v>1065</v>
      </c>
      <c r="D877" s="1" t="s">
        <v>1065</v>
      </c>
      <c r="E877" s="1" t="s">
        <v>50</v>
      </c>
      <c r="F877" t="s">
        <v>206</v>
      </c>
      <c r="G877" s="1" t="s">
        <v>215</v>
      </c>
      <c r="H877" s="1" t="s">
        <v>1121</v>
      </c>
      <c r="I877" s="1" t="s">
        <v>1122</v>
      </c>
      <c r="J877">
        <v>1</v>
      </c>
      <c r="L877" s="1" t="s">
        <v>53</v>
      </c>
      <c r="M877" s="1" t="s">
        <v>63</v>
      </c>
      <c r="N877">
        <v>3</v>
      </c>
      <c r="O877">
        <v>163</v>
      </c>
      <c r="P877">
        <v>2.5499999999999998</v>
      </c>
      <c r="Q877">
        <v>100.6566</v>
      </c>
      <c r="R877">
        <v>6.9274999999999993</v>
      </c>
      <c r="S877">
        <v>697.29859649999992</v>
      </c>
      <c r="T877">
        <v>0</v>
      </c>
      <c r="U877">
        <v>697.29859649999992</v>
      </c>
      <c r="V877">
        <v>609.94276200000002</v>
      </c>
      <c r="W877">
        <v>87.355834499999901</v>
      </c>
      <c r="X877">
        <v>697298.59649999987</v>
      </c>
      <c r="Y877">
        <v>58108.216374999989</v>
      </c>
      <c r="Z877" s="1" t="s">
        <v>1073</v>
      </c>
      <c r="AA877" s="1" t="s">
        <v>1114</v>
      </c>
      <c r="AB877">
        <v>3093</v>
      </c>
      <c r="AC877">
        <v>3094</v>
      </c>
      <c r="AD877" t="s">
        <v>42</v>
      </c>
      <c r="AE877" t="s">
        <v>42</v>
      </c>
      <c r="AF877" t="s">
        <v>42</v>
      </c>
      <c r="AG877" t="s">
        <v>42</v>
      </c>
      <c r="AH877">
        <v>101</v>
      </c>
      <c r="AI877" s="1"/>
      <c r="AJ877">
        <v>2019</v>
      </c>
      <c r="AK877" s="1"/>
      <c r="AM877">
        <v>100.451661442</v>
      </c>
    </row>
    <row r="878" spans="1:39" x14ac:dyDescent="0.25">
      <c r="A878" s="1" t="s">
        <v>49</v>
      </c>
      <c r="B878" s="1" t="s">
        <v>1064</v>
      </c>
      <c r="C878" s="1" t="s">
        <v>1065</v>
      </c>
      <c r="D878" s="1" t="s">
        <v>1065</v>
      </c>
      <c r="E878" s="1" t="s">
        <v>50</v>
      </c>
      <c r="F878" t="s">
        <v>206</v>
      </c>
      <c r="G878" s="1" t="s">
        <v>206</v>
      </c>
      <c r="H878" s="1" t="s">
        <v>1121</v>
      </c>
      <c r="I878" s="1" t="s">
        <v>1122</v>
      </c>
      <c r="J878">
        <v>1</v>
      </c>
      <c r="L878" s="1" t="s">
        <v>53</v>
      </c>
      <c r="M878" s="1" t="s">
        <v>63</v>
      </c>
      <c r="N878">
        <v>3</v>
      </c>
      <c r="O878">
        <v>163</v>
      </c>
      <c r="P878">
        <v>11.4</v>
      </c>
      <c r="Q878">
        <v>100.6566</v>
      </c>
      <c r="R878">
        <v>30.970000000000002</v>
      </c>
      <c r="S878">
        <v>3117.3349020000001</v>
      </c>
      <c r="T878">
        <v>0</v>
      </c>
      <c r="U878">
        <v>3117.3349020000001</v>
      </c>
      <c r="V878">
        <v>2726.802936</v>
      </c>
      <c r="W878">
        <v>390.53196600000001</v>
      </c>
      <c r="X878">
        <v>3117334.9020000002</v>
      </c>
      <c r="Y878">
        <v>259777.90850000002</v>
      </c>
      <c r="Z878" s="1" t="s">
        <v>1073</v>
      </c>
      <c r="AA878" s="1" t="s">
        <v>1115</v>
      </c>
      <c r="AB878">
        <v>3093</v>
      </c>
      <c r="AC878">
        <v>3094</v>
      </c>
      <c r="AD878" t="s">
        <v>42</v>
      </c>
      <c r="AE878" t="s">
        <v>42</v>
      </c>
      <c r="AF878" t="s">
        <v>42</v>
      </c>
      <c r="AG878" t="s">
        <v>42</v>
      </c>
      <c r="AH878">
        <v>101</v>
      </c>
      <c r="AI878" s="1"/>
      <c r="AJ878">
        <v>2019</v>
      </c>
      <c r="AK878" s="1"/>
      <c r="AM878">
        <v>100.451661442</v>
      </c>
    </row>
    <row r="879" spans="1:39" x14ac:dyDescent="0.25">
      <c r="A879" s="1" t="s">
        <v>49</v>
      </c>
      <c r="B879" s="1" t="s">
        <v>1064</v>
      </c>
      <c r="C879" s="1" t="s">
        <v>1065</v>
      </c>
      <c r="D879" s="1" t="s">
        <v>1065</v>
      </c>
      <c r="E879" s="1" t="s">
        <v>50</v>
      </c>
      <c r="F879" t="s">
        <v>206</v>
      </c>
      <c r="G879" s="1" t="s">
        <v>179</v>
      </c>
      <c r="H879" s="1" t="s">
        <v>1121</v>
      </c>
      <c r="I879" s="1" t="s">
        <v>1122</v>
      </c>
      <c r="J879">
        <v>1</v>
      </c>
      <c r="L879" s="1" t="s">
        <v>53</v>
      </c>
      <c r="M879" s="1" t="s">
        <v>63</v>
      </c>
      <c r="N879">
        <v>3</v>
      </c>
      <c r="O879">
        <v>163</v>
      </c>
      <c r="P879">
        <v>1.05</v>
      </c>
      <c r="Q879">
        <v>100.6566</v>
      </c>
      <c r="R879">
        <v>2.8525</v>
      </c>
      <c r="S879">
        <v>287.1229515</v>
      </c>
      <c r="T879">
        <v>0</v>
      </c>
      <c r="U879">
        <v>287.1229515</v>
      </c>
      <c r="V879">
        <v>251.15290200000004</v>
      </c>
      <c r="W879">
        <v>35.970049499999959</v>
      </c>
      <c r="X879">
        <v>287122.95150000002</v>
      </c>
      <c r="Y879">
        <v>23926.912625000001</v>
      </c>
      <c r="Z879" s="1" t="s">
        <v>1073</v>
      </c>
      <c r="AA879" s="1" t="s">
        <v>1123</v>
      </c>
      <c r="AB879">
        <v>3093</v>
      </c>
      <c r="AC879">
        <v>3094</v>
      </c>
      <c r="AD879" t="s">
        <v>42</v>
      </c>
      <c r="AE879" t="s">
        <v>42</v>
      </c>
      <c r="AF879" t="s">
        <v>42</v>
      </c>
      <c r="AG879" t="s">
        <v>42</v>
      </c>
      <c r="AH879">
        <v>101</v>
      </c>
      <c r="AI879" s="1"/>
      <c r="AJ879">
        <v>2019</v>
      </c>
      <c r="AK879" s="1"/>
      <c r="AM879">
        <v>100.451661442</v>
      </c>
    </row>
    <row r="880" spans="1:39" x14ac:dyDescent="0.25">
      <c r="A880" s="1" t="s">
        <v>49</v>
      </c>
      <c r="B880" s="1" t="s">
        <v>1064</v>
      </c>
      <c r="C880" s="1" t="s">
        <v>1065</v>
      </c>
      <c r="D880" s="1" t="s">
        <v>1065</v>
      </c>
      <c r="E880" s="1" t="s">
        <v>50</v>
      </c>
      <c r="F880" t="s">
        <v>206</v>
      </c>
      <c r="G880" s="1" t="s">
        <v>97</v>
      </c>
      <c r="H880" s="1" t="s">
        <v>1121</v>
      </c>
      <c r="I880" s="1" t="s">
        <v>1122</v>
      </c>
      <c r="J880">
        <v>1</v>
      </c>
      <c r="L880" s="1" t="s">
        <v>53</v>
      </c>
      <c r="M880" s="1" t="s">
        <v>63</v>
      </c>
      <c r="N880">
        <v>3</v>
      </c>
      <c r="O880">
        <v>163</v>
      </c>
      <c r="P880">
        <v>0.75</v>
      </c>
      <c r="Q880">
        <v>109.41330000000001</v>
      </c>
      <c r="R880">
        <v>2.0375000000000001</v>
      </c>
      <c r="S880">
        <v>222.92959875000003</v>
      </c>
      <c r="T880">
        <v>0</v>
      </c>
      <c r="U880">
        <v>222.92959875000003</v>
      </c>
      <c r="V880">
        <v>194.99454</v>
      </c>
      <c r="W880">
        <v>27.935058750000024</v>
      </c>
      <c r="X880">
        <v>222929.59875000003</v>
      </c>
      <c r="Y880">
        <v>18577.466562500002</v>
      </c>
      <c r="Z880" s="1" t="s">
        <v>1073</v>
      </c>
      <c r="AA880" s="1" t="s">
        <v>1107</v>
      </c>
      <c r="AB880">
        <v>3093</v>
      </c>
      <c r="AC880">
        <v>3094</v>
      </c>
      <c r="AD880" t="s">
        <v>42</v>
      </c>
      <c r="AE880" t="s">
        <v>42</v>
      </c>
      <c r="AF880" t="s">
        <v>42</v>
      </c>
      <c r="AG880" t="s">
        <v>42</v>
      </c>
      <c r="AH880">
        <v>101</v>
      </c>
      <c r="AI880" s="1"/>
      <c r="AJ880">
        <v>2019</v>
      </c>
      <c r="AK880" s="1" t="s">
        <v>1117</v>
      </c>
      <c r="AM880">
        <v>100.451661442</v>
      </c>
    </row>
    <row r="881" spans="1:39" x14ac:dyDescent="0.25">
      <c r="A881" s="1" t="s">
        <v>49</v>
      </c>
      <c r="B881" s="1" t="s">
        <v>1064</v>
      </c>
      <c r="C881" s="1" t="s">
        <v>1065</v>
      </c>
      <c r="D881" s="1" t="s">
        <v>1065</v>
      </c>
      <c r="E881" s="1" t="s">
        <v>50</v>
      </c>
      <c r="F881" t="s">
        <v>206</v>
      </c>
      <c r="G881" s="1" t="s">
        <v>406</v>
      </c>
      <c r="H881" s="1" t="s">
        <v>1121</v>
      </c>
      <c r="I881" s="1" t="s">
        <v>1122</v>
      </c>
      <c r="J881">
        <v>1</v>
      </c>
      <c r="L881" s="1" t="s">
        <v>53</v>
      </c>
      <c r="M881" s="1" t="s">
        <v>63</v>
      </c>
      <c r="N881">
        <v>3</v>
      </c>
      <c r="O881">
        <v>163</v>
      </c>
      <c r="P881">
        <v>0.75</v>
      </c>
      <c r="Q881">
        <v>109.41330000000001</v>
      </c>
      <c r="R881">
        <v>2.0375000000000001</v>
      </c>
      <c r="S881">
        <v>222.92959875000003</v>
      </c>
      <c r="T881">
        <v>0</v>
      </c>
      <c r="U881">
        <v>222.92959875000003</v>
      </c>
      <c r="V881">
        <v>194.99454</v>
      </c>
      <c r="W881">
        <v>27.935058750000024</v>
      </c>
      <c r="X881">
        <v>222929.59875000003</v>
      </c>
      <c r="Y881">
        <v>18577.466562500002</v>
      </c>
      <c r="Z881" s="1" t="s">
        <v>1073</v>
      </c>
      <c r="AA881" s="1" t="s">
        <v>1105</v>
      </c>
      <c r="AB881">
        <v>3093</v>
      </c>
      <c r="AC881">
        <v>3094</v>
      </c>
      <c r="AD881" t="s">
        <v>42</v>
      </c>
      <c r="AE881" t="s">
        <v>42</v>
      </c>
      <c r="AF881" t="s">
        <v>42</v>
      </c>
      <c r="AG881" t="s">
        <v>42</v>
      </c>
      <c r="AH881">
        <v>101</v>
      </c>
      <c r="AI881" s="1"/>
      <c r="AJ881">
        <v>2019</v>
      </c>
      <c r="AK881" s="1" t="s">
        <v>1106</v>
      </c>
      <c r="AM881">
        <v>100.451661442</v>
      </c>
    </row>
    <row r="882" spans="1:39" x14ac:dyDescent="0.25">
      <c r="A882" s="1" t="s">
        <v>49</v>
      </c>
      <c r="B882" s="1" t="s">
        <v>1064</v>
      </c>
      <c r="C882" s="1" t="s">
        <v>1065</v>
      </c>
      <c r="D882" s="1" t="s">
        <v>1065</v>
      </c>
      <c r="E882" s="1" t="s">
        <v>50</v>
      </c>
      <c r="F882" t="s">
        <v>239</v>
      </c>
      <c r="G882" s="1" t="s">
        <v>233</v>
      </c>
      <c r="H882" s="1" t="s">
        <v>1124</v>
      </c>
      <c r="I882" s="1" t="s">
        <v>1125</v>
      </c>
      <c r="J882" s="50">
        <v>1</v>
      </c>
      <c r="L882" s="1" t="s">
        <v>53</v>
      </c>
      <c r="M882" s="1" t="s">
        <v>63</v>
      </c>
      <c r="N882">
        <v>3</v>
      </c>
      <c r="O882">
        <v>163</v>
      </c>
      <c r="P882">
        <v>1.35</v>
      </c>
      <c r="Q882">
        <v>100.6566</v>
      </c>
      <c r="R882">
        <v>3.6675</v>
      </c>
      <c r="S882">
        <v>369.15808049999998</v>
      </c>
      <c r="T882">
        <v>0</v>
      </c>
      <c r="U882">
        <v>369.15808049999998</v>
      </c>
      <c r="V882">
        <v>322.91087400000004</v>
      </c>
      <c r="W882">
        <v>46.247206499999947</v>
      </c>
      <c r="X882">
        <v>369158.08049999998</v>
      </c>
      <c r="Y882">
        <v>30763.173374999998</v>
      </c>
      <c r="Z882" s="1" t="s">
        <v>1073</v>
      </c>
      <c r="AA882" s="1" t="s">
        <v>1120</v>
      </c>
      <c r="AB882">
        <v>3093</v>
      </c>
      <c r="AC882">
        <v>3094</v>
      </c>
      <c r="AD882" t="s">
        <v>42</v>
      </c>
      <c r="AE882" t="s">
        <v>42</v>
      </c>
      <c r="AF882" t="s">
        <v>42</v>
      </c>
      <c r="AG882" t="s">
        <v>42</v>
      </c>
      <c r="AH882">
        <v>101</v>
      </c>
      <c r="AI882" s="1"/>
      <c r="AJ882">
        <v>2019</v>
      </c>
      <c r="AK882" s="1"/>
      <c r="AM882">
        <v>106.59693486499999</v>
      </c>
    </row>
    <row r="883" spans="1:39" x14ac:dyDescent="0.25">
      <c r="A883" s="1" t="s">
        <v>49</v>
      </c>
      <c r="B883" s="1" t="s">
        <v>1064</v>
      </c>
      <c r="C883" s="1" t="s">
        <v>1065</v>
      </c>
      <c r="D883" s="1" t="s">
        <v>1065</v>
      </c>
      <c r="E883" s="1" t="s">
        <v>50</v>
      </c>
      <c r="F883" t="s">
        <v>239</v>
      </c>
      <c r="G883" s="1" t="s">
        <v>215</v>
      </c>
      <c r="H883" s="1" t="s">
        <v>1124</v>
      </c>
      <c r="I883" s="1" t="s">
        <v>1125</v>
      </c>
      <c r="J883" s="50">
        <v>1</v>
      </c>
      <c r="L883" s="1" t="s">
        <v>53</v>
      </c>
      <c r="M883" s="1" t="s">
        <v>63</v>
      </c>
      <c r="N883">
        <v>3</v>
      </c>
      <c r="O883">
        <v>163</v>
      </c>
      <c r="P883">
        <v>1.35</v>
      </c>
      <c r="Q883">
        <v>100.6566</v>
      </c>
      <c r="R883">
        <v>3.6675</v>
      </c>
      <c r="S883">
        <v>369.15808049999998</v>
      </c>
      <c r="T883">
        <v>0</v>
      </c>
      <c r="U883">
        <v>369.15808049999998</v>
      </c>
      <c r="V883">
        <v>322.91087400000004</v>
      </c>
      <c r="W883">
        <v>46.247206499999947</v>
      </c>
      <c r="X883">
        <v>369158.08049999998</v>
      </c>
      <c r="Y883">
        <v>30763.173374999998</v>
      </c>
      <c r="Z883" s="1" t="s">
        <v>1073</v>
      </c>
      <c r="AA883" s="1" t="s">
        <v>1114</v>
      </c>
      <c r="AB883">
        <v>3093</v>
      </c>
      <c r="AC883">
        <v>3094</v>
      </c>
      <c r="AD883" t="s">
        <v>42</v>
      </c>
      <c r="AE883" t="s">
        <v>42</v>
      </c>
      <c r="AF883" t="s">
        <v>42</v>
      </c>
      <c r="AG883" t="s">
        <v>42</v>
      </c>
      <c r="AH883">
        <v>101</v>
      </c>
      <c r="AI883" s="1"/>
      <c r="AJ883">
        <v>2019</v>
      </c>
      <c r="AK883" s="1"/>
      <c r="AM883">
        <v>106.59693486499999</v>
      </c>
    </row>
    <row r="884" spans="1:39" x14ac:dyDescent="0.25">
      <c r="A884" s="1" t="s">
        <v>49</v>
      </c>
      <c r="B884" s="1" t="s">
        <v>1064</v>
      </c>
      <c r="C884" s="1" t="s">
        <v>1065</v>
      </c>
      <c r="D884" s="1" t="s">
        <v>1065</v>
      </c>
      <c r="E884" s="1" t="s">
        <v>50</v>
      </c>
      <c r="F884" t="s">
        <v>239</v>
      </c>
      <c r="G884" s="1" t="s">
        <v>70</v>
      </c>
      <c r="H884" s="1" t="s">
        <v>1124</v>
      </c>
      <c r="I884" s="1" t="s">
        <v>1125</v>
      </c>
      <c r="J884" s="50">
        <v>0.5</v>
      </c>
      <c r="L884" s="1" t="s">
        <v>53</v>
      </c>
      <c r="M884" s="1" t="s">
        <v>63</v>
      </c>
      <c r="N884">
        <v>3</v>
      </c>
      <c r="O884">
        <v>163</v>
      </c>
      <c r="P884">
        <v>9.75</v>
      </c>
      <c r="Q884">
        <v>109.41330000000001</v>
      </c>
      <c r="R884">
        <v>13.24375</v>
      </c>
      <c r="S884">
        <v>1449.042391875</v>
      </c>
      <c r="T884">
        <v>0</v>
      </c>
      <c r="U884">
        <v>1449.042391875</v>
      </c>
      <c r="V884">
        <v>1267.4645099999998</v>
      </c>
      <c r="W884">
        <v>181.57788187500023</v>
      </c>
      <c r="X884">
        <v>1449042.391875</v>
      </c>
      <c r="Y884">
        <v>120753.53265625</v>
      </c>
      <c r="Z884" s="1" t="s">
        <v>1073</v>
      </c>
      <c r="AA884" s="1" t="s">
        <v>1126</v>
      </c>
      <c r="AB884">
        <v>3093</v>
      </c>
      <c r="AC884">
        <v>3094</v>
      </c>
      <c r="AD884" t="s">
        <v>42</v>
      </c>
      <c r="AE884" t="s">
        <v>42</v>
      </c>
      <c r="AF884" t="s">
        <v>42</v>
      </c>
      <c r="AG884" t="s">
        <v>42</v>
      </c>
      <c r="AH884">
        <v>101</v>
      </c>
      <c r="AI884" s="1"/>
      <c r="AJ884">
        <v>2019</v>
      </c>
      <c r="AK884" s="1"/>
      <c r="AM884">
        <v>106.59693486499999</v>
      </c>
    </row>
    <row r="885" spans="1:39" x14ac:dyDescent="0.25">
      <c r="A885" s="1" t="s">
        <v>49</v>
      </c>
      <c r="B885" s="1" t="s">
        <v>1064</v>
      </c>
      <c r="C885" s="1" t="s">
        <v>1065</v>
      </c>
      <c r="D885" s="1" t="s">
        <v>1065</v>
      </c>
      <c r="E885" s="1" t="s">
        <v>50</v>
      </c>
      <c r="F885" t="s">
        <v>239</v>
      </c>
      <c r="G885" s="1" t="s">
        <v>239</v>
      </c>
      <c r="H885" s="1" t="s">
        <v>1124</v>
      </c>
      <c r="I885" s="1" t="s">
        <v>1125</v>
      </c>
      <c r="J885" s="50">
        <v>0.5</v>
      </c>
      <c r="L885" s="1" t="s">
        <v>53</v>
      </c>
      <c r="M885" s="1" t="s">
        <v>63</v>
      </c>
      <c r="N885">
        <v>3</v>
      </c>
      <c r="O885">
        <v>163</v>
      </c>
      <c r="P885">
        <v>9.75</v>
      </c>
      <c r="Q885">
        <v>109.41330000000001</v>
      </c>
      <c r="R885">
        <v>13.24375</v>
      </c>
      <c r="S885">
        <v>1449.042391875</v>
      </c>
      <c r="T885">
        <v>0</v>
      </c>
      <c r="U885">
        <v>1449.042391875</v>
      </c>
      <c r="V885">
        <v>1267.4645099999998</v>
      </c>
      <c r="W885">
        <v>181.57788187500023</v>
      </c>
      <c r="X885">
        <v>1449042.391875</v>
      </c>
      <c r="Y885">
        <v>120753.53265625</v>
      </c>
      <c r="Z885" s="1" t="s">
        <v>1073</v>
      </c>
      <c r="AA885" s="1" t="s">
        <v>1127</v>
      </c>
      <c r="AB885">
        <v>3093</v>
      </c>
      <c r="AC885">
        <v>3094</v>
      </c>
      <c r="AD885" t="s">
        <v>42</v>
      </c>
      <c r="AE885" t="s">
        <v>42</v>
      </c>
      <c r="AF885" t="s">
        <v>42</v>
      </c>
      <c r="AG885" t="s">
        <v>42</v>
      </c>
      <c r="AH885">
        <v>101</v>
      </c>
      <c r="AI885" s="1"/>
      <c r="AJ885">
        <v>2019</v>
      </c>
      <c r="AK885" s="1"/>
      <c r="AM885">
        <v>106.59693486499999</v>
      </c>
    </row>
    <row r="886" spans="1:39" x14ac:dyDescent="0.25">
      <c r="A886" s="1" t="s">
        <v>49</v>
      </c>
      <c r="B886" s="1" t="s">
        <v>1064</v>
      </c>
      <c r="C886" s="1" t="s">
        <v>1065</v>
      </c>
      <c r="D886" s="1" t="s">
        <v>1065</v>
      </c>
      <c r="E886" s="1" t="s">
        <v>50</v>
      </c>
      <c r="F886" t="s">
        <v>239</v>
      </c>
      <c r="G886" s="1" t="s">
        <v>406</v>
      </c>
      <c r="H886" s="1" t="s">
        <v>1124</v>
      </c>
      <c r="I886" s="1" t="s">
        <v>1125</v>
      </c>
      <c r="J886" s="50">
        <v>1</v>
      </c>
      <c r="L886" s="1" t="s">
        <v>53</v>
      </c>
      <c r="M886" s="1" t="s">
        <v>63</v>
      </c>
      <c r="N886">
        <v>3</v>
      </c>
      <c r="O886">
        <v>163</v>
      </c>
      <c r="P886">
        <v>0.6</v>
      </c>
      <c r="Q886">
        <v>109.41330000000001</v>
      </c>
      <c r="R886">
        <v>1.63</v>
      </c>
      <c r="S886">
        <v>178.34367900000001</v>
      </c>
      <c r="T886">
        <v>0</v>
      </c>
      <c r="U886">
        <v>178.34367900000001</v>
      </c>
      <c r="V886">
        <v>155.99563199999997</v>
      </c>
      <c r="W886">
        <v>22.348047000000037</v>
      </c>
      <c r="X886">
        <v>178343.679</v>
      </c>
      <c r="Y886">
        <v>14861.973250000001</v>
      </c>
      <c r="Z886" s="1" t="s">
        <v>1073</v>
      </c>
      <c r="AA886" s="1" t="s">
        <v>1105</v>
      </c>
      <c r="AB886">
        <v>3093</v>
      </c>
      <c r="AC886">
        <v>3094</v>
      </c>
      <c r="AD886" t="s">
        <v>42</v>
      </c>
      <c r="AE886" t="s">
        <v>42</v>
      </c>
      <c r="AF886" t="s">
        <v>42</v>
      </c>
      <c r="AG886" t="s">
        <v>42</v>
      </c>
      <c r="AH886">
        <v>101</v>
      </c>
      <c r="AI886" s="1"/>
      <c r="AJ886">
        <v>2019</v>
      </c>
      <c r="AK886" s="1" t="s">
        <v>1106</v>
      </c>
      <c r="AM886">
        <v>106.59693486499999</v>
      </c>
    </row>
    <row r="887" spans="1:39" x14ac:dyDescent="0.25">
      <c r="A887" s="1" t="s">
        <v>49</v>
      </c>
      <c r="B887" s="1" t="s">
        <v>1064</v>
      </c>
      <c r="C887" s="1" t="s">
        <v>1065</v>
      </c>
      <c r="D887" s="1" t="s">
        <v>1065</v>
      </c>
      <c r="E887" s="1" t="s">
        <v>50</v>
      </c>
      <c r="F887" t="s">
        <v>239</v>
      </c>
      <c r="G887" s="1" t="s">
        <v>97</v>
      </c>
      <c r="H887" s="1" t="s">
        <v>1124</v>
      </c>
      <c r="I887" s="1" t="s">
        <v>1125</v>
      </c>
      <c r="J887" s="50">
        <v>1</v>
      </c>
      <c r="L887" s="1" t="s">
        <v>53</v>
      </c>
      <c r="M887" s="1" t="s">
        <v>63</v>
      </c>
      <c r="N887">
        <v>3</v>
      </c>
      <c r="O887">
        <v>163</v>
      </c>
      <c r="P887">
        <v>0.45</v>
      </c>
      <c r="Q887">
        <v>109.41330000000001</v>
      </c>
      <c r="R887">
        <v>1.2225000000000001</v>
      </c>
      <c r="S887">
        <v>133.75775925000002</v>
      </c>
      <c r="T887">
        <v>0</v>
      </c>
      <c r="U887">
        <v>133.75775925000002</v>
      </c>
      <c r="V887">
        <v>116.99672399999997</v>
      </c>
      <c r="W887">
        <v>16.761035250000049</v>
      </c>
      <c r="X887">
        <v>133757.75925000003</v>
      </c>
      <c r="Y887">
        <v>11146.479937500002</v>
      </c>
      <c r="Z887" s="1" t="s">
        <v>1073</v>
      </c>
      <c r="AA887" s="1" t="s">
        <v>1107</v>
      </c>
      <c r="AB887">
        <v>3093</v>
      </c>
      <c r="AC887">
        <v>3094</v>
      </c>
      <c r="AD887" t="s">
        <v>42</v>
      </c>
      <c r="AE887" t="s">
        <v>42</v>
      </c>
      <c r="AF887" t="s">
        <v>42</v>
      </c>
      <c r="AG887" t="s">
        <v>42</v>
      </c>
      <c r="AH887">
        <v>101</v>
      </c>
      <c r="AI887" s="1"/>
      <c r="AJ887">
        <v>2019</v>
      </c>
      <c r="AK887" s="1" t="s">
        <v>1117</v>
      </c>
      <c r="AM887">
        <v>106.59693486499999</v>
      </c>
    </row>
    <row r="888" spans="1:39" x14ac:dyDescent="0.25">
      <c r="A888" s="1" t="s">
        <v>49</v>
      </c>
      <c r="B888" s="1" t="s">
        <v>1064</v>
      </c>
      <c r="C888" s="1" t="s">
        <v>1065</v>
      </c>
      <c r="D888" s="1" t="s">
        <v>1065</v>
      </c>
      <c r="E888" s="1" t="s">
        <v>50</v>
      </c>
      <c r="F888" t="s">
        <v>206</v>
      </c>
      <c r="G888" s="1" t="s">
        <v>215</v>
      </c>
      <c r="H888" s="1" t="s">
        <v>1121</v>
      </c>
      <c r="I888" s="1" t="s">
        <v>1122</v>
      </c>
      <c r="J888">
        <v>1</v>
      </c>
      <c r="L888" s="1" t="s">
        <v>53</v>
      </c>
      <c r="M888" s="1" t="s">
        <v>54</v>
      </c>
      <c r="N888">
        <v>3</v>
      </c>
      <c r="O888">
        <v>164</v>
      </c>
      <c r="P888">
        <v>2.5499999999999998</v>
      </c>
      <c r="Q888">
        <v>100.6566</v>
      </c>
      <c r="R888">
        <v>6.97</v>
      </c>
      <c r="S888">
        <v>701.576502</v>
      </c>
      <c r="T888">
        <v>0</v>
      </c>
      <c r="U888">
        <v>701.576502</v>
      </c>
      <c r="V888">
        <v>618.41418924999994</v>
      </c>
      <c r="W888">
        <v>83.162312750000069</v>
      </c>
      <c r="X888">
        <v>701576.50199999998</v>
      </c>
      <c r="Y888">
        <v>58464.708500000001</v>
      </c>
      <c r="Z888" s="1" t="s">
        <v>1073</v>
      </c>
      <c r="AA888" s="1" t="s">
        <v>1114</v>
      </c>
      <c r="AB888">
        <v>3093</v>
      </c>
      <c r="AC888">
        <v>3094</v>
      </c>
      <c r="AD888" t="s">
        <v>42</v>
      </c>
      <c r="AE888" t="s">
        <v>42</v>
      </c>
      <c r="AF888" t="s">
        <v>42</v>
      </c>
      <c r="AG888" t="s">
        <v>42</v>
      </c>
      <c r="AH888">
        <v>101</v>
      </c>
      <c r="AI888" s="1"/>
      <c r="AJ888">
        <v>2019</v>
      </c>
      <c r="AK888" s="1"/>
      <c r="AM888">
        <v>100.451661442</v>
      </c>
    </row>
    <row r="889" spans="1:39" x14ac:dyDescent="0.25">
      <c r="A889" s="1" t="s">
        <v>49</v>
      </c>
      <c r="B889" s="1" t="s">
        <v>1064</v>
      </c>
      <c r="C889" s="1" t="s">
        <v>1065</v>
      </c>
      <c r="D889" s="1" t="s">
        <v>1065</v>
      </c>
      <c r="E889" s="1" t="s">
        <v>50</v>
      </c>
      <c r="F889" t="s">
        <v>206</v>
      </c>
      <c r="G889" s="1" t="s">
        <v>206</v>
      </c>
      <c r="H889" s="1" t="s">
        <v>1121</v>
      </c>
      <c r="I889" s="1" t="s">
        <v>1122</v>
      </c>
      <c r="J889">
        <v>1</v>
      </c>
      <c r="L889" s="1" t="s">
        <v>53</v>
      </c>
      <c r="M889" s="1" t="s">
        <v>54</v>
      </c>
      <c r="N889">
        <v>3</v>
      </c>
      <c r="O889">
        <v>164</v>
      </c>
      <c r="P889">
        <v>11.4</v>
      </c>
      <c r="Q889">
        <v>100.6566</v>
      </c>
      <c r="R889">
        <v>31.160000000000004</v>
      </c>
      <c r="S889">
        <v>3136.4596560000005</v>
      </c>
      <c r="T889">
        <v>0</v>
      </c>
      <c r="U889">
        <v>3136.4596560000005</v>
      </c>
      <c r="V889">
        <v>2764.6751990000002</v>
      </c>
      <c r="W889">
        <v>371.7844570000002</v>
      </c>
      <c r="X889">
        <v>3136459.6560000004</v>
      </c>
      <c r="Y889">
        <v>261371.63800000004</v>
      </c>
      <c r="Z889" s="1" t="s">
        <v>1073</v>
      </c>
      <c r="AA889" s="1" t="s">
        <v>1115</v>
      </c>
      <c r="AB889">
        <v>3093</v>
      </c>
      <c r="AC889">
        <v>3094</v>
      </c>
      <c r="AD889" t="s">
        <v>42</v>
      </c>
      <c r="AE889" t="s">
        <v>42</v>
      </c>
      <c r="AF889" t="s">
        <v>42</v>
      </c>
      <c r="AG889" t="s">
        <v>42</v>
      </c>
      <c r="AH889">
        <v>101</v>
      </c>
      <c r="AI889" s="1"/>
      <c r="AJ889">
        <v>2019</v>
      </c>
      <c r="AK889" s="1"/>
      <c r="AM889">
        <v>100.451661442</v>
      </c>
    </row>
    <row r="890" spans="1:39" x14ac:dyDescent="0.25">
      <c r="A890" s="1" t="s">
        <v>49</v>
      </c>
      <c r="B890" s="1" t="s">
        <v>1064</v>
      </c>
      <c r="C890" s="1" t="s">
        <v>1065</v>
      </c>
      <c r="D890" s="1" t="s">
        <v>1065</v>
      </c>
      <c r="E890" s="1" t="s">
        <v>50</v>
      </c>
      <c r="F890" t="s">
        <v>206</v>
      </c>
      <c r="G890" s="1" t="s">
        <v>179</v>
      </c>
      <c r="H890" s="1" t="s">
        <v>1121</v>
      </c>
      <c r="I890" s="1" t="s">
        <v>1122</v>
      </c>
      <c r="J890">
        <v>1</v>
      </c>
      <c r="L890" s="1" t="s">
        <v>53</v>
      </c>
      <c r="M890" s="1" t="s">
        <v>54</v>
      </c>
      <c r="N890">
        <v>3</v>
      </c>
      <c r="O890">
        <v>164</v>
      </c>
      <c r="P890">
        <v>1.05</v>
      </c>
      <c r="Q890">
        <v>100.6566</v>
      </c>
      <c r="R890">
        <v>2.87</v>
      </c>
      <c r="S890">
        <v>288.88444199999998</v>
      </c>
      <c r="T890">
        <v>0</v>
      </c>
      <c r="U890">
        <v>288.88444199999998</v>
      </c>
      <c r="V890">
        <v>254.64113675000002</v>
      </c>
      <c r="W890">
        <v>34.243305249999963</v>
      </c>
      <c r="X890">
        <v>288884.44199999998</v>
      </c>
      <c r="Y890">
        <v>24073.7035</v>
      </c>
      <c r="Z890" s="1" t="s">
        <v>1073</v>
      </c>
      <c r="AA890" s="1" t="s">
        <v>1123</v>
      </c>
      <c r="AB890">
        <v>3093</v>
      </c>
      <c r="AC890">
        <v>3094</v>
      </c>
      <c r="AD890" t="s">
        <v>42</v>
      </c>
      <c r="AE890" t="s">
        <v>42</v>
      </c>
      <c r="AF890" t="s">
        <v>42</v>
      </c>
      <c r="AG890" t="s">
        <v>42</v>
      </c>
      <c r="AH890">
        <v>101</v>
      </c>
      <c r="AI890" s="1"/>
      <c r="AJ890">
        <v>2019</v>
      </c>
      <c r="AK890" s="1"/>
      <c r="AM890">
        <v>100.451661442</v>
      </c>
    </row>
    <row r="891" spans="1:39" x14ac:dyDescent="0.25">
      <c r="A891" s="1" t="s">
        <v>49</v>
      </c>
      <c r="B891" s="1" t="s">
        <v>1064</v>
      </c>
      <c r="C891" s="1" t="s">
        <v>1065</v>
      </c>
      <c r="D891" s="1" t="s">
        <v>1065</v>
      </c>
      <c r="E891" s="1" t="s">
        <v>50</v>
      </c>
      <c r="F891" t="s">
        <v>206</v>
      </c>
      <c r="G891" s="1" t="s">
        <v>97</v>
      </c>
      <c r="H891" s="1" t="s">
        <v>1121</v>
      </c>
      <c r="I891" s="1" t="s">
        <v>1122</v>
      </c>
      <c r="J891">
        <v>1</v>
      </c>
      <c r="L891" s="1" t="s">
        <v>53</v>
      </c>
      <c r="M891" s="1" t="s">
        <v>54</v>
      </c>
      <c r="N891">
        <v>3</v>
      </c>
      <c r="O891">
        <v>164</v>
      </c>
      <c r="P891">
        <v>0.75</v>
      </c>
      <c r="Q891">
        <v>109.41330000000001</v>
      </c>
      <c r="R891">
        <v>2.0499999999999998</v>
      </c>
      <c r="S891">
        <v>224.29726499999998</v>
      </c>
      <c r="T891">
        <v>0</v>
      </c>
      <c r="U891">
        <v>224.29726499999998</v>
      </c>
      <c r="V891">
        <v>197.70279749999997</v>
      </c>
      <c r="W891">
        <v>26.594467500000007</v>
      </c>
      <c r="X891">
        <v>224297.26499999998</v>
      </c>
      <c r="Y891">
        <v>18691.438749999998</v>
      </c>
      <c r="Z891" s="1" t="s">
        <v>1073</v>
      </c>
      <c r="AA891" s="1" t="s">
        <v>1107</v>
      </c>
      <c r="AB891">
        <v>3093</v>
      </c>
      <c r="AC891">
        <v>3094</v>
      </c>
      <c r="AD891" t="s">
        <v>42</v>
      </c>
      <c r="AE891" t="s">
        <v>42</v>
      </c>
      <c r="AF891" t="s">
        <v>42</v>
      </c>
      <c r="AG891" t="s">
        <v>42</v>
      </c>
      <c r="AH891">
        <v>101</v>
      </c>
      <c r="AI891" s="1"/>
      <c r="AJ891">
        <v>2019</v>
      </c>
      <c r="AK891" s="1" t="s">
        <v>1117</v>
      </c>
      <c r="AM891">
        <v>100.451661442</v>
      </c>
    </row>
    <row r="892" spans="1:39" x14ac:dyDescent="0.25">
      <c r="A892" s="1" t="s">
        <v>49</v>
      </c>
      <c r="B892" s="1" t="s">
        <v>1064</v>
      </c>
      <c r="C892" s="1" t="s">
        <v>1065</v>
      </c>
      <c r="D892" s="1" t="s">
        <v>1065</v>
      </c>
      <c r="E892" s="1" t="s">
        <v>50</v>
      </c>
      <c r="F892" t="s">
        <v>206</v>
      </c>
      <c r="G892" s="1" t="s">
        <v>406</v>
      </c>
      <c r="H892" s="1" t="s">
        <v>1121</v>
      </c>
      <c r="I892" s="1" t="s">
        <v>1122</v>
      </c>
      <c r="J892">
        <v>1</v>
      </c>
      <c r="L892" s="1" t="s">
        <v>53</v>
      </c>
      <c r="M892" s="1" t="s">
        <v>54</v>
      </c>
      <c r="N892">
        <v>3</v>
      </c>
      <c r="O892">
        <v>164</v>
      </c>
      <c r="P892">
        <v>0.75</v>
      </c>
      <c r="Q892">
        <v>109.41330000000001</v>
      </c>
      <c r="R892">
        <v>2.0499999999999998</v>
      </c>
      <c r="S892">
        <v>224.29726499999998</v>
      </c>
      <c r="T892">
        <v>0</v>
      </c>
      <c r="U892">
        <v>224.29726499999998</v>
      </c>
      <c r="V892">
        <v>197.70279749999997</v>
      </c>
      <c r="W892">
        <v>26.594467500000007</v>
      </c>
      <c r="X892">
        <v>224297.26499999998</v>
      </c>
      <c r="Y892">
        <v>18691.438749999998</v>
      </c>
      <c r="Z892" s="1" t="s">
        <v>1073</v>
      </c>
      <c r="AA892" s="1" t="s">
        <v>1105</v>
      </c>
      <c r="AB892">
        <v>3093</v>
      </c>
      <c r="AC892">
        <v>3094</v>
      </c>
      <c r="AD892" t="s">
        <v>42</v>
      </c>
      <c r="AE892" t="s">
        <v>42</v>
      </c>
      <c r="AF892" t="s">
        <v>42</v>
      </c>
      <c r="AG892" t="s">
        <v>42</v>
      </c>
      <c r="AH892">
        <v>101</v>
      </c>
      <c r="AI892" s="1"/>
      <c r="AJ892">
        <v>2019</v>
      </c>
      <c r="AK892" s="1" t="s">
        <v>1106</v>
      </c>
      <c r="AM892">
        <v>100.451661442</v>
      </c>
    </row>
    <row r="893" spans="1:39" x14ac:dyDescent="0.25">
      <c r="A893" s="1" t="s">
        <v>49</v>
      </c>
      <c r="B893" s="1" t="s">
        <v>1064</v>
      </c>
      <c r="C893" s="1" t="s">
        <v>1065</v>
      </c>
      <c r="D893" s="1" t="s">
        <v>1065</v>
      </c>
      <c r="E893" s="1" t="s">
        <v>50</v>
      </c>
      <c r="F893" t="s">
        <v>239</v>
      </c>
      <c r="G893" s="1" t="s">
        <v>233</v>
      </c>
      <c r="H893" s="1" t="s">
        <v>1124</v>
      </c>
      <c r="I893" s="1" t="s">
        <v>1125</v>
      </c>
      <c r="J893" s="50">
        <v>1</v>
      </c>
      <c r="L893" s="1" t="s">
        <v>53</v>
      </c>
      <c r="M893" s="1" t="s">
        <v>54</v>
      </c>
      <c r="N893">
        <v>3</v>
      </c>
      <c r="O893">
        <v>164</v>
      </c>
      <c r="P893">
        <v>1.35</v>
      </c>
      <c r="Q893">
        <v>100.6566</v>
      </c>
      <c r="R893">
        <v>3.69</v>
      </c>
      <c r="S893">
        <v>371.42285399999997</v>
      </c>
      <c r="T893">
        <v>0</v>
      </c>
      <c r="U893">
        <v>371.42285399999997</v>
      </c>
      <c r="V893">
        <v>327.39574725000006</v>
      </c>
      <c r="W893">
        <v>44.027106749999916</v>
      </c>
      <c r="X893">
        <v>371422.85399999999</v>
      </c>
      <c r="Y893">
        <v>30951.904500000001</v>
      </c>
      <c r="Z893" s="1" t="s">
        <v>1073</v>
      </c>
      <c r="AA893" s="1" t="s">
        <v>1120</v>
      </c>
      <c r="AB893">
        <v>3093</v>
      </c>
      <c r="AC893">
        <v>3094</v>
      </c>
      <c r="AD893" t="s">
        <v>42</v>
      </c>
      <c r="AE893" t="s">
        <v>42</v>
      </c>
      <c r="AF893" t="s">
        <v>42</v>
      </c>
      <c r="AG893" t="s">
        <v>42</v>
      </c>
      <c r="AH893">
        <v>101</v>
      </c>
      <c r="AI893" s="1"/>
      <c r="AJ893">
        <v>2019</v>
      </c>
      <c r="AK893" s="1"/>
      <c r="AM893">
        <v>106.59693486499999</v>
      </c>
    </row>
    <row r="894" spans="1:39" x14ac:dyDescent="0.25">
      <c r="A894" s="1" t="s">
        <v>49</v>
      </c>
      <c r="B894" s="1" t="s">
        <v>1064</v>
      </c>
      <c r="C894" s="1" t="s">
        <v>1065</v>
      </c>
      <c r="D894" s="1" t="s">
        <v>1065</v>
      </c>
      <c r="E894" s="1" t="s">
        <v>50</v>
      </c>
      <c r="F894" t="s">
        <v>239</v>
      </c>
      <c r="G894" s="1" t="s">
        <v>215</v>
      </c>
      <c r="H894" s="1" t="s">
        <v>1124</v>
      </c>
      <c r="I894" s="1" t="s">
        <v>1125</v>
      </c>
      <c r="J894" s="50">
        <v>1</v>
      </c>
      <c r="L894" s="1" t="s">
        <v>53</v>
      </c>
      <c r="M894" s="1" t="s">
        <v>54</v>
      </c>
      <c r="N894">
        <v>3</v>
      </c>
      <c r="O894">
        <v>164</v>
      </c>
      <c r="P894">
        <v>1.35</v>
      </c>
      <c r="Q894">
        <v>100.6566</v>
      </c>
      <c r="R894">
        <v>3.69</v>
      </c>
      <c r="S894">
        <v>371.42285399999997</v>
      </c>
      <c r="T894">
        <v>0</v>
      </c>
      <c r="U894">
        <v>371.42285399999997</v>
      </c>
      <c r="V894">
        <v>327.39574725000006</v>
      </c>
      <c r="W894">
        <v>44.027106749999916</v>
      </c>
      <c r="X894">
        <v>371422.85399999999</v>
      </c>
      <c r="Y894">
        <v>30951.904500000001</v>
      </c>
      <c r="Z894" s="1" t="s">
        <v>1073</v>
      </c>
      <c r="AA894" s="1" t="s">
        <v>1114</v>
      </c>
      <c r="AB894">
        <v>3093</v>
      </c>
      <c r="AC894">
        <v>3094</v>
      </c>
      <c r="AD894" t="s">
        <v>42</v>
      </c>
      <c r="AE894" t="s">
        <v>42</v>
      </c>
      <c r="AF894" t="s">
        <v>42</v>
      </c>
      <c r="AG894" t="s">
        <v>42</v>
      </c>
      <c r="AH894">
        <v>101</v>
      </c>
      <c r="AI894" s="1"/>
      <c r="AJ894">
        <v>2019</v>
      </c>
      <c r="AK894" s="1"/>
      <c r="AM894">
        <v>106.59693486499999</v>
      </c>
    </row>
    <row r="895" spans="1:39" x14ac:dyDescent="0.25">
      <c r="A895" s="1" t="s">
        <v>49</v>
      </c>
      <c r="B895" s="1" t="s">
        <v>1064</v>
      </c>
      <c r="C895" s="1" t="s">
        <v>1065</v>
      </c>
      <c r="D895" s="1" t="s">
        <v>1065</v>
      </c>
      <c r="E895" s="1" t="s">
        <v>50</v>
      </c>
      <c r="F895" t="s">
        <v>239</v>
      </c>
      <c r="G895" s="1" t="s">
        <v>70</v>
      </c>
      <c r="H895" s="1" t="s">
        <v>1124</v>
      </c>
      <c r="I895" s="1" t="s">
        <v>1125</v>
      </c>
      <c r="J895" s="50">
        <v>0.5</v>
      </c>
      <c r="L895" s="1" t="s">
        <v>53</v>
      </c>
      <c r="M895" s="1" t="s">
        <v>54</v>
      </c>
      <c r="N895">
        <v>3</v>
      </c>
      <c r="O895">
        <v>164</v>
      </c>
      <c r="P895">
        <v>9.75</v>
      </c>
      <c r="Q895">
        <v>109.41330000000001</v>
      </c>
      <c r="R895">
        <v>13.324999999999999</v>
      </c>
      <c r="S895">
        <v>1457.9322225000001</v>
      </c>
      <c r="T895">
        <v>0</v>
      </c>
      <c r="U895">
        <v>1457.9322225000001</v>
      </c>
      <c r="V895">
        <v>1285.0681837500001</v>
      </c>
      <c r="W895">
        <v>172.86403874999996</v>
      </c>
      <c r="X895">
        <v>1457932.2225000001</v>
      </c>
      <c r="Y895">
        <v>121494.35187500001</v>
      </c>
      <c r="Z895" s="1" t="s">
        <v>1073</v>
      </c>
      <c r="AA895" s="1" t="s">
        <v>1126</v>
      </c>
      <c r="AB895">
        <v>3093</v>
      </c>
      <c r="AC895">
        <v>3094</v>
      </c>
      <c r="AD895" t="s">
        <v>42</v>
      </c>
      <c r="AE895" t="s">
        <v>42</v>
      </c>
      <c r="AF895" t="s">
        <v>42</v>
      </c>
      <c r="AG895" t="s">
        <v>42</v>
      </c>
      <c r="AH895">
        <v>101</v>
      </c>
      <c r="AI895" s="1"/>
      <c r="AJ895">
        <v>2019</v>
      </c>
      <c r="AK895" s="1"/>
      <c r="AM895">
        <v>106.59693486499999</v>
      </c>
    </row>
    <row r="896" spans="1:39" x14ac:dyDescent="0.25">
      <c r="A896" s="1" t="s">
        <v>49</v>
      </c>
      <c r="B896" s="1" t="s">
        <v>1064</v>
      </c>
      <c r="C896" s="1" t="s">
        <v>1065</v>
      </c>
      <c r="D896" s="1" t="s">
        <v>1065</v>
      </c>
      <c r="E896" s="1" t="s">
        <v>50</v>
      </c>
      <c r="F896" t="s">
        <v>239</v>
      </c>
      <c r="G896" s="1" t="s">
        <v>239</v>
      </c>
      <c r="H896" s="1" t="s">
        <v>1124</v>
      </c>
      <c r="I896" s="1" t="s">
        <v>1125</v>
      </c>
      <c r="J896" s="50">
        <v>0.5</v>
      </c>
      <c r="L896" s="1" t="s">
        <v>53</v>
      </c>
      <c r="M896" s="1" t="s">
        <v>54</v>
      </c>
      <c r="N896">
        <v>3</v>
      </c>
      <c r="O896">
        <v>164</v>
      </c>
      <c r="P896">
        <v>9.75</v>
      </c>
      <c r="Q896">
        <v>109.41330000000001</v>
      </c>
      <c r="R896">
        <v>13.324999999999999</v>
      </c>
      <c r="S896">
        <v>1457.9322225000001</v>
      </c>
      <c r="T896">
        <v>0</v>
      </c>
      <c r="U896">
        <v>1457.9322225000001</v>
      </c>
      <c r="V896">
        <v>1285.0681837500001</v>
      </c>
      <c r="W896">
        <v>172.86403874999996</v>
      </c>
      <c r="X896">
        <v>1457932.2225000001</v>
      </c>
      <c r="Y896">
        <v>121494.35187500001</v>
      </c>
      <c r="Z896" s="1" t="s">
        <v>1073</v>
      </c>
      <c r="AA896" s="1" t="s">
        <v>1127</v>
      </c>
      <c r="AB896">
        <v>3093</v>
      </c>
      <c r="AC896">
        <v>3094</v>
      </c>
      <c r="AD896" t="s">
        <v>42</v>
      </c>
      <c r="AE896" t="s">
        <v>42</v>
      </c>
      <c r="AF896" t="s">
        <v>42</v>
      </c>
      <c r="AG896" t="s">
        <v>42</v>
      </c>
      <c r="AH896">
        <v>101</v>
      </c>
      <c r="AI896" s="1"/>
      <c r="AJ896">
        <v>2019</v>
      </c>
      <c r="AK896" s="1"/>
      <c r="AM896">
        <v>106.59693486499999</v>
      </c>
    </row>
    <row r="897" spans="1:39" x14ac:dyDescent="0.25">
      <c r="A897" s="1" t="s">
        <v>49</v>
      </c>
      <c r="B897" s="1" t="s">
        <v>1064</v>
      </c>
      <c r="C897" s="1" t="s">
        <v>1065</v>
      </c>
      <c r="D897" s="1" t="s">
        <v>1065</v>
      </c>
      <c r="E897" s="1" t="s">
        <v>50</v>
      </c>
      <c r="F897" t="s">
        <v>239</v>
      </c>
      <c r="G897" s="1" t="s">
        <v>406</v>
      </c>
      <c r="H897" s="1" t="s">
        <v>1124</v>
      </c>
      <c r="I897" s="1" t="s">
        <v>1125</v>
      </c>
      <c r="J897" s="50">
        <v>1</v>
      </c>
      <c r="L897" s="1" t="s">
        <v>53</v>
      </c>
      <c r="M897" s="1" t="s">
        <v>54</v>
      </c>
      <c r="N897">
        <v>3</v>
      </c>
      <c r="O897">
        <v>164</v>
      </c>
      <c r="P897">
        <v>0.6</v>
      </c>
      <c r="Q897">
        <v>109.41330000000001</v>
      </c>
      <c r="R897">
        <v>1.64</v>
      </c>
      <c r="S897">
        <v>179.43781200000001</v>
      </c>
      <c r="T897">
        <v>0</v>
      </c>
      <c r="U897">
        <v>179.43781200000001</v>
      </c>
      <c r="V897">
        <v>158.16223799999997</v>
      </c>
      <c r="W897">
        <v>21.275574000000034</v>
      </c>
      <c r="X897">
        <v>179437.81200000001</v>
      </c>
      <c r="Y897">
        <v>14953.151</v>
      </c>
      <c r="Z897" s="1" t="s">
        <v>1073</v>
      </c>
      <c r="AA897" s="1" t="s">
        <v>1105</v>
      </c>
      <c r="AB897">
        <v>3093</v>
      </c>
      <c r="AC897">
        <v>3094</v>
      </c>
      <c r="AD897" t="s">
        <v>42</v>
      </c>
      <c r="AE897" t="s">
        <v>42</v>
      </c>
      <c r="AF897" t="s">
        <v>42</v>
      </c>
      <c r="AG897" t="s">
        <v>42</v>
      </c>
      <c r="AH897">
        <v>101</v>
      </c>
      <c r="AI897" s="1"/>
      <c r="AJ897">
        <v>2019</v>
      </c>
      <c r="AK897" s="1" t="s">
        <v>1106</v>
      </c>
      <c r="AM897">
        <v>106.59693486499999</v>
      </c>
    </row>
    <row r="898" spans="1:39" x14ac:dyDescent="0.25">
      <c r="A898" s="1" t="s">
        <v>49</v>
      </c>
      <c r="B898" s="1" t="s">
        <v>1064</v>
      </c>
      <c r="C898" s="1" t="s">
        <v>1065</v>
      </c>
      <c r="D898" s="1" t="s">
        <v>1065</v>
      </c>
      <c r="E898" s="1" t="s">
        <v>50</v>
      </c>
      <c r="F898" t="s">
        <v>239</v>
      </c>
      <c r="G898" s="1" t="s">
        <v>97</v>
      </c>
      <c r="H898" s="1" t="s">
        <v>1124</v>
      </c>
      <c r="I898" s="1" t="s">
        <v>1125</v>
      </c>
      <c r="J898" s="50">
        <v>1</v>
      </c>
      <c r="L898" s="1" t="s">
        <v>53</v>
      </c>
      <c r="M898" s="1" t="s">
        <v>54</v>
      </c>
      <c r="N898">
        <v>3</v>
      </c>
      <c r="O898">
        <v>164</v>
      </c>
      <c r="P898">
        <v>0.45</v>
      </c>
      <c r="Q898">
        <v>109.41330000000001</v>
      </c>
      <c r="R898">
        <v>1.23</v>
      </c>
      <c r="S898">
        <v>134.57835900000001</v>
      </c>
      <c r="T898">
        <v>0</v>
      </c>
      <c r="U898">
        <v>134.57835900000001</v>
      </c>
      <c r="V898">
        <v>118.62167849999999</v>
      </c>
      <c r="W898">
        <v>15.956680500000019</v>
      </c>
      <c r="X898">
        <v>134578.359</v>
      </c>
      <c r="Y898">
        <v>11214.86325</v>
      </c>
      <c r="Z898" s="1" t="s">
        <v>1073</v>
      </c>
      <c r="AA898" s="1" t="s">
        <v>1107</v>
      </c>
      <c r="AB898">
        <v>3093</v>
      </c>
      <c r="AC898">
        <v>3094</v>
      </c>
      <c r="AD898" t="s">
        <v>42</v>
      </c>
      <c r="AE898" t="s">
        <v>42</v>
      </c>
      <c r="AF898" t="s">
        <v>42</v>
      </c>
      <c r="AG898" t="s">
        <v>42</v>
      </c>
      <c r="AH898">
        <v>101</v>
      </c>
      <c r="AI898" s="1"/>
      <c r="AJ898">
        <v>2019</v>
      </c>
      <c r="AK898" s="1" t="s">
        <v>1117</v>
      </c>
      <c r="AM898">
        <v>106.59693486499999</v>
      </c>
    </row>
    <row r="899" spans="1:39" x14ac:dyDescent="0.25">
      <c r="A899" s="1" t="s">
        <v>49</v>
      </c>
      <c r="B899" s="1" t="s">
        <v>1064</v>
      </c>
      <c r="C899" s="1" t="s">
        <v>1065</v>
      </c>
      <c r="D899" s="1" t="s">
        <v>1065</v>
      </c>
      <c r="E899" s="1" t="s">
        <v>50</v>
      </c>
      <c r="F899" t="s">
        <v>215</v>
      </c>
      <c r="G899" s="1" t="s">
        <v>215</v>
      </c>
      <c r="H899" s="1" t="s">
        <v>1128</v>
      </c>
      <c r="I899" s="1" t="s">
        <v>1129</v>
      </c>
      <c r="J899">
        <v>1</v>
      </c>
      <c r="L899" s="1" t="s">
        <v>53</v>
      </c>
      <c r="M899" s="1" t="s">
        <v>63</v>
      </c>
      <c r="N899">
        <v>4</v>
      </c>
      <c r="O899">
        <v>158</v>
      </c>
      <c r="P899">
        <v>3.3</v>
      </c>
      <c r="Q899">
        <v>100.6566</v>
      </c>
      <c r="R899">
        <v>8.69</v>
      </c>
      <c r="S899">
        <v>874.70585399999993</v>
      </c>
      <c r="T899">
        <v>0</v>
      </c>
      <c r="U899">
        <v>874.70585399999993</v>
      </c>
      <c r="V899">
        <v>707.61333499999989</v>
      </c>
      <c r="W899">
        <v>167.09251900000004</v>
      </c>
      <c r="X899">
        <v>874705.85399999993</v>
      </c>
      <c r="Y899">
        <v>72892.15449999999</v>
      </c>
      <c r="Z899" s="1" t="s">
        <v>1073</v>
      </c>
      <c r="AA899" s="1" t="s">
        <v>1114</v>
      </c>
      <c r="AB899">
        <v>3093</v>
      </c>
      <c r="AC899">
        <v>3094</v>
      </c>
      <c r="AD899" t="s">
        <v>42</v>
      </c>
      <c r="AE899" t="s">
        <v>42</v>
      </c>
      <c r="AF899" t="s">
        <v>42</v>
      </c>
      <c r="AG899" t="s">
        <v>42</v>
      </c>
      <c r="AH899">
        <v>101</v>
      </c>
      <c r="AI899" s="1"/>
      <c r="AJ899">
        <v>2019</v>
      </c>
      <c r="AK899" s="1"/>
      <c r="AM899">
        <v>102.552582159</v>
      </c>
    </row>
    <row r="900" spans="1:39" x14ac:dyDescent="0.25">
      <c r="A900" s="1" t="s">
        <v>49</v>
      </c>
      <c r="B900" s="1" t="s">
        <v>1064</v>
      </c>
      <c r="C900" s="1" t="s">
        <v>1065</v>
      </c>
      <c r="D900" s="1" t="s">
        <v>1065</v>
      </c>
      <c r="E900" s="1" t="s">
        <v>50</v>
      </c>
      <c r="F900" t="s">
        <v>215</v>
      </c>
      <c r="G900" s="1" t="s">
        <v>1085</v>
      </c>
      <c r="H900" s="1" t="s">
        <v>1128</v>
      </c>
      <c r="I900" s="1" t="s">
        <v>1129</v>
      </c>
      <c r="J900">
        <v>0.25</v>
      </c>
      <c r="L900" s="1" t="s">
        <v>53</v>
      </c>
      <c r="M900" s="1" t="s">
        <v>63</v>
      </c>
      <c r="N900">
        <v>4</v>
      </c>
      <c r="O900">
        <v>158</v>
      </c>
      <c r="P900">
        <v>0.9</v>
      </c>
      <c r="Q900">
        <v>109.41330000000001</v>
      </c>
      <c r="R900">
        <v>0.59250000000000003</v>
      </c>
      <c r="S900">
        <v>64.827380250000004</v>
      </c>
      <c r="T900">
        <v>0</v>
      </c>
      <c r="U900">
        <v>64.827380250000004</v>
      </c>
      <c r="V900">
        <v>76.914512999999999</v>
      </c>
      <c r="W900">
        <v>-12.087132749999995</v>
      </c>
      <c r="X900">
        <v>64827.380250000002</v>
      </c>
      <c r="Y900">
        <v>5402.2816874999999</v>
      </c>
      <c r="Z900" s="1" t="s">
        <v>1073</v>
      </c>
      <c r="AA900" s="1" t="s">
        <v>1130</v>
      </c>
      <c r="AB900">
        <v>3093</v>
      </c>
      <c r="AC900">
        <v>3094</v>
      </c>
      <c r="AD900" t="s">
        <v>42</v>
      </c>
      <c r="AE900" t="s">
        <v>42</v>
      </c>
      <c r="AF900" t="s">
        <v>42</v>
      </c>
      <c r="AG900" t="s">
        <v>42</v>
      </c>
      <c r="AH900">
        <v>101</v>
      </c>
      <c r="AI900" s="1"/>
      <c r="AJ900">
        <v>2019</v>
      </c>
      <c r="AK900" s="1"/>
      <c r="AM900">
        <v>102.552582159</v>
      </c>
    </row>
    <row r="901" spans="1:39" x14ac:dyDescent="0.25">
      <c r="A901" s="1" t="s">
        <v>49</v>
      </c>
      <c r="B901" s="1" t="s">
        <v>1064</v>
      </c>
      <c r="C901" s="1" t="s">
        <v>1065</v>
      </c>
      <c r="D901" s="1" t="s">
        <v>1065</v>
      </c>
      <c r="E901" s="1" t="s">
        <v>50</v>
      </c>
      <c r="F901" t="s">
        <v>215</v>
      </c>
      <c r="G901" s="1" t="s">
        <v>711</v>
      </c>
      <c r="H901" s="1" t="s">
        <v>1128</v>
      </c>
      <c r="I901" s="1" t="s">
        <v>1129</v>
      </c>
      <c r="J901">
        <v>0.25</v>
      </c>
      <c r="L901" s="1" t="s">
        <v>53</v>
      </c>
      <c r="M901" s="1" t="s">
        <v>63</v>
      </c>
      <c r="N901">
        <v>4</v>
      </c>
      <c r="O901">
        <v>158</v>
      </c>
      <c r="P901">
        <v>0.9</v>
      </c>
      <c r="Q901">
        <v>109.41330000000001</v>
      </c>
      <c r="R901">
        <v>0.59250000000000003</v>
      </c>
      <c r="S901">
        <v>64.827380250000004</v>
      </c>
      <c r="T901">
        <v>0</v>
      </c>
      <c r="U901">
        <v>64.827380250000004</v>
      </c>
      <c r="V901">
        <v>76.914512999999999</v>
      </c>
      <c r="W901">
        <v>-12.087132749999995</v>
      </c>
      <c r="X901">
        <v>64827.380250000002</v>
      </c>
      <c r="Y901">
        <v>5402.2816874999999</v>
      </c>
      <c r="Z901" s="1" t="s">
        <v>1073</v>
      </c>
      <c r="AA901" s="1" t="s">
        <v>1131</v>
      </c>
      <c r="AB901">
        <v>3093</v>
      </c>
      <c r="AC901">
        <v>3094</v>
      </c>
      <c r="AD901" t="s">
        <v>42</v>
      </c>
      <c r="AE901" t="s">
        <v>42</v>
      </c>
      <c r="AF901" t="s">
        <v>42</v>
      </c>
      <c r="AG901" t="s">
        <v>42</v>
      </c>
      <c r="AH901">
        <v>101</v>
      </c>
      <c r="AI901" s="1"/>
      <c r="AJ901">
        <v>2019</v>
      </c>
      <c r="AK901" s="1"/>
      <c r="AM901">
        <v>102.552582159</v>
      </c>
    </row>
    <row r="902" spans="1:39" x14ac:dyDescent="0.25">
      <c r="A902" s="1" t="s">
        <v>49</v>
      </c>
      <c r="B902" s="1" t="s">
        <v>1064</v>
      </c>
      <c r="C902" s="1" t="s">
        <v>1065</v>
      </c>
      <c r="D902" s="1" t="s">
        <v>1065</v>
      </c>
      <c r="E902" s="1" t="s">
        <v>50</v>
      </c>
      <c r="F902" t="s">
        <v>215</v>
      </c>
      <c r="G902" s="1" t="s">
        <v>942</v>
      </c>
      <c r="H902" s="1" t="s">
        <v>1128</v>
      </c>
      <c r="I902" s="1" t="s">
        <v>1129</v>
      </c>
      <c r="J902">
        <v>0.25</v>
      </c>
      <c r="L902" s="1" t="s">
        <v>53</v>
      </c>
      <c r="M902" s="1" t="s">
        <v>63</v>
      </c>
      <c r="N902">
        <v>4</v>
      </c>
      <c r="O902">
        <v>158</v>
      </c>
      <c r="P902">
        <v>0.9</v>
      </c>
      <c r="Q902">
        <v>109.41330000000001</v>
      </c>
      <c r="R902">
        <v>0.59250000000000003</v>
      </c>
      <c r="S902">
        <v>64.827380250000004</v>
      </c>
      <c r="T902">
        <v>0</v>
      </c>
      <c r="U902">
        <v>64.827380250000004</v>
      </c>
      <c r="V902">
        <v>76.914512999999999</v>
      </c>
      <c r="W902">
        <v>-12.087132749999995</v>
      </c>
      <c r="X902">
        <v>64827.380250000002</v>
      </c>
      <c r="Y902">
        <v>5402.2816874999999</v>
      </c>
      <c r="Z902" s="1" t="s">
        <v>1073</v>
      </c>
      <c r="AA902" s="1" t="s">
        <v>1132</v>
      </c>
      <c r="AB902">
        <v>3093</v>
      </c>
      <c r="AC902">
        <v>3094</v>
      </c>
      <c r="AD902" t="s">
        <v>42</v>
      </c>
      <c r="AE902" t="s">
        <v>42</v>
      </c>
      <c r="AF902" t="s">
        <v>42</v>
      </c>
      <c r="AG902" t="s">
        <v>42</v>
      </c>
      <c r="AH902">
        <v>101</v>
      </c>
      <c r="AI902" s="1"/>
      <c r="AJ902">
        <v>2019</v>
      </c>
      <c r="AK902" s="1"/>
      <c r="AM902">
        <v>102.552582159</v>
      </c>
    </row>
    <row r="903" spans="1:39" x14ac:dyDescent="0.25">
      <c r="A903" s="1" t="s">
        <v>49</v>
      </c>
      <c r="B903" s="1" t="s">
        <v>1064</v>
      </c>
      <c r="C903" s="1" t="s">
        <v>1065</v>
      </c>
      <c r="D903" s="1" t="s">
        <v>1065</v>
      </c>
      <c r="E903" s="1" t="s">
        <v>50</v>
      </c>
      <c r="F903" t="s">
        <v>215</v>
      </c>
      <c r="G903" s="1" t="s">
        <v>1133</v>
      </c>
      <c r="H903" s="1" t="s">
        <v>1128</v>
      </c>
      <c r="I903" s="1" t="s">
        <v>1129</v>
      </c>
      <c r="J903">
        <v>0.25</v>
      </c>
      <c r="L903" s="1" t="s">
        <v>53</v>
      </c>
      <c r="M903" s="1" t="s">
        <v>63</v>
      </c>
      <c r="N903">
        <v>4</v>
      </c>
      <c r="O903">
        <v>158</v>
      </c>
      <c r="P903">
        <v>0.9</v>
      </c>
      <c r="Q903">
        <v>109.41330000000001</v>
      </c>
      <c r="R903">
        <v>0.59250000000000003</v>
      </c>
      <c r="S903">
        <v>64.827380250000004</v>
      </c>
      <c r="T903">
        <v>0</v>
      </c>
      <c r="U903">
        <v>64.827380250000004</v>
      </c>
      <c r="V903">
        <v>76.914512999999999</v>
      </c>
      <c r="W903">
        <v>-12.087132749999995</v>
      </c>
      <c r="X903">
        <v>64827.380250000002</v>
      </c>
      <c r="Y903">
        <v>5402.2816874999999</v>
      </c>
      <c r="Z903" s="1" t="s">
        <v>1073</v>
      </c>
      <c r="AA903" s="1" t="s">
        <v>1134</v>
      </c>
      <c r="AB903">
        <v>3093</v>
      </c>
      <c r="AC903">
        <v>3094</v>
      </c>
      <c r="AD903" t="s">
        <v>42</v>
      </c>
      <c r="AE903" t="s">
        <v>42</v>
      </c>
      <c r="AF903" t="s">
        <v>42</v>
      </c>
      <c r="AG903" t="s">
        <v>42</v>
      </c>
      <c r="AH903">
        <v>101</v>
      </c>
      <c r="AI903" s="1"/>
      <c r="AJ903">
        <v>2019</v>
      </c>
      <c r="AK903" s="1"/>
      <c r="AM903">
        <v>102.552582159</v>
      </c>
    </row>
    <row r="904" spans="1:39" x14ac:dyDescent="0.25">
      <c r="A904" s="1" t="s">
        <v>49</v>
      </c>
      <c r="B904" s="1" t="s">
        <v>1064</v>
      </c>
      <c r="C904" s="1" t="s">
        <v>1065</v>
      </c>
      <c r="D904" s="1" t="s">
        <v>1065</v>
      </c>
      <c r="E904" s="1" t="s">
        <v>50</v>
      </c>
      <c r="F904" t="s">
        <v>215</v>
      </c>
      <c r="G904" s="1" t="s">
        <v>97</v>
      </c>
      <c r="H904" s="1" t="s">
        <v>1128</v>
      </c>
      <c r="I904" s="1" t="s">
        <v>1129</v>
      </c>
      <c r="J904">
        <v>1</v>
      </c>
      <c r="L904" s="1" t="s">
        <v>53</v>
      </c>
      <c r="M904" s="1" t="s">
        <v>63</v>
      </c>
      <c r="N904">
        <v>4</v>
      </c>
      <c r="O904">
        <v>158</v>
      </c>
      <c r="P904">
        <v>0.15</v>
      </c>
      <c r="Q904">
        <v>109.41330000000001</v>
      </c>
      <c r="R904">
        <v>0.39499999999999996</v>
      </c>
      <c r="S904">
        <v>43.218253499999996</v>
      </c>
      <c r="T904">
        <v>0</v>
      </c>
      <c r="U904">
        <v>43.218253499999996</v>
      </c>
      <c r="V904">
        <v>38.4572565</v>
      </c>
      <c r="W904">
        <v>4.7609969999999961</v>
      </c>
      <c r="X904">
        <v>43218.253499999999</v>
      </c>
      <c r="Y904">
        <v>3601.5211249999998</v>
      </c>
      <c r="Z904" s="1" t="s">
        <v>1073</v>
      </c>
      <c r="AA904" s="1" t="s">
        <v>1107</v>
      </c>
      <c r="AB904">
        <v>3093</v>
      </c>
      <c r="AC904">
        <v>3094</v>
      </c>
      <c r="AD904" t="s">
        <v>42</v>
      </c>
      <c r="AE904" t="s">
        <v>42</v>
      </c>
      <c r="AF904" t="s">
        <v>42</v>
      </c>
      <c r="AG904" t="s">
        <v>42</v>
      </c>
      <c r="AH904">
        <v>101</v>
      </c>
      <c r="AI904" s="1"/>
      <c r="AJ904">
        <v>2019</v>
      </c>
      <c r="AK904" s="1" t="s">
        <v>1117</v>
      </c>
      <c r="AM904">
        <v>102.552582159</v>
      </c>
    </row>
    <row r="905" spans="1:39" x14ac:dyDescent="0.25">
      <c r="A905" s="1" t="s">
        <v>49</v>
      </c>
      <c r="B905" s="1" t="s">
        <v>1064</v>
      </c>
      <c r="C905" s="1" t="s">
        <v>1065</v>
      </c>
      <c r="D905" s="1" t="s">
        <v>1065</v>
      </c>
      <c r="E905" s="1" t="s">
        <v>50</v>
      </c>
      <c r="F905" t="s">
        <v>215</v>
      </c>
      <c r="G905" s="1" t="s">
        <v>406</v>
      </c>
      <c r="H905" s="1" t="s">
        <v>1128</v>
      </c>
      <c r="I905" s="1" t="s">
        <v>1129</v>
      </c>
      <c r="J905">
        <v>1</v>
      </c>
      <c r="L905" s="1" t="s">
        <v>53</v>
      </c>
      <c r="M905" s="1" t="s">
        <v>63</v>
      </c>
      <c r="N905">
        <v>4</v>
      </c>
      <c r="O905">
        <v>158</v>
      </c>
      <c r="P905">
        <v>0.15</v>
      </c>
      <c r="Q905">
        <v>109.41330000000001</v>
      </c>
      <c r="R905">
        <v>0.39499999999999996</v>
      </c>
      <c r="S905">
        <v>43.218253499999996</v>
      </c>
      <c r="T905">
        <v>0</v>
      </c>
      <c r="U905">
        <v>43.218253499999996</v>
      </c>
      <c r="V905">
        <v>38.4572565</v>
      </c>
      <c r="W905">
        <v>4.7609969999999961</v>
      </c>
      <c r="X905">
        <v>43218.253499999999</v>
      </c>
      <c r="Y905">
        <v>3601.5211249999998</v>
      </c>
      <c r="Z905" s="1" t="s">
        <v>1073</v>
      </c>
      <c r="AA905" s="1" t="s">
        <v>1105</v>
      </c>
      <c r="AB905">
        <v>3093</v>
      </c>
      <c r="AC905">
        <v>3094</v>
      </c>
      <c r="AD905" t="s">
        <v>42</v>
      </c>
      <c r="AE905" t="s">
        <v>42</v>
      </c>
      <c r="AF905" t="s">
        <v>42</v>
      </c>
      <c r="AG905" t="s">
        <v>42</v>
      </c>
      <c r="AH905">
        <v>101</v>
      </c>
      <c r="AI905" s="1"/>
      <c r="AJ905">
        <v>2019</v>
      </c>
      <c r="AK905" s="1" t="s">
        <v>1106</v>
      </c>
      <c r="AM905">
        <v>102.552582159</v>
      </c>
    </row>
    <row r="906" spans="1:39" x14ac:dyDescent="0.25">
      <c r="A906" s="1" t="s">
        <v>49</v>
      </c>
      <c r="B906" s="1" t="s">
        <v>1064</v>
      </c>
      <c r="C906" s="1" t="s">
        <v>1065</v>
      </c>
      <c r="D906" s="1" t="s">
        <v>1065</v>
      </c>
      <c r="E906" s="1" t="s">
        <v>50</v>
      </c>
      <c r="F906" t="s">
        <v>1085</v>
      </c>
      <c r="G906" s="1" t="s">
        <v>406</v>
      </c>
      <c r="H906" s="1" t="s">
        <v>1135</v>
      </c>
      <c r="I906" s="1" t="s">
        <v>1136</v>
      </c>
      <c r="J906">
        <v>0.25</v>
      </c>
      <c r="L906" s="1" t="s">
        <v>53</v>
      </c>
      <c r="M906" s="1" t="s">
        <v>63</v>
      </c>
      <c r="N906">
        <v>4</v>
      </c>
      <c r="O906">
        <v>158</v>
      </c>
      <c r="P906">
        <v>1.05</v>
      </c>
      <c r="Q906">
        <v>109.41330000000001</v>
      </c>
      <c r="R906">
        <v>0.69125000000000003</v>
      </c>
      <c r="S906">
        <v>75.631943625000005</v>
      </c>
      <c r="T906">
        <v>0</v>
      </c>
      <c r="U906">
        <v>75.631943625000005</v>
      </c>
      <c r="V906">
        <v>67.300198874999992</v>
      </c>
      <c r="W906">
        <v>8.3317447500000128</v>
      </c>
      <c r="X906">
        <v>75631.943625</v>
      </c>
      <c r="Y906">
        <v>6302.6619687499997</v>
      </c>
      <c r="Z906" s="1" t="s">
        <v>1073</v>
      </c>
      <c r="AA906" s="1" t="s">
        <v>1105</v>
      </c>
      <c r="AB906">
        <v>3093</v>
      </c>
      <c r="AC906">
        <v>3094</v>
      </c>
      <c r="AD906" t="s">
        <v>42</v>
      </c>
      <c r="AE906" t="s">
        <v>42</v>
      </c>
      <c r="AF906" t="s">
        <v>42</v>
      </c>
      <c r="AG906" t="s">
        <v>42</v>
      </c>
      <c r="AH906">
        <v>101</v>
      </c>
      <c r="AI906" s="1"/>
      <c r="AJ906">
        <v>2019</v>
      </c>
      <c r="AK906" s="1" t="s">
        <v>1137</v>
      </c>
      <c r="AM906">
        <v>103.02</v>
      </c>
    </row>
    <row r="907" spans="1:39" x14ac:dyDescent="0.25">
      <c r="A907" s="1" t="s">
        <v>49</v>
      </c>
      <c r="B907" s="1" t="s">
        <v>1064</v>
      </c>
      <c r="C907" s="1" t="s">
        <v>1065</v>
      </c>
      <c r="D907" s="1" t="s">
        <v>1065</v>
      </c>
      <c r="E907" s="1" t="s">
        <v>50</v>
      </c>
      <c r="F907" t="s">
        <v>1085</v>
      </c>
      <c r="G907" s="1" t="s">
        <v>1048</v>
      </c>
      <c r="H907" s="1" t="s">
        <v>1135</v>
      </c>
      <c r="I907" s="1" t="s">
        <v>1136</v>
      </c>
      <c r="J907">
        <v>0.25</v>
      </c>
      <c r="L907" s="1" t="s">
        <v>53</v>
      </c>
      <c r="M907" s="1" t="s">
        <v>63</v>
      </c>
      <c r="N907">
        <v>4</v>
      </c>
      <c r="O907">
        <v>158</v>
      </c>
      <c r="P907">
        <v>3.6</v>
      </c>
      <c r="Q907">
        <v>109.41330000000001</v>
      </c>
      <c r="R907">
        <v>2.37</v>
      </c>
      <c r="S907">
        <v>259.30952100000002</v>
      </c>
      <c r="T907">
        <v>0</v>
      </c>
      <c r="U907">
        <v>259.30952100000002</v>
      </c>
      <c r="V907">
        <v>230.74353899999997</v>
      </c>
      <c r="W907">
        <v>28.565982000000048</v>
      </c>
      <c r="X907">
        <v>259309.52100000001</v>
      </c>
      <c r="Y907">
        <v>21609.126749999999</v>
      </c>
      <c r="Z907" s="1" t="s">
        <v>1073</v>
      </c>
      <c r="AA907" s="1" t="s">
        <v>1138</v>
      </c>
      <c r="AB907">
        <v>3093</v>
      </c>
      <c r="AC907">
        <v>3094</v>
      </c>
      <c r="AD907" t="s">
        <v>42</v>
      </c>
      <c r="AE907" t="s">
        <v>42</v>
      </c>
      <c r="AF907" t="s">
        <v>42</v>
      </c>
      <c r="AG907" t="s">
        <v>42</v>
      </c>
      <c r="AH907">
        <v>101</v>
      </c>
      <c r="AI907" s="1"/>
      <c r="AJ907">
        <v>2019</v>
      </c>
      <c r="AK907" s="1"/>
      <c r="AM907">
        <v>103.02</v>
      </c>
    </row>
    <row r="908" spans="1:39" x14ac:dyDescent="0.25">
      <c r="A908" s="1" t="s">
        <v>49</v>
      </c>
      <c r="B908" s="1" t="s">
        <v>1064</v>
      </c>
      <c r="C908" s="1" t="s">
        <v>1065</v>
      </c>
      <c r="D908" s="1" t="s">
        <v>1065</v>
      </c>
      <c r="E908" s="1" t="s">
        <v>50</v>
      </c>
      <c r="F908" t="s">
        <v>1085</v>
      </c>
      <c r="G908" s="1" t="s">
        <v>215</v>
      </c>
      <c r="H908" s="1" t="s">
        <v>1135</v>
      </c>
      <c r="I908" s="1" t="s">
        <v>1136</v>
      </c>
      <c r="J908">
        <v>1</v>
      </c>
      <c r="L908" s="1" t="s">
        <v>53</v>
      </c>
      <c r="M908" s="1" t="s">
        <v>63</v>
      </c>
      <c r="N908">
        <v>4</v>
      </c>
      <c r="O908">
        <v>158</v>
      </c>
      <c r="P908">
        <v>6</v>
      </c>
      <c r="Q908">
        <v>100.6566</v>
      </c>
      <c r="R908">
        <v>15.8</v>
      </c>
      <c r="S908">
        <v>1590.37428</v>
      </c>
      <c r="T908">
        <v>0</v>
      </c>
      <c r="U908">
        <v>1590.37428</v>
      </c>
      <c r="V908">
        <v>1415.2266699999998</v>
      </c>
      <c r="W908">
        <v>175.14761000000021</v>
      </c>
      <c r="X908">
        <v>1590374.28</v>
      </c>
      <c r="Y908">
        <v>132531.19</v>
      </c>
      <c r="Z908" s="1" t="s">
        <v>1073</v>
      </c>
      <c r="AA908" s="1" t="s">
        <v>1114</v>
      </c>
      <c r="AB908">
        <v>3093</v>
      </c>
      <c r="AC908">
        <v>3094</v>
      </c>
      <c r="AD908" t="s">
        <v>42</v>
      </c>
      <c r="AE908" t="s">
        <v>42</v>
      </c>
      <c r="AF908" t="s">
        <v>42</v>
      </c>
      <c r="AG908" t="s">
        <v>42</v>
      </c>
      <c r="AH908">
        <v>101</v>
      </c>
      <c r="AI908" s="1"/>
      <c r="AJ908">
        <v>2019</v>
      </c>
      <c r="AK908" s="1"/>
      <c r="AM908">
        <v>104.277464788</v>
      </c>
    </row>
    <row r="909" spans="1:39" x14ac:dyDescent="0.25">
      <c r="A909" s="1" t="s">
        <v>49</v>
      </c>
      <c r="B909" s="1" t="s">
        <v>1064</v>
      </c>
      <c r="C909" s="1" t="s">
        <v>1065</v>
      </c>
      <c r="D909" s="1" t="s">
        <v>1065</v>
      </c>
      <c r="E909" s="1" t="s">
        <v>50</v>
      </c>
      <c r="F909" t="s">
        <v>1085</v>
      </c>
      <c r="G909" s="1" t="s">
        <v>1085</v>
      </c>
      <c r="H909" s="1" t="s">
        <v>1135</v>
      </c>
      <c r="I909" s="1" t="s">
        <v>1136</v>
      </c>
      <c r="J909">
        <v>0.25</v>
      </c>
      <c r="L909" s="1" t="s">
        <v>53</v>
      </c>
      <c r="M909" s="1" t="s">
        <v>63</v>
      </c>
      <c r="N909">
        <v>4</v>
      </c>
      <c r="O909">
        <v>158</v>
      </c>
      <c r="P909">
        <v>11.55</v>
      </c>
      <c r="Q909">
        <v>109.41330000000001</v>
      </c>
      <c r="R909">
        <v>7.6037500000000007</v>
      </c>
      <c r="S909">
        <v>831.95137987500016</v>
      </c>
      <c r="T909">
        <v>0</v>
      </c>
      <c r="U909">
        <v>831.95137987500016</v>
      </c>
      <c r="V909">
        <v>740.30218762499999</v>
      </c>
      <c r="W909">
        <v>91.649192250000169</v>
      </c>
      <c r="X909">
        <v>831951.3798750001</v>
      </c>
      <c r="Y909">
        <v>69329.281656250008</v>
      </c>
      <c r="Z909" s="1" t="s">
        <v>1073</v>
      </c>
      <c r="AA909" s="1" t="s">
        <v>1130</v>
      </c>
      <c r="AB909">
        <v>3093</v>
      </c>
      <c r="AC909">
        <v>3094</v>
      </c>
      <c r="AD909" t="s">
        <v>42</v>
      </c>
      <c r="AE909" t="s">
        <v>42</v>
      </c>
      <c r="AF909" t="s">
        <v>42</v>
      </c>
      <c r="AG909" t="s">
        <v>42</v>
      </c>
      <c r="AH909">
        <v>101</v>
      </c>
      <c r="AI909" s="1"/>
      <c r="AJ909">
        <v>2019</v>
      </c>
      <c r="AK909" s="1"/>
      <c r="AM909">
        <v>104.277464788</v>
      </c>
    </row>
    <row r="910" spans="1:39" x14ac:dyDescent="0.25">
      <c r="A910" s="1" t="s">
        <v>49</v>
      </c>
      <c r="B910" s="1" t="s">
        <v>1064</v>
      </c>
      <c r="C910" s="1" t="s">
        <v>1065</v>
      </c>
      <c r="D910" s="1" t="s">
        <v>1065</v>
      </c>
      <c r="E910" s="1" t="s">
        <v>50</v>
      </c>
      <c r="F910" t="s">
        <v>1085</v>
      </c>
      <c r="G910" s="1" t="s">
        <v>711</v>
      </c>
      <c r="H910" s="1" t="s">
        <v>1135</v>
      </c>
      <c r="I910" s="1" t="s">
        <v>1136</v>
      </c>
      <c r="J910">
        <v>0.25</v>
      </c>
      <c r="L910" s="1" t="s">
        <v>53</v>
      </c>
      <c r="M910" s="1" t="s">
        <v>63</v>
      </c>
      <c r="N910">
        <v>4</v>
      </c>
      <c r="O910">
        <v>158</v>
      </c>
      <c r="P910">
        <v>7.95</v>
      </c>
      <c r="Q910">
        <v>109.41330000000001</v>
      </c>
      <c r="R910">
        <v>5.2337500000000006</v>
      </c>
      <c r="S910">
        <v>572.64185887500014</v>
      </c>
      <c r="T910">
        <v>0</v>
      </c>
      <c r="U910">
        <v>572.64185887500014</v>
      </c>
      <c r="V910">
        <v>509.55864862499999</v>
      </c>
      <c r="W910">
        <v>63.08321025000015</v>
      </c>
      <c r="X910">
        <v>572641.85887500015</v>
      </c>
      <c r="Y910">
        <v>47720.154906250013</v>
      </c>
      <c r="Z910" s="1" t="s">
        <v>1073</v>
      </c>
      <c r="AA910" s="1" t="s">
        <v>1131</v>
      </c>
      <c r="AB910">
        <v>3093</v>
      </c>
      <c r="AC910">
        <v>3094</v>
      </c>
      <c r="AD910" t="s">
        <v>42</v>
      </c>
      <c r="AE910" t="s">
        <v>42</v>
      </c>
      <c r="AF910" t="s">
        <v>42</v>
      </c>
      <c r="AG910" t="s">
        <v>42</v>
      </c>
      <c r="AH910">
        <v>101</v>
      </c>
      <c r="AI910" s="1"/>
      <c r="AJ910">
        <v>2019</v>
      </c>
      <c r="AK910" s="1"/>
      <c r="AM910">
        <v>104.277464788</v>
      </c>
    </row>
    <row r="911" spans="1:39" x14ac:dyDescent="0.25">
      <c r="A911" s="1" t="s">
        <v>49</v>
      </c>
      <c r="B911" s="1" t="s">
        <v>1064</v>
      </c>
      <c r="C911" s="1" t="s">
        <v>1065</v>
      </c>
      <c r="D911" s="1" t="s">
        <v>1065</v>
      </c>
      <c r="E911" s="1" t="s">
        <v>50</v>
      </c>
      <c r="F911" t="s">
        <v>1085</v>
      </c>
      <c r="G911" s="1" t="s">
        <v>942</v>
      </c>
      <c r="H911" s="1" t="s">
        <v>1135</v>
      </c>
      <c r="I911" s="1" t="s">
        <v>1136</v>
      </c>
      <c r="J911">
        <v>0.25</v>
      </c>
      <c r="L911" s="1" t="s">
        <v>53</v>
      </c>
      <c r="M911" s="1" t="s">
        <v>63</v>
      </c>
      <c r="N911">
        <v>4</v>
      </c>
      <c r="O911">
        <v>158</v>
      </c>
      <c r="P911">
        <v>7.95</v>
      </c>
      <c r="Q911">
        <v>109.41330000000001</v>
      </c>
      <c r="R911">
        <v>5.2337500000000006</v>
      </c>
      <c r="S911">
        <v>572.64185887500014</v>
      </c>
      <c r="T911">
        <v>0</v>
      </c>
      <c r="U911">
        <v>572.64185887500014</v>
      </c>
      <c r="V911">
        <v>509.55864862499999</v>
      </c>
      <c r="W911">
        <v>63.08321025000015</v>
      </c>
      <c r="X911">
        <v>572641.85887500015</v>
      </c>
      <c r="Y911">
        <v>47720.154906250013</v>
      </c>
      <c r="Z911" s="1" t="s">
        <v>1073</v>
      </c>
      <c r="AA911" s="1" t="s">
        <v>1132</v>
      </c>
      <c r="AB911">
        <v>3093</v>
      </c>
      <c r="AC911">
        <v>3094</v>
      </c>
      <c r="AD911" t="s">
        <v>42</v>
      </c>
      <c r="AE911" t="s">
        <v>42</v>
      </c>
      <c r="AF911" t="s">
        <v>42</v>
      </c>
      <c r="AG911" t="s">
        <v>42</v>
      </c>
      <c r="AH911">
        <v>101</v>
      </c>
      <c r="AI911" s="1"/>
      <c r="AJ911">
        <v>2019</v>
      </c>
      <c r="AK911" s="1"/>
      <c r="AM911">
        <v>104.277464788</v>
      </c>
    </row>
    <row r="912" spans="1:39" x14ac:dyDescent="0.25">
      <c r="A912" s="1" t="s">
        <v>49</v>
      </c>
      <c r="B912" s="1" t="s">
        <v>1064</v>
      </c>
      <c r="C912" s="1" t="s">
        <v>1065</v>
      </c>
      <c r="D912" s="1" t="s">
        <v>1065</v>
      </c>
      <c r="E912" s="1" t="s">
        <v>50</v>
      </c>
      <c r="F912" t="s">
        <v>1085</v>
      </c>
      <c r="G912" s="1" t="s">
        <v>1133</v>
      </c>
      <c r="H912" s="1" t="s">
        <v>1135</v>
      </c>
      <c r="I912" s="1" t="s">
        <v>1136</v>
      </c>
      <c r="J912">
        <v>0.25</v>
      </c>
      <c r="L912" s="1" t="s">
        <v>53</v>
      </c>
      <c r="M912" s="1" t="s">
        <v>63</v>
      </c>
      <c r="N912">
        <v>4</v>
      </c>
      <c r="O912">
        <v>158</v>
      </c>
      <c r="P912">
        <v>10.199999999999999</v>
      </c>
      <c r="Q912">
        <v>109.41330000000001</v>
      </c>
      <c r="R912">
        <v>6.7149999999999999</v>
      </c>
      <c r="S912">
        <v>734.71030949999999</v>
      </c>
      <c r="T912">
        <v>0</v>
      </c>
      <c r="U912">
        <v>734.71030949999999</v>
      </c>
      <c r="V912">
        <v>653.77336049999985</v>
      </c>
      <c r="W912">
        <v>80.936949000000141</v>
      </c>
      <c r="X912">
        <v>734710.30949999997</v>
      </c>
      <c r="Y912">
        <v>61225.859124999995</v>
      </c>
      <c r="Z912" s="1" t="s">
        <v>1073</v>
      </c>
      <c r="AA912" s="1" t="s">
        <v>1134</v>
      </c>
      <c r="AB912">
        <v>3093</v>
      </c>
      <c r="AC912">
        <v>3094</v>
      </c>
      <c r="AD912" t="s">
        <v>42</v>
      </c>
      <c r="AE912" t="s">
        <v>42</v>
      </c>
      <c r="AF912" t="s">
        <v>42</v>
      </c>
      <c r="AG912" t="s">
        <v>42</v>
      </c>
      <c r="AH912">
        <v>101</v>
      </c>
      <c r="AI912" s="1"/>
      <c r="AJ912">
        <v>2019</v>
      </c>
      <c r="AK912" s="1"/>
      <c r="AM912">
        <v>104.277464788</v>
      </c>
    </row>
    <row r="913" spans="1:39" x14ac:dyDescent="0.25">
      <c r="A913" s="1" t="s">
        <v>49</v>
      </c>
      <c r="B913" s="1" t="s">
        <v>1064</v>
      </c>
      <c r="C913" s="1" t="s">
        <v>1065</v>
      </c>
      <c r="D913" s="1" t="s">
        <v>1065</v>
      </c>
      <c r="E913" s="1" t="s">
        <v>50</v>
      </c>
      <c r="F913" t="s">
        <v>1085</v>
      </c>
      <c r="G913" s="1" t="s">
        <v>70</v>
      </c>
      <c r="H913" s="1" t="s">
        <v>1135</v>
      </c>
      <c r="I913" s="1" t="s">
        <v>1136</v>
      </c>
      <c r="J913">
        <v>0.25</v>
      </c>
      <c r="L913" s="1" t="s">
        <v>53</v>
      </c>
      <c r="M913" s="1" t="s">
        <v>63</v>
      </c>
      <c r="N913">
        <v>4</v>
      </c>
      <c r="O913">
        <v>158</v>
      </c>
      <c r="P913">
        <v>1.2</v>
      </c>
      <c r="Q913">
        <v>109.41330000000001</v>
      </c>
      <c r="R913">
        <v>0.78999999999999992</v>
      </c>
      <c r="S913">
        <v>86.436506999999992</v>
      </c>
      <c r="T913">
        <v>0</v>
      </c>
      <c r="U913">
        <v>86.436506999999992</v>
      </c>
      <c r="V913">
        <v>76.914512999999999</v>
      </c>
      <c r="W913">
        <v>9.5219939999999923</v>
      </c>
      <c r="X913">
        <v>86436.506999999998</v>
      </c>
      <c r="Y913">
        <v>7203.0422499999995</v>
      </c>
      <c r="Z913" s="1" t="s">
        <v>1073</v>
      </c>
      <c r="AA913" s="1" t="s">
        <v>1126</v>
      </c>
      <c r="AB913">
        <v>3093</v>
      </c>
      <c r="AC913">
        <v>3094</v>
      </c>
      <c r="AD913" t="s">
        <v>42</v>
      </c>
      <c r="AE913" t="s">
        <v>42</v>
      </c>
      <c r="AF913" t="s">
        <v>42</v>
      </c>
      <c r="AG913" t="s">
        <v>42</v>
      </c>
      <c r="AH913">
        <v>101</v>
      </c>
      <c r="AI913" s="1"/>
      <c r="AJ913">
        <v>2019</v>
      </c>
      <c r="AK913" s="1"/>
      <c r="AM913">
        <v>104.277464788</v>
      </c>
    </row>
    <row r="914" spans="1:39" x14ac:dyDescent="0.25">
      <c r="A914" s="1" t="s">
        <v>49</v>
      </c>
      <c r="B914" s="1" t="s">
        <v>1064</v>
      </c>
      <c r="C914" s="1" t="s">
        <v>1065</v>
      </c>
      <c r="D914" s="1" t="s">
        <v>1065</v>
      </c>
      <c r="E914" s="1" t="s">
        <v>50</v>
      </c>
      <c r="F914" t="s">
        <v>1085</v>
      </c>
      <c r="G914" s="1" t="s">
        <v>70</v>
      </c>
      <c r="H914" s="1" t="s">
        <v>1135</v>
      </c>
      <c r="I914" s="1" t="s">
        <v>1136</v>
      </c>
      <c r="J914">
        <v>0.5</v>
      </c>
      <c r="L914" s="1" t="s">
        <v>53</v>
      </c>
      <c r="M914" s="1" t="s">
        <v>63</v>
      </c>
      <c r="N914">
        <v>4</v>
      </c>
      <c r="O914">
        <v>158</v>
      </c>
      <c r="P914">
        <v>2.5499999999999998</v>
      </c>
      <c r="Q914">
        <v>109.41330000000001</v>
      </c>
      <c r="R914">
        <v>3.3574999999999999</v>
      </c>
      <c r="S914">
        <v>367.35515475</v>
      </c>
      <c r="T914">
        <v>0</v>
      </c>
      <c r="U914">
        <v>367.35515475</v>
      </c>
      <c r="V914">
        <v>326.88668024999993</v>
      </c>
      <c r="W914">
        <v>40.46847450000007</v>
      </c>
      <c r="X914">
        <v>367355.15474999999</v>
      </c>
      <c r="Y914">
        <v>30612.929562499998</v>
      </c>
      <c r="Z914" s="1" t="s">
        <v>1073</v>
      </c>
      <c r="AA914" s="1" t="s">
        <v>1126</v>
      </c>
      <c r="AB914">
        <v>3093</v>
      </c>
      <c r="AC914">
        <v>3094</v>
      </c>
      <c r="AD914" t="s">
        <v>42</v>
      </c>
      <c r="AE914" t="s">
        <v>42</v>
      </c>
      <c r="AF914" t="s">
        <v>42</v>
      </c>
      <c r="AG914" t="s">
        <v>42</v>
      </c>
      <c r="AH914">
        <v>101</v>
      </c>
      <c r="AI914" s="1"/>
      <c r="AJ914">
        <v>2019</v>
      </c>
      <c r="AK914" s="1"/>
      <c r="AM914">
        <v>104.277464788</v>
      </c>
    </row>
    <row r="915" spans="1:39" x14ac:dyDescent="0.25">
      <c r="A915" s="1" t="s">
        <v>49</v>
      </c>
      <c r="B915" s="1" t="s">
        <v>1064</v>
      </c>
      <c r="C915" s="1" t="s">
        <v>1065</v>
      </c>
      <c r="D915" s="1" t="s">
        <v>1065</v>
      </c>
      <c r="E915" s="1" t="s">
        <v>50</v>
      </c>
      <c r="F915" t="s">
        <v>1085</v>
      </c>
      <c r="G915" s="1" t="s">
        <v>942</v>
      </c>
      <c r="H915" s="1" t="s">
        <v>1135</v>
      </c>
      <c r="I915" s="1" t="s">
        <v>1136</v>
      </c>
      <c r="J915">
        <v>0.5</v>
      </c>
      <c r="L915" s="1" t="s">
        <v>53</v>
      </c>
      <c r="M915" s="1" t="s">
        <v>63</v>
      </c>
      <c r="N915">
        <v>4</v>
      </c>
      <c r="O915">
        <v>158</v>
      </c>
      <c r="P915">
        <v>0.15</v>
      </c>
      <c r="Q915">
        <v>109.41330000000001</v>
      </c>
      <c r="R915">
        <v>0.19749999999999998</v>
      </c>
      <c r="S915">
        <v>21.609126749999998</v>
      </c>
      <c r="T915">
        <v>0</v>
      </c>
      <c r="U915">
        <v>21.609126749999998</v>
      </c>
      <c r="V915">
        <v>19.22862825</v>
      </c>
      <c r="W915">
        <v>2.3804984999999981</v>
      </c>
      <c r="X915">
        <v>21609.126749999999</v>
      </c>
      <c r="Y915">
        <v>1800.7605624999999</v>
      </c>
      <c r="Z915" s="1" t="s">
        <v>1073</v>
      </c>
      <c r="AA915" s="1" t="s">
        <v>1132</v>
      </c>
      <c r="AB915">
        <v>3093</v>
      </c>
      <c r="AC915">
        <v>3094</v>
      </c>
      <c r="AD915" t="s">
        <v>42</v>
      </c>
      <c r="AE915" t="s">
        <v>42</v>
      </c>
      <c r="AF915" t="s">
        <v>42</v>
      </c>
      <c r="AG915" t="s">
        <v>42</v>
      </c>
      <c r="AH915">
        <v>101</v>
      </c>
      <c r="AI915" s="1"/>
      <c r="AJ915">
        <v>2019</v>
      </c>
      <c r="AK915" s="1"/>
      <c r="AM915">
        <v>104.277464788</v>
      </c>
    </row>
    <row r="916" spans="1:39" x14ac:dyDescent="0.25">
      <c r="A916" s="1" t="s">
        <v>49</v>
      </c>
      <c r="B916" s="1" t="s">
        <v>1064</v>
      </c>
      <c r="C916" s="1" t="s">
        <v>1065</v>
      </c>
      <c r="D916" s="1" t="s">
        <v>1065</v>
      </c>
      <c r="E916" s="1" t="s">
        <v>50</v>
      </c>
      <c r="F916" t="s">
        <v>1085</v>
      </c>
      <c r="G916" s="1" t="s">
        <v>233</v>
      </c>
      <c r="H916" s="1" t="s">
        <v>1135</v>
      </c>
      <c r="I916" s="1" t="s">
        <v>1136</v>
      </c>
      <c r="J916">
        <v>0.5</v>
      </c>
      <c r="L916" s="1" t="s">
        <v>53</v>
      </c>
      <c r="M916" s="1" t="s">
        <v>63</v>
      </c>
      <c r="N916">
        <v>4</v>
      </c>
      <c r="O916">
        <v>158</v>
      </c>
      <c r="P916">
        <v>1.05</v>
      </c>
      <c r="Q916">
        <v>100.6566</v>
      </c>
      <c r="R916">
        <v>1.3825000000000001</v>
      </c>
      <c r="S916">
        <v>139.15774949999999</v>
      </c>
      <c r="T916">
        <v>0</v>
      </c>
      <c r="U916">
        <v>139.15774949999999</v>
      </c>
      <c r="V916">
        <v>123.83233362499999</v>
      </c>
      <c r="W916">
        <v>15.325415875000004</v>
      </c>
      <c r="X916">
        <v>139157.74950000001</v>
      </c>
      <c r="Y916">
        <v>11596.479125</v>
      </c>
      <c r="Z916" s="1" t="s">
        <v>1073</v>
      </c>
      <c r="AA916" s="1" t="s">
        <v>1120</v>
      </c>
      <c r="AB916">
        <v>3093</v>
      </c>
      <c r="AC916">
        <v>3094</v>
      </c>
      <c r="AD916" t="s">
        <v>42</v>
      </c>
      <c r="AE916" t="s">
        <v>42</v>
      </c>
      <c r="AF916" t="s">
        <v>42</v>
      </c>
      <c r="AG916" t="s">
        <v>42</v>
      </c>
      <c r="AH916">
        <v>101</v>
      </c>
      <c r="AI916" s="1"/>
      <c r="AJ916">
        <v>2019</v>
      </c>
      <c r="AK916" s="1"/>
      <c r="AM916">
        <v>104.277464788</v>
      </c>
    </row>
    <row r="917" spans="1:39" x14ac:dyDescent="0.25">
      <c r="A917" s="1" t="s">
        <v>49</v>
      </c>
      <c r="B917" s="1" t="s">
        <v>1064</v>
      </c>
      <c r="C917" s="1" t="s">
        <v>1065</v>
      </c>
      <c r="D917" s="1" t="s">
        <v>1065</v>
      </c>
      <c r="E917" s="1" t="s">
        <v>50</v>
      </c>
      <c r="F917" t="s">
        <v>1085</v>
      </c>
      <c r="G917" s="1" t="s">
        <v>233</v>
      </c>
      <c r="H917" s="1" t="s">
        <v>1135</v>
      </c>
      <c r="I917" s="1" t="s">
        <v>1136</v>
      </c>
      <c r="J917">
        <v>1</v>
      </c>
      <c r="L917" s="1" t="s">
        <v>53</v>
      </c>
      <c r="M917" s="1" t="s">
        <v>63</v>
      </c>
      <c r="N917">
        <v>4</v>
      </c>
      <c r="O917">
        <v>158</v>
      </c>
      <c r="P917">
        <v>5.4</v>
      </c>
      <c r="Q917">
        <v>100.6566</v>
      </c>
      <c r="R917">
        <v>14.22</v>
      </c>
      <c r="S917">
        <v>1431.3368520000001</v>
      </c>
      <c r="T917">
        <v>0</v>
      </c>
      <c r="U917">
        <v>1431.3368520000001</v>
      </c>
      <c r="V917">
        <v>1273.7040030000001</v>
      </c>
      <c r="W917">
        <v>157.63284900000008</v>
      </c>
      <c r="X917">
        <v>1431336.8520000002</v>
      </c>
      <c r="Y917">
        <v>119278.07100000001</v>
      </c>
      <c r="Z917" s="1" t="s">
        <v>1073</v>
      </c>
      <c r="AA917" s="1" t="s">
        <v>1120</v>
      </c>
      <c r="AB917">
        <v>3093</v>
      </c>
      <c r="AC917">
        <v>3094</v>
      </c>
      <c r="AD917" t="s">
        <v>42</v>
      </c>
      <c r="AE917" t="s">
        <v>42</v>
      </c>
      <c r="AF917" t="s">
        <v>42</v>
      </c>
      <c r="AG917" t="s">
        <v>42</v>
      </c>
      <c r="AH917">
        <v>101</v>
      </c>
      <c r="AI917" s="1"/>
      <c r="AJ917">
        <v>2019</v>
      </c>
      <c r="AK917" s="1"/>
      <c r="AM917">
        <v>104.277464788</v>
      </c>
    </row>
    <row r="918" spans="1:39" x14ac:dyDescent="0.25">
      <c r="A918" s="1" t="s">
        <v>49</v>
      </c>
      <c r="B918" s="1" t="s">
        <v>1064</v>
      </c>
      <c r="C918" s="1" t="s">
        <v>1065</v>
      </c>
      <c r="D918" s="1" t="s">
        <v>1065</v>
      </c>
      <c r="E918" s="1" t="s">
        <v>50</v>
      </c>
      <c r="F918" t="s">
        <v>1085</v>
      </c>
      <c r="G918" s="1" t="s">
        <v>97</v>
      </c>
      <c r="H918" s="1" t="s">
        <v>1135</v>
      </c>
      <c r="I918" s="1" t="s">
        <v>1136</v>
      </c>
      <c r="J918">
        <v>1</v>
      </c>
      <c r="L918" s="1" t="s">
        <v>53</v>
      </c>
      <c r="M918" s="1" t="s">
        <v>63</v>
      </c>
      <c r="N918">
        <v>4</v>
      </c>
      <c r="O918">
        <v>158</v>
      </c>
      <c r="P918">
        <v>1.05</v>
      </c>
      <c r="Q918">
        <v>109.41330000000001</v>
      </c>
      <c r="R918">
        <v>2.7650000000000001</v>
      </c>
      <c r="S918">
        <v>302.52777450000002</v>
      </c>
      <c r="T918">
        <v>0</v>
      </c>
      <c r="U918">
        <v>302.52777450000002</v>
      </c>
      <c r="V918">
        <v>269.20079549999997</v>
      </c>
      <c r="W918">
        <v>33.326979000000051</v>
      </c>
      <c r="X918">
        <v>302527.7745</v>
      </c>
      <c r="Y918">
        <v>25210.647874999999</v>
      </c>
      <c r="Z918" s="1" t="s">
        <v>1073</v>
      </c>
      <c r="AA918" s="1" t="s">
        <v>1107</v>
      </c>
      <c r="AB918">
        <v>3093</v>
      </c>
      <c r="AC918">
        <v>3094</v>
      </c>
      <c r="AD918" t="s">
        <v>42</v>
      </c>
      <c r="AE918" t="s">
        <v>42</v>
      </c>
      <c r="AF918" t="s">
        <v>42</v>
      </c>
      <c r="AG918" t="s">
        <v>42</v>
      </c>
      <c r="AH918">
        <v>101</v>
      </c>
      <c r="AI918" s="1"/>
      <c r="AJ918">
        <v>2019</v>
      </c>
      <c r="AK918" s="1" t="s">
        <v>1117</v>
      </c>
      <c r="AM918">
        <v>104.277464788</v>
      </c>
    </row>
    <row r="919" spans="1:39" x14ac:dyDescent="0.25">
      <c r="A919" s="1" t="s">
        <v>49</v>
      </c>
      <c r="B919" s="1" t="s">
        <v>1064</v>
      </c>
      <c r="C919" s="1" t="s">
        <v>1065</v>
      </c>
      <c r="D919" s="1" t="s">
        <v>1065</v>
      </c>
      <c r="E919" s="1" t="s">
        <v>50</v>
      </c>
      <c r="F919" t="s">
        <v>1085</v>
      </c>
      <c r="G919" s="1" t="s">
        <v>406</v>
      </c>
      <c r="H919" s="1" t="s">
        <v>1135</v>
      </c>
      <c r="I919" s="1" t="s">
        <v>1136</v>
      </c>
      <c r="J919">
        <v>1</v>
      </c>
      <c r="L919" s="1" t="s">
        <v>53</v>
      </c>
      <c r="M919" s="1" t="s">
        <v>63</v>
      </c>
      <c r="N919">
        <v>4</v>
      </c>
      <c r="O919">
        <v>158</v>
      </c>
      <c r="P919">
        <v>0.3</v>
      </c>
      <c r="Q919">
        <v>109.41330000000001</v>
      </c>
      <c r="R919">
        <v>0.78999999999999992</v>
      </c>
      <c r="S919">
        <v>86.436506999999992</v>
      </c>
      <c r="T919">
        <v>0</v>
      </c>
      <c r="U919">
        <v>86.436506999999992</v>
      </c>
      <c r="V919">
        <v>76.914512999999999</v>
      </c>
      <c r="W919">
        <v>9.5219939999999923</v>
      </c>
      <c r="X919">
        <v>86436.506999999998</v>
      </c>
      <c r="Y919">
        <v>7203.0422499999995</v>
      </c>
      <c r="Z919" s="1" t="s">
        <v>1073</v>
      </c>
      <c r="AA919" s="1" t="s">
        <v>1105</v>
      </c>
      <c r="AB919">
        <v>3093</v>
      </c>
      <c r="AC919">
        <v>3094</v>
      </c>
      <c r="AD919" t="s">
        <v>42</v>
      </c>
      <c r="AE919" t="s">
        <v>42</v>
      </c>
      <c r="AF919" t="s">
        <v>42</v>
      </c>
      <c r="AG919" t="s">
        <v>42</v>
      </c>
      <c r="AH919">
        <v>101</v>
      </c>
      <c r="AI919" s="1"/>
      <c r="AJ919">
        <v>2019</v>
      </c>
      <c r="AK919" s="1" t="s">
        <v>1106</v>
      </c>
      <c r="AM919">
        <v>104.277464788</v>
      </c>
    </row>
    <row r="920" spans="1:39" x14ac:dyDescent="0.25">
      <c r="A920" s="1" t="s">
        <v>49</v>
      </c>
      <c r="B920" s="1" t="s">
        <v>1064</v>
      </c>
      <c r="C920" s="1" t="s">
        <v>1065</v>
      </c>
      <c r="D920" s="1" t="s">
        <v>1065</v>
      </c>
      <c r="E920" s="1" t="s">
        <v>50</v>
      </c>
      <c r="F920" t="s">
        <v>215</v>
      </c>
      <c r="G920" s="1" t="s">
        <v>215</v>
      </c>
      <c r="H920" s="1" t="s">
        <v>1128</v>
      </c>
      <c r="I920" s="1" t="s">
        <v>1129</v>
      </c>
      <c r="J920">
        <v>1</v>
      </c>
      <c r="L920" s="1" t="s">
        <v>53</v>
      </c>
      <c r="M920" s="1" t="s">
        <v>54</v>
      </c>
      <c r="N920">
        <v>4</v>
      </c>
      <c r="O920">
        <v>156</v>
      </c>
      <c r="P920">
        <v>3.3</v>
      </c>
      <c r="Q920">
        <v>100.6566</v>
      </c>
      <c r="R920">
        <v>8.58</v>
      </c>
      <c r="S920">
        <v>863.63362799999993</v>
      </c>
      <c r="T920">
        <v>0</v>
      </c>
      <c r="U920">
        <v>863.63362799999993</v>
      </c>
      <c r="V920">
        <v>707.61333499999989</v>
      </c>
      <c r="W920">
        <v>156.02029300000004</v>
      </c>
      <c r="X920">
        <v>863633.62799999991</v>
      </c>
      <c r="Y920">
        <v>71969.468999999997</v>
      </c>
      <c r="Z920" s="1" t="s">
        <v>1073</v>
      </c>
      <c r="AA920" s="1" t="s">
        <v>1114</v>
      </c>
      <c r="AB920">
        <v>3093</v>
      </c>
      <c r="AC920">
        <v>3094</v>
      </c>
      <c r="AD920" t="s">
        <v>42</v>
      </c>
      <c r="AE920" t="s">
        <v>42</v>
      </c>
      <c r="AF920" t="s">
        <v>42</v>
      </c>
      <c r="AG920" t="s">
        <v>42</v>
      </c>
      <c r="AH920">
        <v>101</v>
      </c>
      <c r="AI920" s="1"/>
      <c r="AJ920">
        <v>2019</v>
      </c>
      <c r="AK920" s="1"/>
      <c r="AM920">
        <v>102.552582159</v>
      </c>
    </row>
    <row r="921" spans="1:39" x14ac:dyDescent="0.25">
      <c r="A921" s="1" t="s">
        <v>49</v>
      </c>
      <c r="B921" s="1" t="s">
        <v>1064</v>
      </c>
      <c r="C921" s="1" t="s">
        <v>1065</v>
      </c>
      <c r="D921" s="1" t="s">
        <v>1065</v>
      </c>
      <c r="E921" s="1" t="s">
        <v>50</v>
      </c>
      <c r="F921" t="s">
        <v>215</v>
      </c>
      <c r="G921" s="1" t="s">
        <v>1085</v>
      </c>
      <c r="H921" s="1" t="s">
        <v>1128</v>
      </c>
      <c r="I921" s="1" t="s">
        <v>1129</v>
      </c>
      <c r="J921">
        <v>0.25</v>
      </c>
      <c r="L921" s="1" t="s">
        <v>53</v>
      </c>
      <c r="M921" s="1" t="s">
        <v>54</v>
      </c>
      <c r="N921">
        <v>4</v>
      </c>
      <c r="O921">
        <v>156</v>
      </c>
      <c r="P921">
        <v>0.9</v>
      </c>
      <c r="Q921">
        <v>109.41330000000001</v>
      </c>
      <c r="R921">
        <v>0.58500000000000008</v>
      </c>
      <c r="S921">
        <v>64.006780500000019</v>
      </c>
      <c r="T921">
        <v>0</v>
      </c>
      <c r="U921">
        <v>64.006780500000019</v>
      </c>
      <c r="V921">
        <v>76.914512999999999</v>
      </c>
      <c r="W921">
        <v>-12.90773249999998</v>
      </c>
      <c r="X921">
        <v>64006.780500000023</v>
      </c>
      <c r="Y921">
        <v>5333.8983750000016</v>
      </c>
      <c r="Z921" s="1" t="s">
        <v>1073</v>
      </c>
      <c r="AA921" s="1" t="s">
        <v>1130</v>
      </c>
      <c r="AB921">
        <v>3093</v>
      </c>
      <c r="AC921">
        <v>3094</v>
      </c>
      <c r="AD921" t="s">
        <v>42</v>
      </c>
      <c r="AE921" t="s">
        <v>42</v>
      </c>
      <c r="AF921" t="s">
        <v>42</v>
      </c>
      <c r="AG921" t="s">
        <v>42</v>
      </c>
      <c r="AH921">
        <v>101</v>
      </c>
      <c r="AI921" s="1"/>
      <c r="AJ921">
        <v>2019</v>
      </c>
      <c r="AK921" s="1"/>
      <c r="AM921">
        <v>102.552582159</v>
      </c>
    </row>
    <row r="922" spans="1:39" x14ac:dyDescent="0.25">
      <c r="A922" s="1" t="s">
        <v>49</v>
      </c>
      <c r="B922" s="1" t="s">
        <v>1064</v>
      </c>
      <c r="C922" s="1" t="s">
        <v>1065</v>
      </c>
      <c r="D922" s="1" t="s">
        <v>1065</v>
      </c>
      <c r="E922" s="1" t="s">
        <v>50</v>
      </c>
      <c r="F922" t="s">
        <v>215</v>
      </c>
      <c r="G922" s="1" t="s">
        <v>711</v>
      </c>
      <c r="H922" s="1" t="s">
        <v>1128</v>
      </c>
      <c r="I922" s="1" t="s">
        <v>1129</v>
      </c>
      <c r="J922">
        <v>0.25</v>
      </c>
      <c r="L922" s="1" t="s">
        <v>53</v>
      </c>
      <c r="M922" s="1" t="s">
        <v>54</v>
      </c>
      <c r="N922">
        <v>4</v>
      </c>
      <c r="O922">
        <v>156</v>
      </c>
      <c r="P922">
        <v>0.9</v>
      </c>
      <c r="Q922">
        <v>109.41330000000001</v>
      </c>
      <c r="R922">
        <v>0.58500000000000008</v>
      </c>
      <c r="S922">
        <v>64.006780500000019</v>
      </c>
      <c r="T922">
        <v>0</v>
      </c>
      <c r="U922">
        <v>64.006780500000019</v>
      </c>
      <c r="V922">
        <v>76.914512999999999</v>
      </c>
      <c r="W922">
        <v>-12.90773249999998</v>
      </c>
      <c r="X922">
        <v>64006.780500000023</v>
      </c>
      <c r="Y922">
        <v>5333.8983750000016</v>
      </c>
      <c r="Z922" s="1" t="s">
        <v>1073</v>
      </c>
      <c r="AA922" s="1" t="s">
        <v>1131</v>
      </c>
      <c r="AB922">
        <v>3093</v>
      </c>
      <c r="AC922">
        <v>3094</v>
      </c>
      <c r="AD922" t="s">
        <v>42</v>
      </c>
      <c r="AE922" t="s">
        <v>42</v>
      </c>
      <c r="AF922" t="s">
        <v>42</v>
      </c>
      <c r="AG922" t="s">
        <v>42</v>
      </c>
      <c r="AH922">
        <v>101</v>
      </c>
      <c r="AI922" s="1"/>
      <c r="AJ922">
        <v>2019</v>
      </c>
      <c r="AK922" s="1"/>
      <c r="AM922">
        <v>102.552582159</v>
      </c>
    </row>
    <row r="923" spans="1:39" x14ac:dyDescent="0.25">
      <c r="A923" s="1" t="s">
        <v>49</v>
      </c>
      <c r="B923" s="1" t="s">
        <v>1064</v>
      </c>
      <c r="C923" s="1" t="s">
        <v>1065</v>
      </c>
      <c r="D923" s="1" t="s">
        <v>1065</v>
      </c>
      <c r="E923" s="1" t="s">
        <v>50</v>
      </c>
      <c r="F923" t="s">
        <v>215</v>
      </c>
      <c r="G923" s="1" t="s">
        <v>942</v>
      </c>
      <c r="H923" s="1" t="s">
        <v>1128</v>
      </c>
      <c r="I923" s="1" t="s">
        <v>1129</v>
      </c>
      <c r="J923">
        <v>0.25</v>
      </c>
      <c r="L923" s="1" t="s">
        <v>53</v>
      </c>
      <c r="M923" s="1" t="s">
        <v>54</v>
      </c>
      <c r="N923">
        <v>4</v>
      </c>
      <c r="O923">
        <v>156</v>
      </c>
      <c r="P923">
        <v>0.9</v>
      </c>
      <c r="Q923">
        <v>109.41330000000001</v>
      </c>
      <c r="R923">
        <v>0.58500000000000008</v>
      </c>
      <c r="S923">
        <v>64.006780500000019</v>
      </c>
      <c r="T923">
        <v>0</v>
      </c>
      <c r="U923">
        <v>64.006780500000019</v>
      </c>
      <c r="V923">
        <v>76.914512999999999</v>
      </c>
      <c r="W923">
        <v>-12.90773249999998</v>
      </c>
      <c r="X923">
        <v>64006.780500000023</v>
      </c>
      <c r="Y923">
        <v>5333.8983750000016</v>
      </c>
      <c r="Z923" s="1" t="s">
        <v>1073</v>
      </c>
      <c r="AA923" s="1" t="s">
        <v>1132</v>
      </c>
      <c r="AB923">
        <v>3093</v>
      </c>
      <c r="AC923">
        <v>3094</v>
      </c>
      <c r="AD923" t="s">
        <v>42</v>
      </c>
      <c r="AE923" t="s">
        <v>42</v>
      </c>
      <c r="AF923" t="s">
        <v>42</v>
      </c>
      <c r="AG923" t="s">
        <v>42</v>
      </c>
      <c r="AH923">
        <v>101</v>
      </c>
      <c r="AI923" s="1"/>
      <c r="AJ923">
        <v>2019</v>
      </c>
      <c r="AK923" s="1"/>
      <c r="AM923">
        <v>102.552582159</v>
      </c>
    </row>
    <row r="924" spans="1:39" x14ac:dyDescent="0.25">
      <c r="A924" s="1" t="s">
        <v>49</v>
      </c>
      <c r="B924" s="1" t="s">
        <v>1064</v>
      </c>
      <c r="C924" s="1" t="s">
        <v>1065</v>
      </c>
      <c r="D924" s="1" t="s">
        <v>1065</v>
      </c>
      <c r="E924" s="1" t="s">
        <v>50</v>
      </c>
      <c r="F924" t="s">
        <v>215</v>
      </c>
      <c r="G924" s="1" t="s">
        <v>1133</v>
      </c>
      <c r="H924" s="1" t="s">
        <v>1128</v>
      </c>
      <c r="I924" s="1" t="s">
        <v>1129</v>
      </c>
      <c r="J924">
        <v>0.25</v>
      </c>
      <c r="L924" s="1" t="s">
        <v>53</v>
      </c>
      <c r="M924" s="1" t="s">
        <v>54</v>
      </c>
      <c r="N924">
        <v>4</v>
      </c>
      <c r="O924">
        <v>156</v>
      </c>
      <c r="P924">
        <v>0.9</v>
      </c>
      <c r="Q924">
        <v>109.41330000000001</v>
      </c>
      <c r="R924">
        <v>0.58500000000000008</v>
      </c>
      <c r="S924">
        <v>64.006780500000019</v>
      </c>
      <c r="T924">
        <v>0</v>
      </c>
      <c r="U924">
        <v>64.006780500000019</v>
      </c>
      <c r="V924">
        <v>76.914512999999999</v>
      </c>
      <c r="W924">
        <v>-12.90773249999998</v>
      </c>
      <c r="X924">
        <v>64006.780500000023</v>
      </c>
      <c r="Y924">
        <v>5333.8983750000016</v>
      </c>
      <c r="Z924" s="1" t="s">
        <v>1073</v>
      </c>
      <c r="AA924" s="1" t="s">
        <v>1134</v>
      </c>
      <c r="AB924">
        <v>3093</v>
      </c>
      <c r="AC924">
        <v>3094</v>
      </c>
      <c r="AD924" t="s">
        <v>42</v>
      </c>
      <c r="AE924" t="s">
        <v>42</v>
      </c>
      <c r="AF924" t="s">
        <v>42</v>
      </c>
      <c r="AG924" t="s">
        <v>42</v>
      </c>
      <c r="AH924">
        <v>101</v>
      </c>
      <c r="AI924" s="1"/>
      <c r="AJ924">
        <v>2019</v>
      </c>
      <c r="AK924" s="1"/>
      <c r="AM924">
        <v>102.552582159</v>
      </c>
    </row>
    <row r="925" spans="1:39" x14ac:dyDescent="0.25">
      <c r="A925" s="1" t="s">
        <v>49</v>
      </c>
      <c r="B925" s="1" t="s">
        <v>1064</v>
      </c>
      <c r="C925" s="1" t="s">
        <v>1065</v>
      </c>
      <c r="D925" s="1" t="s">
        <v>1065</v>
      </c>
      <c r="E925" s="1" t="s">
        <v>50</v>
      </c>
      <c r="F925" t="s">
        <v>215</v>
      </c>
      <c r="G925" s="1" t="s">
        <v>97</v>
      </c>
      <c r="H925" s="1" t="s">
        <v>1128</v>
      </c>
      <c r="I925" s="1" t="s">
        <v>1129</v>
      </c>
      <c r="J925">
        <v>1</v>
      </c>
      <c r="L925" s="1" t="s">
        <v>53</v>
      </c>
      <c r="M925" s="1" t="s">
        <v>54</v>
      </c>
      <c r="N925">
        <v>4</v>
      </c>
      <c r="O925">
        <v>156</v>
      </c>
      <c r="P925">
        <v>0.15</v>
      </c>
      <c r="Q925">
        <v>109.41330000000001</v>
      </c>
      <c r="R925">
        <v>0.38999999999999996</v>
      </c>
      <c r="S925">
        <v>42.671186999999996</v>
      </c>
      <c r="T925">
        <v>0</v>
      </c>
      <c r="U925">
        <v>42.671186999999996</v>
      </c>
      <c r="V925">
        <v>38.4572565</v>
      </c>
      <c r="W925">
        <v>4.2139304999999965</v>
      </c>
      <c r="X925">
        <v>42671.186999999998</v>
      </c>
      <c r="Y925">
        <v>3555.9322499999998</v>
      </c>
      <c r="Z925" s="1" t="s">
        <v>1073</v>
      </c>
      <c r="AA925" s="1" t="s">
        <v>1107</v>
      </c>
      <c r="AB925">
        <v>3093</v>
      </c>
      <c r="AC925">
        <v>3094</v>
      </c>
      <c r="AD925" t="s">
        <v>42</v>
      </c>
      <c r="AE925" t="s">
        <v>42</v>
      </c>
      <c r="AF925" t="s">
        <v>42</v>
      </c>
      <c r="AG925" t="s">
        <v>42</v>
      </c>
      <c r="AH925">
        <v>101</v>
      </c>
      <c r="AI925" s="1"/>
      <c r="AJ925">
        <v>2019</v>
      </c>
      <c r="AK925" s="1" t="s">
        <v>1117</v>
      </c>
      <c r="AM925">
        <v>102.552582159</v>
      </c>
    </row>
    <row r="926" spans="1:39" x14ac:dyDescent="0.25">
      <c r="A926" s="1" t="s">
        <v>49</v>
      </c>
      <c r="B926" s="1" t="s">
        <v>1064</v>
      </c>
      <c r="C926" s="1" t="s">
        <v>1065</v>
      </c>
      <c r="D926" s="1" t="s">
        <v>1065</v>
      </c>
      <c r="E926" s="1" t="s">
        <v>50</v>
      </c>
      <c r="F926" t="s">
        <v>215</v>
      </c>
      <c r="G926" s="1" t="s">
        <v>406</v>
      </c>
      <c r="H926" s="1" t="s">
        <v>1128</v>
      </c>
      <c r="I926" s="1" t="s">
        <v>1129</v>
      </c>
      <c r="J926">
        <v>1</v>
      </c>
      <c r="L926" s="1" t="s">
        <v>53</v>
      </c>
      <c r="M926" s="1" t="s">
        <v>54</v>
      </c>
      <c r="N926">
        <v>4</v>
      </c>
      <c r="O926">
        <v>156</v>
      </c>
      <c r="P926">
        <v>0.15</v>
      </c>
      <c r="Q926">
        <v>109.41330000000001</v>
      </c>
      <c r="R926">
        <v>0.38999999999999996</v>
      </c>
      <c r="S926">
        <v>42.671186999999996</v>
      </c>
      <c r="T926">
        <v>0</v>
      </c>
      <c r="U926">
        <v>42.671186999999996</v>
      </c>
      <c r="V926">
        <v>38.4572565</v>
      </c>
      <c r="W926">
        <v>4.2139304999999965</v>
      </c>
      <c r="X926">
        <v>42671.186999999998</v>
      </c>
      <c r="Y926">
        <v>3555.9322499999998</v>
      </c>
      <c r="Z926" s="1" t="s">
        <v>1073</v>
      </c>
      <c r="AA926" s="1" t="s">
        <v>1105</v>
      </c>
      <c r="AB926">
        <v>3093</v>
      </c>
      <c r="AC926">
        <v>3094</v>
      </c>
      <c r="AD926" t="s">
        <v>42</v>
      </c>
      <c r="AE926" t="s">
        <v>42</v>
      </c>
      <c r="AF926" t="s">
        <v>42</v>
      </c>
      <c r="AG926" t="s">
        <v>42</v>
      </c>
      <c r="AH926">
        <v>101</v>
      </c>
      <c r="AI926" s="1"/>
      <c r="AJ926">
        <v>2019</v>
      </c>
      <c r="AK926" s="1" t="s">
        <v>1106</v>
      </c>
      <c r="AM926">
        <v>102.552582159</v>
      </c>
    </row>
    <row r="927" spans="1:39" x14ac:dyDescent="0.25">
      <c r="A927" s="1" t="s">
        <v>49</v>
      </c>
      <c r="B927" s="1" t="s">
        <v>1064</v>
      </c>
      <c r="C927" s="1" t="s">
        <v>1065</v>
      </c>
      <c r="D927" s="1" t="s">
        <v>1065</v>
      </c>
      <c r="E927" s="1" t="s">
        <v>50</v>
      </c>
      <c r="F927" t="s">
        <v>1085</v>
      </c>
      <c r="G927" s="1" t="s">
        <v>406</v>
      </c>
      <c r="H927" s="1" t="s">
        <v>1135</v>
      </c>
      <c r="I927" s="1" t="s">
        <v>1136</v>
      </c>
      <c r="J927">
        <v>0.25</v>
      </c>
      <c r="L927" s="1" t="s">
        <v>53</v>
      </c>
      <c r="M927" s="1" t="s">
        <v>54</v>
      </c>
      <c r="N927">
        <v>4</v>
      </c>
      <c r="O927">
        <v>156</v>
      </c>
      <c r="P927">
        <v>1.05</v>
      </c>
      <c r="Q927">
        <v>109.41330000000001</v>
      </c>
      <c r="R927">
        <v>0.6825</v>
      </c>
      <c r="S927">
        <v>74.674577249999999</v>
      </c>
      <c r="T927">
        <v>0</v>
      </c>
      <c r="U927">
        <v>74.674577249999999</v>
      </c>
      <c r="V927">
        <v>67.300198874999992</v>
      </c>
      <c r="W927">
        <v>7.3743783750000063</v>
      </c>
      <c r="X927">
        <v>74674.577250000002</v>
      </c>
      <c r="Y927">
        <v>6222.8814375000002</v>
      </c>
      <c r="Z927" s="1" t="s">
        <v>1073</v>
      </c>
      <c r="AA927" s="1" t="s">
        <v>1105</v>
      </c>
      <c r="AB927">
        <v>3093</v>
      </c>
      <c r="AC927">
        <v>3094</v>
      </c>
      <c r="AD927" t="s">
        <v>42</v>
      </c>
      <c r="AE927" t="s">
        <v>42</v>
      </c>
      <c r="AF927" t="s">
        <v>42</v>
      </c>
      <c r="AG927" t="s">
        <v>42</v>
      </c>
      <c r="AH927">
        <v>101</v>
      </c>
      <c r="AI927" s="1"/>
      <c r="AJ927">
        <v>2019</v>
      </c>
      <c r="AK927" s="1" t="s">
        <v>1137</v>
      </c>
      <c r="AM927">
        <v>103.02</v>
      </c>
    </row>
    <row r="928" spans="1:39" x14ac:dyDescent="0.25">
      <c r="A928" s="1" t="s">
        <v>49</v>
      </c>
      <c r="B928" s="1" t="s">
        <v>1064</v>
      </c>
      <c r="C928" s="1" t="s">
        <v>1065</v>
      </c>
      <c r="D928" s="1" t="s">
        <v>1065</v>
      </c>
      <c r="E928" s="1" t="s">
        <v>50</v>
      </c>
      <c r="F928" t="s">
        <v>1085</v>
      </c>
      <c r="G928" s="1" t="s">
        <v>1048</v>
      </c>
      <c r="H928" s="1" t="s">
        <v>1135</v>
      </c>
      <c r="I928" s="1" t="s">
        <v>1136</v>
      </c>
      <c r="J928">
        <v>0.25</v>
      </c>
      <c r="L928" s="1" t="s">
        <v>53</v>
      </c>
      <c r="M928" s="1" t="s">
        <v>54</v>
      </c>
      <c r="N928">
        <v>4</v>
      </c>
      <c r="O928">
        <v>156</v>
      </c>
      <c r="P928">
        <v>3.6</v>
      </c>
      <c r="Q928">
        <v>109.41330000000001</v>
      </c>
      <c r="R928">
        <v>2.3400000000000003</v>
      </c>
      <c r="S928">
        <v>256.02712200000008</v>
      </c>
      <c r="T928">
        <v>0</v>
      </c>
      <c r="U928">
        <v>256.02712200000008</v>
      </c>
      <c r="V928">
        <v>230.74353899999997</v>
      </c>
      <c r="W928">
        <v>25.283583000000107</v>
      </c>
      <c r="X928">
        <v>256027.12200000009</v>
      </c>
      <c r="Y928">
        <v>21335.593500000006</v>
      </c>
      <c r="Z928" s="1" t="s">
        <v>1073</v>
      </c>
      <c r="AA928" s="1" t="s">
        <v>1138</v>
      </c>
      <c r="AB928">
        <v>3093</v>
      </c>
      <c r="AC928">
        <v>3094</v>
      </c>
      <c r="AD928" t="s">
        <v>42</v>
      </c>
      <c r="AE928" t="s">
        <v>42</v>
      </c>
      <c r="AF928" t="s">
        <v>42</v>
      </c>
      <c r="AG928" t="s">
        <v>42</v>
      </c>
      <c r="AH928">
        <v>101</v>
      </c>
      <c r="AI928" s="1"/>
      <c r="AJ928">
        <v>2019</v>
      </c>
      <c r="AK928" s="1"/>
      <c r="AM928">
        <v>103.02</v>
      </c>
    </row>
    <row r="929" spans="1:39" x14ac:dyDescent="0.25">
      <c r="A929" s="1" t="s">
        <v>49</v>
      </c>
      <c r="B929" s="1" t="s">
        <v>1064</v>
      </c>
      <c r="C929" s="1" t="s">
        <v>1065</v>
      </c>
      <c r="D929" s="1" t="s">
        <v>1065</v>
      </c>
      <c r="E929" s="1" t="s">
        <v>50</v>
      </c>
      <c r="F929" t="s">
        <v>1085</v>
      </c>
      <c r="G929" s="1" t="s">
        <v>1133</v>
      </c>
      <c r="H929" s="1" t="s">
        <v>1135</v>
      </c>
      <c r="I929" s="1" t="s">
        <v>1136</v>
      </c>
      <c r="J929">
        <v>0.25</v>
      </c>
      <c r="L929" s="1" t="s">
        <v>53</v>
      </c>
      <c r="M929" s="1" t="s">
        <v>54</v>
      </c>
      <c r="N929">
        <v>4</v>
      </c>
      <c r="O929">
        <v>156</v>
      </c>
      <c r="P929">
        <v>10.199999999999999</v>
      </c>
      <c r="Q929">
        <v>109.41330000000001</v>
      </c>
      <c r="R929">
        <v>6.629999999999999</v>
      </c>
      <c r="S929">
        <v>725.41017899999997</v>
      </c>
      <c r="T929">
        <v>0</v>
      </c>
      <c r="U929">
        <v>725.41017899999997</v>
      </c>
      <c r="V929">
        <v>653.77336049999985</v>
      </c>
      <c r="W929">
        <v>71.636818500000118</v>
      </c>
      <c r="X929">
        <v>725410.179</v>
      </c>
      <c r="Y929">
        <v>60450.848250000003</v>
      </c>
      <c r="Z929" s="1" t="s">
        <v>1073</v>
      </c>
      <c r="AA929" s="1" t="s">
        <v>1134</v>
      </c>
      <c r="AB929">
        <v>3093</v>
      </c>
      <c r="AC929">
        <v>3094</v>
      </c>
      <c r="AD929" t="s">
        <v>42</v>
      </c>
      <c r="AE929" t="s">
        <v>42</v>
      </c>
      <c r="AF929" t="s">
        <v>42</v>
      </c>
      <c r="AG929" t="s">
        <v>42</v>
      </c>
      <c r="AH929">
        <v>101</v>
      </c>
      <c r="AI929" s="1"/>
      <c r="AJ929">
        <v>2019</v>
      </c>
      <c r="AK929" s="1"/>
      <c r="AM929">
        <v>104.277464788</v>
      </c>
    </row>
    <row r="930" spans="1:39" x14ac:dyDescent="0.25">
      <c r="A930" s="1" t="s">
        <v>49</v>
      </c>
      <c r="B930" s="1" t="s">
        <v>1064</v>
      </c>
      <c r="C930" s="1" t="s">
        <v>1065</v>
      </c>
      <c r="D930" s="1" t="s">
        <v>1065</v>
      </c>
      <c r="E930" s="1" t="s">
        <v>50</v>
      </c>
      <c r="F930" t="s">
        <v>1085</v>
      </c>
      <c r="G930" s="1" t="s">
        <v>215</v>
      </c>
      <c r="H930" s="1" t="s">
        <v>1135</v>
      </c>
      <c r="I930" s="1" t="s">
        <v>1136</v>
      </c>
      <c r="J930">
        <v>1</v>
      </c>
      <c r="L930" s="1" t="s">
        <v>53</v>
      </c>
      <c r="M930" s="1" t="s">
        <v>54</v>
      </c>
      <c r="N930">
        <v>4</v>
      </c>
      <c r="O930">
        <v>156</v>
      </c>
      <c r="P930">
        <v>6</v>
      </c>
      <c r="Q930">
        <v>100.6566</v>
      </c>
      <c r="R930">
        <v>15.6</v>
      </c>
      <c r="S930">
        <v>1570.2429599999998</v>
      </c>
      <c r="T930">
        <v>0</v>
      </c>
      <c r="U930">
        <v>1570.2429599999998</v>
      </c>
      <c r="V930">
        <v>1415.2266699999998</v>
      </c>
      <c r="W930">
        <v>155.01629000000003</v>
      </c>
      <c r="X930">
        <v>1570242.9599999997</v>
      </c>
      <c r="Y930">
        <v>130853.57999999997</v>
      </c>
      <c r="Z930" s="1" t="s">
        <v>1073</v>
      </c>
      <c r="AA930" s="1" t="s">
        <v>1114</v>
      </c>
      <c r="AB930">
        <v>3093</v>
      </c>
      <c r="AC930">
        <v>3094</v>
      </c>
      <c r="AD930" t="s">
        <v>42</v>
      </c>
      <c r="AE930" t="s">
        <v>42</v>
      </c>
      <c r="AF930" t="s">
        <v>42</v>
      </c>
      <c r="AG930" t="s">
        <v>42</v>
      </c>
      <c r="AH930">
        <v>101</v>
      </c>
      <c r="AI930" s="1"/>
      <c r="AJ930">
        <v>2019</v>
      </c>
      <c r="AK930" s="1"/>
      <c r="AM930">
        <v>104.277464788</v>
      </c>
    </row>
    <row r="931" spans="1:39" x14ac:dyDescent="0.25">
      <c r="A931" s="1" t="s">
        <v>49</v>
      </c>
      <c r="B931" s="1" t="s">
        <v>1064</v>
      </c>
      <c r="C931" s="1" t="s">
        <v>1065</v>
      </c>
      <c r="D931" s="1" t="s">
        <v>1065</v>
      </c>
      <c r="E931" s="1" t="s">
        <v>50</v>
      </c>
      <c r="F931" t="s">
        <v>1085</v>
      </c>
      <c r="G931" s="1" t="s">
        <v>1085</v>
      </c>
      <c r="H931" s="1" t="s">
        <v>1135</v>
      </c>
      <c r="I931" s="1" t="s">
        <v>1136</v>
      </c>
      <c r="J931">
        <v>0.25</v>
      </c>
      <c r="L931" s="1" t="s">
        <v>53</v>
      </c>
      <c r="M931" s="1" t="s">
        <v>54</v>
      </c>
      <c r="N931">
        <v>4</v>
      </c>
      <c r="O931">
        <v>156</v>
      </c>
      <c r="P931">
        <v>11.55</v>
      </c>
      <c r="Q931">
        <v>109.41330000000001</v>
      </c>
      <c r="R931">
        <v>7.5075000000000012</v>
      </c>
      <c r="S931">
        <v>821.42034975000013</v>
      </c>
      <c r="T931">
        <v>0</v>
      </c>
      <c r="U931">
        <v>821.42034975000013</v>
      </c>
      <c r="V931">
        <v>740.30218762499999</v>
      </c>
      <c r="W931">
        <v>81.11816212500014</v>
      </c>
      <c r="X931">
        <v>821420.34975000017</v>
      </c>
      <c r="Y931">
        <v>68451.695812500009</v>
      </c>
      <c r="Z931" s="1" t="s">
        <v>1073</v>
      </c>
      <c r="AA931" s="1" t="s">
        <v>1130</v>
      </c>
      <c r="AB931">
        <v>3093</v>
      </c>
      <c r="AC931">
        <v>3094</v>
      </c>
      <c r="AD931" t="s">
        <v>42</v>
      </c>
      <c r="AE931" t="s">
        <v>42</v>
      </c>
      <c r="AF931" t="s">
        <v>42</v>
      </c>
      <c r="AG931" t="s">
        <v>42</v>
      </c>
      <c r="AH931">
        <v>101</v>
      </c>
      <c r="AI931" s="1"/>
      <c r="AJ931">
        <v>2019</v>
      </c>
      <c r="AK931" s="1"/>
      <c r="AM931">
        <v>104.277464788</v>
      </c>
    </row>
    <row r="932" spans="1:39" x14ac:dyDescent="0.25">
      <c r="A932" s="1" t="s">
        <v>49</v>
      </c>
      <c r="B932" s="1" t="s">
        <v>1064</v>
      </c>
      <c r="C932" s="1" t="s">
        <v>1065</v>
      </c>
      <c r="D932" s="1" t="s">
        <v>1065</v>
      </c>
      <c r="E932" s="1" t="s">
        <v>50</v>
      </c>
      <c r="F932" t="s">
        <v>1085</v>
      </c>
      <c r="G932" s="1" t="s">
        <v>711</v>
      </c>
      <c r="H932" s="1" t="s">
        <v>1135</v>
      </c>
      <c r="I932" s="1" t="s">
        <v>1136</v>
      </c>
      <c r="J932">
        <v>0.25</v>
      </c>
      <c r="L932" s="1" t="s">
        <v>53</v>
      </c>
      <c r="M932" s="1" t="s">
        <v>54</v>
      </c>
      <c r="N932">
        <v>4</v>
      </c>
      <c r="O932">
        <v>156</v>
      </c>
      <c r="P932">
        <v>7.95</v>
      </c>
      <c r="Q932">
        <v>109.41330000000001</v>
      </c>
      <c r="R932">
        <v>5.1675000000000004</v>
      </c>
      <c r="S932">
        <v>565.39322775000005</v>
      </c>
      <c r="T932">
        <v>0</v>
      </c>
      <c r="U932">
        <v>565.39322775000005</v>
      </c>
      <c r="V932">
        <v>509.55864862499999</v>
      </c>
      <c r="W932">
        <v>55.834579125000062</v>
      </c>
      <c r="X932">
        <v>565393.22775000008</v>
      </c>
      <c r="Y932">
        <v>47116.102312500007</v>
      </c>
      <c r="Z932" s="1" t="s">
        <v>1073</v>
      </c>
      <c r="AA932" s="1" t="s">
        <v>1131</v>
      </c>
      <c r="AB932">
        <v>3093</v>
      </c>
      <c r="AC932">
        <v>3094</v>
      </c>
      <c r="AD932" t="s">
        <v>42</v>
      </c>
      <c r="AE932" t="s">
        <v>42</v>
      </c>
      <c r="AF932" t="s">
        <v>42</v>
      </c>
      <c r="AG932" t="s">
        <v>42</v>
      </c>
      <c r="AH932">
        <v>101</v>
      </c>
      <c r="AI932" s="1"/>
      <c r="AJ932">
        <v>2019</v>
      </c>
      <c r="AK932" s="1"/>
      <c r="AM932">
        <v>104.277464788</v>
      </c>
    </row>
    <row r="933" spans="1:39" x14ac:dyDescent="0.25">
      <c r="A933" s="1" t="s">
        <v>49</v>
      </c>
      <c r="B933" s="1" t="s">
        <v>1064</v>
      </c>
      <c r="C933" s="1" t="s">
        <v>1065</v>
      </c>
      <c r="D933" s="1" t="s">
        <v>1065</v>
      </c>
      <c r="E933" s="1" t="s">
        <v>50</v>
      </c>
      <c r="F933" t="s">
        <v>1085</v>
      </c>
      <c r="G933" s="1" t="s">
        <v>942</v>
      </c>
      <c r="H933" s="1" t="s">
        <v>1135</v>
      </c>
      <c r="I933" s="1" t="s">
        <v>1136</v>
      </c>
      <c r="J933">
        <v>0.25</v>
      </c>
      <c r="L933" s="1" t="s">
        <v>53</v>
      </c>
      <c r="M933" s="1" t="s">
        <v>54</v>
      </c>
      <c r="N933">
        <v>4</v>
      </c>
      <c r="O933">
        <v>156</v>
      </c>
      <c r="P933">
        <v>7.95</v>
      </c>
      <c r="Q933">
        <v>109.41330000000001</v>
      </c>
      <c r="R933">
        <v>5.1675000000000004</v>
      </c>
      <c r="S933">
        <v>565.39322775000005</v>
      </c>
      <c r="T933">
        <v>0</v>
      </c>
      <c r="U933">
        <v>565.39322775000005</v>
      </c>
      <c r="V933">
        <v>509.55864862499999</v>
      </c>
      <c r="W933">
        <v>55.834579125000062</v>
      </c>
      <c r="X933">
        <v>565393.22775000008</v>
      </c>
      <c r="Y933">
        <v>47116.102312500007</v>
      </c>
      <c r="Z933" s="1" t="s">
        <v>1073</v>
      </c>
      <c r="AA933" s="1" t="s">
        <v>1132</v>
      </c>
      <c r="AB933">
        <v>3093</v>
      </c>
      <c r="AC933">
        <v>3094</v>
      </c>
      <c r="AD933" t="s">
        <v>42</v>
      </c>
      <c r="AE933" t="s">
        <v>42</v>
      </c>
      <c r="AF933" t="s">
        <v>42</v>
      </c>
      <c r="AG933" t="s">
        <v>42</v>
      </c>
      <c r="AH933">
        <v>101</v>
      </c>
      <c r="AI933" s="1"/>
      <c r="AJ933">
        <v>2019</v>
      </c>
      <c r="AK933" s="1"/>
      <c r="AM933">
        <v>104.277464788</v>
      </c>
    </row>
    <row r="934" spans="1:39" x14ac:dyDescent="0.25">
      <c r="A934" s="1" t="s">
        <v>49</v>
      </c>
      <c r="B934" s="1" t="s">
        <v>1064</v>
      </c>
      <c r="C934" s="1" t="s">
        <v>1065</v>
      </c>
      <c r="D934" s="1" t="s">
        <v>1065</v>
      </c>
      <c r="E934" s="1" t="s">
        <v>50</v>
      </c>
      <c r="F934" t="s">
        <v>1085</v>
      </c>
      <c r="G934" s="1" t="s">
        <v>70</v>
      </c>
      <c r="H934" s="1" t="s">
        <v>1135</v>
      </c>
      <c r="I934" s="1" t="s">
        <v>1136</v>
      </c>
      <c r="J934">
        <v>0.5</v>
      </c>
      <c r="L934" s="1" t="s">
        <v>53</v>
      </c>
      <c r="M934" s="1" t="s">
        <v>54</v>
      </c>
      <c r="N934">
        <v>4</v>
      </c>
      <c r="O934">
        <v>156</v>
      </c>
      <c r="P934">
        <v>2.5499999999999998</v>
      </c>
      <c r="Q934">
        <v>109.41330000000001</v>
      </c>
      <c r="R934">
        <v>3.3149999999999995</v>
      </c>
      <c r="S934">
        <v>362.70508949999999</v>
      </c>
      <c r="T934">
        <v>0</v>
      </c>
      <c r="U934">
        <v>362.70508949999999</v>
      </c>
      <c r="V934">
        <v>326.88668024999993</v>
      </c>
      <c r="W934">
        <v>35.818409250000059</v>
      </c>
      <c r="X934">
        <v>362705.0895</v>
      </c>
      <c r="Y934">
        <v>30225.424125000001</v>
      </c>
      <c r="Z934" s="1" t="s">
        <v>1073</v>
      </c>
      <c r="AA934" s="1" t="s">
        <v>1126</v>
      </c>
      <c r="AB934">
        <v>3093</v>
      </c>
      <c r="AC934">
        <v>3094</v>
      </c>
      <c r="AD934" t="s">
        <v>42</v>
      </c>
      <c r="AE934" t="s">
        <v>42</v>
      </c>
      <c r="AF934" t="s">
        <v>42</v>
      </c>
      <c r="AG934" t="s">
        <v>42</v>
      </c>
      <c r="AH934">
        <v>101</v>
      </c>
      <c r="AI934" s="1"/>
      <c r="AJ934">
        <v>2019</v>
      </c>
      <c r="AK934" s="1"/>
      <c r="AM934">
        <v>104.277464788</v>
      </c>
    </row>
    <row r="935" spans="1:39" x14ac:dyDescent="0.25">
      <c r="A935" s="1" t="s">
        <v>49</v>
      </c>
      <c r="B935" s="1" t="s">
        <v>1064</v>
      </c>
      <c r="C935" s="1" t="s">
        <v>1065</v>
      </c>
      <c r="D935" s="1" t="s">
        <v>1065</v>
      </c>
      <c r="E935" s="1" t="s">
        <v>50</v>
      </c>
      <c r="F935" t="s">
        <v>1085</v>
      </c>
      <c r="G935" s="1" t="s">
        <v>70</v>
      </c>
      <c r="H935" s="1" t="s">
        <v>1135</v>
      </c>
      <c r="I935" s="1" t="s">
        <v>1136</v>
      </c>
      <c r="J935">
        <v>0.25</v>
      </c>
      <c r="L935" s="1" t="s">
        <v>53</v>
      </c>
      <c r="M935" s="1" t="s">
        <v>54</v>
      </c>
      <c r="N935">
        <v>4</v>
      </c>
      <c r="O935">
        <v>156</v>
      </c>
      <c r="P935">
        <v>1.2</v>
      </c>
      <c r="Q935">
        <v>109.41330000000001</v>
      </c>
      <c r="R935">
        <v>0.77999999999999992</v>
      </c>
      <c r="S935">
        <v>85.342373999999992</v>
      </c>
      <c r="T935">
        <v>0</v>
      </c>
      <c r="U935">
        <v>85.342373999999992</v>
      </c>
      <c r="V935">
        <v>76.914512999999999</v>
      </c>
      <c r="W935">
        <v>8.4278609999999929</v>
      </c>
      <c r="X935">
        <v>85342.373999999996</v>
      </c>
      <c r="Y935">
        <v>7111.8644999999997</v>
      </c>
      <c r="Z935" s="1" t="s">
        <v>1073</v>
      </c>
      <c r="AA935" s="1" t="s">
        <v>1126</v>
      </c>
      <c r="AB935">
        <v>3093</v>
      </c>
      <c r="AC935">
        <v>3094</v>
      </c>
      <c r="AD935" t="s">
        <v>42</v>
      </c>
      <c r="AE935" t="s">
        <v>42</v>
      </c>
      <c r="AF935" t="s">
        <v>42</v>
      </c>
      <c r="AG935" t="s">
        <v>42</v>
      </c>
      <c r="AH935">
        <v>101</v>
      </c>
      <c r="AI935" s="1"/>
      <c r="AJ935">
        <v>2019</v>
      </c>
      <c r="AK935" s="1"/>
      <c r="AM935">
        <v>104.277464788</v>
      </c>
    </row>
    <row r="936" spans="1:39" x14ac:dyDescent="0.25">
      <c r="A936" s="1" t="s">
        <v>49</v>
      </c>
      <c r="B936" s="1" t="s">
        <v>1064</v>
      </c>
      <c r="C936" s="1" t="s">
        <v>1065</v>
      </c>
      <c r="D936" s="1" t="s">
        <v>1065</v>
      </c>
      <c r="E936" s="1" t="s">
        <v>50</v>
      </c>
      <c r="F936" t="s">
        <v>1085</v>
      </c>
      <c r="G936" s="1" t="s">
        <v>942</v>
      </c>
      <c r="H936" s="1" t="s">
        <v>1135</v>
      </c>
      <c r="I936" s="1" t="s">
        <v>1136</v>
      </c>
      <c r="J936">
        <v>0.5</v>
      </c>
      <c r="L936" s="1" t="s">
        <v>53</v>
      </c>
      <c r="M936" s="1" t="s">
        <v>54</v>
      </c>
      <c r="N936">
        <v>4</v>
      </c>
      <c r="O936">
        <v>156</v>
      </c>
      <c r="P936">
        <v>0.15</v>
      </c>
      <c r="Q936">
        <v>109.41330000000001</v>
      </c>
      <c r="R936">
        <v>0.19499999999999998</v>
      </c>
      <c r="S936">
        <v>21.335593499999998</v>
      </c>
      <c r="T936">
        <v>0</v>
      </c>
      <c r="U936">
        <v>21.335593499999998</v>
      </c>
      <c r="V936">
        <v>19.22862825</v>
      </c>
      <c r="W936">
        <v>2.1069652499999982</v>
      </c>
      <c r="X936">
        <v>21335.593499999999</v>
      </c>
      <c r="Y936">
        <v>1777.9661249999999</v>
      </c>
      <c r="Z936" s="1" t="s">
        <v>1073</v>
      </c>
      <c r="AA936" s="1" t="s">
        <v>1132</v>
      </c>
      <c r="AB936">
        <v>3093</v>
      </c>
      <c r="AC936">
        <v>3094</v>
      </c>
      <c r="AD936" t="s">
        <v>42</v>
      </c>
      <c r="AE936" t="s">
        <v>42</v>
      </c>
      <c r="AF936" t="s">
        <v>42</v>
      </c>
      <c r="AG936" t="s">
        <v>42</v>
      </c>
      <c r="AH936">
        <v>101</v>
      </c>
      <c r="AI936" s="1"/>
      <c r="AJ936">
        <v>2019</v>
      </c>
      <c r="AK936" s="1"/>
      <c r="AM936">
        <v>104.277464788</v>
      </c>
    </row>
    <row r="937" spans="1:39" x14ac:dyDescent="0.25">
      <c r="A937" s="1" t="s">
        <v>49</v>
      </c>
      <c r="B937" s="1" t="s">
        <v>1064</v>
      </c>
      <c r="C937" s="1" t="s">
        <v>1065</v>
      </c>
      <c r="D937" s="1" t="s">
        <v>1065</v>
      </c>
      <c r="E937" s="1" t="s">
        <v>50</v>
      </c>
      <c r="F937" t="s">
        <v>1085</v>
      </c>
      <c r="G937" s="1" t="s">
        <v>233</v>
      </c>
      <c r="H937" s="1" t="s">
        <v>1135</v>
      </c>
      <c r="I937" s="1" t="s">
        <v>1136</v>
      </c>
      <c r="J937">
        <v>0.5</v>
      </c>
      <c r="L937" s="1" t="s">
        <v>53</v>
      </c>
      <c r="M937" s="1" t="s">
        <v>54</v>
      </c>
      <c r="N937">
        <v>4</v>
      </c>
      <c r="O937">
        <v>156</v>
      </c>
      <c r="P937">
        <v>1.05</v>
      </c>
      <c r="Q937">
        <v>100.6566</v>
      </c>
      <c r="R937">
        <v>1.365</v>
      </c>
      <c r="S937">
        <v>137.39625899999999</v>
      </c>
      <c r="T937">
        <v>0</v>
      </c>
      <c r="U937">
        <v>137.39625899999999</v>
      </c>
      <c r="V937">
        <v>123.83233362499999</v>
      </c>
      <c r="W937">
        <v>13.563925374999997</v>
      </c>
      <c r="X937">
        <v>137396.25899999999</v>
      </c>
      <c r="Y937">
        <v>11449.688249999999</v>
      </c>
      <c r="Z937" s="1" t="s">
        <v>1073</v>
      </c>
      <c r="AA937" s="1" t="s">
        <v>1120</v>
      </c>
      <c r="AB937">
        <v>3093</v>
      </c>
      <c r="AC937">
        <v>3094</v>
      </c>
      <c r="AD937" t="s">
        <v>42</v>
      </c>
      <c r="AE937" t="s">
        <v>42</v>
      </c>
      <c r="AF937" t="s">
        <v>42</v>
      </c>
      <c r="AG937" t="s">
        <v>42</v>
      </c>
      <c r="AH937">
        <v>101</v>
      </c>
      <c r="AI937" s="1"/>
      <c r="AJ937">
        <v>2019</v>
      </c>
      <c r="AK937" s="1"/>
      <c r="AM937">
        <v>104.277464788</v>
      </c>
    </row>
    <row r="938" spans="1:39" x14ac:dyDescent="0.25">
      <c r="A938" s="1" t="s">
        <v>49</v>
      </c>
      <c r="B938" s="1" t="s">
        <v>1064</v>
      </c>
      <c r="C938" s="1" t="s">
        <v>1065</v>
      </c>
      <c r="D938" s="1" t="s">
        <v>1065</v>
      </c>
      <c r="E938" s="1" t="s">
        <v>50</v>
      </c>
      <c r="F938" t="s">
        <v>1085</v>
      </c>
      <c r="G938" s="1" t="s">
        <v>233</v>
      </c>
      <c r="H938" s="1" t="s">
        <v>1135</v>
      </c>
      <c r="I938" s="1" t="s">
        <v>1136</v>
      </c>
      <c r="J938">
        <v>1</v>
      </c>
      <c r="L938" s="1" t="s">
        <v>53</v>
      </c>
      <c r="M938" s="1" t="s">
        <v>54</v>
      </c>
      <c r="N938">
        <v>4</v>
      </c>
      <c r="O938">
        <v>156</v>
      </c>
      <c r="P938">
        <v>5.4</v>
      </c>
      <c r="Q938">
        <v>100.6566</v>
      </c>
      <c r="R938">
        <v>14.040000000000001</v>
      </c>
      <c r="S938">
        <v>1413.218664</v>
      </c>
      <c r="T938">
        <v>0</v>
      </c>
      <c r="U938">
        <v>1413.218664</v>
      </c>
      <c r="V938">
        <v>1273.7040030000001</v>
      </c>
      <c r="W938">
        <v>139.51466099999993</v>
      </c>
      <c r="X938">
        <v>1413218.6639999999</v>
      </c>
      <c r="Y938">
        <v>117768.22199999999</v>
      </c>
      <c r="Z938" s="1" t="s">
        <v>1073</v>
      </c>
      <c r="AA938" s="1" t="s">
        <v>1120</v>
      </c>
      <c r="AB938">
        <v>3093</v>
      </c>
      <c r="AC938">
        <v>3094</v>
      </c>
      <c r="AD938" t="s">
        <v>42</v>
      </c>
      <c r="AE938" t="s">
        <v>42</v>
      </c>
      <c r="AF938" t="s">
        <v>42</v>
      </c>
      <c r="AG938" t="s">
        <v>42</v>
      </c>
      <c r="AH938">
        <v>101</v>
      </c>
      <c r="AI938" s="1"/>
      <c r="AJ938">
        <v>2019</v>
      </c>
      <c r="AK938" s="1"/>
      <c r="AM938">
        <v>104.277464788</v>
      </c>
    </row>
    <row r="939" spans="1:39" x14ac:dyDescent="0.25">
      <c r="A939" s="1" t="s">
        <v>49</v>
      </c>
      <c r="B939" s="1" t="s">
        <v>1064</v>
      </c>
      <c r="C939" s="1" t="s">
        <v>1065</v>
      </c>
      <c r="D939" s="1" t="s">
        <v>1065</v>
      </c>
      <c r="E939" s="1" t="s">
        <v>50</v>
      </c>
      <c r="F939" t="s">
        <v>1085</v>
      </c>
      <c r="G939" s="1" t="s">
        <v>97</v>
      </c>
      <c r="H939" s="1" t="s">
        <v>1135</v>
      </c>
      <c r="I939" s="1" t="s">
        <v>1136</v>
      </c>
      <c r="J939">
        <v>1</v>
      </c>
      <c r="L939" s="1" t="s">
        <v>53</v>
      </c>
      <c r="M939" s="1" t="s">
        <v>54</v>
      </c>
      <c r="N939">
        <v>4</v>
      </c>
      <c r="O939">
        <v>156</v>
      </c>
      <c r="P939">
        <v>1.05</v>
      </c>
      <c r="Q939">
        <v>109.41330000000001</v>
      </c>
      <c r="R939">
        <v>2.73</v>
      </c>
      <c r="S939">
        <v>298.69830899999999</v>
      </c>
      <c r="T939">
        <v>0</v>
      </c>
      <c r="U939">
        <v>298.69830899999999</v>
      </c>
      <c r="V939">
        <v>269.20079549999997</v>
      </c>
      <c r="W939">
        <v>29.497513500000025</v>
      </c>
      <c r="X939">
        <v>298698.30900000001</v>
      </c>
      <c r="Y939">
        <v>24891.525750000001</v>
      </c>
      <c r="Z939" s="1" t="s">
        <v>1073</v>
      </c>
      <c r="AA939" s="1" t="s">
        <v>1107</v>
      </c>
      <c r="AB939">
        <v>3093</v>
      </c>
      <c r="AC939">
        <v>3094</v>
      </c>
      <c r="AD939" t="s">
        <v>42</v>
      </c>
      <c r="AE939" t="s">
        <v>42</v>
      </c>
      <c r="AF939" t="s">
        <v>42</v>
      </c>
      <c r="AG939" t="s">
        <v>42</v>
      </c>
      <c r="AH939">
        <v>101</v>
      </c>
      <c r="AI939" s="1"/>
      <c r="AJ939">
        <v>2019</v>
      </c>
      <c r="AK939" s="1" t="s">
        <v>1117</v>
      </c>
      <c r="AM939">
        <v>104.277464788</v>
      </c>
    </row>
    <row r="940" spans="1:39" x14ac:dyDescent="0.25">
      <c r="A940" s="1" t="s">
        <v>49</v>
      </c>
      <c r="B940" s="1" t="s">
        <v>1064</v>
      </c>
      <c r="C940" s="1" t="s">
        <v>1065</v>
      </c>
      <c r="D940" s="1" t="s">
        <v>1065</v>
      </c>
      <c r="E940" s="1" t="s">
        <v>50</v>
      </c>
      <c r="F940" t="s">
        <v>1085</v>
      </c>
      <c r="G940" s="1" t="s">
        <v>406</v>
      </c>
      <c r="H940" s="1" t="s">
        <v>1135</v>
      </c>
      <c r="I940" s="1" t="s">
        <v>1136</v>
      </c>
      <c r="J940">
        <v>1</v>
      </c>
      <c r="L940" s="1" t="s">
        <v>53</v>
      </c>
      <c r="M940" s="1" t="s">
        <v>54</v>
      </c>
      <c r="N940">
        <v>4</v>
      </c>
      <c r="O940">
        <v>156</v>
      </c>
      <c r="P940">
        <v>0.3</v>
      </c>
      <c r="Q940">
        <v>109.41330000000001</v>
      </c>
      <c r="R940">
        <v>0.77999999999999992</v>
      </c>
      <c r="S940">
        <v>85.342373999999992</v>
      </c>
      <c r="T940">
        <v>0</v>
      </c>
      <c r="U940">
        <v>85.342373999999992</v>
      </c>
      <c r="V940">
        <v>76.914512999999999</v>
      </c>
      <c r="W940">
        <v>8.4278609999999929</v>
      </c>
      <c r="X940">
        <v>85342.373999999996</v>
      </c>
      <c r="Y940">
        <v>7111.8644999999997</v>
      </c>
      <c r="Z940" s="1" t="s">
        <v>1073</v>
      </c>
      <c r="AA940" s="1" t="s">
        <v>1105</v>
      </c>
      <c r="AB940">
        <v>3093</v>
      </c>
      <c r="AC940">
        <v>3094</v>
      </c>
      <c r="AD940" t="s">
        <v>42</v>
      </c>
      <c r="AE940" t="s">
        <v>42</v>
      </c>
      <c r="AF940" t="s">
        <v>42</v>
      </c>
      <c r="AG940" t="s">
        <v>42</v>
      </c>
      <c r="AH940">
        <v>101</v>
      </c>
      <c r="AI940" s="1"/>
      <c r="AJ940">
        <v>2019</v>
      </c>
      <c r="AK940" s="1" t="s">
        <v>1106</v>
      </c>
      <c r="AM940">
        <v>104.277464788</v>
      </c>
    </row>
    <row r="941" spans="1:39" x14ac:dyDescent="0.25">
      <c r="A941" s="1" t="s">
        <v>49</v>
      </c>
      <c r="B941" s="1" t="s">
        <v>1064</v>
      </c>
      <c r="C941" s="1" t="s">
        <v>1065</v>
      </c>
      <c r="D941" s="1" t="s">
        <v>1065</v>
      </c>
      <c r="E941" s="1" t="s">
        <v>50</v>
      </c>
      <c r="F941" t="s">
        <v>1108</v>
      </c>
      <c r="G941" s="1" t="s">
        <v>1108</v>
      </c>
      <c r="H941" s="1" t="s">
        <v>1139</v>
      </c>
      <c r="I941" s="1" t="s">
        <v>1140</v>
      </c>
      <c r="J941">
        <v>1</v>
      </c>
      <c r="L941" s="1" t="s">
        <v>53</v>
      </c>
      <c r="M941" s="1" t="s">
        <v>63</v>
      </c>
      <c r="N941">
        <v>5</v>
      </c>
      <c r="O941">
        <v>151</v>
      </c>
      <c r="P941">
        <v>4.5</v>
      </c>
      <c r="Q941">
        <v>100.6566</v>
      </c>
      <c r="R941">
        <v>11.324999999999999</v>
      </c>
      <c r="S941">
        <v>1139.9359949999998</v>
      </c>
      <c r="T941">
        <v>0</v>
      </c>
      <c r="U941">
        <v>1139.9359949999998</v>
      </c>
      <c r="V941">
        <v>1091.3191574999998</v>
      </c>
      <c r="W941">
        <v>48.616837499999974</v>
      </c>
      <c r="X941">
        <v>1139935.9949999999</v>
      </c>
      <c r="Y941">
        <v>94994.666249999995</v>
      </c>
      <c r="Z941" s="1" t="s">
        <v>1073</v>
      </c>
      <c r="AA941" s="1" t="s">
        <v>1109</v>
      </c>
      <c r="AB941">
        <v>3093</v>
      </c>
      <c r="AC941">
        <v>3094</v>
      </c>
      <c r="AD941" t="s">
        <v>42</v>
      </c>
      <c r="AE941" t="s">
        <v>42</v>
      </c>
      <c r="AF941" t="s">
        <v>42</v>
      </c>
      <c r="AG941" t="s">
        <v>42</v>
      </c>
      <c r="AH941">
        <v>101</v>
      </c>
      <c r="AI941" s="1"/>
      <c r="AJ941">
        <v>2019</v>
      </c>
      <c r="AK941" s="1"/>
      <c r="AM941">
        <v>99.663849999999996</v>
      </c>
    </row>
    <row r="942" spans="1:39" x14ac:dyDescent="0.25">
      <c r="A942" s="1" t="s">
        <v>49</v>
      </c>
      <c r="B942" s="1" t="s">
        <v>1064</v>
      </c>
      <c r="C942" s="1" t="s">
        <v>1065</v>
      </c>
      <c r="D942" s="1" t="s">
        <v>1065</v>
      </c>
      <c r="E942" s="1" t="s">
        <v>50</v>
      </c>
      <c r="F942" t="s">
        <v>1133</v>
      </c>
      <c r="G942" s="1" t="s">
        <v>1133</v>
      </c>
      <c r="H942" s="1" t="s">
        <v>1141</v>
      </c>
      <c r="I942" s="1" t="s">
        <v>1142</v>
      </c>
      <c r="J942">
        <v>0.25</v>
      </c>
      <c r="L942" s="1" t="s">
        <v>53</v>
      </c>
      <c r="M942" s="1" t="s">
        <v>63</v>
      </c>
      <c r="N942">
        <v>5</v>
      </c>
      <c r="O942">
        <v>151</v>
      </c>
      <c r="P942">
        <v>19.5</v>
      </c>
      <c r="Q942">
        <v>109.41330000000001</v>
      </c>
      <c r="R942">
        <v>12.268750000000001</v>
      </c>
      <c r="S942">
        <v>1342.3644243750002</v>
      </c>
      <c r="T942">
        <v>0</v>
      </c>
      <c r="U942">
        <v>1342.3644243750002</v>
      </c>
      <c r="V942">
        <v>1285.0681837500001</v>
      </c>
      <c r="W942">
        <v>57.29624062500011</v>
      </c>
      <c r="X942">
        <v>1342364.4243750002</v>
      </c>
      <c r="Y942">
        <v>111863.70203125001</v>
      </c>
      <c r="Z942" s="1" t="s">
        <v>1073</v>
      </c>
      <c r="AA942" s="1" t="s">
        <v>1134</v>
      </c>
      <c r="AB942">
        <v>3093</v>
      </c>
      <c r="AC942">
        <v>3094</v>
      </c>
      <c r="AD942" t="s">
        <v>42</v>
      </c>
      <c r="AE942" t="s">
        <v>42</v>
      </c>
      <c r="AF942" t="s">
        <v>42</v>
      </c>
      <c r="AG942" t="s">
        <v>42</v>
      </c>
      <c r="AH942">
        <v>101</v>
      </c>
      <c r="AI942" s="1"/>
      <c r="AJ942">
        <v>2019</v>
      </c>
      <c r="AK942" s="1"/>
      <c r="AM942">
        <v>108.33029999999999</v>
      </c>
    </row>
    <row r="943" spans="1:39" x14ac:dyDescent="0.25">
      <c r="A943" s="1" t="s">
        <v>49</v>
      </c>
      <c r="B943" s="1" t="s">
        <v>1064</v>
      </c>
      <c r="C943" s="1" t="s">
        <v>1065</v>
      </c>
      <c r="D943" s="1" t="s">
        <v>1065</v>
      </c>
      <c r="E943" s="1" t="s">
        <v>50</v>
      </c>
      <c r="F943" t="s">
        <v>1133</v>
      </c>
      <c r="G943" s="1" t="s">
        <v>70</v>
      </c>
      <c r="H943" s="1" t="s">
        <v>1141</v>
      </c>
      <c r="I943" s="1" t="s">
        <v>1142</v>
      </c>
      <c r="J943">
        <v>0.25</v>
      </c>
      <c r="L943" s="1" t="s">
        <v>53</v>
      </c>
      <c r="M943" s="1" t="s">
        <v>63</v>
      </c>
      <c r="N943">
        <v>5</v>
      </c>
      <c r="O943">
        <v>151</v>
      </c>
      <c r="P943">
        <v>1.2</v>
      </c>
      <c r="Q943">
        <v>109.41330000000001</v>
      </c>
      <c r="R943">
        <v>0.755</v>
      </c>
      <c r="S943">
        <v>82.607041500000008</v>
      </c>
      <c r="T943">
        <v>0</v>
      </c>
      <c r="U943">
        <v>82.607041500000008</v>
      </c>
      <c r="V943">
        <v>79.081118999999987</v>
      </c>
      <c r="W943">
        <v>3.5259225000000214</v>
      </c>
      <c r="X943">
        <v>82607.041500000007</v>
      </c>
      <c r="Y943">
        <v>6883.9201250000006</v>
      </c>
      <c r="Z943" s="1" t="s">
        <v>1073</v>
      </c>
      <c r="AA943" s="1" t="s">
        <v>1126</v>
      </c>
      <c r="AB943">
        <v>3093</v>
      </c>
      <c r="AC943">
        <v>3094</v>
      </c>
      <c r="AD943" t="s">
        <v>42</v>
      </c>
      <c r="AE943" t="s">
        <v>42</v>
      </c>
      <c r="AF943" t="s">
        <v>42</v>
      </c>
      <c r="AG943" t="s">
        <v>42</v>
      </c>
      <c r="AH943">
        <v>101</v>
      </c>
      <c r="AI943" s="1"/>
      <c r="AJ943">
        <v>2019</v>
      </c>
      <c r="AK943" s="1" t="s">
        <v>1143</v>
      </c>
      <c r="AM943">
        <v>108.33029999999999</v>
      </c>
    </row>
    <row r="944" spans="1:39" x14ac:dyDescent="0.25">
      <c r="A944" s="1" t="s">
        <v>49</v>
      </c>
      <c r="B944" s="1" t="s">
        <v>1064</v>
      </c>
      <c r="C944" s="1" t="s">
        <v>1065</v>
      </c>
      <c r="D944" s="1" t="s">
        <v>1065</v>
      </c>
      <c r="E944" s="1" t="s">
        <v>50</v>
      </c>
      <c r="F944" t="s">
        <v>1133</v>
      </c>
      <c r="G944" s="1" t="s">
        <v>711</v>
      </c>
      <c r="H944" s="1" t="s">
        <v>1141</v>
      </c>
      <c r="I944" s="1" t="s">
        <v>1142</v>
      </c>
      <c r="J944">
        <v>0.25</v>
      </c>
      <c r="L944" s="1" t="s">
        <v>53</v>
      </c>
      <c r="M944" s="1" t="s">
        <v>63</v>
      </c>
      <c r="N944">
        <v>5</v>
      </c>
      <c r="O944">
        <v>151</v>
      </c>
      <c r="P944">
        <v>0.6</v>
      </c>
      <c r="Q944">
        <v>109.41330000000001</v>
      </c>
      <c r="R944">
        <v>0.3775</v>
      </c>
      <c r="S944">
        <v>41.303520750000004</v>
      </c>
      <c r="T944">
        <v>0</v>
      </c>
      <c r="U944">
        <v>41.303520750000004</v>
      </c>
      <c r="V944">
        <v>39.540559499999993</v>
      </c>
      <c r="W944">
        <v>1.7629612500000107</v>
      </c>
      <c r="X944">
        <v>41303.520750000003</v>
      </c>
      <c r="Y944">
        <v>3441.9600625000003</v>
      </c>
      <c r="Z944" s="1" t="s">
        <v>1073</v>
      </c>
      <c r="AA944" s="1" t="s">
        <v>1131</v>
      </c>
      <c r="AB944">
        <v>3093</v>
      </c>
      <c r="AC944">
        <v>3094</v>
      </c>
      <c r="AD944" t="s">
        <v>42</v>
      </c>
      <c r="AE944" t="s">
        <v>42</v>
      </c>
      <c r="AF944" t="s">
        <v>42</v>
      </c>
      <c r="AG944" t="s">
        <v>42</v>
      </c>
      <c r="AH944">
        <v>101</v>
      </c>
      <c r="AI944" s="1"/>
      <c r="AJ944">
        <v>2019</v>
      </c>
      <c r="AK944" s="1" t="s">
        <v>1144</v>
      </c>
      <c r="AM944">
        <v>108.33029999999999</v>
      </c>
    </row>
    <row r="945" spans="1:39" x14ac:dyDescent="0.25">
      <c r="A945" s="1" t="s">
        <v>49</v>
      </c>
      <c r="B945" s="1" t="s">
        <v>1064</v>
      </c>
      <c r="C945" s="1" t="s">
        <v>1065</v>
      </c>
      <c r="D945" s="1" t="s">
        <v>1065</v>
      </c>
      <c r="E945" s="1" t="s">
        <v>50</v>
      </c>
      <c r="F945" t="s">
        <v>1133</v>
      </c>
      <c r="G945" s="1" t="s">
        <v>97</v>
      </c>
      <c r="H945" s="1" t="s">
        <v>1141</v>
      </c>
      <c r="I945" s="1" t="s">
        <v>1142</v>
      </c>
      <c r="J945">
        <v>0.25</v>
      </c>
      <c r="L945" s="1" t="s">
        <v>53</v>
      </c>
      <c r="M945" s="1" t="s">
        <v>63</v>
      </c>
      <c r="N945">
        <v>5</v>
      </c>
      <c r="O945">
        <v>151</v>
      </c>
      <c r="P945">
        <v>3.45</v>
      </c>
      <c r="Q945">
        <v>109.41330000000001</v>
      </c>
      <c r="R945">
        <v>2.1706250000000002</v>
      </c>
      <c r="S945">
        <v>237.49524431250003</v>
      </c>
      <c r="U945">
        <v>237.49524431250003</v>
      </c>
      <c r="V945">
        <v>227.35821712500001</v>
      </c>
      <c r="W945">
        <v>10.137027187500024</v>
      </c>
      <c r="X945">
        <v>237495.24431250003</v>
      </c>
      <c r="Y945">
        <v>19791.270359375001</v>
      </c>
      <c r="Z945" s="1" t="s">
        <v>1073</v>
      </c>
      <c r="AA945" s="1" t="s">
        <v>1107</v>
      </c>
      <c r="AB945">
        <v>3093</v>
      </c>
      <c r="AC945">
        <v>3094</v>
      </c>
      <c r="AD945" t="s">
        <v>42</v>
      </c>
      <c r="AE945" t="s">
        <v>42</v>
      </c>
      <c r="AF945" t="s">
        <v>42</v>
      </c>
      <c r="AG945" t="s">
        <v>42</v>
      </c>
      <c r="AH945">
        <v>101</v>
      </c>
      <c r="AI945" s="1"/>
      <c r="AJ945">
        <v>2019</v>
      </c>
      <c r="AK945" s="1" t="s">
        <v>1117</v>
      </c>
      <c r="AM945">
        <v>108.33029999999999</v>
      </c>
    </row>
    <row r="946" spans="1:39" x14ac:dyDescent="0.25">
      <c r="A946" s="1" t="s">
        <v>49</v>
      </c>
      <c r="B946" s="1" t="s">
        <v>1064</v>
      </c>
      <c r="C946" s="1" t="s">
        <v>1065</v>
      </c>
      <c r="D946" s="1" t="s">
        <v>1065</v>
      </c>
      <c r="E946" s="1" t="s">
        <v>50</v>
      </c>
      <c r="F946" t="s">
        <v>1133</v>
      </c>
      <c r="G946" s="1" t="s">
        <v>942</v>
      </c>
      <c r="H946" s="1" t="s">
        <v>1141</v>
      </c>
      <c r="I946" s="1" t="s">
        <v>1142</v>
      </c>
      <c r="J946">
        <v>0.25</v>
      </c>
      <c r="L946" s="1" t="s">
        <v>53</v>
      </c>
      <c r="M946" s="1" t="s">
        <v>63</v>
      </c>
      <c r="N946">
        <v>5</v>
      </c>
      <c r="O946">
        <v>151</v>
      </c>
      <c r="P946">
        <v>0.3</v>
      </c>
      <c r="Q946">
        <v>109.41330000000001</v>
      </c>
      <c r="R946">
        <v>0.18875</v>
      </c>
      <c r="S946">
        <v>20.651760375000002</v>
      </c>
      <c r="U946">
        <v>20.651760375000002</v>
      </c>
      <c r="V946">
        <v>19.770279749999997</v>
      </c>
      <c r="W946">
        <v>0.88148062500000535</v>
      </c>
      <c r="X946">
        <v>20651.760375000002</v>
      </c>
      <c r="Y946">
        <v>1720.9800312500001</v>
      </c>
      <c r="Z946" s="1" t="s">
        <v>1073</v>
      </c>
      <c r="AA946" s="1" t="s">
        <v>1132</v>
      </c>
      <c r="AB946">
        <v>3093</v>
      </c>
      <c r="AC946">
        <v>3094</v>
      </c>
      <c r="AD946" t="s">
        <v>42</v>
      </c>
      <c r="AE946" t="s">
        <v>42</v>
      </c>
      <c r="AF946" t="s">
        <v>42</v>
      </c>
      <c r="AG946" t="s">
        <v>42</v>
      </c>
      <c r="AH946">
        <v>101</v>
      </c>
      <c r="AI946" s="1"/>
      <c r="AJ946">
        <v>2019</v>
      </c>
      <c r="AK946" s="1" t="s">
        <v>1145</v>
      </c>
      <c r="AM946">
        <v>108.33029999999999</v>
      </c>
    </row>
    <row r="947" spans="1:39" x14ac:dyDescent="0.25">
      <c r="A947" s="1" t="s">
        <v>49</v>
      </c>
      <c r="B947" s="1" t="s">
        <v>1064</v>
      </c>
      <c r="C947" s="1" t="s">
        <v>1065</v>
      </c>
      <c r="D947" s="1" t="s">
        <v>1065</v>
      </c>
      <c r="E947" s="1" t="s">
        <v>50</v>
      </c>
      <c r="F947" t="s">
        <v>1133</v>
      </c>
      <c r="G947" s="1" t="s">
        <v>406</v>
      </c>
      <c r="H947" s="1" t="s">
        <v>1141</v>
      </c>
      <c r="I947" s="1" t="s">
        <v>1142</v>
      </c>
      <c r="J947">
        <v>0.25</v>
      </c>
      <c r="L947" s="1" t="s">
        <v>53</v>
      </c>
      <c r="M947" s="1" t="s">
        <v>63</v>
      </c>
      <c r="N947">
        <v>5</v>
      </c>
      <c r="O947">
        <v>151</v>
      </c>
      <c r="P947">
        <v>0.45</v>
      </c>
      <c r="Q947">
        <v>109.41330000000001</v>
      </c>
      <c r="R947">
        <v>0.28312500000000002</v>
      </c>
      <c r="S947">
        <v>30.977640562500003</v>
      </c>
      <c r="U947">
        <v>30.977640562500003</v>
      </c>
      <c r="V947">
        <v>29.655419624999997</v>
      </c>
      <c r="W947">
        <v>1.3222209375000062</v>
      </c>
      <c r="X947">
        <v>30977.640562500004</v>
      </c>
      <c r="Y947">
        <v>2581.4700468750002</v>
      </c>
      <c r="Z947" s="1" t="s">
        <v>1073</v>
      </c>
      <c r="AA947" s="1" t="s">
        <v>1105</v>
      </c>
      <c r="AB947">
        <v>3093</v>
      </c>
      <c r="AC947">
        <v>3094</v>
      </c>
      <c r="AD947" t="s">
        <v>42</v>
      </c>
      <c r="AE947" t="s">
        <v>42</v>
      </c>
      <c r="AF947" t="s">
        <v>42</v>
      </c>
      <c r="AG947" t="s">
        <v>42</v>
      </c>
      <c r="AH947">
        <v>101</v>
      </c>
      <c r="AI947" s="1"/>
      <c r="AJ947">
        <v>2019</v>
      </c>
      <c r="AK947" s="1" t="s">
        <v>1106</v>
      </c>
      <c r="AM947">
        <v>108.33029999999999</v>
      </c>
    </row>
    <row r="948" spans="1:39" x14ac:dyDescent="0.25">
      <c r="A948" s="1" t="s">
        <v>49</v>
      </c>
      <c r="B948" s="1" t="s">
        <v>1064</v>
      </c>
      <c r="C948" s="1" t="s">
        <v>1065</v>
      </c>
      <c r="D948" s="1" t="s">
        <v>1065</v>
      </c>
      <c r="E948" s="1" t="s">
        <v>50</v>
      </c>
      <c r="F948" t="s">
        <v>711</v>
      </c>
      <c r="G948" s="1" t="s">
        <v>942</v>
      </c>
      <c r="H948" s="1" t="s">
        <v>1146</v>
      </c>
      <c r="I948" s="1" t="s">
        <v>1147</v>
      </c>
      <c r="J948">
        <v>0.25</v>
      </c>
      <c r="L948" s="1" t="s">
        <v>53</v>
      </c>
      <c r="M948" s="1" t="s">
        <v>63</v>
      </c>
      <c r="N948">
        <v>5</v>
      </c>
      <c r="O948">
        <v>151</v>
      </c>
      <c r="P948">
        <v>0.3</v>
      </c>
      <c r="Q948">
        <v>109.41330000000001</v>
      </c>
      <c r="R948">
        <v>0.18875</v>
      </c>
      <c r="S948">
        <v>20.651760375000002</v>
      </c>
      <c r="T948">
        <v>0</v>
      </c>
      <c r="U948">
        <v>20.651760375000002</v>
      </c>
      <c r="V948">
        <v>19.770279749999997</v>
      </c>
      <c r="W948">
        <v>0.88148062500000535</v>
      </c>
      <c r="X948">
        <v>20651.760375000002</v>
      </c>
      <c r="Y948">
        <v>1720.9800312500001</v>
      </c>
      <c r="Z948" s="1" t="s">
        <v>1073</v>
      </c>
      <c r="AA948" s="1" t="s">
        <v>1132</v>
      </c>
      <c r="AB948">
        <v>3093</v>
      </c>
      <c r="AC948">
        <v>3094</v>
      </c>
      <c r="AD948" t="s">
        <v>42</v>
      </c>
      <c r="AE948" t="s">
        <v>42</v>
      </c>
      <c r="AF948" t="s">
        <v>42</v>
      </c>
      <c r="AG948" t="s">
        <v>42</v>
      </c>
      <c r="AH948">
        <v>101</v>
      </c>
      <c r="AI948" s="1"/>
      <c r="AJ948">
        <v>2019</v>
      </c>
      <c r="AK948" s="1" t="s">
        <v>1145</v>
      </c>
      <c r="AM948">
        <v>108.33029999999999</v>
      </c>
    </row>
    <row r="949" spans="1:39" x14ac:dyDescent="0.25">
      <c r="A949" s="1" t="s">
        <v>49</v>
      </c>
      <c r="B949" s="1" t="s">
        <v>1064</v>
      </c>
      <c r="C949" s="1" t="s">
        <v>1065</v>
      </c>
      <c r="D949" s="1" t="s">
        <v>1065</v>
      </c>
      <c r="E949" s="1" t="s">
        <v>50</v>
      </c>
      <c r="F949" t="s">
        <v>711</v>
      </c>
      <c r="G949" s="1" t="s">
        <v>406</v>
      </c>
      <c r="H949" s="1" t="s">
        <v>1146</v>
      </c>
      <c r="I949" s="1" t="s">
        <v>1147</v>
      </c>
      <c r="J949">
        <v>0.25</v>
      </c>
      <c r="L949" s="1" t="s">
        <v>53</v>
      </c>
      <c r="M949" s="1" t="s">
        <v>63</v>
      </c>
      <c r="N949">
        <v>5</v>
      </c>
      <c r="O949">
        <v>151</v>
      </c>
      <c r="P949">
        <v>0.45</v>
      </c>
      <c r="Q949">
        <v>109.41330000000001</v>
      </c>
      <c r="R949">
        <v>0.28312500000000002</v>
      </c>
      <c r="S949">
        <v>30.977640562500003</v>
      </c>
      <c r="T949">
        <v>0</v>
      </c>
      <c r="U949">
        <v>30.977640562500003</v>
      </c>
      <c r="V949">
        <v>29.655419624999997</v>
      </c>
      <c r="W949">
        <v>1.3222209375000062</v>
      </c>
      <c r="X949">
        <v>30977.640562500004</v>
      </c>
      <c r="Y949">
        <v>2581.4700468750002</v>
      </c>
      <c r="Z949" s="1" t="s">
        <v>1073</v>
      </c>
      <c r="AA949" s="1" t="s">
        <v>1105</v>
      </c>
      <c r="AB949">
        <v>3093</v>
      </c>
      <c r="AC949">
        <v>3094</v>
      </c>
      <c r="AD949" t="s">
        <v>42</v>
      </c>
      <c r="AE949" t="s">
        <v>42</v>
      </c>
      <c r="AF949" t="s">
        <v>42</v>
      </c>
      <c r="AG949" t="s">
        <v>42</v>
      </c>
      <c r="AH949">
        <v>101</v>
      </c>
      <c r="AI949" s="1"/>
      <c r="AJ949">
        <v>2019</v>
      </c>
      <c r="AK949" s="1" t="s">
        <v>1106</v>
      </c>
      <c r="AM949">
        <v>108.33029999999999</v>
      </c>
    </row>
    <row r="950" spans="1:39" x14ac:dyDescent="0.25">
      <c r="A950" s="1" t="s">
        <v>49</v>
      </c>
      <c r="B950" s="1" t="s">
        <v>1064</v>
      </c>
      <c r="C950" s="1" t="s">
        <v>1065</v>
      </c>
      <c r="D950" s="1" t="s">
        <v>1065</v>
      </c>
      <c r="E950" s="1" t="s">
        <v>50</v>
      </c>
      <c r="F950" t="s">
        <v>711</v>
      </c>
      <c r="G950" s="1" t="s">
        <v>711</v>
      </c>
      <c r="H950" s="1" t="s">
        <v>1146</v>
      </c>
      <c r="I950" s="1" t="s">
        <v>1147</v>
      </c>
      <c r="J950">
        <v>0.25</v>
      </c>
      <c r="L950" s="1" t="s">
        <v>53</v>
      </c>
      <c r="M950" s="1" t="s">
        <v>63</v>
      </c>
      <c r="N950">
        <v>5</v>
      </c>
      <c r="O950">
        <v>151</v>
      </c>
      <c r="P950">
        <v>20.100000000000001</v>
      </c>
      <c r="Q950">
        <v>109.41330000000001</v>
      </c>
      <c r="R950">
        <v>12.646250000000002</v>
      </c>
      <c r="S950">
        <v>1383.6679451250004</v>
      </c>
      <c r="T950">
        <v>0</v>
      </c>
      <c r="U950">
        <v>1383.6679451250004</v>
      </c>
      <c r="V950">
        <v>1324.6087432500001</v>
      </c>
      <c r="W950">
        <v>59.059201875000326</v>
      </c>
      <c r="X950">
        <v>1383667.9451250003</v>
      </c>
      <c r="Y950">
        <v>115305.66209375003</v>
      </c>
      <c r="Z950" s="1" t="s">
        <v>1073</v>
      </c>
      <c r="AA950" s="1" t="s">
        <v>1131</v>
      </c>
      <c r="AB950">
        <v>3093</v>
      </c>
      <c r="AC950">
        <v>3094</v>
      </c>
      <c r="AD950" t="s">
        <v>42</v>
      </c>
      <c r="AE950" t="s">
        <v>42</v>
      </c>
      <c r="AF950" t="s">
        <v>42</v>
      </c>
      <c r="AG950" t="s">
        <v>42</v>
      </c>
      <c r="AH950">
        <v>101</v>
      </c>
      <c r="AI950" s="1"/>
      <c r="AJ950">
        <v>2019</v>
      </c>
      <c r="AK950" s="1" t="s">
        <v>1148</v>
      </c>
      <c r="AM950">
        <v>108.33029999999999</v>
      </c>
    </row>
    <row r="951" spans="1:39" x14ac:dyDescent="0.25">
      <c r="A951" s="1" t="s">
        <v>49</v>
      </c>
      <c r="B951" s="1" t="s">
        <v>1064</v>
      </c>
      <c r="C951" s="1" t="s">
        <v>1065</v>
      </c>
      <c r="D951" s="1" t="s">
        <v>1065</v>
      </c>
      <c r="E951" s="1" t="s">
        <v>50</v>
      </c>
      <c r="F951" t="s">
        <v>711</v>
      </c>
      <c r="G951" s="1" t="s">
        <v>70</v>
      </c>
      <c r="H951" s="1" t="s">
        <v>1146</v>
      </c>
      <c r="I951" s="1" t="s">
        <v>1147</v>
      </c>
      <c r="J951">
        <v>0.25</v>
      </c>
      <c r="L951" s="1" t="s">
        <v>53</v>
      </c>
      <c r="M951" s="1" t="s">
        <v>63</v>
      </c>
      <c r="N951">
        <v>5</v>
      </c>
      <c r="O951">
        <v>151</v>
      </c>
      <c r="P951">
        <v>1.2</v>
      </c>
      <c r="Q951">
        <v>109.41330000000001</v>
      </c>
      <c r="R951">
        <v>0.755</v>
      </c>
      <c r="S951">
        <v>82.607041500000008</v>
      </c>
      <c r="U951">
        <v>82.607041500000008</v>
      </c>
      <c r="V951">
        <v>79.081118999999987</v>
      </c>
      <c r="W951">
        <v>3.5259225000000214</v>
      </c>
      <c r="X951">
        <v>82607.041500000007</v>
      </c>
      <c r="Y951">
        <v>6883.9201250000006</v>
      </c>
      <c r="Z951" s="1" t="s">
        <v>1073</v>
      </c>
      <c r="AA951" s="1" t="s">
        <v>1126</v>
      </c>
      <c r="AB951">
        <v>3093</v>
      </c>
      <c r="AC951">
        <v>3094</v>
      </c>
      <c r="AD951" t="s">
        <v>42</v>
      </c>
      <c r="AE951" t="s">
        <v>42</v>
      </c>
      <c r="AF951" t="s">
        <v>42</v>
      </c>
      <c r="AG951" t="s">
        <v>42</v>
      </c>
      <c r="AH951">
        <v>101</v>
      </c>
      <c r="AI951" s="1"/>
      <c r="AJ951">
        <v>2019</v>
      </c>
      <c r="AK951" s="1" t="s">
        <v>1143</v>
      </c>
      <c r="AM951">
        <v>108.33029999999999</v>
      </c>
    </row>
    <row r="952" spans="1:39" x14ac:dyDescent="0.25">
      <c r="A952" s="1" t="s">
        <v>49</v>
      </c>
      <c r="B952" s="1" t="s">
        <v>1064</v>
      </c>
      <c r="C952" s="1" t="s">
        <v>1065</v>
      </c>
      <c r="D952" s="1" t="s">
        <v>1065</v>
      </c>
      <c r="E952" s="1" t="s">
        <v>50</v>
      </c>
      <c r="F952" t="s">
        <v>711</v>
      </c>
      <c r="G952" s="1" t="s">
        <v>97</v>
      </c>
      <c r="H952" s="1" t="s">
        <v>1146</v>
      </c>
      <c r="I952" s="1" t="s">
        <v>1147</v>
      </c>
      <c r="J952">
        <v>0.25</v>
      </c>
      <c r="L952" s="1" t="s">
        <v>53</v>
      </c>
      <c r="M952" s="1" t="s">
        <v>63</v>
      </c>
      <c r="N952">
        <v>5</v>
      </c>
      <c r="O952">
        <v>151</v>
      </c>
      <c r="P952">
        <v>3.45</v>
      </c>
      <c r="Q952">
        <v>109.41330000000001</v>
      </c>
      <c r="R952">
        <v>2.1706250000000002</v>
      </c>
      <c r="S952">
        <v>237.49524431250003</v>
      </c>
      <c r="U952">
        <v>237.49524431250003</v>
      </c>
      <c r="V952">
        <v>227.35821712500001</v>
      </c>
      <c r="W952">
        <v>10.137027187500024</v>
      </c>
      <c r="X952">
        <v>237495.24431250003</v>
      </c>
      <c r="Y952">
        <v>19791.270359375001</v>
      </c>
      <c r="Z952" s="1" t="s">
        <v>1073</v>
      </c>
      <c r="AA952" s="1" t="s">
        <v>1107</v>
      </c>
      <c r="AB952">
        <v>3093</v>
      </c>
      <c r="AC952">
        <v>3094</v>
      </c>
      <c r="AD952" t="s">
        <v>42</v>
      </c>
      <c r="AE952" t="s">
        <v>42</v>
      </c>
      <c r="AF952" t="s">
        <v>42</v>
      </c>
      <c r="AG952" t="s">
        <v>42</v>
      </c>
      <c r="AH952">
        <v>101</v>
      </c>
      <c r="AI952" s="1"/>
      <c r="AJ952">
        <v>2019</v>
      </c>
      <c r="AK952" s="1" t="s">
        <v>1149</v>
      </c>
      <c r="AM952">
        <v>108.33029999999999</v>
      </c>
    </row>
    <row r="953" spans="1:39" x14ac:dyDescent="0.25">
      <c r="A953" s="1" t="s">
        <v>49</v>
      </c>
      <c r="B953" s="1" t="s">
        <v>1064</v>
      </c>
      <c r="C953" s="1" t="s">
        <v>1065</v>
      </c>
      <c r="D953" s="1" t="s">
        <v>1065</v>
      </c>
      <c r="E953" s="1" t="s">
        <v>50</v>
      </c>
      <c r="F953" t="s">
        <v>1085</v>
      </c>
      <c r="G953" s="1" t="s">
        <v>1085</v>
      </c>
      <c r="H953" s="1" t="s">
        <v>1146</v>
      </c>
      <c r="I953" s="1" t="s">
        <v>1150</v>
      </c>
      <c r="J953">
        <v>0.25</v>
      </c>
      <c r="L953" s="1" t="s">
        <v>53</v>
      </c>
      <c r="M953" s="1" t="s">
        <v>63</v>
      </c>
      <c r="N953">
        <v>5</v>
      </c>
      <c r="O953">
        <v>151</v>
      </c>
      <c r="P953">
        <v>19.5</v>
      </c>
      <c r="Q953">
        <v>109.41330000000001</v>
      </c>
      <c r="R953">
        <v>12.268750000000001</v>
      </c>
      <c r="S953">
        <v>1342.3644243750002</v>
      </c>
      <c r="T953">
        <v>0</v>
      </c>
      <c r="U953">
        <v>1342.3644243750002</v>
      </c>
      <c r="V953">
        <v>1285.0681837500001</v>
      </c>
      <c r="W953">
        <v>57.29624062500011</v>
      </c>
      <c r="X953">
        <v>1342364.4243750002</v>
      </c>
      <c r="Y953">
        <v>111863.70203125001</v>
      </c>
      <c r="Z953" s="1" t="s">
        <v>1073</v>
      </c>
      <c r="AA953" s="1" t="s">
        <v>1130</v>
      </c>
      <c r="AB953">
        <v>3093</v>
      </c>
      <c r="AC953">
        <v>3094</v>
      </c>
      <c r="AD953" t="s">
        <v>42</v>
      </c>
      <c r="AE953" t="s">
        <v>42</v>
      </c>
      <c r="AF953" t="s">
        <v>42</v>
      </c>
      <c r="AG953" t="s">
        <v>42</v>
      </c>
      <c r="AH953">
        <v>101</v>
      </c>
      <c r="AI953" s="1"/>
      <c r="AJ953">
        <v>2019</v>
      </c>
      <c r="AK953" s="1"/>
      <c r="AM953">
        <v>108.33029999999999</v>
      </c>
    </row>
    <row r="954" spans="1:39" x14ac:dyDescent="0.25">
      <c r="A954" s="1" t="s">
        <v>49</v>
      </c>
      <c r="B954" s="1" t="s">
        <v>1064</v>
      </c>
      <c r="C954" s="1" t="s">
        <v>1065</v>
      </c>
      <c r="D954" s="1" t="s">
        <v>1065</v>
      </c>
      <c r="E954" s="1" t="s">
        <v>50</v>
      </c>
      <c r="F954" t="s">
        <v>1085</v>
      </c>
      <c r="G954" s="1" t="s">
        <v>942</v>
      </c>
      <c r="H954" s="1" t="s">
        <v>1146</v>
      </c>
      <c r="I954" s="1" t="s">
        <v>1150</v>
      </c>
      <c r="J954">
        <v>0.25</v>
      </c>
      <c r="L954" s="1" t="s">
        <v>53</v>
      </c>
      <c r="M954" s="1" t="s">
        <v>63</v>
      </c>
      <c r="N954">
        <v>5</v>
      </c>
      <c r="O954">
        <v>151</v>
      </c>
      <c r="P954">
        <v>2.1</v>
      </c>
      <c r="Q954">
        <v>109.41330000000001</v>
      </c>
      <c r="R954">
        <v>1.32125</v>
      </c>
      <c r="S954">
        <v>144.56232262500001</v>
      </c>
      <c r="T954">
        <v>0</v>
      </c>
      <c r="U954">
        <v>144.56232262500001</v>
      </c>
      <c r="V954">
        <v>138.39195824999999</v>
      </c>
      <c r="W954">
        <v>6.1703643750000197</v>
      </c>
      <c r="X954">
        <v>144562.322625</v>
      </c>
      <c r="Y954">
        <v>12046.86021875</v>
      </c>
      <c r="Z954" s="1" t="s">
        <v>1073</v>
      </c>
      <c r="AA954" s="1" t="s">
        <v>1132</v>
      </c>
      <c r="AB954">
        <v>3093</v>
      </c>
      <c r="AC954">
        <v>3094</v>
      </c>
      <c r="AD954" t="s">
        <v>42</v>
      </c>
      <c r="AE954" t="s">
        <v>42</v>
      </c>
      <c r="AF954" t="s">
        <v>42</v>
      </c>
      <c r="AG954" t="s">
        <v>42</v>
      </c>
      <c r="AH954">
        <v>101</v>
      </c>
      <c r="AI954" s="1"/>
      <c r="AJ954">
        <v>2019</v>
      </c>
      <c r="AK954" s="1" t="s">
        <v>1151</v>
      </c>
      <c r="AM954">
        <v>108.33029999999999</v>
      </c>
    </row>
    <row r="955" spans="1:39" x14ac:dyDescent="0.25">
      <c r="A955" s="1" t="s">
        <v>49</v>
      </c>
      <c r="B955" s="1" t="s">
        <v>1064</v>
      </c>
      <c r="C955" s="1" t="s">
        <v>1065</v>
      </c>
      <c r="D955" s="1" t="s">
        <v>1065</v>
      </c>
      <c r="E955" s="1" t="s">
        <v>50</v>
      </c>
      <c r="F955" t="s">
        <v>1085</v>
      </c>
      <c r="G955" s="1" t="s">
        <v>97</v>
      </c>
      <c r="H955" s="1" t="s">
        <v>1146</v>
      </c>
      <c r="I955" s="1" t="s">
        <v>1150</v>
      </c>
      <c r="J955">
        <v>0.25</v>
      </c>
      <c r="L955" s="1" t="s">
        <v>53</v>
      </c>
      <c r="M955" s="1" t="s">
        <v>63</v>
      </c>
      <c r="N955">
        <v>5</v>
      </c>
      <c r="O955">
        <v>151</v>
      </c>
      <c r="P955">
        <v>3.45</v>
      </c>
      <c r="Q955">
        <v>109.41330000000001</v>
      </c>
      <c r="R955">
        <v>2.1706250000000002</v>
      </c>
      <c r="S955">
        <v>237.49524431250003</v>
      </c>
      <c r="U955">
        <v>237.49524431250003</v>
      </c>
      <c r="V955">
        <v>227.35821712500001</v>
      </c>
      <c r="W955">
        <v>10.137027187500024</v>
      </c>
      <c r="X955">
        <v>237495.24431250003</v>
      </c>
      <c r="Y955">
        <v>19791.270359375001</v>
      </c>
      <c r="Z955" s="1" t="s">
        <v>1073</v>
      </c>
      <c r="AA955" s="1" t="s">
        <v>1107</v>
      </c>
      <c r="AB955">
        <v>3093</v>
      </c>
      <c r="AC955">
        <v>3094</v>
      </c>
      <c r="AD955" t="s">
        <v>42</v>
      </c>
      <c r="AE955" t="s">
        <v>42</v>
      </c>
      <c r="AF955" t="s">
        <v>42</v>
      </c>
      <c r="AG955" t="s">
        <v>42</v>
      </c>
      <c r="AH955">
        <v>101</v>
      </c>
      <c r="AI955" s="1"/>
      <c r="AJ955">
        <v>2019</v>
      </c>
      <c r="AK955" s="1" t="s">
        <v>1149</v>
      </c>
      <c r="AM955">
        <v>108.33029999999999</v>
      </c>
    </row>
    <row r="956" spans="1:39" x14ac:dyDescent="0.25">
      <c r="A956" s="1" t="s">
        <v>49</v>
      </c>
      <c r="B956" s="1" t="s">
        <v>1064</v>
      </c>
      <c r="C956" s="1" t="s">
        <v>1065</v>
      </c>
      <c r="D956" s="1" t="s">
        <v>1065</v>
      </c>
      <c r="E956" s="1" t="s">
        <v>50</v>
      </c>
      <c r="F956" t="s">
        <v>1085</v>
      </c>
      <c r="G956" s="1" t="s">
        <v>406</v>
      </c>
      <c r="H956" s="1" t="s">
        <v>1146</v>
      </c>
      <c r="I956" s="1" t="s">
        <v>1150</v>
      </c>
      <c r="J956">
        <v>0.25</v>
      </c>
      <c r="L956" s="1" t="s">
        <v>53</v>
      </c>
      <c r="M956" s="1" t="s">
        <v>63</v>
      </c>
      <c r="N956">
        <v>5</v>
      </c>
      <c r="O956">
        <v>151</v>
      </c>
      <c r="P956">
        <v>0.45</v>
      </c>
      <c r="Q956">
        <v>109.41330000000001</v>
      </c>
      <c r="R956">
        <v>0.28312500000000002</v>
      </c>
      <c r="S956">
        <v>30.977640562500003</v>
      </c>
      <c r="U956">
        <v>30.977640562500003</v>
      </c>
      <c r="V956">
        <v>29.655419624999997</v>
      </c>
      <c r="W956">
        <v>1.3222209375000062</v>
      </c>
      <c r="X956">
        <v>30977.640562500004</v>
      </c>
      <c r="Y956">
        <v>2581.4700468750002</v>
      </c>
      <c r="Z956" s="1" t="s">
        <v>1073</v>
      </c>
      <c r="AA956" s="1" t="s">
        <v>1105</v>
      </c>
      <c r="AB956">
        <v>3093</v>
      </c>
      <c r="AC956">
        <v>3094</v>
      </c>
      <c r="AD956" t="s">
        <v>42</v>
      </c>
      <c r="AE956" t="s">
        <v>42</v>
      </c>
      <c r="AF956" t="s">
        <v>42</v>
      </c>
      <c r="AG956" t="s">
        <v>42</v>
      </c>
      <c r="AH956">
        <v>101</v>
      </c>
      <c r="AI956" s="1"/>
      <c r="AJ956">
        <v>2019</v>
      </c>
      <c r="AK956" s="1" t="s">
        <v>1106</v>
      </c>
      <c r="AM956">
        <v>108.33029999999999</v>
      </c>
    </row>
    <row r="957" spans="1:39" x14ac:dyDescent="0.25">
      <c r="A957" s="1" t="s">
        <v>49</v>
      </c>
      <c r="B957" s="1" t="s">
        <v>1064</v>
      </c>
      <c r="C957" s="1" t="s">
        <v>1065</v>
      </c>
      <c r="D957" s="1" t="s">
        <v>1065</v>
      </c>
      <c r="E957" s="1" t="s">
        <v>50</v>
      </c>
      <c r="F957" t="s">
        <v>942</v>
      </c>
      <c r="G957" s="1" t="s">
        <v>97</v>
      </c>
      <c r="H957" s="1" t="s">
        <v>1146</v>
      </c>
      <c r="I957" s="1" t="s">
        <v>1152</v>
      </c>
      <c r="J957">
        <v>0.25</v>
      </c>
      <c r="L957" s="1" t="s">
        <v>53</v>
      </c>
      <c r="M957" s="1" t="s">
        <v>63</v>
      </c>
      <c r="N957">
        <v>5</v>
      </c>
      <c r="O957">
        <v>151</v>
      </c>
      <c r="P957">
        <v>3.45</v>
      </c>
      <c r="Q957">
        <v>109.41330000000001</v>
      </c>
      <c r="R957">
        <v>2.1706250000000002</v>
      </c>
      <c r="S957">
        <v>237.49524431250003</v>
      </c>
      <c r="T957">
        <v>0</v>
      </c>
      <c r="U957">
        <v>237.49524431250003</v>
      </c>
      <c r="V957">
        <v>227.35821712500001</v>
      </c>
      <c r="W957">
        <v>10.137027187500024</v>
      </c>
      <c r="X957">
        <v>237495.24431250003</v>
      </c>
      <c r="Y957">
        <v>19791.270359375001</v>
      </c>
      <c r="Z957" s="1" t="s">
        <v>1073</v>
      </c>
      <c r="AA957" s="1" t="s">
        <v>1107</v>
      </c>
      <c r="AB957">
        <v>3093</v>
      </c>
      <c r="AC957">
        <v>3094</v>
      </c>
      <c r="AD957" t="s">
        <v>42</v>
      </c>
      <c r="AE957" t="s">
        <v>42</v>
      </c>
      <c r="AF957" t="s">
        <v>42</v>
      </c>
      <c r="AG957" t="s">
        <v>42</v>
      </c>
      <c r="AH957">
        <v>101</v>
      </c>
      <c r="AI957" s="1"/>
      <c r="AJ957">
        <v>2019</v>
      </c>
      <c r="AK957" s="1" t="s">
        <v>1149</v>
      </c>
      <c r="AM957">
        <v>108.33029999999999</v>
      </c>
    </row>
    <row r="958" spans="1:39" x14ac:dyDescent="0.25">
      <c r="A958" s="1" t="s">
        <v>49</v>
      </c>
      <c r="B958" s="1" t="s">
        <v>1064</v>
      </c>
      <c r="C958" s="1" t="s">
        <v>1065</v>
      </c>
      <c r="D958" s="1" t="s">
        <v>1065</v>
      </c>
      <c r="E958" s="1" t="s">
        <v>50</v>
      </c>
      <c r="F958" t="s">
        <v>942</v>
      </c>
      <c r="G958" s="1" t="s">
        <v>1048</v>
      </c>
      <c r="H958" s="1" t="s">
        <v>1146</v>
      </c>
      <c r="I958" s="1" t="s">
        <v>1152</v>
      </c>
      <c r="J958">
        <v>0.25</v>
      </c>
      <c r="L958" s="1" t="s">
        <v>53</v>
      </c>
      <c r="M958" s="1" t="s">
        <v>63</v>
      </c>
      <c r="N958">
        <v>5</v>
      </c>
      <c r="O958">
        <v>151</v>
      </c>
      <c r="P958">
        <v>1.65</v>
      </c>
      <c r="Q958">
        <v>109.41330000000001</v>
      </c>
      <c r="R958">
        <v>1.038125</v>
      </c>
      <c r="S958">
        <v>113.58468206250001</v>
      </c>
      <c r="T958">
        <v>0</v>
      </c>
      <c r="U958">
        <v>113.58468206250001</v>
      </c>
      <c r="V958">
        <v>108.73653862499998</v>
      </c>
      <c r="W958">
        <v>4.8481434375000276</v>
      </c>
      <c r="X958">
        <v>113584.68206250001</v>
      </c>
      <c r="Y958">
        <v>9465.3901718750003</v>
      </c>
      <c r="Z958" s="1" t="s">
        <v>1073</v>
      </c>
      <c r="AA958" s="1" t="s">
        <v>1138</v>
      </c>
      <c r="AB958">
        <v>3093</v>
      </c>
      <c r="AC958">
        <v>3094</v>
      </c>
      <c r="AD958" t="s">
        <v>42</v>
      </c>
      <c r="AE958" t="s">
        <v>42</v>
      </c>
      <c r="AF958" t="s">
        <v>42</v>
      </c>
      <c r="AG958" t="s">
        <v>42</v>
      </c>
      <c r="AH958">
        <v>101</v>
      </c>
      <c r="AI958" s="1"/>
      <c r="AJ958">
        <v>2019</v>
      </c>
      <c r="AK958" s="1" t="s">
        <v>1153</v>
      </c>
      <c r="AM958">
        <v>108.33029999999999</v>
      </c>
    </row>
    <row r="959" spans="1:39" x14ac:dyDescent="0.25">
      <c r="A959" s="1" t="s">
        <v>49</v>
      </c>
      <c r="B959" s="1" t="s">
        <v>1064</v>
      </c>
      <c r="C959" s="1" t="s">
        <v>1065</v>
      </c>
      <c r="D959" s="1" t="s">
        <v>1065</v>
      </c>
      <c r="E959" s="1" t="s">
        <v>50</v>
      </c>
      <c r="F959" t="s">
        <v>942</v>
      </c>
      <c r="G959" s="1" t="s">
        <v>942</v>
      </c>
      <c r="H959" s="1" t="s">
        <v>1146</v>
      </c>
      <c r="I959" s="1" t="s">
        <v>1152</v>
      </c>
      <c r="J959">
        <v>0.25</v>
      </c>
      <c r="L959" s="1" t="s">
        <v>53</v>
      </c>
      <c r="M959" s="1" t="s">
        <v>63</v>
      </c>
      <c r="N959">
        <v>5</v>
      </c>
      <c r="O959">
        <v>151</v>
      </c>
      <c r="P959">
        <v>19.95</v>
      </c>
      <c r="Q959">
        <v>109.41330000000001</v>
      </c>
      <c r="R959">
        <v>12.551874999999999</v>
      </c>
      <c r="S959">
        <v>1373.3420649375</v>
      </c>
      <c r="T959">
        <v>0</v>
      </c>
      <c r="U959">
        <v>1373.3420649375</v>
      </c>
      <c r="V959">
        <v>1314.7236033749998</v>
      </c>
      <c r="W959">
        <v>58.618461562500215</v>
      </c>
      <c r="X959">
        <v>1373342.0649375001</v>
      </c>
      <c r="Y959">
        <v>114445.172078125</v>
      </c>
      <c r="Z959" s="1" t="s">
        <v>1073</v>
      </c>
      <c r="AA959" s="1" t="s">
        <v>1132</v>
      </c>
      <c r="AB959">
        <v>3093</v>
      </c>
      <c r="AC959">
        <v>3094</v>
      </c>
      <c r="AD959" t="s">
        <v>42</v>
      </c>
      <c r="AE959" t="s">
        <v>42</v>
      </c>
      <c r="AF959" t="s">
        <v>42</v>
      </c>
      <c r="AG959" t="s">
        <v>42</v>
      </c>
      <c r="AH959">
        <v>101</v>
      </c>
      <c r="AI959" s="1"/>
      <c r="AJ959">
        <v>2019</v>
      </c>
      <c r="AK959" s="1" t="s">
        <v>1151</v>
      </c>
      <c r="AM959">
        <v>108.33029999999999</v>
      </c>
    </row>
    <row r="960" spans="1:39" x14ac:dyDescent="0.25">
      <c r="A960" s="1" t="s">
        <v>49</v>
      </c>
      <c r="B960" s="1" t="s">
        <v>1064</v>
      </c>
      <c r="C960" s="1" t="s">
        <v>1065</v>
      </c>
      <c r="D960" s="1" t="s">
        <v>1065</v>
      </c>
      <c r="E960" s="1" t="s">
        <v>50</v>
      </c>
      <c r="F960" t="s">
        <v>942</v>
      </c>
      <c r="G960" s="1" t="s">
        <v>406</v>
      </c>
      <c r="H960" s="1" t="s">
        <v>1146</v>
      </c>
      <c r="I960" s="1" t="s">
        <v>1152</v>
      </c>
      <c r="J960">
        <v>0.25</v>
      </c>
      <c r="L960" s="1" t="s">
        <v>53</v>
      </c>
      <c r="M960" s="1" t="s">
        <v>63</v>
      </c>
      <c r="N960">
        <v>5</v>
      </c>
      <c r="O960">
        <v>151</v>
      </c>
      <c r="P960">
        <v>0.45</v>
      </c>
      <c r="Q960">
        <v>109.41330000000001</v>
      </c>
      <c r="R960">
        <v>0.28312500000000002</v>
      </c>
      <c r="S960">
        <v>30.977640562500003</v>
      </c>
      <c r="U960">
        <v>30.977640562500003</v>
      </c>
      <c r="V960">
        <v>29.655419624999997</v>
      </c>
      <c r="W960">
        <v>1.3222209375000062</v>
      </c>
      <c r="X960">
        <v>30977.640562500004</v>
      </c>
      <c r="Y960">
        <v>2581.4700468750002</v>
      </c>
      <c r="Z960" s="1" t="s">
        <v>1073</v>
      </c>
      <c r="AA960" s="1" t="s">
        <v>1105</v>
      </c>
      <c r="AB960">
        <v>3093</v>
      </c>
      <c r="AC960">
        <v>3094</v>
      </c>
      <c r="AD960" t="s">
        <v>42</v>
      </c>
      <c r="AE960" t="s">
        <v>42</v>
      </c>
      <c r="AF960" t="s">
        <v>42</v>
      </c>
      <c r="AG960" t="s">
        <v>42</v>
      </c>
      <c r="AH960">
        <v>101</v>
      </c>
      <c r="AI960" s="1"/>
      <c r="AJ960">
        <v>2019</v>
      </c>
      <c r="AK960" s="1" t="s">
        <v>1106</v>
      </c>
      <c r="AM960">
        <v>108.33029999999999</v>
      </c>
    </row>
    <row r="961" spans="1:39" x14ac:dyDescent="0.25">
      <c r="A961" s="1" t="s">
        <v>49</v>
      </c>
      <c r="B961" s="1" t="s">
        <v>1064</v>
      </c>
      <c r="C961" s="1" t="s">
        <v>1065</v>
      </c>
      <c r="D961" s="1" t="s">
        <v>1065</v>
      </c>
      <c r="E961" s="1" t="s">
        <v>50</v>
      </c>
      <c r="F961" t="s">
        <v>1108</v>
      </c>
      <c r="G961" s="1" t="s">
        <v>1108</v>
      </c>
      <c r="H961" s="1" t="s">
        <v>1139</v>
      </c>
      <c r="I961" s="1" t="s">
        <v>1140</v>
      </c>
      <c r="J961">
        <v>1</v>
      </c>
      <c r="L961" s="1" t="s">
        <v>53</v>
      </c>
      <c r="M961" s="1" t="s">
        <v>54</v>
      </c>
      <c r="N961">
        <v>5</v>
      </c>
      <c r="O961">
        <v>153</v>
      </c>
      <c r="P961">
        <v>4.5</v>
      </c>
      <c r="Q961">
        <v>100.6566</v>
      </c>
      <c r="R961">
        <v>11.475</v>
      </c>
      <c r="S961">
        <v>1155.0344849999999</v>
      </c>
      <c r="T961">
        <v>0</v>
      </c>
      <c r="U961">
        <v>1155.0344849999999</v>
      </c>
      <c r="V961">
        <v>1061.4200025</v>
      </c>
      <c r="W961">
        <v>93.614482499999895</v>
      </c>
      <c r="X961">
        <v>1155034.4849999999</v>
      </c>
      <c r="Y961">
        <v>96252.873749999984</v>
      </c>
      <c r="Z961" s="1" t="s">
        <v>1073</v>
      </c>
      <c r="AA961" s="1" t="s">
        <v>1109</v>
      </c>
      <c r="AB961">
        <v>3093</v>
      </c>
      <c r="AC961">
        <v>3094</v>
      </c>
      <c r="AD961" t="s">
        <v>42</v>
      </c>
      <c r="AE961" t="s">
        <v>42</v>
      </c>
      <c r="AF961" t="s">
        <v>42</v>
      </c>
      <c r="AG961" t="s">
        <v>42</v>
      </c>
      <c r="AH961">
        <v>101</v>
      </c>
      <c r="AI961" s="1"/>
      <c r="AJ961">
        <v>2019</v>
      </c>
      <c r="AK961" s="1"/>
      <c r="AM961">
        <v>99.663849999999996</v>
      </c>
    </row>
    <row r="962" spans="1:39" x14ac:dyDescent="0.25">
      <c r="A962" s="1" t="s">
        <v>49</v>
      </c>
      <c r="B962" s="1" t="s">
        <v>1064</v>
      </c>
      <c r="C962" s="1" t="s">
        <v>1065</v>
      </c>
      <c r="D962" s="1" t="s">
        <v>1065</v>
      </c>
      <c r="E962" s="1" t="s">
        <v>50</v>
      </c>
      <c r="F962" t="s">
        <v>1133</v>
      </c>
      <c r="G962" s="1" t="s">
        <v>1133</v>
      </c>
      <c r="H962" s="1" t="s">
        <v>1141</v>
      </c>
      <c r="I962" s="1" t="s">
        <v>1142</v>
      </c>
      <c r="J962">
        <v>0.25</v>
      </c>
      <c r="L962" s="1" t="s">
        <v>53</v>
      </c>
      <c r="M962" s="1" t="s">
        <v>54</v>
      </c>
      <c r="N962">
        <v>5</v>
      </c>
      <c r="O962">
        <v>153</v>
      </c>
      <c r="P962">
        <v>19.5</v>
      </c>
      <c r="Q962">
        <v>109.41330000000001</v>
      </c>
      <c r="R962">
        <v>12.43125</v>
      </c>
      <c r="S962">
        <v>1360.1440856250001</v>
      </c>
      <c r="T962">
        <v>0</v>
      </c>
      <c r="U962">
        <v>1360.1440856250001</v>
      </c>
      <c r="V962">
        <v>1249.8608362499999</v>
      </c>
      <c r="W962">
        <v>110.2832493750002</v>
      </c>
      <c r="X962">
        <v>1360144.0856250001</v>
      </c>
      <c r="Y962">
        <v>113345.34046875</v>
      </c>
      <c r="Z962" s="1" t="s">
        <v>1073</v>
      </c>
      <c r="AA962" s="1" t="s">
        <v>1134</v>
      </c>
      <c r="AB962">
        <v>3093</v>
      </c>
      <c r="AC962">
        <v>3094</v>
      </c>
      <c r="AD962" t="s">
        <v>42</v>
      </c>
      <c r="AE962" t="s">
        <v>42</v>
      </c>
      <c r="AF962" t="s">
        <v>42</v>
      </c>
      <c r="AG962" t="s">
        <v>42</v>
      </c>
      <c r="AH962">
        <v>101</v>
      </c>
      <c r="AI962" s="1"/>
      <c r="AJ962">
        <v>2019</v>
      </c>
      <c r="AK962" s="1"/>
      <c r="AM962">
        <v>108.33029999999999</v>
      </c>
    </row>
    <row r="963" spans="1:39" x14ac:dyDescent="0.25">
      <c r="A963" s="1" t="s">
        <v>49</v>
      </c>
      <c r="B963" s="1" t="s">
        <v>1064</v>
      </c>
      <c r="C963" s="1" t="s">
        <v>1065</v>
      </c>
      <c r="D963" s="1" t="s">
        <v>1065</v>
      </c>
      <c r="E963" s="1" t="s">
        <v>50</v>
      </c>
      <c r="F963" t="s">
        <v>1133</v>
      </c>
      <c r="G963" s="1" t="s">
        <v>70</v>
      </c>
      <c r="H963" s="1" t="s">
        <v>1141</v>
      </c>
      <c r="I963" s="1" t="s">
        <v>1142</v>
      </c>
      <c r="J963">
        <v>0.25</v>
      </c>
      <c r="L963" s="1" t="s">
        <v>53</v>
      </c>
      <c r="M963" s="1" t="s">
        <v>54</v>
      </c>
      <c r="N963">
        <v>5</v>
      </c>
      <c r="O963">
        <v>153</v>
      </c>
      <c r="P963">
        <v>1.2</v>
      </c>
      <c r="Q963">
        <v>109.41330000000001</v>
      </c>
      <c r="R963">
        <v>0.76500000000000001</v>
      </c>
      <c r="S963">
        <v>83.701174500000008</v>
      </c>
      <c r="T963">
        <v>0</v>
      </c>
      <c r="U963">
        <v>83.701174500000008</v>
      </c>
      <c r="V963">
        <v>76.914512999999999</v>
      </c>
      <c r="W963">
        <v>6.7866615000000081</v>
      </c>
      <c r="X963">
        <v>83701.174500000008</v>
      </c>
      <c r="Y963">
        <v>6975.0978750000004</v>
      </c>
      <c r="Z963" s="1" t="s">
        <v>1073</v>
      </c>
      <c r="AA963" s="1" t="s">
        <v>1126</v>
      </c>
      <c r="AB963">
        <v>3093</v>
      </c>
      <c r="AC963">
        <v>3094</v>
      </c>
      <c r="AD963" t="s">
        <v>42</v>
      </c>
      <c r="AE963" t="s">
        <v>42</v>
      </c>
      <c r="AF963" t="s">
        <v>42</v>
      </c>
      <c r="AG963" t="s">
        <v>42</v>
      </c>
      <c r="AH963">
        <v>101</v>
      </c>
      <c r="AI963" s="1"/>
      <c r="AJ963">
        <v>2019</v>
      </c>
      <c r="AK963" s="1" t="s">
        <v>1143</v>
      </c>
      <c r="AM963">
        <v>108.33029999999999</v>
      </c>
    </row>
    <row r="964" spans="1:39" x14ac:dyDescent="0.25">
      <c r="A964" s="1" t="s">
        <v>49</v>
      </c>
      <c r="B964" s="1" t="s">
        <v>1064</v>
      </c>
      <c r="C964" s="1" t="s">
        <v>1065</v>
      </c>
      <c r="D964" s="1" t="s">
        <v>1065</v>
      </c>
      <c r="E964" s="1" t="s">
        <v>50</v>
      </c>
      <c r="F964" t="s">
        <v>1133</v>
      </c>
      <c r="G964" s="1" t="s">
        <v>711</v>
      </c>
      <c r="H964" s="1" t="s">
        <v>1141</v>
      </c>
      <c r="I964" s="1" t="s">
        <v>1142</v>
      </c>
      <c r="J964">
        <v>0.25</v>
      </c>
      <c r="L964" s="1" t="s">
        <v>53</v>
      </c>
      <c r="M964" s="1" t="s">
        <v>54</v>
      </c>
      <c r="N964">
        <v>5</v>
      </c>
      <c r="O964">
        <v>153</v>
      </c>
      <c r="P964">
        <v>0.6</v>
      </c>
      <c r="Q964">
        <v>109.41330000000001</v>
      </c>
      <c r="R964">
        <v>0.38250000000000001</v>
      </c>
      <c r="S964">
        <v>41.850587250000004</v>
      </c>
      <c r="T964">
        <v>0</v>
      </c>
      <c r="U964">
        <v>41.850587250000004</v>
      </c>
      <c r="V964">
        <v>38.4572565</v>
      </c>
      <c r="W964">
        <v>3.3933307500000041</v>
      </c>
      <c r="X964">
        <v>41850.587250000004</v>
      </c>
      <c r="Y964">
        <v>3487.5489375000002</v>
      </c>
      <c r="Z964" s="1" t="s">
        <v>1073</v>
      </c>
      <c r="AA964" s="1" t="s">
        <v>1131</v>
      </c>
      <c r="AB964">
        <v>3093</v>
      </c>
      <c r="AC964">
        <v>3094</v>
      </c>
      <c r="AD964" t="s">
        <v>42</v>
      </c>
      <c r="AE964" t="s">
        <v>42</v>
      </c>
      <c r="AF964" t="s">
        <v>42</v>
      </c>
      <c r="AG964" t="s">
        <v>42</v>
      </c>
      <c r="AH964">
        <v>101</v>
      </c>
      <c r="AI964" s="1"/>
      <c r="AJ964">
        <v>2019</v>
      </c>
      <c r="AK964" s="1" t="s">
        <v>1144</v>
      </c>
      <c r="AM964">
        <v>108.33029999999999</v>
      </c>
    </row>
    <row r="965" spans="1:39" x14ac:dyDescent="0.25">
      <c r="A965" s="1" t="s">
        <v>49</v>
      </c>
      <c r="B965" s="1" t="s">
        <v>1064</v>
      </c>
      <c r="C965" s="1" t="s">
        <v>1065</v>
      </c>
      <c r="D965" s="1" t="s">
        <v>1065</v>
      </c>
      <c r="E965" s="1" t="s">
        <v>50</v>
      </c>
      <c r="F965" t="s">
        <v>1133</v>
      </c>
      <c r="G965" s="1" t="s">
        <v>97</v>
      </c>
      <c r="H965" s="1" t="s">
        <v>1141</v>
      </c>
      <c r="I965" s="1" t="s">
        <v>1142</v>
      </c>
      <c r="J965">
        <v>0.25</v>
      </c>
      <c r="L965" s="1" t="s">
        <v>53</v>
      </c>
      <c r="M965" s="1" t="s">
        <v>54</v>
      </c>
      <c r="N965">
        <v>5</v>
      </c>
      <c r="O965">
        <v>153</v>
      </c>
      <c r="P965">
        <v>3.45</v>
      </c>
      <c r="Q965">
        <v>109.41330000000001</v>
      </c>
      <c r="R965">
        <v>2.1993750000000003</v>
      </c>
      <c r="S965">
        <v>240.64087668750005</v>
      </c>
      <c r="U965">
        <v>240.64087668750005</v>
      </c>
      <c r="V965">
        <v>221.12922487500001</v>
      </c>
      <c r="W965">
        <v>19.511651812500048</v>
      </c>
      <c r="X965">
        <v>240640.87668750004</v>
      </c>
      <c r="Y965">
        <v>20053.406390625005</v>
      </c>
      <c r="Z965" s="1" t="s">
        <v>1073</v>
      </c>
      <c r="AA965" s="1" t="s">
        <v>1107</v>
      </c>
      <c r="AB965">
        <v>3093</v>
      </c>
      <c r="AC965">
        <v>3094</v>
      </c>
      <c r="AD965" t="s">
        <v>42</v>
      </c>
      <c r="AE965" t="s">
        <v>42</v>
      </c>
      <c r="AF965" t="s">
        <v>42</v>
      </c>
      <c r="AG965" t="s">
        <v>42</v>
      </c>
      <c r="AH965">
        <v>101</v>
      </c>
      <c r="AI965" s="1"/>
      <c r="AJ965">
        <v>2019</v>
      </c>
      <c r="AK965" s="1" t="s">
        <v>1117</v>
      </c>
      <c r="AM965">
        <v>108.33029999999999</v>
      </c>
    </row>
    <row r="966" spans="1:39" x14ac:dyDescent="0.25">
      <c r="A966" s="1" t="s">
        <v>49</v>
      </c>
      <c r="B966" s="1" t="s">
        <v>1064</v>
      </c>
      <c r="C966" s="1" t="s">
        <v>1065</v>
      </c>
      <c r="D966" s="1" t="s">
        <v>1065</v>
      </c>
      <c r="E966" s="1" t="s">
        <v>50</v>
      </c>
      <c r="F966" t="s">
        <v>1133</v>
      </c>
      <c r="G966" s="1" t="s">
        <v>942</v>
      </c>
      <c r="H966" s="1" t="s">
        <v>1141</v>
      </c>
      <c r="I966" s="1" t="s">
        <v>1142</v>
      </c>
      <c r="J966">
        <v>0.25</v>
      </c>
      <c r="L966" s="1" t="s">
        <v>53</v>
      </c>
      <c r="M966" s="1" t="s">
        <v>54</v>
      </c>
      <c r="N966">
        <v>5</v>
      </c>
      <c r="O966">
        <v>153</v>
      </c>
      <c r="P966">
        <v>0.3</v>
      </c>
      <c r="Q966">
        <v>109.41330000000001</v>
      </c>
      <c r="R966">
        <v>0.19125</v>
      </c>
      <c r="S966">
        <v>20.925293625000002</v>
      </c>
      <c r="U966">
        <v>20.925293625000002</v>
      </c>
      <c r="V966">
        <v>19.22862825</v>
      </c>
      <c r="W966">
        <v>1.696665375000002</v>
      </c>
      <c r="X966">
        <v>20925.293625000002</v>
      </c>
      <c r="Y966">
        <v>1743.7744687500001</v>
      </c>
      <c r="Z966" s="1" t="s">
        <v>1073</v>
      </c>
      <c r="AA966" s="1" t="s">
        <v>1132</v>
      </c>
      <c r="AB966">
        <v>3093</v>
      </c>
      <c r="AC966">
        <v>3094</v>
      </c>
      <c r="AD966" t="s">
        <v>42</v>
      </c>
      <c r="AE966" t="s">
        <v>42</v>
      </c>
      <c r="AF966" t="s">
        <v>42</v>
      </c>
      <c r="AG966" t="s">
        <v>42</v>
      </c>
      <c r="AH966">
        <v>101</v>
      </c>
      <c r="AI966" s="1"/>
      <c r="AJ966">
        <v>2019</v>
      </c>
      <c r="AK966" s="1" t="s">
        <v>1145</v>
      </c>
      <c r="AM966">
        <v>108.33029999999999</v>
      </c>
    </row>
    <row r="967" spans="1:39" x14ac:dyDescent="0.25">
      <c r="A967" s="1" t="s">
        <v>49</v>
      </c>
      <c r="B967" s="1" t="s">
        <v>1064</v>
      </c>
      <c r="C967" s="1" t="s">
        <v>1065</v>
      </c>
      <c r="D967" s="1" t="s">
        <v>1065</v>
      </c>
      <c r="E967" s="1" t="s">
        <v>50</v>
      </c>
      <c r="F967" t="s">
        <v>1133</v>
      </c>
      <c r="G967" s="1" t="s">
        <v>406</v>
      </c>
      <c r="H967" s="1" t="s">
        <v>1141</v>
      </c>
      <c r="I967" s="1" t="s">
        <v>1142</v>
      </c>
      <c r="J967">
        <v>0.25</v>
      </c>
      <c r="L967" s="1" t="s">
        <v>53</v>
      </c>
      <c r="M967" s="1" t="s">
        <v>54</v>
      </c>
      <c r="N967">
        <v>5</v>
      </c>
      <c r="O967">
        <v>153</v>
      </c>
      <c r="P967">
        <v>0.45</v>
      </c>
      <c r="Q967">
        <v>109.41330000000001</v>
      </c>
      <c r="R967">
        <v>0.28687500000000005</v>
      </c>
      <c r="S967">
        <v>31.387940437500006</v>
      </c>
      <c r="U967">
        <v>31.387940437500006</v>
      </c>
      <c r="V967">
        <v>28.842942374999996</v>
      </c>
      <c r="W967">
        <v>2.5449980625000101</v>
      </c>
      <c r="X967">
        <v>31387.940437500005</v>
      </c>
      <c r="Y967">
        <v>2615.6617031250003</v>
      </c>
      <c r="Z967" s="1" t="s">
        <v>1073</v>
      </c>
      <c r="AA967" s="1" t="s">
        <v>1105</v>
      </c>
      <c r="AB967">
        <v>3093</v>
      </c>
      <c r="AC967">
        <v>3094</v>
      </c>
      <c r="AD967" t="s">
        <v>42</v>
      </c>
      <c r="AE967" t="s">
        <v>42</v>
      </c>
      <c r="AF967" t="s">
        <v>42</v>
      </c>
      <c r="AG967" t="s">
        <v>42</v>
      </c>
      <c r="AH967">
        <v>101</v>
      </c>
      <c r="AI967" s="1"/>
      <c r="AJ967">
        <v>2019</v>
      </c>
      <c r="AK967" s="1" t="s">
        <v>1106</v>
      </c>
      <c r="AM967">
        <v>108.33029999999999</v>
      </c>
    </row>
    <row r="968" spans="1:39" x14ac:dyDescent="0.25">
      <c r="A968" s="1" t="s">
        <v>49</v>
      </c>
      <c r="B968" s="1" t="s">
        <v>1064</v>
      </c>
      <c r="C968" s="1" t="s">
        <v>1065</v>
      </c>
      <c r="D968" s="1" t="s">
        <v>1065</v>
      </c>
      <c r="E968" s="1" t="s">
        <v>50</v>
      </c>
      <c r="F968" t="s">
        <v>711</v>
      </c>
      <c r="G968" s="1" t="s">
        <v>942</v>
      </c>
      <c r="H968" s="1" t="s">
        <v>1146</v>
      </c>
      <c r="I968" s="1" t="s">
        <v>1147</v>
      </c>
      <c r="J968">
        <v>0.25</v>
      </c>
      <c r="L968" s="1" t="s">
        <v>53</v>
      </c>
      <c r="M968" s="1" t="s">
        <v>54</v>
      </c>
      <c r="N968">
        <v>5</v>
      </c>
      <c r="O968">
        <v>153</v>
      </c>
      <c r="P968">
        <v>0.3</v>
      </c>
      <c r="Q968">
        <v>109.41330000000001</v>
      </c>
      <c r="R968">
        <v>0.19125</v>
      </c>
      <c r="S968">
        <v>20.925293625000002</v>
      </c>
      <c r="T968">
        <v>0</v>
      </c>
      <c r="U968">
        <v>20.925293625000002</v>
      </c>
      <c r="V968">
        <v>19.22862825</v>
      </c>
      <c r="W968">
        <v>1.696665375000002</v>
      </c>
      <c r="X968">
        <v>20925.293625000002</v>
      </c>
      <c r="Y968">
        <v>1743.7744687500001</v>
      </c>
      <c r="Z968" s="1" t="s">
        <v>1073</v>
      </c>
      <c r="AA968" s="1" t="s">
        <v>1132</v>
      </c>
      <c r="AB968">
        <v>3093</v>
      </c>
      <c r="AC968">
        <v>3094</v>
      </c>
      <c r="AD968" t="s">
        <v>42</v>
      </c>
      <c r="AE968" t="s">
        <v>42</v>
      </c>
      <c r="AF968" t="s">
        <v>42</v>
      </c>
      <c r="AG968" t="s">
        <v>42</v>
      </c>
      <c r="AH968">
        <v>101</v>
      </c>
      <c r="AI968" s="1"/>
      <c r="AJ968">
        <v>2019</v>
      </c>
      <c r="AK968" s="1" t="s">
        <v>1145</v>
      </c>
      <c r="AM968">
        <v>108.33029999999999</v>
      </c>
    </row>
    <row r="969" spans="1:39" x14ac:dyDescent="0.25">
      <c r="A969" s="1" t="s">
        <v>49</v>
      </c>
      <c r="B969" s="1" t="s">
        <v>1064</v>
      </c>
      <c r="C969" s="1" t="s">
        <v>1065</v>
      </c>
      <c r="D969" s="1" t="s">
        <v>1065</v>
      </c>
      <c r="E969" s="1" t="s">
        <v>50</v>
      </c>
      <c r="F969" t="s">
        <v>711</v>
      </c>
      <c r="G969" s="1" t="s">
        <v>711</v>
      </c>
      <c r="H969" s="1" t="s">
        <v>1146</v>
      </c>
      <c r="I969" s="1" t="s">
        <v>1147</v>
      </c>
      <c r="J969">
        <v>0.25</v>
      </c>
      <c r="L969" s="1" t="s">
        <v>53</v>
      </c>
      <c r="M969" s="1" t="s">
        <v>54</v>
      </c>
      <c r="N969">
        <v>5</v>
      </c>
      <c r="O969">
        <v>153</v>
      </c>
      <c r="P969">
        <v>20.100000000000001</v>
      </c>
      <c r="Q969">
        <v>109.41330000000001</v>
      </c>
      <c r="R969">
        <v>12.813750000000001</v>
      </c>
      <c r="S969">
        <v>1401.9946728750001</v>
      </c>
      <c r="T969">
        <v>0</v>
      </c>
      <c r="U969">
        <v>1401.9946728750001</v>
      </c>
      <c r="V969">
        <v>1288.3180927500002</v>
      </c>
      <c r="W969">
        <v>113.67658012499987</v>
      </c>
      <c r="X969">
        <v>1401994.6728750002</v>
      </c>
      <c r="Y969">
        <v>116832.88940625002</v>
      </c>
      <c r="Z969" s="1" t="s">
        <v>1073</v>
      </c>
      <c r="AA969" s="1" t="s">
        <v>1131</v>
      </c>
      <c r="AB969">
        <v>3093</v>
      </c>
      <c r="AC969">
        <v>3094</v>
      </c>
      <c r="AD969" t="s">
        <v>42</v>
      </c>
      <c r="AE969" t="s">
        <v>42</v>
      </c>
      <c r="AF969" t="s">
        <v>42</v>
      </c>
      <c r="AG969" t="s">
        <v>42</v>
      </c>
      <c r="AH969">
        <v>101</v>
      </c>
      <c r="AI969" s="1"/>
      <c r="AJ969">
        <v>2019</v>
      </c>
      <c r="AK969" s="1" t="s">
        <v>1148</v>
      </c>
      <c r="AM969">
        <v>108.33029999999999</v>
      </c>
    </row>
    <row r="970" spans="1:39" x14ac:dyDescent="0.25">
      <c r="A970" s="1" t="s">
        <v>49</v>
      </c>
      <c r="B970" s="1" t="s">
        <v>1064</v>
      </c>
      <c r="C970" s="1" t="s">
        <v>1065</v>
      </c>
      <c r="D970" s="1" t="s">
        <v>1065</v>
      </c>
      <c r="E970" s="1" t="s">
        <v>50</v>
      </c>
      <c r="F970" t="s">
        <v>711</v>
      </c>
      <c r="G970" s="1" t="s">
        <v>70</v>
      </c>
      <c r="H970" s="1" t="s">
        <v>1146</v>
      </c>
      <c r="I970" s="1" t="s">
        <v>1147</v>
      </c>
      <c r="J970">
        <v>0.25</v>
      </c>
      <c r="L970" s="1" t="s">
        <v>53</v>
      </c>
      <c r="M970" s="1" t="s">
        <v>54</v>
      </c>
      <c r="N970">
        <v>5</v>
      </c>
      <c r="O970">
        <v>153</v>
      </c>
      <c r="P970">
        <v>1.2</v>
      </c>
      <c r="Q970">
        <v>109.41330000000001</v>
      </c>
      <c r="R970">
        <v>0.76500000000000001</v>
      </c>
      <c r="S970">
        <v>83.701174500000008</v>
      </c>
      <c r="U970">
        <v>83.701174500000008</v>
      </c>
      <c r="V970">
        <v>76.914512999999999</v>
      </c>
      <c r="W970">
        <v>6.7866615000000081</v>
      </c>
      <c r="X970">
        <v>83701.174500000008</v>
      </c>
      <c r="Y970">
        <v>6975.0978750000004</v>
      </c>
      <c r="Z970" s="1" t="s">
        <v>1073</v>
      </c>
      <c r="AA970" s="1" t="s">
        <v>1126</v>
      </c>
      <c r="AB970">
        <v>3093</v>
      </c>
      <c r="AC970">
        <v>3094</v>
      </c>
      <c r="AD970" t="s">
        <v>42</v>
      </c>
      <c r="AE970" t="s">
        <v>42</v>
      </c>
      <c r="AF970" t="s">
        <v>42</v>
      </c>
      <c r="AG970" t="s">
        <v>42</v>
      </c>
      <c r="AH970">
        <v>101</v>
      </c>
      <c r="AI970" s="1"/>
      <c r="AJ970">
        <v>2019</v>
      </c>
      <c r="AK970" s="1" t="s">
        <v>1143</v>
      </c>
      <c r="AM970">
        <v>108.33029999999999</v>
      </c>
    </row>
    <row r="971" spans="1:39" x14ac:dyDescent="0.25">
      <c r="A971" s="1" t="s">
        <v>49</v>
      </c>
      <c r="B971" s="1" t="s">
        <v>1064</v>
      </c>
      <c r="C971" s="1" t="s">
        <v>1065</v>
      </c>
      <c r="D971" s="1" t="s">
        <v>1065</v>
      </c>
      <c r="E971" s="1" t="s">
        <v>50</v>
      </c>
      <c r="F971" t="s">
        <v>711</v>
      </c>
      <c r="G971" s="1" t="s">
        <v>97</v>
      </c>
      <c r="H971" s="1" t="s">
        <v>1146</v>
      </c>
      <c r="I971" s="1" t="s">
        <v>1147</v>
      </c>
      <c r="J971">
        <v>0.25</v>
      </c>
      <c r="L971" s="1" t="s">
        <v>53</v>
      </c>
      <c r="M971" s="1" t="s">
        <v>54</v>
      </c>
      <c r="N971">
        <v>5</v>
      </c>
      <c r="O971">
        <v>153</v>
      </c>
      <c r="P971">
        <v>3.45</v>
      </c>
      <c r="Q971">
        <v>109.41330000000001</v>
      </c>
      <c r="R971">
        <v>2.1993750000000003</v>
      </c>
      <c r="S971">
        <v>240.64087668750005</v>
      </c>
      <c r="U971">
        <v>240.64087668750005</v>
      </c>
      <c r="V971">
        <v>221.12922487500001</v>
      </c>
      <c r="W971">
        <v>19.511651812500048</v>
      </c>
      <c r="X971">
        <v>240640.87668750004</v>
      </c>
      <c r="Y971">
        <v>20053.406390625005</v>
      </c>
      <c r="Z971" s="1" t="s">
        <v>1073</v>
      </c>
      <c r="AA971" s="1" t="s">
        <v>1107</v>
      </c>
      <c r="AB971">
        <v>3093</v>
      </c>
      <c r="AC971">
        <v>3094</v>
      </c>
      <c r="AD971" t="s">
        <v>42</v>
      </c>
      <c r="AE971" t="s">
        <v>42</v>
      </c>
      <c r="AF971" t="s">
        <v>42</v>
      </c>
      <c r="AG971" t="s">
        <v>42</v>
      </c>
      <c r="AH971">
        <v>101</v>
      </c>
      <c r="AI971" s="1"/>
      <c r="AJ971">
        <v>2019</v>
      </c>
      <c r="AK971" s="1" t="s">
        <v>1149</v>
      </c>
      <c r="AM971">
        <v>108.33029999999999</v>
      </c>
    </row>
    <row r="972" spans="1:39" x14ac:dyDescent="0.25">
      <c r="A972" s="1" t="s">
        <v>49</v>
      </c>
      <c r="B972" s="1" t="s">
        <v>1064</v>
      </c>
      <c r="C972" s="1" t="s">
        <v>1065</v>
      </c>
      <c r="D972" s="1" t="s">
        <v>1065</v>
      </c>
      <c r="E972" s="1" t="s">
        <v>50</v>
      </c>
      <c r="F972" t="s">
        <v>711</v>
      </c>
      <c r="G972" s="1" t="s">
        <v>406</v>
      </c>
      <c r="H972" s="1" t="s">
        <v>1146</v>
      </c>
      <c r="I972" s="1" t="s">
        <v>1147</v>
      </c>
      <c r="J972">
        <v>0.25</v>
      </c>
      <c r="L972" s="1" t="s">
        <v>53</v>
      </c>
      <c r="M972" s="1" t="s">
        <v>54</v>
      </c>
      <c r="N972">
        <v>5</v>
      </c>
      <c r="O972">
        <v>153</v>
      </c>
      <c r="P972">
        <v>0.45</v>
      </c>
      <c r="Q972">
        <v>109.41330000000001</v>
      </c>
      <c r="R972">
        <v>0.28687500000000005</v>
      </c>
      <c r="S972">
        <v>31.387940437500006</v>
      </c>
      <c r="U972">
        <v>31.387940437500006</v>
      </c>
      <c r="V972">
        <v>28.842942374999996</v>
      </c>
      <c r="W972">
        <v>2.5449980625000101</v>
      </c>
      <c r="X972">
        <v>31387.940437500005</v>
      </c>
      <c r="Y972">
        <v>2615.6617031250003</v>
      </c>
      <c r="Z972" s="1" t="s">
        <v>1073</v>
      </c>
      <c r="AA972" s="1" t="s">
        <v>1105</v>
      </c>
      <c r="AB972">
        <v>3093</v>
      </c>
      <c r="AC972">
        <v>3094</v>
      </c>
      <c r="AD972" t="s">
        <v>42</v>
      </c>
      <c r="AE972" t="s">
        <v>42</v>
      </c>
      <c r="AF972" t="s">
        <v>42</v>
      </c>
      <c r="AG972" t="s">
        <v>42</v>
      </c>
      <c r="AH972">
        <v>101</v>
      </c>
      <c r="AI972" s="1"/>
      <c r="AJ972">
        <v>2019</v>
      </c>
      <c r="AK972" s="1" t="s">
        <v>1106</v>
      </c>
      <c r="AM972">
        <v>108.33029999999999</v>
      </c>
    </row>
    <row r="973" spans="1:39" x14ac:dyDescent="0.25">
      <c r="A973" s="1" t="s">
        <v>49</v>
      </c>
      <c r="B973" s="1" t="s">
        <v>1064</v>
      </c>
      <c r="C973" s="1" t="s">
        <v>1065</v>
      </c>
      <c r="D973" s="1" t="s">
        <v>1065</v>
      </c>
      <c r="E973" s="1" t="s">
        <v>50</v>
      </c>
      <c r="F973" t="s">
        <v>1085</v>
      </c>
      <c r="G973" s="1" t="s">
        <v>406</v>
      </c>
      <c r="H973" s="1" t="s">
        <v>1146</v>
      </c>
      <c r="I973" s="1" t="s">
        <v>1150</v>
      </c>
      <c r="J973">
        <v>0.25</v>
      </c>
      <c r="L973" s="1" t="s">
        <v>53</v>
      </c>
      <c r="M973" s="1" t="s">
        <v>54</v>
      </c>
      <c r="N973">
        <v>5</v>
      </c>
      <c r="O973">
        <v>153</v>
      </c>
      <c r="P973">
        <v>0.45</v>
      </c>
      <c r="Q973">
        <v>109.41330000000001</v>
      </c>
      <c r="R973">
        <v>0.28687500000000005</v>
      </c>
      <c r="S973">
        <v>31.387940437500006</v>
      </c>
      <c r="T973">
        <v>0</v>
      </c>
      <c r="U973">
        <v>31.387940437500006</v>
      </c>
      <c r="V973">
        <v>28.842942374999996</v>
      </c>
      <c r="W973">
        <v>2.5449980625000101</v>
      </c>
      <c r="X973">
        <v>31387.940437500005</v>
      </c>
      <c r="Y973">
        <v>2615.6617031250003</v>
      </c>
      <c r="Z973" s="1" t="s">
        <v>1073</v>
      </c>
      <c r="AA973" s="1" t="s">
        <v>1105</v>
      </c>
      <c r="AB973">
        <v>3093</v>
      </c>
      <c r="AC973">
        <v>3094</v>
      </c>
      <c r="AD973" t="s">
        <v>42</v>
      </c>
      <c r="AE973" t="s">
        <v>42</v>
      </c>
      <c r="AF973" t="s">
        <v>42</v>
      </c>
      <c r="AG973" t="s">
        <v>42</v>
      </c>
      <c r="AH973">
        <v>101</v>
      </c>
      <c r="AI973" s="1"/>
      <c r="AJ973">
        <v>2019</v>
      </c>
      <c r="AK973" s="1" t="s">
        <v>1106</v>
      </c>
      <c r="AM973">
        <v>108.33029999999999</v>
      </c>
    </row>
    <row r="974" spans="1:39" x14ac:dyDescent="0.25">
      <c r="A974" s="1" t="s">
        <v>49</v>
      </c>
      <c r="B974" s="1" t="s">
        <v>1064</v>
      </c>
      <c r="C974" s="1" t="s">
        <v>1065</v>
      </c>
      <c r="D974" s="1" t="s">
        <v>1065</v>
      </c>
      <c r="E974" s="1" t="s">
        <v>50</v>
      </c>
      <c r="F974" t="s">
        <v>1085</v>
      </c>
      <c r="G974" s="1" t="s">
        <v>1085</v>
      </c>
      <c r="H974" s="1" t="s">
        <v>1146</v>
      </c>
      <c r="I974" s="1" t="s">
        <v>1150</v>
      </c>
      <c r="J974">
        <v>0.25</v>
      </c>
      <c r="L974" s="1" t="s">
        <v>53</v>
      </c>
      <c r="M974" s="1" t="s">
        <v>54</v>
      </c>
      <c r="N974">
        <v>5</v>
      </c>
      <c r="O974">
        <v>153</v>
      </c>
      <c r="P974">
        <v>19.5</v>
      </c>
      <c r="Q974">
        <v>109.41330000000001</v>
      </c>
      <c r="R974">
        <v>12.43125</v>
      </c>
      <c r="S974">
        <v>1360.1440856250001</v>
      </c>
      <c r="T974">
        <v>0</v>
      </c>
      <c r="U974">
        <v>1360.1440856250001</v>
      </c>
      <c r="V974">
        <v>1249.8608362499999</v>
      </c>
      <c r="W974">
        <v>110.2832493750002</v>
      </c>
      <c r="X974">
        <v>1360144.0856250001</v>
      </c>
      <c r="Y974">
        <v>113345.34046875</v>
      </c>
      <c r="Z974" s="1" t="s">
        <v>1073</v>
      </c>
      <c r="AA974" s="1" t="s">
        <v>1130</v>
      </c>
      <c r="AB974">
        <v>3093</v>
      </c>
      <c r="AC974">
        <v>3094</v>
      </c>
      <c r="AD974" t="s">
        <v>42</v>
      </c>
      <c r="AE974" t="s">
        <v>42</v>
      </c>
      <c r="AF974" t="s">
        <v>42</v>
      </c>
      <c r="AG974" t="s">
        <v>42</v>
      </c>
      <c r="AH974">
        <v>101</v>
      </c>
      <c r="AI974" s="1"/>
      <c r="AJ974">
        <v>2019</v>
      </c>
      <c r="AK974" s="1"/>
      <c r="AM974">
        <v>108.33029999999999</v>
      </c>
    </row>
    <row r="975" spans="1:39" x14ac:dyDescent="0.25">
      <c r="A975" s="1" t="s">
        <v>49</v>
      </c>
      <c r="B975" s="1" t="s">
        <v>1064</v>
      </c>
      <c r="C975" s="1" t="s">
        <v>1065</v>
      </c>
      <c r="D975" s="1" t="s">
        <v>1065</v>
      </c>
      <c r="E975" s="1" t="s">
        <v>50</v>
      </c>
      <c r="F975" t="s">
        <v>1085</v>
      </c>
      <c r="G975" s="1" t="s">
        <v>942</v>
      </c>
      <c r="H975" s="1" t="s">
        <v>1146</v>
      </c>
      <c r="I975" s="1" t="s">
        <v>1150</v>
      </c>
      <c r="J975">
        <v>0.25</v>
      </c>
      <c r="L975" s="1" t="s">
        <v>53</v>
      </c>
      <c r="M975" s="1" t="s">
        <v>54</v>
      </c>
      <c r="N975">
        <v>5</v>
      </c>
      <c r="O975">
        <v>153</v>
      </c>
      <c r="P975">
        <v>2.1</v>
      </c>
      <c r="Q975">
        <v>109.41330000000001</v>
      </c>
      <c r="R975">
        <v>1.3387500000000001</v>
      </c>
      <c r="S975">
        <v>146.47705537500002</v>
      </c>
      <c r="T975">
        <v>0</v>
      </c>
      <c r="U975">
        <v>146.47705537500002</v>
      </c>
      <c r="V975">
        <v>134.60039774999998</v>
      </c>
      <c r="W975">
        <v>11.876657625000036</v>
      </c>
      <c r="X975">
        <v>146477.05537500003</v>
      </c>
      <c r="Y975">
        <v>12206.421281250003</v>
      </c>
      <c r="Z975" s="1" t="s">
        <v>1073</v>
      </c>
      <c r="AA975" s="1" t="s">
        <v>1132</v>
      </c>
      <c r="AB975">
        <v>3093</v>
      </c>
      <c r="AC975">
        <v>3094</v>
      </c>
      <c r="AD975" t="s">
        <v>42</v>
      </c>
      <c r="AE975" t="s">
        <v>42</v>
      </c>
      <c r="AF975" t="s">
        <v>42</v>
      </c>
      <c r="AG975" t="s">
        <v>42</v>
      </c>
      <c r="AH975">
        <v>101</v>
      </c>
      <c r="AI975" s="1"/>
      <c r="AJ975">
        <v>2019</v>
      </c>
      <c r="AK975" s="1" t="s">
        <v>1151</v>
      </c>
      <c r="AM975">
        <v>108.33029999999999</v>
      </c>
    </row>
    <row r="976" spans="1:39" x14ac:dyDescent="0.25">
      <c r="A976" s="1" t="s">
        <v>49</v>
      </c>
      <c r="B976" s="1" t="s">
        <v>1064</v>
      </c>
      <c r="C976" s="1" t="s">
        <v>1065</v>
      </c>
      <c r="D976" s="1" t="s">
        <v>1065</v>
      </c>
      <c r="E976" s="1" t="s">
        <v>50</v>
      </c>
      <c r="F976" t="s">
        <v>1085</v>
      </c>
      <c r="G976" s="1" t="s">
        <v>97</v>
      </c>
      <c r="H976" s="1" t="s">
        <v>1146</v>
      </c>
      <c r="I976" s="1" t="s">
        <v>1150</v>
      </c>
      <c r="J976">
        <v>0.25</v>
      </c>
      <c r="L976" s="1" t="s">
        <v>53</v>
      </c>
      <c r="M976" s="1" t="s">
        <v>54</v>
      </c>
      <c r="N976">
        <v>5</v>
      </c>
      <c r="O976">
        <v>153</v>
      </c>
      <c r="P976">
        <v>3.45</v>
      </c>
      <c r="Q976">
        <v>109.41330000000001</v>
      </c>
      <c r="R976">
        <v>2.1993750000000003</v>
      </c>
      <c r="S976">
        <v>240.64087668750005</v>
      </c>
      <c r="U976">
        <v>240.64087668750005</v>
      </c>
      <c r="V976">
        <v>221.12922487500001</v>
      </c>
      <c r="W976">
        <v>19.511651812500048</v>
      </c>
      <c r="X976">
        <v>240640.87668750004</v>
      </c>
      <c r="Y976">
        <v>20053.406390625005</v>
      </c>
      <c r="Z976" s="1" t="s">
        <v>1073</v>
      </c>
      <c r="AA976" s="1" t="s">
        <v>1107</v>
      </c>
      <c r="AB976">
        <v>3093</v>
      </c>
      <c r="AC976">
        <v>3094</v>
      </c>
      <c r="AD976" t="s">
        <v>42</v>
      </c>
      <c r="AE976" t="s">
        <v>42</v>
      </c>
      <c r="AF976" t="s">
        <v>42</v>
      </c>
      <c r="AG976" t="s">
        <v>42</v>
      </c>
      <c r="AH976">
        <v>101</v>
      </c>
      <c r="AI976" s="1"/>
      <c r="AJ976">
        <v>2019</v>
      </c>
      <c r="AK976" s="1" t="s">
        <v>1149</v>
      </c>
      <c r="AM976">
        <v>108.33029999999999</v>
      </c>
    </row>
    <row r="977" spans="1:39" x14ac:dyDescent="0.25">
      <c r="A977" s="1" t="s">
        <v>49</v>
      </c>
      <c r="B977" s="1" t="s">
        <v>1064</v>
      </c>
      <c r="C977" s="1" t="s">
        <v>1065</v>
      </c>
      <c r="D977" s="1" t="s">
        <v>1065</v>
      </c>
      <c r="E977" s="1" t="s">
        <v>50</v>
      </c>
      <c r="F977" t="s">
        <v>942</v>
      </c>
      <c r="G977" s="1" t="s">
        <v>97</v>
      </c>
      <c r="H977" s="1" t="s">
        <v>1146</v>
      </c>
      <c r="I977" s="1" t="s">
        <v>1152</v>
      </c>
      <c r="J977">
        <v>0.25</v>
      </c>
      <c r="L977" s="1" t="s">
        <v>53</v>
      </c>
      <c r="M977" s="1" t="s">
        <v>54</v>
      </c>
      <c r="N977">
        <v>5</v>
      </c>
      <c r="O977">
        <v>153</v>
      </c>
      <c r="P977">
        <v>3.45</v>
      </c>
      <c r="Q977">
        <v>109.41330000000001</v>
      </c>
      <c r="R977">
        <v>2.1993750000000003</v>
      </c>
      <c r="S977">
        <v>240.64087668750005</v>
      </c>
      <c r="T977">
        <v>0</v>
      </c>
      <c r="U977">
        <v>240.64087668750005</v>
      </c>
      <c r="V977">
        <v>221.12922487500001</v>
      </c>
      <c r="W977">
        <v>19.511651812500048</v>
      </c>
      <c r="X977">
        <v>240640.87668750004</v>
      </c>
      <c r="Y977">
        <v>20053.406390625005</v>
      </c>
      <c r="Z977" s="1" t="s">
        <v>1073</v>
      </c>
      <c r="AA977" s="1" t="s">
        <v>1107</v>
      </c>
      <c r="AB977">
        <v>3093</v>
      </c>
      <c r="AC977">
        <v>3094</v>
      </c>
      <c r="AD977" t="s">
        <v>42</v>
      </c>
      <c r="AE977" t="s">
        <v>42</v>
      </c>
      <c r="AF977" t="s">
        <v>42</v>
      </c>
      <c r="AG977" t="s">
        <v>42</v>
      </c>
      <c r="AH977">
        <v>101</v>
      </c>
      <c r="AI977" s="1"/>
      <c r="AJ977">
        <v>2019</v>
      </c>
      <c r="AK977" s="1" t="s">
        <v>1149</v>
      </c>
      <c r="AM977">
        <v>108.33029999999999</v>
      </c>
    </row>
    <row r="978" spans="1:39" x14ac:dyDescent="0.25">
      <c r="A978" s="1" t="s">
        <v>49</v>
      </c>
      <c r="B978" s="1" t="s">
        <v>1064</v>
      </c>
      <c r="C978" s="1" t="s">
        <v>1065</v>
      </c>
      <c r="D978" s="1" t="s">
        <v>1065</v>
      </c>
      <c r="E978" s="1" t="s">
        <v>50</v>
      </c>
      <c r="F978" t="s">
        <v>942</v>
      </c>
      <c r="G978" s="1" t="s">
        <v>1048</v>
      </c>
      <c r="H978" s="1" t="s">
        <v>1146</v>
      </c>
      <c r="I978" s="1" t="s">
        <v>1152</v>
      </c>
      <c r="J978">
        <v>0.25</v>
      </c>
      <c r="L978" s="1" t="s">
        <v>53</v>
      </c>
      <c r="M978" s="1" t="s">
        <v>54</v>
      </c>
      <c r="N978">
        <v>5</v>
      </c>
      <c r="O978">
        <v>153</v>
      </c>
      <c r="P978">
        <v>1.65</v>
      </c>
      <c r="Q978">
        <v>109.41330000000001</v>
      </c>
      <c r="R978">
        <v>1.0518749999999999</v>
      </c>
      <c r="S978">
        <v>115.0891149375</v>
      </c>
      <c r="T978">
        <v>0</v>
      </c>
      <c r="U978">
        <v>115.0891149375</v>
      </c>
      <c r="V978">
        <v>105.75745537499999</v>
      </c>
      <c r="W978">
        <v>9.3316595625000076</v>
      </c>
      <c r="X978">
        <v>115089.11493749999</v>
      </c>
      <c r="Y978">
        <v>9590.7595781250002</v>
      </c>
      <c r="Z978" s="1" t="s">
        <v>1073</v>
      </c>
      <c r="AA978" s="1" t="s">
        <v>1138</v>
      </c>
      <c r="AB978">
        <v>3093</v>
      </c>
      <c r="AC978">
        <v>3094</v>
      </c>
      <c r="AD978" t="s">
        <v>42</v>
      </c>
      <c r="AE978" t="s">
        <v>42</v>
      </c>
      <c r="AF978" t="s">
        <v>42</v>
      </c>
      <c r="AG978" t="s">
        <v>42</v>
      </c>
      <c r="AH978">
        <v>101</v>
      </c>
      <c r="AI978" s="1"/>
      <c r="AJ978">
        <v>2019</v>
      </c>
      <c r="AK978" s="1" t="s">
        <v>1153</v>
      </c>
      <c r="AM978">
        <v>108.33029999999999</v>
      </c>
    </row>
    <row r="979" spans="1:39" x14ac:dyDescent="0.25">
      <c r="A979" s="1" t="s">
        <v>49</v>
      </c>
      <c r="B979" s="1" t="s">
        <v>1064</v>
      </c>
      <c r="C979" s="1" t="s">
        <v>1065</v>
      </c>
      <c r="D979" s="1" t="s">
        <v>1065</v>
      </c>
      <c r="E979" s="1" t="s">
        <v>50</v>
      </c>
      <c r="F979" t="s">
        <v>942</v>
      </c>
      <c r="G979" s="1" t="s">
        <v>942</v>
      </c>
      <c r="H979" s="1" t="s">
        <v>1146</v>
      </c>
      <c r="I979" s="1" t="s">
        <v>1152</v>
      </c>
      <c r="J979">
        <v>0.25</v>
      </c>
      <c r="L979" s="1" t="s">
        <v>53</v>
      </c>
      <c r="M979" s="1" t="s">
        <v>54</v>
      </c>
      <c r="N979">
        <v>5</v>
      </c>
      <c r="O979">
        <v>153</v>
      </c>
      <c r="P979">
        <v>19.95</v>
      </c>
      <c r="Q979">
        <v>109.41330000000001</v>
      </c>
      <c r="R979">
        <v>12.718124999999999</v>
      </c>
      <c r="S979">
        <v>1391.5320260624999</v>
      </c>
      <c r="T979">
        <v>0</v>
      </c>
      <c r="U979">
        <v>1391.5320260624999</v>
      </c>
      <c r="V979">
        <v>1278.703778625</v>
      </c>
      <c r="W979">
        <v>112.82824743749984</v>
      </c>
      <c r="X979">
        <v>1391532.0260625</v>
      </c>
      <c r="Y979">
        <v>115961.00217187499</v>
      </c>
      <c r="Z979" s="1" t="s">
        <v>1073</v>
      </c>
      <c r="AA979" s="1" t="s">
        <v>1132</v>
      </c>
      <c r="AB979">
        <v>3093</v>
      </c>
      <c r="AC979">
        <v>3094</v>
      </c>
      <c r="AD979" t="s">
        <v>42</v>
      </c>
      <c r="AE979" t="s">
        <v>42</v>
      </c>
      <c r="AF979" t="s">
        <v>42</v>
      </c>
      <c r="AG979" t="s">
        <v>42</v>
      </c>
      <c r="AH979">
        <v>101</v>
      </c>
      <c r="AI979" s="1"/>
      <c r="AJ979">
        <v>2019</v>
      </c>
      <c r="AK979" s="1" t="s">
        <v>1151</v>
      </c>
      <c r="AM979">
        <v>108.33029999999999</v>
      </c>
    </row>
    <row r="980" spans="1:39" x14ac:dyDescent="0.25">
      <c r="A980" s="1" t="s">
        <v>49</v>
      </c>
      <c r="B980" s="1" t="s">
        <v>1064</v>
      </c>
      <c r="C980" s="1" t="s">
        <v>1065</v>
      </c>
      <c r="D980" s="1" t="s">
        <v>1065</v>
      </c>
      <c r="E980" s="1" t="s">
        <v>50</v>
      </c>
      <c r="F980" t="s">
        <v>942</v>
      </c>
      <c r="G980" s="1" t="s">
        <v>406</v>
      </c>
      <c r="H980" s="1" t="s">
        <v>1146</v>
      </c>
      <c r="I980" s="1" t="s">
        <v>1152</v>
      </c>
      <c r="J980">
        <v>0.25</v>
      </c>
      <c r="L980" s="1" t="s">
        <v>53</v>
      </c>
      <c r="M980" s="1" t="s">
        <v>54</v>
      </c>
      <c r="N980">
        <v>5</v>
      </c>
      <c r="O980">
        <v>153</v>
      </c>
      <c r="P980">
        <v>0.45</v>
      </c>
      <c r="Q980">
        <v>109.41330000000001</v>
      </c>
      <c r="R980">
        <v>0.28687500000000005</v>
      </c>
      <c r="S980">
        <v>31.387940437500006</v>
      </c>
      <c r="U980">
        <v>31.387940437500006</v>
      </c>
      <c r="V980">
        <v>28.842942374999996</v>
      </c>
      <c r="W980">
        <v>2.5449980625000101</v>
      </c>
      <c r="X980">
        <v>31387.940437500005</v>
      </c>
      <c r="Y980">
        <v>2615.6617031250003</v>
      </c>
      <c r="Z980" s="1" t="s">
        <v>1073</v>
      </c>
      <c r="AA980" s="1" t="s">
        <v>1105</v>
      </c>
      <c r="AB980">
        <v>3093</v>
      </c>
      <c r="AC980">
        <v>3094</v>
      </c>
      <c r="AD980" t="s">
        <v>42</v>
      </c>
      <c r="AE980" t="s">
        <v>42</v>
      </c>
      <c r="AF980" t="s">
        <v>42</v>
      </c>
      <c r="AG980" t="s">
        <v>42</v>
      </c>
      <c r="AH980">
        <v>101</v>
      </c>
      <c r="AI980" s="1"/>
      <c r="AJ980">
        <v>2019</v>
      </c>
      <c r="AK980" s="1" t="s">
        <v>1106</v>
      </c>
      <c r="AM980">
        <v>108.33029999999999</v>
      </c>
    </row>
    <row r="981" spans="1:39" x14ac:dyDescent="0.25">
      <c r="A981" s="1" t="s">
        <v>49</v>
      </c>
      <c r="B981" s="1" t="s">
        <v>1064</v>
      </c>
      <c r="C981" s="1" t="s">
        <v>1065</v>
      </c>
      <c r="D981" s="1" t="s">
        <v>1065</v>
      </c>
      <c r="E981" s="1" t="s">
        <v>50</v>
      </c>
      <c r="F981" t="s">
        <v>45</v>
      </c>
      <c r="G981" s="1" t="s">
        <v>45</v>
      </c>
      <c r="H981" s="1" t="s">
        <v>1154</v>
      </c>
      <c r="I981" s="1" t="s">
        <v>42</v>
      </c>
      <c r="J981">
        <v>1</v>
      </c>
      <c r="L981" s="1" t="s">
        <v>66</v>
      </c>
      <c r="M981" s="1" t="s">
        <v>63</v>
      </c>
      <c r="N981">
        <v>6</v>
      </c>
      <c r="O981">
        <v>137</v>
      </c>
      <c r="P981">
        <v>7.5</v>
      </c>
      <c r="Q981">
        <v>96.283299999999997</v>
      </c>
      <c r="R981">
        <v>17.125</v>
      </c>
      <c r="S981">
        <v>1648.8515124999999</v>
      </c>
      <c r="T981">
        <v>0</v>
      </c>
      <c r="U981">
        <v>1648.8515124999999</v>
      </c>
      <c r="V981">
        <v>1739.7843625</v>
      </c>
      <c r="W981">
        <v>-90.932850000000144</v>
      </c>
      <c r="X981">
        <v>1648851.5125</v>
      </c>
      <c r="Y981">
        <v>137404.29270833332</v>
      </c>
      <c r="Z981" s="1" t="s">
        <v>1073</v>
      </c>
      <c r="AA981" s="1" t="s">
        <v>1155</v>
      </c>
      <c r="AB981">
        <v>3093</v>
      </c>
      <c r="AC981">
        <v>3094</v>
      </c>
      <c r="AD981" t="s">
        <v>42</v>
      </c>
      <c r="AE981" t="s">
        <v>42</v>
      </c>
      <c r="AF981" t="s">
        <v>42</v>
      </c>
      <c r="AG981" t="s">
        <v>42</v>
      </c>
      <c r="AH981">
        <v>101</v>
      </c>
      <c r="AI981" s="1"/>
      <c r="AJ981">
        <v>2019</v>
      </c>
      <c r="AK981" s="1" t="s">
        <v>1156</v>
      </c>
      <c r="AM981">
        <v>95.330650000000006</v>
      </c>
    </row>
    <row r="982" spans="1:39" x14ac:dyDescent="0.25">
      <c r="A982" s="1" t="s">
        <v>49</v>
      </c>
      <c r="B982" s="1" t="s">
        <v>1064</v>
      </c>
      <c r="C982" s="1" t="s">
        <v>1065</v>
      </c>
      <c r="D982" s="1" t="s">
        <v>1065</v>
      </c>
      <c r="E982" s="1" t="s">
        <v>50</v>
      </c>
      <c r="F982" t="s">
        <v>1133</v>
      </c>
      <c r="G982" s="1" t="s">
        <v>1133</v>
      </c>
      <c r="H982" s="1" t="s">
        <v>1141</v>
      </c>
      <c r="I982" s="1" t="s">
        <v>1142</v>
      </c>
      <c r="J982">
        <v>0.25</v>
      </c>
      <c r="L982" s="1" t="s">
        <v>53</v>
      </c>
      <c r="M982" s="1" t="s">
        <v>63</v>
      </c>
      <c r="N982">
        <v>6</v>
      </c>
      <c r="O982">
        <v>137</v>
      </c>
      <c r="P982">
        <v>8.5500000000000007</v>
      </c>
      <c r="Q982">
        <v>109.41330000000001</v>
      </c>
      <c r="R982">
        <v>4.8806250000000002</v>
      </c>
      <c r="S982">
        <v>534.00528731250006</v>
      </c>
      <c r="T982">
        <v>0</v>
      </c>
      <c r="U982">
        <v>534.00528731250006</v>
      </c>
      <c r="V982">
        <v>563.45297287500011</v>
      </c>
      <c r="W982">
        <v>-29.447685562500055</v>
      </c>
      <c r="X982">
        <v>534005.28731250006</v>
      </c>
      <c r="Y982">
        <v>44500.440609375008</v>
      </c>
      <c r="Z982" s="1" t="s">
        <v>1073</v>
      </c>
      <c r="AA982" s="1" t="s">
        <v>1134</v>
      </c>
      <c r="AB982">
        <v>3093</v>
      </c>
      <c r="AC982">
        <v>3094</v>
      </c>
      <c r="AD982" t="s">
        <v>42</v>
      </c>
      <c r="AE982" t="s">
        <v>42</v>
      </c>
      <c r="AF982" t="s">
        <v>42</v>
      </c>
      <c r="AG982" t="s">
        <v>42</v>
      </c>
      <c r="AH982">
        <v>101</v>
      </c>
      <c r="AI982" s="1"/>
      <c r="AJ982">
        <v>2019</v>
      </c>
      <c r="AK982" s="1"/>
      <c r="AM982">
        <v>108.33029999999999</v>
      </c>
    </row>
    <row r="983" spans="1:39" x14ac:dyDescent="0.25">
      <c r="A983" s="1" t="s">
        <v>49</v>
      </c>
      <c r="B983" s="1" t="s">
        <v>1064</v>
      </c>
      <c r="C983" s="1" t="s">
        <v>1065</v>
      </c>
      <c r="D983" s="1" t="s">
        <v>1065</v>
      </c>
      <c r="E983" s="1" t="s">
        <v>50</v>
      </c>
      <c r="F983" t="s">
        <v>1133</v>
      </c>
      <c r="G983" s="1" t="s">
        <v>97</v>
      </c>
      <c r="H983" s="1" t="s">
        <v>1141</v>
      </c>
      <c r="I983" s="1" t="s">
        <v>1142</v>
      </c>
      <c r="J983">
        <v>0.25</v>
      </c>
      <c r="L983" s="1" t="s">
        <v>53</v>
      </c>
      <c r="M983" s="1" t="s">
        <v>63</v>
      </c>
      <c r="N983">
        <v>6</v>
      </c>
      <c r="O983">
        <v>137</v>
      </c>
      <c r="P983">
        <v>3.45</v>
      </c>
      <c r="Q983">
        <v>109.41330000000001</v>
      </c>
      <c r="R983">
        <v>1.9693750000000001</v>
      </c>
      <c r="S983">
        <v>215.47581768750001</v>
      </c>
      <c r="T983">
        <v>0</v>
      </c>
      <c r="U983">
        <v>215.47581768750001</v>
      </c>
      <c r="V983">
        <v>227.35821712500001</v>
      </c>
      <c r="W983">
        <v>-11.882399437499998</v>
      </c>
      <c r="X983">
        <v>215475.81768750001</v>
      </c>
      <c r="Y983">
        <v>17956.318140625001</v>
      </c>
      <c r="Z983" s="1" t="s">
        <v>1073</v>
      </c>
      <c r="AA983" s="1" t="s">
        <v>1107</v>
      </c>
      <c r="AB983">
        <v>3093</v>
      </c>
      <c r="AC983">
        <v>3094</v>
      </c>
      <c r="AD983" t="s">
        <v>42</v>
      </c>
      <c r="AE983" t="s">
        <v>42</v>
      </c>
      <c r="AF983" t="s">
        <v>42</v>
      </c>
      <c r="AG983" t="s">
        <v>42</v>
      </c>
      <c r="AH983">
        <v>101</v>
      </c>
      <c r="AI983" s="1"/>
      <c r="AJ983">
        <v>2019</v>
      </c>
      <c r="AK983" s="1" t="s">
        <v>1157</v>
      </c>
      <c r="AM983">
        <v>108.33029999999999</v>
      </c>
    </row>
    <row r="984" spans="1:39" x14ac:dyDescent="0.25">
      <c r="A984" s="1" t="s">
        <v>49</v>
      </c>
      <c r="B984" s="1" t="s">
        <v>1064</v>
      </c>
      <c r="C984" s="1" t="s">
        <v>1065</v>
      </c>
      <c r="D984" s="1" t="s">
        <v>1065</v>
      </c>
      <c r="E984" s="1" t="s">
        <v>50</v>
      </c>
      <c r="F984" t="s">
        <v>1133</v>
      </c>
      <c r="G984" s="1" t="s">
        <v>406</v>
      </c>
      <c r="H984" s="1" t="s">
        <v>1141</v>
      </c>
      <c r="I984" s="1" t="s">
        <v>1142</v>
      </c>
      <c r="J984">
        <v>0.25</v>
      </c>
      <c r="L984" s="1" t="s">
        <v>53</v>
      </c>
      <c r="M984" s="1" t="s">
        <v>63</v>
      </c>
      <c r="N984">
        <v>6</v>
      </c>
      <c r="O984">
        <v>137</v>
      </c>
      <c r="P984">
        <v>0.45</v>
      </c>
      <c r="Q984">
        <v>109.41330000000001</v>
      </c>
      <c r="R984">
        <v>0.25687500000000002</v>
      </c>
      <c r="S984">
        <v>28.105541437500005</v>
      </c>
      <c r="T984">
        <v>0</v>
      </c>
      <c r="U984">
        <v>28.105541437500005</v>
      </c>
      <c r="V984">
        <v>29.655419624999997</v>
      </c>
      <c r="W984">
        <v>-1.5498781874999921</v>
      </c>
      <c r="X984">
        <v>28105.541437500004</v>
      </c>
      <c r="Y984">
        <v>2342.1284531250003</v>
      </c>
      <c r="Z984" s="1" t="s">
        <v>1073</v>
      </c>
      <c r="AA984" s="1" t="s">
        <v>1105</v>
      </c>
      <c r="AB984">
        <v>3093</v>
      </c>
      <c r="AC984">
        <v>3094</v>
      </c>
      <c r="AD984" t="s">
        <v>42</v>
      </c>
      <c r="AE984" t="s">
        <v>42</v>
      </c>
      <c r="AF984" t="s">
        <v>42</v>
      </c>
      <c r="AG984" t="s">
        <v>42</v>
      </c>
      <c r="AH984">
        <v>101</v>
      </c>
      <c r="AI984" s="1"/>
      <c r="AJ984">
        <v>2019</v>
      </c>
      <c r="AK984" s="1" t="s">
        <v>1106</v>
      </c>
      <c r="AM984">
        <v>108.33029999999999</v>
      </c>
    </row>
    <row r="985" spans="1:39" x14ac:dyDescent="0.25">
      <c r="A985" s="1" t="s">
        <v>49</v>
      </c>
      <c r="B985" s="1" t="s">
        <v>1064</v>
      </c>
      <c r="C985" s="1" t="s">
        <v>1065</v>
      </c>
      <c r="D985" s="1" t="s">
        <v>1065</v>
      </c>
      <c r="E985" s="1" t="s">
        <v>50</v>
      </c>
      <c r="F985" t="s">
        <v>1133</v>
      </c>
      <c r="G985" s="1" t="s">
        <v>711</v>
      </c>
      <c r="H985" s="1" t="s">
        <v>1141</v>
      </c>
      <c r="I985" s="1" t="s">
        <v>1142</v>
      </c>
      <c r="J985">
        <v>0.25</v>
      </c>
      <c r="L985" s="1" t="s">
        <v>53</v>
      </c>
      <c r="M985" s="1" t="s">
        <v>63</v>
      </c>
      <c r="N985">
        <v>6</v>
      </c>
      <c r="O985">
        <v>137</v>
      </c>
      <c r="P985">
        <v>5.4</v>
      </c>
      <c r="Q985">
        <v>109.41330000000001</v>
      </c>
      <c r="R985">
        <v>3.0825000000000005</v>
      </c>
      <c r="S985">
        <v>337.26649725000004</v>
      </c>
      <c r="U985">
        <v>337.26649725000004</v>
      </c>
      <c r="V985">
        <v>355.86503550000003</v>
      </c>
      <c r="W985">
        <v>-18.59853824999999</v>
      </c>
      <c r="X985">
        <v>337266.49725000001</v>
      </c>
      <c r="Y985">
        <v>28105.5414375</v>
      </c>
      <c r="Z985" s="1" t="s">
        <v>1073</v>
      </c>
      <c r="AA985" s="1" t="s">
        <v>1131</v>
      </c>
      <c r="AB985">
        <v>3093</v>
      </c>
      <c r="AC985">
        <v>3094</v>
      </c>
      <c r="AD985" t="s">
        <v>42</v>
      </c>
      <c r="AE985" t="s">
        <v>42</v>
      </c>
      <c r="AF985" t="s">
        <v>42</v>
      </c>
      <c r="AG985" t="s">
        <v>42</v>
      </c>
      <c r="AH985">
        <v>101</v>
      </c>
      <c r="AI985" s="1"/>
      <c r="AJ985">
        <v>2019</v>
      </c>
      <c r="AK985" s="1" t="s">
        <v>1144</v>
      </c>
      <c r="AM985">
        <v>108.33029999999999</v>
      </c>
    </row>
    <row r="986" spans="1:39" x14ac:dyDescent="0.25">
      <c r="A986" s="1" t="s">
        <v>49</v>
      </c>
      <c r="B986" s="1" t="s">
        <v>1064</v>
      </c>
      <c r="C986" s="1" t="s">
        <v>1065</v>
      </c>
      <c r="D986" s="1" t="s">
        <v>1065</v>
      </c>
      <c r="E986" s="1" t="s">
        <v>50</v>
      </c>
      <c r="F986" t="s">
        <v>1133</v>
      </c>
      <c r="G986" s="1" t="s">
        <v>942</v>
      </c>
      <c r="H986" s="1" t="s">
        <v>1141</v>
      </c>
      <c r="I986" s="1" t="s">
        <v>1142</v>
      </c>
      <c r="J986">
        <v>0.25</v>
      </c>
      <c r="L986" s="1" t="s">
        <v>53</v>
      </c>
      <c r="M986" s="1" t="s">
        <v>63</v>
      </c>
      <c r="N986">
        <v>6</v>
      </c>
      <c r="O986">
        <v>137</v>
      </c>
      <c r="P986">
        <v>4.6500000000000004</v>
      </c>
      <c r="Q986">
        <v>109.41330000000001</v>
      </c>
      <c r="R986">
        <v>2.6543750000000004</v>
      </c>
      <c r="S986">
        <v>290.42392818750005</v>
      </c>
      <c r="U986">
        <v>290.42392818750005</v>
      </c>
      <c r="V986">
        <v>306.43933612500001</v>
      </c>
      <c r="W986">
        <v>-16.015407937499958</v>
      </c>
      <c r="X986">
        <v>290423.92818750005</v>
      </c>
      <c r="Y986">
        <v>24201.994015625005</v>
      </c>
      <c r="Z986" s="1" t="s">
        <v>1073</v>
      </c>
      <c r="AA986" s="1" t="s">
        <v>1132</v>
      </c>
      <c r="AB986">
        <v>3093</v>
      </c>
      <c r="AC986">
        <v>3094</v>
      </c>
      <c r="AD986" t="s">
        <v>42</v>
      </c>
      <c r="AE986" t="s">
        <v>42</v>
      </c>
      <c r="AF986" t="s">
        <v>42</v>
      </c>
      <c r="AG986" t="s">
        <v>42</v>
      </c>
      <c r="AH986">
        <v>101</v>
      </c>
      <c r="AI986" s="1"/>
      <c r="AJ986">
        <v>2019</v>
      </c>
      <c r="AK986" s="1" t="s">
        <v>1145</v>
      </c>
      <c r="AM986">
        <v>108.33029999999999</v>
      </c>
    </row>
    <row r="987" spans="1:39" x14ac:dyDescent="0.25">
      <c r="A987" s="1" t="s">
        <v>49</v>
      </c>
      <c r="B987" s="1" t="s">
        <v>1064</v>
      </c>
      <c r="C987" s="1" t="s">
        <v>1065</v>
      </c>
      <c r="D987" s="1" t="s">
        <v>1065</v>
      </c>
      <c r="E987" s="1" t="s">
        <v>50</v>
      </c>
      <c r="F987" t="s">
        <v>711</v>
      </c>
      <c r="G987" s="1" t="s">
        <v>711</v>
      </c>
      <c r="H987" s="1" t="s">
        <v>1146</v>
      </c>
      <c r="I987" s="1" t="s">
        <v>1147</v>
      </c>
      <c r="J987">
        <v>0.25</v>
      </c>
      <c r="L987" s="1" t="s">
        <v>53</v>
      </c>
      <c r="M987" s="1" t="s">
        <v>63</v>
      </c>
      <c r="N987">
        <v>6</v>
      </c>
      <c r="O987">
        <v>137</v>
      </c>
      <c r="P987">
        <v>13.95</v>
      </c>
      <c r="Q987">
        <v>109.41330000000001</v>
      </c>
      <c r="R987">
        <v>7.9631249999999998</v>
      </c>
      <c r="S987">
        <v>871.27178456249999</v>
      </c>
      <c r="T987">
        <v>0</v>
      </c>
      <c r="U987">
        <v>871.27178456249999</v>
      </c>
      <c r="V987">
        <v>919.31800837499998</v>
      </c>
      <c r="W987">
        <v>-48.046223812499989</v>
      </c>
      <c r="X987">
        <v>871271.78456249996</v>
      </c>
      <c r="Y987">
        <v>72605.982046874997</v>
      </c>
      <c r="Z987" s="1" t="s">
        <v>1073</v>
      </c>
      <c r="AA987" s="1" t="s">
        <v>1131</v>
      </c>
      <c r="AB987">
        <v>3093</v>
      </c>
      <c r="AC987">
        <v>3094</v>
      </c>
      <c r="AD987" t="s">
        <v>42</v>
      </c>
      <c r="AE987" t="s">
        <v>42</v>
      </c>
      <c r="AF987" t="s">
        <v>42</v>
      </c>
      <c r="AG987" t="s">
        <v>42</v>
      </c>
      <c r="AH987">
        <v>101</v>
      </c>
      <c r="AI987" s="1"/>
      <c r="AJ987">
        <v>2019</v>
      </c>
      <c r="AK987" s="1" t="s">
        <v>1158</v>
      </c>
      <c r="AM987">
        <v>108.33029999999999</v>
      </c>
    </row>
    <row r="988" spans="1:39" x14ac:dyDescent="0.25">
      <c r="A988" s="1" t="s">
        <v>49</v>
      </c>
      <c r="B988" s="1" t="s">
        <v>1064</v>
      </c>
      <c r="C988" s="1" t="s">
        <v>1065</v>
      </c>
      <c r="D988" s="1" t="s">
        <v>1065</v>
      </c>
      <c r="E988" s="1" t="s">
        <v>50</v>
      </c>
      <c r="F988" t="s">
        <v>711</v>
      </c>
      <c r="G988" s="1" t="s">
        <v>942</v>
      </c>
      <c r="H988" s="1" t="s">
        <v>1146</v>
      </c>
      <c r="I988" s="1" t="s">
        <v>1147</v>
      </c>
      <c r="J988">
        <v>0.25</v>
      </c>
      <c r="L988" s="1" t="s">
        <v>53</v>
      </c>
      <c r="M988" s="1" t="s">
        <v>63</v>
      </c>
      <c r="N988">
        <v>6</v>
      </c>
      <c r="O988">
        <v>137</v>
      </c>
      <c r="P988">
        <v>4.6500000000000004</v>
      </c>
      <c r="Q988">
        <v>109.41330000000001</v>
      </c>
      <c r="R988">
        <v>2.6543750000000004</v>
      </c>
      <c r="S988">
        <v>290.42392818750005</v>
      </c>
      <c r="T988">
        <v>0</v>
      </c>
      <c r="U988">
        <v>290.42392818750005</v>
      </c>
      <c r="V988">
        <v>306.43933612500001</v>
      </c>
      <c r="W988">
        <v>-16.015407937499958</v>
      </c>
      <c r="X988">
        <v>290423.92818750005</v>
      </c>
      <c r="Y988">
        <v>24201.994015625005</v>
      </c>
      <c r="Z988" s="1" t="s">
        <v>1073</v>
      </c>
      <c r="AA988" s="1" t="s">
        <v>1132</v>
      </c>
      <c r="AB988">
        <v>3093</v>
      </c>
      <c r="AC988">
        <v>3094</v>
      </c>
      <c r="AD988" t="s">
        <v>42</v>
      </c>
      <c r="AE988" t="s">
        <v>42</v>
      </c>
      <c r="AF988" t="s">
        <v>42</v>
      </c>
      <c r="AG988" t="s">
        <v>42</v>
      </c>
      <c r="AH988">
        <v>101</v>
      </c>
      <c r="AI988" s="1"/>
      <c r="AJ988">
        <v>2019</v>
      </c>
      <c r="AK988" s="1" t="s">
        <v>1145</v>
      </c>
      <c r="AM988">
        <v>108.33029999999999</v>
      </c>
    </row>
    <row r="989" spans="1:39" x14ac:dyDescent="0.25">
      <c r="A989" s="1" t="s">
        <v>49</v>
      </c>
      <c r="B989" s="1" t="s">
        <v>1064</v>
      </c>
      <c r="C989" s="1" t="s">
        <v>1065</v>
      </c>
      <c r="D989" s="1" t="s">
        <v>1065</v>
      </c>
      <c r="E989" s="1" t="s">
        <v>50</v>
      </c>
      <c r="F989" t="s">
        <v>711</v>
      </c>
      <c r="G989" s="1" t="s">
        <v>97</v>
      </c>
      <c r="H989" s="1" t="s">
        <v>1146</v>
      </c>
      <c r="I989" s="1" t="s">
        <v>1147</v>
      </c>
      <c r="J989">
        <v>0.25</v>
      </c>
      <c r="L989" s="1" t="s">
        <v>53</v>
      </c>
      <c r="M989" s="1" t="s">
        <v>63</v>
      </c>
      <c r="N989">
        <v>6</v>
      </c>
      <c r="O989">
        <v>137</v>
      </c>
      <c r="P989">
        <v>3.45</v>
      </c>
      <c r="Q989">
        <v>109.41330000000001</v>
      </c>
      <c r="R989">
        <v>1.9693750000000001</v>
      </c>
      <c r="S989">
        <v>215.47581768750001</v>
      </c>
      <c r="U989">
        <v>215.47581768750001</v>
      </c>
      <c r="V989">
        <v>227.35821712500001</v>
      </c>
      <c r="W989">
        <v>-11.882399437499998</v>
      </c>
      <c r="X989">
        <v>215475.81768750001</v>
      </c>
      <c r="Y989">
        <v>17956.318140625001</v>
      </c>
      <c r="Z989" s="1" t="s">
        <v>1073</v>
      </c>
      <c r="AA989" s="1" t="s">
        <v>1107</v>
      </c>
      <c r="AB989">
        <v>3093</v>
      </c>
      <c r="AC989">
        <v>3094</v>
      </c>
      <c r="AD989" t="s">
        <v>42</v>
      </c>
      <c r="AE989" t="s">
        <v>42</v>
      </c>
      <c r="AF989" t="s">
        <v>42</v>
      </c>
      <c r="AG989" t="s">
        <v>42</v>
      </c>
      <c r="AH989">
        <v>101</v>
      </c>
      <c r="AI989" s="1"/>
      <c r="AJ989">
        <v>2019</v>
      </c>
      <c r="AK989" s="1" t="s">
        <v>1157</v>
      </c>
      <c r="AM989">
        <v>108.33029999999999</v>
      </c>
    </row>
    <row r="990" spans="1:39" x14ac:dyDescent="0.25">
      <c r="A990" s="1" t="s">
        <v>49</v>
      </c>
      <c r="B990" s="1" t="s">
        <v>1064</v>
      </c>
      <c r="C990" s="1" t="s">
        <v>1065</v>
      </c>
      <c r="D990" s="1" t="s">
        <v>1065</v>
      </c>
      <c r="E990" s="1" t="s">
        <v>50</v>
      </c>
      <c r="F990" t="s">
        <v>711</v>
      </c>
      <c r="G990" s="1" t="s">
        <v>406</v>
      </c>
      <c r="H990" s="1" t="s">
        <v>1146</v>
      </c>
      <c r="I990" s="1" t="s">
        <v>1147</v>
      </c>
      <c r="J990">
        <v>0.25</v>
      </c>
      <c r="L990" s="1" t="s">
        <v>53</v>
      </c>
      <c r="M990" s="1" t="s">
        <v>63</v>
      </c>
      <c r="N990">
        <v>6</v>
      </c>
      <c r="O990">
        <v>137</v>
      </c>
      <c r="P990">
        <v>0.45</v>
      </c>
      <c r="Q990">
        <v>109.41330000000001</v>
      </c>
      <c r="R990">
        <v>0.25687500000000002</v>
      </c>
      <c r="S990">
        <v>28.105541437500005</v>
      </c>
      <c r="U990">
        <v>28.105541437500005</v>
      </c>
      <c r="V990">
        <v>29.655419624999997</v>
      </c>
      <c r="W990">
        <v>-1.5498781874999921</v>
      </c>
      <c r="X990">
        <v>28105.541437500004</v>
      </c>
      <c r="Y990">
        <v>2342.1284531250003</v>
      </c>
      <c r="Z990" s="1" t="s">
        <v>1073</v>
      </c>
      <c r="AA990" s="1" t="s">
        <v>1105</v>
      </c>
      <c r="AB990">
        <v>3093</v>
      </c>
      <c r="AC990">
        <v>3094</v>
      </c>
      <c r="AD990" t="s">
        <v>42</v>
      </c>
      <c r="AE990" t="s">
        <v>42</v>
      </c>
      <c r="AF990" t="s">
        <v>42</v>
      </c>
      <c r="AG990" t="s">
        <v>42</v>
      </c>
      <c r="AH990">
        <v>101</v>
      </c>
      <c r="AI990" s="1"/>
      <c r="AJ990">
        <v>2019</v>
      </c>
      <c r="AK990" s="1" t="s">
        <v>1106</v>
      </c>
      <c r="AM990">
        <v>108.33029999999999</v>
      </c>
    </row>
    <row r="991" spans="1:39" x14ac:dyDescent="0.25">
      <c r="A991" s="1" t="s">
        <v>49</v>
      </c>
      <c r="B991" s="1" t="s">
        <v>1064</v>
      </c>
      <c r="C991" s="1" t="s">
        <v>1065</v>
      </c>
      <c r="D991" s="1" t="s">
        <v>1065</v>
      </c>
      <c r="E991" s="1" t="s">
        <v>50</v>
      </c>
      <c r="F991" t="s">
        <v>1085</v>
      </c>
      <c r="G991" s="1" t="s">
        <v>1085</v>
      </c>
      <c r="H991" s="1" t="s">
        <v>1146</v>
      </c>
      <c r="I991" s="1" t="s">
        <v>1150</v>
      </c>
      <c r="J991">
        <v>0.25</v>
      </c>
      <c r="L991" s="1" t="s">
        <v>53</v>
      </c>
      <c r="M991" s="1" t="s">
        <v>63</v>
      </c>
      <c r="N991">
        <v>6</v>
      </c>
      <c r="O991">
        <v>137</v>
      </c>
      <c r="P991">
        <v>8.5500000000000007</v>
      </c>
      <c r="Q991">
        <v>109.41330000000001</v>
      </c>
      <c r="R991">
        <v>4.8806250000000002</v>
      </c>
      <c r="S991">
        <v>534.00528731250006</v>
      </c>
      <c r="T991">
        <v>0</v>
      </c>
      <c r="U991">
        <v>534.00528731250006</v>
      </c>
      <c r="V991">
        <v>563.45297287500011</v>
      </c>
      <c r="W991">
        <v>-29.447685562500055</v>
      </c>
      <c r="X991">
        <v>534005.28731250006</v>
      </c>
      <c r="Y991">
        <v>44500.440609375008</v>
      </c>
      <c r="Z991" s="1" t="s">
        <v>1073</v>
      </c>
      <c r="AA991" s="1" t="s">
        <v>1130</v>
      </c>
      <c r="AB991">
        <v>3093</v>
      </c>
      <c r="AC991">
        <v>3094</v>
      </c>
      <c r="AD991" t="s">
        <v>42</v>
      </c>
      <c r="AE991" t="s">
        <v>42</v>
      </c>
      <c r="AF991" t="s">
        <v>42</v>
      </c>
      <c r="AG991" t="s">
        <v>42</v>
      </c>
      <c r="AH991">
        <v>101</v>
      </c>
      <c r="AI991" s="1"/>
      <c r="AJ991">
        <v>2019</v>
      </c>
      <c r="AK991" s="1"/>
      <c r="AM991">
        <v>108.33029999999999</v>
      </c>
    </row>
    <row r="992" spans="1:39" x14ac:dyDescent="0.25">
      <c r="A992" s="1" t="s">
        <v>49</v>
      </c>
      <c r="B992" s="1" t="s">
        <v>1064</v>
      </c>
      <c r="C992" s="1" t="s">
        <v>1065</v>
      </c>
      <c r="D992" s="1" t="s">
        <v>1065</v>
      </c>
      <c r="E992" s="1" t="s">
        <v>50</v>
      </c>
      <c r="F992" t="s">
        <v>1085</v>
      </c>
      <c r="G992" s="1" t="s">
        <v>97</v>
      </c>
      <c r="H992" s="1" t="s">
        <v>1146</v>
      </c>
      <c r="I992" s="1" t="s">
        <v>1150</v>
      </c>
      <c r="J992">
        <v>0.25</v>
      </c>
      <c r="L992" s="1" t="s">
        <v>53</v>
      </c>
      <c r="M992" s="1" t="s">
        <v>63</v>
      </c>
      <c r="N992">
        <v>6</v>
      </c>
      <c r="O992">
        <v>137</v>
      </c>
      <c r="P992">
        <v>3.45</v>
      </c>
      <c r="Q992">
        <v>109.41330000000001</v>
      </c>
      <c r="R992">
        <v>1.9693750000000001</v>
      </c>
      <c r="S992">
        <v>215.47581768750001</v>
      </c>
      <c r="U992">
        <v>215.47581768750001</v>
      </c>
      <c r="V992">
        <v>227.35821712500001</v>
      </c>
      <c r="W992">
        <v>-11.882399437499998</v>
      </c>
      <c r="X992">
        <v>215475.81768750001</v>
      </c>
      <c r="Y992">
        <v>17956.318140625001</v>
      </c>
      <c r="Z992" s="1" t="s">
        <v>1073</v>
      </c>
      <c r="AA992" s="1" t="s">
        <v>1107</v>
      </c>
      <c r="AB992">
        <v>3093</v>
      </c>
      <c r="AC992">
        <v>3094</v>
      </c>
      <c r="AD992" t="s">
        <v>42</v>
      </c>
      <c r="AE992" t="s">
        <v>42</v>
      </c>
      <c r="AF992" t="s">
        <v>42</v>
      </c>
      <c r="AG992" t="s">
        <v>42</v>
      </c>
      <c r="AH992">
        <v>101</v>
      </c>
      <c r="AI992" s="1"/>
      <c r="AJ992">
        <v>2019</v>
      </c>
      <c r="AK992" s="1" t="s">
        <v>1157</v>
      </c>
      <c r="AM992">
        <v>108.33029999999999</v>
      </c>
    </row>
    <row r="993" spans="1:39" x14ac:dyDescent="0.25">
      <c r="A993" s="1" t="s">
        <v>49</v>
      </c>
      <c r="B993" s="1" t="s">
        <v>1064</v>
      </c>
      <c r="C993" s="1" t="s">
        <v>1065</v>
      </c>
      <c r="D993" s="1" t="s">
        <v>1065</v>
      </c>
      <c r="E993" s="1" t="s">
        <v>50</v>
      </c>
      <c r="F993" t="s">
        <v>1085</v>
      </c>
      <c r="G993" s="1" t="s">
        <v>406</v>
      </c>
      <c r="H993" s="1" t="s">
        <v>1146</v>
      </c>
      <c r="I993" s="1" t="s">
        <v>1150</v>
      </c>
      <c r="J993">
        <v>0.25</v>
      </c>
      <c r="L993" s="1" t="s">
        <v>53</v>
      </c>
      <c r="M993" s="1" t="s">
        <v>63</v>
      </c>
      <c r="N993">
        <v>6</v>
      </c>
      <c r="O993">
        <v>137</v>
      </c>
      <c r="P993">
        <v>0.45</v>
      </c>
      <c r="Q993">
        <v>109.41330000000001</v>
      </c>
      <c r="R993">
        <v>0.25687500000000002</v>
      </c>
      <c r="S993">
        <v>28.105541437500005</v>
      </c>
      <c r="U993">
        <v>28.105541437500005</v>
      </c>
      <c r="V993">
        <v>29.655419624999997</v>
      </c>
      <c r="W993">
        <v>-1.5498781874999921</v>
      </c>
      <c r="X993">
        <v>28105.541437500004</v>
      </c>
      <c r="Y993">
        <v>2342.1284531250003</v>
      </c>
      <c r="Z993" s="1" t="s">
        <v>1073</v>
      </c>
      <c r="AA993" s="1" t="s">
        <v>1105</v>
      </c>
      <c r="AB993">
        <v>3093</v>
      </c>
      <c r="AC993">
        <v>3094</v>
      </c>
      <c r="AD993" t="s">
        <v>42</v>
      </c>
      <c r="AE993" t="s">
        <v>42</v>
      </c>
      <c r="AF993" t="s">
        <v>42</v>
      </c>
      <c r="AG993" t="s">
        <v>42</v>
      </c>
      <c r="AH993">
        <v>101</v>
      </c>
      <c r="AI993" s="1"/>
      <c r="AJ993">
        <v>2019</v>
      </c>
      <c r="AK993" s="1" t="s">
        <v>1106</v>
      </c>
      <c r="AM993">
        <v>108.33029999999999</v>
      </c>
    </row>
    <row r="994" spans="1:39" x14ac:dyDescent="0.25">
      <c r="A994" s="1" t="s">
        <v>49</v>
      </c>
      <c r="B994" s="1" t="s">
        <v>1064</v>
      </c>
      <c r="C994" s="1" t="s">
        <v>1065</v>
      </c>
      <c r="D994" s="1" t="s">
        <v>1065</v>
      </c>
      <c r="E994" s="1" t="s">
        <v>50</v>
      </c>
      <c r="F994" t="s">
        <v>1085</v>
      </c>
      <c r="G994" s="1" t="s">
        <v>942</v>
      </c>
      <c r="H994" s="1" t="s">
        <v>1146</v>
      </c>
      <c r="I994" s="1" t="s">
        <v>1150</v>
      </c>
      <c r="J994">
        <v>0.25</v>
      </c>
      <c r="L994" s="1" t="s">
        <v>53</v>
      </c>
      <c r="M994" s="1" t="s">
        <v>63</v>
      </c>
      <c r="N994">
        <v>6</v>
      </c>
      <c r="O994">
        <v>137</v>
      </c>
      <c r="P994">
        <v>10.050000000000001</v>
      </c>
      <c r="Q994">
        <v>109.41330000000001</v>
      </c>
      <c r="R994">
        <v>5.7368750000000004</v>
      </c>
      <c r="S994">
        <v>627.69042543750004</v>
      </c>
      <c r="U994">
        <v>627.69042543750004</v>
      </c>
      <c r="V994">
        <v>662.30437162500004</v>
      </c>
      <c r="W994">
        <v>-34.613946187500005</v>
      </c>
      <c r="X994">
        <v>627690.4254375</v>
      </c>
      <c r="Y994">
        <v>52307.535453124998</v>
      </c>
      <c r="Z994" s="1" t="s">
        <v>1073</v>
      </c>
      <c r="AA994" s="1" t="s">
        <v>1132</v>
      </c>
      <c r="AB994">
        <v>3093</v>
      </c>
      <c r="AC994">
        <v>3094</v>
      </c>
      <c r="AD994" t="s">
        <v>42</v>
      </c>
      <c r="AE994" t="s">
        <v>42</v>
      </c>
      <c r="AF994" t="s">
        <v>42</v>
      </c>
      <c r="AG994" t="s">
        <v>42</v>
      </c>
      <c r="AH994">
        <v>101</v>
      </c>
      <c r="AI994" s="1"/>
      <c r="AJ994">
        <v>2019</v>
      </c>
      <c r="AK994" s="1" t="s">
        <v>1159</v>
      </c>
      <c r="AM994">
        <v>108.33029999999999</v>
      </c>
    </row>
    <row r="995" spans="1:39" x14ac:dyDescent="0.25">
      <c r="A995" s="1" t="s">
        <v>49</v>
      </c>
      <c r="B995" s="1" t="s">
        <v>1064</v>
      </c>
      <c r="C995" s="1" t="s">
        <v>1065</v>
      </c>
      <c r="D995" s="1" t="s">
        <v>1065</v>
      </c>
      <c r="E995" s="1" t="s">
        <v>50</v>
      </c>
      <c r="F995" t="s">
        <v>942</v>
      </c>
      <c r="G995" s="1" t="s">
        <v>942</v>
      </c>
      <c r="H995" s="1" t="s">
        <v>1146</v>
      </c>
      <c r="I995" s="1" t="s">
        <v>1152</v>
      </c>
      <c r="J995">
        <v>0.25</v>
      </c>
      <c r="L995" s="1" t="s">
        <v>53</v>
      </c>
      <c r="M995" s="1" t="s">
        <v>63</v>
      </c>
      <c r="N995">
        <v>6</v>
      </c>
      <c r="O995">
        <v>137</v>
      </c>
      <c r="P995">
        <v>17.55</v>
      </c>
      <c r="Q995">
        <v>109.41330000000001</v>
      </c>
      <c r="R995">
        <v>10.018125</v>
      </c>
      <c r="S995">
        <v>1096.1161160624999</v>
      </c>
      <c r="T995">
        <v>0</v>
      </c>
      <c r="U995">
        <v>1096.1161160624999</v>
      </c>
      <c r="V995">
        <v>1156.5613653750002</v>
      </c>
      <c r="W995">
        <v>-60.445249312500209</v>
      </c>
      <c r="X995">
        <v>1096116.1160625</v>
      </c>
      <c r="Y995">
        <v>91343.009671874999</v>
      </c>
      <c r="Z995" s="1" t="s">
        <v>1073</v>
      </c>
      <c r="AA995" s="1" t="s">
        <v>1132</v>
      </c>
      <c r="AB995">
        <v>3093</v>
      </c>
      <c r="AC995">
        <v>3094</v>
      </c>
      <c r="AD995" t="s">
        <v>42</v>
      </c>
      <c r="AE995" t="s">
        <v>42</v>
      </c>
      <c r="AF995" t="s">
        <v>42</v>
      </c>
      <c r="AG995" t="s">
        <v>42</v>
      </c>
      <c r="AH995">
        <v>101</v>
      </c>
      <c r="AI995" s="1"/>
      <c r="AJ995">
        <v>2019</v>
      </c>
      <c r="AK995" s="1"/>
      <c r="AM995">
        <v>108.33029999999999</v>
      </c>
    </row>
    <row r="996" spans="1:39" x14ac:dyDescent="0.25">
      <c r="A996" s="1" t="s">
        <v>49</v>
      </c>
      <c r="B996" s="1" t="s">
        <v>1064</v>
      </c>
      <c r="C996" s="1" t="s">
        <v>1065</v>
      </c>
      <c r="D996" s="1" t="s">
        <v>1065</v>
      </c>
      <c r="E996" s="1" t="s">
        <v>50</v>
      </c>
      <c r="F996" t="s">
        <v>942</v>
      </c>
      <c r="G996" s="1" t="s">
        <v>1048</v>
      </c>
      <c r="H996" s="1" t="s">
        <v>1146</v>
      </c>
      <c r="I996" s="1" t="s">
        <v>1152</v>
      </c>
      <c r="J996">
        <v>0.25</v>
      </c>
      <c r="L996" s="1" t="s">
        <v>53</v>
      </c>
      <c r="M996" s="1" t="s">
        <v>63</v>
      </c>
      <c r="N996">
        <v>6</v>
      </c>
      <c r="O996">
        <v>137</v>
      </c>
      <c r="P996">
        <v>1.05</v>
      </c>
      <c r="Q996">
        <v>109.41330000000001</v>
      </c>
      <c r="R996">
        <v>0.59937499999999999</v>
      </c>
      <c r="S996">
        <v>65.5795966875</v>
      </c>
      <c r="T996">
        <v>0</v>
      </c>
      <c r="U996">
        <v>65.5795966875</v>
      </c>
      <c r="V996">
        <v>69.195979124999994</v>
      </c>
      <c r="W996">
        <v>-3.6163824374999933</v>
      </c>
      <c r="X996">
        <v>65579.596687500001</v>
      </c>
      <c r="Y996">
        <v>5464.9663906249998</v>
      </c>
      <c r="Z996" s="1" t="s">
        <v>1073</v>
      </c>
      <c r="AA996" s="1" t="s">
        <v>1138</v>
      </c>
      <c r="AB996">
        <v>3093</v>
      </c>
      <c r="AC996">
        <v>3094</v>
      </c>
      <c r="AD996" t="s">
        <v>42</v>
      </c>
      <c r="AE996" t="s">
        <v>42</v>
      </c>
      <c r="AF996" t="s">
        <v>42</v>
      </c>
      <c r="AG996" t="s">
        <v>42</v>
      </c>
      <c r="AH996">
        <v>101</v>
      </c>
      <c r="AI996" s="1"/>
      <c r="AJ996">
        <v>2019</v>
      </c>
      <c r="AK996" s="1" t="s">
        <v>1153</v>
      </c>
      <c r="AM996">
        <v>108.33029999999999</v>
      </c>
    </row>
    <row r="997" spans="1:39" x14ac:dyDescent="0.25">
      <c r="A997" s="1" t="s">
        <v>49</v>
      </c>
      <c r="B997" s="1" t="s">
        <v>1064</v>
      </c>
      <c r="C997" s="1" t="s">
        <v>1065</v>
      </c>
      <c r="D997" s="1" t="s">
        <v>1065</v>
      </c>
      <c r="E997" s="1" t="s">
        <v>50</v>
      </c>
      <c r="F997" t="s">
        <v>942</v>
      </c>
      <c r="G997" s="1" t="s">
        <v>97</v>
      </c>
      <c r="H997" s="1" t="s">
        <v>1146</v>
      </c>
      <c r="I997" s="1" t="s">
        <v>1152</v>
      </c>
      <c r="J997">
        <v>0.25</v>
      </c>
      <c r="L997" s="1" t="s">
        <v>53</v>
      </c>
      <c r="M997" s="1" t="s">
        <v>63</v>
      </c>
      <c r="N997">
        <v>6</v>
      </c>
      <c r="O997">
        <v>137</v>
      </c>
      <c r="P997">
        <v>3.45</v>
      </c>
      <c r="Q997">
        <v>109.41330000000001</v>
      </c>
      <c r="R997">
        <v>1.9693750000000001</v>
      </c>
      <c r="S997">
        <v>215.47581768750001</v>
      </c>
      <c r="U997">
        <v>215.47581768750001</v>
      </c>
      <c r="V997">
        <v>227.35821712500001</v>
      </c>
      <c r="W997">
        <v>-11.882399437499998</v>
      </c>
      <c r="X997">
        <v>215475.81768750001</v>
      </c>
      <c r="Y997">
        <v>17956.318140625001</v>
      </c>
      <c r="Z997" s="1" t="s">
        <v>1073</v>
      </c>
      <c r="AA997" s="1" t="s">
        <v>1107</v>
      </c>
      <c r="AB997">
        <v>3093</v>
      </c>
      <c r="AC997">
        <v>3094</v>
      </c>
      <c r="AD997" t="s">
        <v>42</v>
      </c>
      <c r="AE997" t="s">
        <v>42</v>
      </c>
      <c r="AF997" t="s">
        <v>42</v>
      </c>
      <c r="AG997" t="s">
        <v>42</v>
      </c>
      <c r="AH997">
        <v>101</v>
      </c>
      <c r="AI997" s="1"/>
      <c r="AJ997">
        <v>2019</v>
      </c>
      <c r="AK997" s="1" t="s">
        <v>1157</v>
      </c>
      <c r="AM997">
        <v>108.33029999999999</v>
      </c>
    </row>
    <row r="998" spans="1:39" x14ac:dyDescent="0.25">
      <c r="A998" s="1" t="s">
        <v>49</v>
      </c>
      <c r="B998" s="1" t="s">
        <v>1064</v>
      </c>
      <c r="C998" s="1" t="s">
        <v>1065</v>
      </c>
      <c r="D998" s="1" t="s">
        <v>1065</v>
      </c>
      <c r="E998" s="1" t="s">
        <v>50</v>
      </c>
      <c r="F998" t="s">
        <v>942</v>
      </c>
      <c r="G998" s="1" t="s">
        <v>406</v>
      </c>
      <c r="H998" s="1" t="s">
        <v>1146</v>
      </c>
      <c r="I998" s="1" t="s">
        <v>1152</v>
      </c>
      <c r="J998">
        <v>0.25</v>
      </c>
      <c r="L998" s="1" t="s">
        <v>53</v>
      </c>
      <c r="M998" s="1" t="s">
        <v>63</v>
      </c>
      <c r="N998">
        <v>6</v>
      </c>
      <c r="O998">
        <v>137</v>
      </c>
      <c r="P998">
        <v>0.45</v>
      </c>
      <c r="Q998">
        <v>109.41330000000001</v>
      </c>
      <c r="R998">
        <v>0.25687500000000002</v>
      </c>
      <c r="S998">
        <v>28.105541437500005</v>
      </c>
      <c r="U998">
        <v>28.105541437500005</v>
      </c>
      <c r="V998">
        <v>29.655419624999997</v>
      </c>
      <c r="W998">
        <v>-1.5498781874999921</v>
      </c>
      <c r="X998">
        <v>28105.541437500004</v>
      </c>
      <c r="Y998">
        <v>2342.1284531250003</v>
      </c>
      <c r="Z998" s="1" t="s">
        <v>1073</v>
      </c>
      <c r="AA998" s="1" t="s">
        <v>1105</v>
      </c>
      <c r="AB998">
        <v>3093</v>
      </c>
      <c r="AC998">
        <v>3094</v>
      </c>
      <c r="AD998" t="s">
        <v>42</v>
      </c>
      <c r="AE998" t="s">
        <v>42</v>
      </c>
      <c r="AF998" t="s">
        <v>42</v>
      </c>
      <c r="AG998" t="s">
        <v>42</v>
      </c>
      <c r="AH998">
        <v>101</v>
      </c>
      <c r="AI998" s="1"/>
      <c r="AJ998">
        <v>2019</v>
      </c>
      <c r="AK998" s="1" t="s">
        <v>1106</v>
      </c>
      <c r="AM998">
        <v>108.33029999999999</v>
      </c>
    </row>
    <row r="999" spans="1:39" x14ac:dyDescent="0.25">
      <c r="A999" s="1" t="s">
        <v>49</v>
      </c>
      <c r="B999" s="1" t="s">
        <v>1064</v>
      </c>
      <c r="C999" s="1" t="s">
        <v>1065</v>
      </c>
      <c r="D999" s="1" t="s">
        <v>1065</v>
      </c>
      <c r="E999" s="1" t="s">
        <v>50</v>
      </c>
      <c r="F999" t="s">
        <v>45</v>
      </c>
      <c r="G999" s="1" t="s">
        <v>45</v>
      </c>
      <c r="H999" s="1" t="s">
        <v>1154</v>
      </c>
      <c r="I999" s="1" t="s">
        <v>42</v>
      </c>
      <c r="J999">
        <v>1</v>
      </c>
      <c r="L999" s="1" t="s">
        <v>66</v>
      </c>
      <c r="M999" s="1" t="s">
        <v>54</v>
      </c>
      <c r="N999">
        <v>6</v>
      </c>
      <c r="O999">
        <v>151</v>
      </c>
      <c r="P999">
        <v>7.5</v>
      </c>
      <c r="Q999">
        <v>96.283299999999997</v>
      </c>
      <c r="R999">
        <v>18.875</v>
      </c>
      <c r="S999">
        <v>1817.3472875</v>
      </c>
      <c r="T999">
        <v>0</v>
      </c>
      <c r="U999">
        <v>1817.3472875</v>
      </c>
      <c r="V999">
        <v>1918.52933125</v>
      </c>
      <c r="W999">
        <v>-101.18204375000005</v>
      </c>
      <c r="X999">
        <v>1817347.2875000001</v>
      </c>
      <c r="Y999">
        <v>151445.60729166667</v>
      </c>
      <c r="Z999" s="1" t="s">
        <v>1073</v>
      </c>
      <c r="AA999" s="1" t="s">
        <v>1155</v>
      </c>
      <c r="AB999">
        <v>3093</v>
      </c>
      <c r="AC999">
        <v>3094</v>
      </c>
      <c r="AD999" t="s">
        <v>42</v>
      </c>
      <c r="AE999" t="s">
        <v>42</v>
      </c>
      <c r="AF999" t="s">
        <v>42</v>
      </c>
      <c r="AG999" t="s">
        <v>42</v>
      </c>
      <c r="AH999">
        <v>101</v>
      </c>
      <c r="AI999" s="1"/>
      <c r="AJ999">
        <v>2019</v>
      </c>
      <c r="AK999" s="1" t="s">
        <v>1156</v>
      </c>
      <c r="AM999">
        <v>95.330650000000006</v>
      </c>
    </row>
    <row r="1000" spans="1:39" x14ac:dyDescent="0.25">
      <c r="A1000" s="1" t="s">
        <v>49</v>
      </c>
      <c r="B1000" s="1" t="s">
        <v>1064</v>
      </c>
      <c r="C1000" s="1" t="s">
        <v>1065</v>
      </c>
      <c r="D1000" s="1" t="s">
        <v>1065</v>
      </c>
      <c r="E1000" s="1" t="s">
        <v>50</v>
      </c>
      <c r="F1000" t="s">
        <v>1133</v>
      </c>
      <c r="G1000" s="1" t="s">
        <v>1133</v>
      </c>
      <c r="H1000" s="1" t="s">
        <v>1141</v>
      </c>
      <c r="I1000" s="1" t="s">
        <v>1142</v>
      </c>
      <c r="J1000">
        <v>0.25</v>
      </c>
      <c r="L1000" s="1" t="s">
        <v>53</v>
      </c>
      <c r="M1000" s="1" t="s">
        <v>54</v>
      </c>
      <c r="N1000">
        <v>6</v>
      </c>
      <c r="O1000">
        <v>151</v>
      </c>
      <c r="P1000">
        <v>8.5500000000000007</v>
      </c>
      <c r="Q1000">
        <v>109.41330000000001</v>
      </c>
      <c r="R1000">
        <v>5.3793750000000005</v>
      </c>
      <c r="S1000">
        <v>588.57517068750008</v>
      </c>
      <c r="T1000">
        <v>0</v>
      </c>
      <c r="U1000">
        <v>588.57517068750008</v>
      </c>
      <c r="V1000">
        <v>621.34197693750002</v>
      </c>
      <c r="W1000">
        <v>-32.766806249999945</v>
      </c>
      <c r="X1000">
        <v>588575.17068750004</v>
      </c>
      <c r="Y1000">
        <v>49047.930890625001</v>
      </c>
      <c r="Z1000" s="1" t="s">
        <v>1073</v>
      </c>
      <c r="AA1000" s="1" t="s">
        <v>1134</v>
      </c>
      <c r="AB1000">
        <v>3093</v>
      </c>
      <c r="AC1000">
        <v>3094</v>
      </c>
      <c r="AD1000" t="s">
        <v>42</v>
      </c>
      <c r="AE1000" t="s">
        <v>42</v>
      </c>
      <c r="AF1000" t="s">
        <v>42</v>
      </c>
      <c r="AG1000" t="s">
        <v>42</v>
      </c>
      <c r="AH1000">
        <v>101</v>
      </c>
      <c r="AI1000" s="1"/>
      <c r="AJ1000">
        <v>2019</v>
      </c>
      <c r="AK1000" s="1"/>
      <c r="AM1000">
        <v>108.33029999999999</v>
      </c>
    </row>
    <row r="1001" spans="1:39" x14ac:dyDescent="0.25">
      <c r="A1001" s="1" t="s">
        <v>49</v>
      </c>
      <c r="B1001" s="1" t="s">
        <v>1064</v>
      </c>
      <c r="C1001" s="1" t="s">
        <v>1065</v>
      </c>
      <c r="D1001" s="1" t="s">
        <v>1065</v>
      </c>
      <c r="E1001" s="1" t="s">
        <v>50</v>
      </c>
      <c r="F1001" t="s">
        <v>1133</v>
      </c>
      <c r="G1001" s="1" t="s">
        <v>97</v>
      </c>
      <c r="H1001" s="1" t="s">
        <v>1141</v>
      </c>
      <c r="I1001" s="1" t="s">
        <v>1142</v>
      </c>
      <c r="J1001">
        <v>0.25</v>
      </c>
      <c r="L1001" s="1" t="s">
        <v>53</v>
      </c>
      <c r="M1001" s="1" t="s">
        <v>54</v>
      </c>
      <c r="N1001">
        <v>6</v>
      </c>
      <c r="O1001">
        <v>151</v>
      </c>
      <c r="P1001">
        <v>3.45</v>
      </c>
      <c r="Q1001">
        <v>109.41330000000001</v>
      </c>
      <c r="R1001">
        <v>2.1706250000000002</v>
      </c>
      <c r="S1001">
        <v>237.49524431250003</v>
      </c>
      <c r="T1001">
        <v>0</v>
      </c>
      <c r="U1001">
        <v>237.49524431250003</v>
      </c>
      <c r="V1001">
        <v>250.71693806249999</v>
      </c>
      <c r="W1001">
        <v>-13.221693749999957</v>
      </c>
      <c r="X1001">
        <v>237495.24431250003</v>
      </c>
      <c r="Y1001">
        <v>19791.270359375001</v>
      </c>
      <c r="Z1001" s="1" t="s">
        <v>1073</v>
      </c>
      <c r="AA1001" s="1" t="s">
        <v>1107</v>
      </c>
      <c r="AB1001">
        <v>3093</v>
      </c>
      <c r="AC1001">
        <v>3094</v>
      </c>
      <c r="AD1001" t="s">
        <v>42</v>
      </c>
      <c r="AE1001" t="s">
        <v>42</v>
      </c>
      <c r="AF1001" t="s">
        <v>42</v>
      </c>
      <c r="AG1001" t="s">
        <v>42</v>
      </c>
      <c r="AH1001">
        <v>101</v>
      </c>
      <c r="AI1001" s="1"/>
      <c r="AJ1001">
        <v>2019</v>
      </c>
      <c r="AK1001" s="1" t="s">
        <v>1157</v>
      </c>
      <c r="AM1001">
        <v>108.33029999999999</v>
      </c>
    </row>
    <row r="1002" spans="1:39" x14ac:dyDescent="0.25">
      <c r="A1002" s="1" t="s">
        <v>49</v>
      </c>
      <c r="B1002" s="1" t="s">
        <v>1064</v>
      </c>
      <c r="C1002" s="1" t="s">
        <v>1065</v>
      </c>
      <c r="D1002" s="1" t="s">
        <v>1065</v>
      </c>
      <c r="E1002" s="1" t="s">
        <v>50</v>
      </c>
      <c r="F1002" t="s">
        <v>1133</v>
      </c>
      <c r="G1002" s="1" t="s">
        <v>406</v>
      </c>
      <c r="H1002" s="1" t="s">
        <v>1141</v>
      </c>
      <c r="I1002" s="1" t="s">
        <v>1142</v>
      </c>
      <c r="J1002">
        <v>0.25</v>
      </c>
      <c r="L1002" s="1" t="s">
        <v>53</v>
      </c>
      <c r="M1002" s="1" t="s">
        <v>54</v>
      </c>
      <c r="N1002">
        <v>6</v>
      </c>
      <c r="O1002">
        <v>151</v>
      </c>
      <c r="P1002">
        <v>0.45</v>
      </c>
      <c r="Q1002">
        <v>109.41330000000001</v>
      </c>
      <c r="R1002">
        <v>0.28312500000000002</v>
      </c>
      <c r="S1002">
        <v>30.977640562500003</v>
      </c>
      <c r="T1002">
        <v>0</v>
      </c>
      <c r="U1002">
        <v>30.977640562500003</v>
      </c>
      <c r="V1002">
        <v>32.702209312499996</v>
      </c>
      <c r="W1002">
        <v>-1.7245687499999924</v>
      </c>
      <c r="X1002">
        <v>30977.640562500004</v>
      </c>
      <c r="Y1002">
        <v>2581.4700468750002</v>
      </c>
      <c r="Z1002" s="1" t="s">
        <v>1073</v>
      </c>
      <c r="AA1002" s="1" t="s">
        <v>1105</v>
      </c>
      <c r="AB1002">
        <v>3093</v>
      </c>
      <c r="AC1002">
        <v>3094</v>
      </c>
      <c r="AD1002" t="s">
        <v>42</v>
      </c>
      <c r="AE1002" t="s">
        <v>42</v>
      </c>
      <c r="AF1002" t="s">
        <v>42</v>
      </c>
      <c r="AG1002" t="s">
        <v>42</v>
      </c>
      <c r="AH1002">
        <v>101</v>
      </c>
      <c r="AI1002" s="1"/>
      <c r="AJ1002">
        <v>2019</v>
      </c>
      <c r="AK1002" s="1" t="s">
        <v>1106</v>
      </c>
      <c r="AM1002">
        <v>108.33029999999999</v>
      </c>
    </row>
    <row r="1003" spans="1:39" x14ac:dyDescent="0.25">
      <c r="A1003" s="1" t="s">
        <v>49</v>
      </c>
      <c r="B1003" s="1" t="s">
        <v>1064</v>
      </c>
      <c r="C1003" s="1" t="s">
        <v>1065</v>
      </c>
      <c r="D1003" s="1" t="s">
        <v>1065</v>
      </c>
      <c r="E1003" s="1" t="s">
        <v>50</v>
      </c>
      <c r="F1003" t="s">
        <v>1133</v>
      </c>
      <c r="G1003" s="1" t="s">
        <v>711</v>
      </c>
      <c r="H1003" s="1" t="s">
        <v>1141</v>
      </c>
      <c r="I1003" s="1" t="s">
        <v>1142</v>
      </c>
      <c r="J1003">
        <v>0.25</v>
      </c>
      <c r="L1003" s="1" t="s">
        <v>53</v>
      </c>
      <c r="M1003" s="1" t="s">
        <v>54</v>
      </c>
      <c r="N1003">
        <v>6</v>
      </c>
      <c r="O1003">
        <v>151</v>
      </c>
      <c r="P1003">
        <v>5.4</v>
      </c>
      <c r="Q1003">
        <v>109.41330000000001</v>
      </c>
      <c r="R1003">
        <v>3.3975000000000004</v>
      </c>
      <c r="S1003">
        <v>371.73168675000005</v>
      </c>
      <c r="U1003">
        <v>371.73168675000005</v>
      </c>
      <c r="V1003">
        <v>392.42651175000003</v>
      </c>
      <c r="W1003">
        <v>-20.69482499999998</v>
      </c>
      <c r="X1003">
        <v>371731.68675000005</v>
      </c>
      <c r="Y1003">
        <v>30977.640562500004</v>
      </c>
      <c r="Z1003" s="1" t="s">
        <v>1073</v>
      </c>
      <c r="AA1003" s="1" t="s">
        <v>1131</v>
      </c>
      <c r="AB1003">
        <v>3093</v>
      </c>
      <c r="AC1003">
        <v>3094</v>
      </c>
      <c r="AD1003" t="s">
        <v>42</v>
      </c>
      <c r="AE1003" t="s">
        <v>42</v>
      </c>
      <c r="AF1003" t="s">
        <v>42</v>
      </c>
      <c r="AG1003" t="s">
        <v>42</v>
      </c>
      <c r="AH1003">
        <v>101</v>
      </c>
      <c r="AI1003" s="1"/>
      <c r="AJ1003">
        <v>2019</v>
      </c>
      <c r="AK1003" s="1" t="s">
        <v>1144</v>
      </c>
      <c r="AM1003">
        <v>108.33029999999999</v>
      </c>
    </row>
    <row r="1004" spans="1:39" x14ac:dyDescent="0.25">
      <c r="A1004" s="1" t="s">
        <v>49</v>
      </c>
      <c r="B1004" s="1" t="s">
        <v>1064</v>
      </c>
      <c r="C1004" s="1" t="s">
        <v>1065</v>
      </c>
      <c r="D1004" s="1" t="s">
        <v>1065</v>
      </c>
      <c r="E1004" s="1" t="s">
        <v>50</v>
      </c>
      <c r="F1004" t="s">
        <v>1133</v>
      </c>
      <c r="G1004" s="1" t="s">
        <v>942</v>
      </c>
      <c r="H1004" s="1" t="s">
        <v>1141</v>
      </c>
      <c r="I1004" s="1" t="s">
        <v>1142</v>
      </c>
      <c r="J1004">
        <v>0.25</v>
      </c>
      <c r="L1004" s="1" t="s">
        <v>53</v>
      </c>
      <c r="M1004" s="1" t="s">
        <v>54</v>
      </c>
      <c r="N1004">
        <v>6</v>
      </c>
      <c r="O1004">
        <v>151</v>
      </c>
      <c r="P1004">
        <v>4.6500000000000004</v>
      </c>
      <c r="Q1004">
        <v>109.41330000000001</v>
      </c>
      <c r="R1004">
        <v>2.9256250000000006</v>
      </c>
      <c r="S1004">
        <v>320.1022858125001</v>
      </c>
      <c r="U1004">
        <v>320.1022858125001</v>
      </c>
      <c r="V1004">
        <v>337.9228295625</v>
      </c>
      <c r="W1004">
        <v>-17.820543749999899</v>
      </c>
      <c r="X1004">
        <v>320102.28581250011</v>
      </c>
      <c r="Y1004">
        <v>26675.190484375009</v>
      </c>
      <c r="Z1004" s="1" t="s">
        <v>1073</v>
      </c>
      <c r="AA1004" s="1" t="s">
        <v>1132</v>
      </c>
      <c r="AB1004">
        <v>3093</v>
      </c>
      <c r="AC1004">
        <v>3094</v>
      </c>
      <c r="AD1004" t="s">
        <v>42</v>
      </c>
      <c r="AE1004" t="s">
        <v>42</v>
      </c>
      <c r="AF1004" t="s">
        <v>42</v>
      </c>
      <c r="AG1004" t="s">
        <v>42</v>
      </c>
      <c r="AH1004">
        <v>101</v>
      </c>
      <c r="AI1004" s="1"/>
      <c r="AJ1004">
        <v>2019</v>
      </c>
      <c r="AK1004" s="1" t="s">
        <v>1145</v>
      </c>
      <c r="AM1004">
        <v>108.33029999999999</v>
      </c>
    </row>
    <row r="1005" spans="1:39" x14ac:dyDescent="0.25">
      <c r="A1005" s="1" t="s">
        <v>49</v>
      </c>
      <c r="B1005" s="1" t="s">
        <v>1064</v>
      </c>
      <c r="C1005" s="1" t="s">
        <v>1065</v>
      </c>
      <c r="D1005" s="1" t="s">
        <v>1065</v>
      </c>
      <c r="E1005" s="1" t="s">
        <v>50</v>
      </c>
      <c r="F1005" t="s">
        <v>711</v>
      </c>
      <c r="G1005" s="1" t="s">
        <v>711</v>
      </c>
      <c r="H1005" s="1" t="s">
        <v>1146</v>
      </c>
      <c r="I1005" s="1" t="s">
        <v>1147</v>
      </c>
      <c r="J1005">
        <v>0.25</v>
      </c>
      <c r="L1005" s="1" t="s">
        <v>53</v>
      </c>
      <c r="M1005" s="1" t="s">
        <v>54</v>
      </c>
      <c r="N1005">
        <v>6</v>
      </c>
      <c r="O1005">
        <v>151</v>
      </c>
      <c r="P1005">
        <v>13.95</v>
      </c>
      <c r="Q1005">
        <v>109.41330000000001</v>
      </c>
      <c r="R1005">
        <v>8.7768749999999986</v>
      </c>
      <c r="S1005">
        <v>960.30685743749996</v>
      </c>
      <c r="T1005">
        <v>0</v>
      </c>
      <c r="U1005">
        <v>960.30685743749996</v>
      </c>
      <c r="V1005">
        <v>1013.7684886874998</v>
      </c>
      <c r="W1005">
        <v>-53.461631249999868</v>
      </c>
      <c r="X1005">
        <v>960306.85743749992</v>
      </c>
      <c r="Y1005">
        <v>80025.571453124998</v>
      </c>
      <c r="Z1005" s="1" t="s">
        <v>1073</v>
      </c>
      <c r="AA1005" s="1" t="s">
        <v>1131</v>
      </c>
      <c r="AB1005">
        <v>3093</v>
      </c>
      <c r="AC1005">
        <v>3094</v>
      </c>
      <c r="AD1005" t="s">
        <v>42</v>
      </c>
      <c r="AE1005" t="s">
        <v>42</v>
      </c>
      <c r="AF1005" t="s">
        <v>42</v>
      </c>
      <c r="AG1005" t="s">
        <v>42</v>
      </c>
      <c r="AH1005">
        <v>101</v>
      </c>
      <c r="AI1005" s="1"/>
      <c r="AJ1005">
        <v>2019</v>
      </c>
      <c r="AK1005" s="1" t="s">
        <v>1158</v>
      </c>
      <c r="AM1005">
        <v>108.33029999999999</v>
      </c>
    </row>
    <row r="1006" spans="1:39" x14ac:dyDescent="0.25">
      <c r="A1006" s="1" t="s">
        <v>49</v>
      </c>
      <c r="B1006" s="1" t="s">
        <v>1064</v>
      </c>
      <c r="C1006" s="1" t="s">
        <v>1065</v>
      </c>
      <c r="D1006" s="1" t="s">
        <v>1065</v>
      </c>
      <c r="E1006" s="1" t="s">
        <v>50</v>
      </c>
      <c r="F1006" t="s">
        <v>711</v>
      </c>
      <c r="G1006" s="1" t="s">
        <v>942</v>
      </c>
      <c r="H1006" s="1" t="s">
        <v>1146</v>
      </c>
      <c r="I1006" s="1" t="s">
        <v>1147</v>
      </c>
      <c r="J1006">
        <v>0.25</v>
      </c>
      <c r="L1006" s="1" t="s">
        <v>53</v>
      </c>
      <c r="M1006" s="1" t="s">
        <v>54</v>
      </c>
      <c r="N1006">
        <v>6</v>
      </c>
      <c r="O1006">
        <v>151</v>
      </c>
      <c r="P1006">
        <v>4.6500000000000004</v>
      </c>
      <c r="Q1006">
        <v>109.41330000000001</v>
      </c>
      <c r="R1006">
        <v>2.9256250000000006</v>
      </c>
      <c r="S1006">
        <v>320.1022858125001</v>
      </c>
      <c r="T1006">
        <v>0</v>
      </c>
      <c r="U1006">
        <v>320.1022858125001</v>
      </c>
      <c r="V1006">
        <v>337.9228295625</v>
      </c>
      <c r="W1006">
        <v>-17.820543749999899</v>
      </c>
      <c r="X1006">
        <v>320102.28581250011</v>
      </c>
      <c r="Y1006">
        <v>26675.190484375009</v>
      </c>
      <c r="Z1006" s="1" t="s">
        <v>1073</v>
      </c>
      <c r="AA1006" s="1" t="s">
        <v>1132</v>
      </c>
      <c r="AB1006">
        <v>3093</v>
      </c>
      <c r="AC1006">
        <v>3094</v>
      </c>
      <c r="AD1006" t="s">
        <v>42</v>
      </c>
      <c r="AE1006" t="s">
        <v>42</v>
      </c>
      <c r="AF1006" t="s">
        <v>42</v>
      </c>
      <c r="AG1006" t="s">
        <v>42</v>
      </c>
      <c r="AH1006">
        <v>101</v>
      </c>
      <c r="AI1006" s="1"/>
      <c r="AJ1006">
        <v>2019</v>
      </c>
      <c r="AK1006" s="1" t="s">
        <v>1145</v>
      </c>
      <c r="AM1006">
        <v>108.33029999999999</v>
      </c>
    </row>
    <row r="1007" spans="1:39" x14ac:dyDescent="0.25">
      <c r="A1007" s="1" t="s">
        <v>49</v>
      </c>
      <c r="B1007" s="1" t="s">
        <v>1064</v>
      </c>
      <c r="C1007" s="1" t="s">
        <v>1065</v>
      </c>
      <c r="D1007" s="1" t="s">
        <v>1065</v>
      </c>
      <c r="E1007" s="1" t="s">
        <v>50</v>
      </c>
      <c r="F1007" t="s">
        <v>711</v>
      </c>
      <c r="G1007" s="1" t="s">
        <v>97</v>
      </c>
      <c r="H1007" s="1" t="s">
        <v>1146</v>
      </c>
      <c r="I1007" s="1" t="s">
        <v>1147</v>
      </c>
      <c r="J1007">
        <v>0.25</v>
      </c>
      <c r="L1007" s="1" t="s">
        <v>53</v>
      </c>
      <c r="M1007" s="1" t="s">
        <v>54</v>
      </c>
      <c r="N1007">
        <v>6</v>
      </c>
      <c r="O1007">
        <v>151</v>
      </c>
      <c r="P1007">
        <v>3.45</v>
      </c>
      <c r="Q1007">
        <v>109.41330000000001</v>
      </c>
      <c r="R1007">
        <v>2.1706250000000002</v>
      </c>
      <c r="S1007">
        <v>237.49524431250003</v>
      </c>
      <c r="U1007">
        <v>237.49524431250003</v>
      </c>
      <c r="V1007">
        <v>250.71693806249999</v>
      </c>
      <c r="W1007">
        <v>-13.221693749999957</v>
      </c>
      <c r="X1007">
        <v>237495.24431250003</v>
      </c>
      <c r="Y1007">
        <v>19791.270359375001</v>
      </c>
      <c r="Z1007" s="1" t="s">
        <v>1073</v>
      </c>
      <c r="AA1007" s="1" t="s">
        <v>1107</v>
      </c>
      <c r="AB1007">
        <v>3093</v>
      </c>
      <c r="AC1007">
        <v>3094</v>
      </c>
      <c r="AD1007" t="s">
        <v>42</v>
      </c>
      <c r="AE1007" t="s">
        <v>42</v>
      </c>
      <c r="AF1007" t="s">
        <v>42</v>
      </c>
      <c r="AG1007" t="s">
        <v>42</v>
      </c>
      <c r="AH1007">
        <v>101</v>
      </c>
      <c r="AI1007" s="1"/>
      <c r="AJ1007">
        <v>2019</v>
      </c>
      <c r="AK1007" s="1" t="s">
        <v>1157</v>
      </c>
      <c r="AM1007">
        <v>108.33029999999999</v>
      </c>
    </row>
    <row r="1008" spans="1:39" x14ac:dyDescent="0.25">
      <c r="A1008" s="1" t="s">
        <v>49</v>
      </c>
      <c r="B1008" s="1" t="s">
        <v>1064</v>
      </c>
      <c r="C1008" s="1" t="s">
        <v>1065</v>
      </c>
      <c r="D1008" s="1" t="s">
        <v>1065</v>
      </c>
      <c r="E1008" s="1" t="s">
        <v>50</v>
      </c>
      <c r="F1008" t="s">
        <v>711</v>
      </c>
      <c r="G1008" s="1" t="s">
        <v>406</v>
      </c>
      <c r="H1008" s="1" t="s">
        <v>1146</v>
      </c>
      <c r="I1008" s="1" t="s">
        <v>1147</v>
      </c>
      <c r="J1008">
        <v>0.25</v>
      </c>
      <c r="L1008" s="1" t="s">
        <v>53</v>
      </c>
      <c r="M1008" s="1" t="s">
        <v>54</v>
      </c>
      <c r="N1008">
        <v>6</v>
      </c>
      <c r="O1008">
        <v>151</v>
      </c>
      <c r="P1008">
        <v>0.45</v>
      </c>
      <c r="Q1008">
        <v>109.41330000000001</v>
      </c>
      <c r="R1008">
        <v>0.28312500000000002</v>
      </c>
      <c r="S1008">
        <v>30.977640562500003</v>
      </c>
      <c r="U1008">
        <v>30.977640562500003</v>
      </c>
      <c r="V1008">
        <v>32.702209312499996</v>
      </c>
      <c r="W1008">
        <v>-1.7245687499999924</v>
      </c>
      <c r="X1008">
        <v>30977.640562500004</v>
      </c>
      <c r="Y1008">
        <v>2581.4700468750002</v>
      </c>
      <c r="Z1008" s="1" t="s">
        <v>1073</v>
      </c>
      <c r="AA1008" s="1" t="s">
        <v>1105</v>
      </c>
      <c r="AB1008">
        <v>3093</v>
      </c>
      <c r="AC1008">
        <v>3094</v>
      </c>
      <c r="AD1008" t="s">
        <v>42</v>
      </c>
      <c r="AE1008" t="s">
        <v>42</v>
      </c>
      <c r="AF1008" t="s">
        <v>42</v>
      </c>
      <c r="AG1008" t="s">
        <v>42</v>
      </c>
      <c r="AH1008">
        <v>101</v>
      </c>
      <c r="AI1008" s="1"/>
      <c r="AJ1008">
        <v>2019</v>
      </c>
      <c r="AK1008" s="1" t="s">
        <v>1106</v>
      </c>
      <c r="AM1008">
        <v>108.33029999999999</v>
      </c>
    </row>
    <row r="1009" spans="1:39" x14ac:dyDescent="0.25">
      <c r="A1009" s="1" t="s">
        <v>49</v>
      </c>
      <c r="B1009" s="1" t="s">
        <v>1064</v>
      </c>
      <c r="C1009" s="1" t="s">
        <v>1065</v>
      </c>
      <c r="D1009" s="1" t="s">
        <v>1065</v>
      </c>
      <c r="E1009" s="1" t="s">
        <v>50</v>
      </c>
      <c r="F1009" t="s">
        <v>1085</v>
      </c>
      <c r="G1009" s="1" t="s">
        <v>1085</v>
      </c>
      <c r="H1009" s="1" t="s">
        <v>1146</v>
      </c>
      <c r="I1009" s="1" t="s">
        <v>1150</v>
      </c>
      <c r="J1009">
        <v>0.25</v>
      </c>
      <c r="L1009" s="1" t="s">
        <v>53</v>
      </c>
      <c r="M1009" s="1" t="s">
        <v>54</v>
      </c>
      <c r="N1009">
        <v>6</v>
      </c>
      <c r="O1009">
        <v>151</v>
      </c>
      <c r="P1009">
        <v>8.5500000000000007</v>
      </c>
      <c r="Q1009">
        <v>109.41330000000001</v>
      </c>
      <c r="R1009">
        <v>5.3793750000000005</v>
      </c>
      <c r="S1009">
        <v>588.57517068750008</v>
      </c>
      <c r="T1009">
        <v>0</v>
      </c>
      <c r="U1009">
        <v>588.57517068750008</v>
      </c>
      <c r="V1009">
        <v>621.34197693750002</v>
      </c>
      <c r="W1009">
        <v>-32.766806249999945</v>
      </c>
      <c r="X1009">
        <v>588575.17068750004</v>
      </c>
      <c r="Y1009">
        <v>49047.930890625001</v>
      </c>
      <c r="Z1009" s="1" t="s">
        <v>1073</v>
      </c>
      <c r="AA1009" s="1" t="s">
        <v>1130</v>
      </c>
      <c r="AB1009">
        <v>3093</v>
      </c>
      <c r="AC1009">
        <v>3094</v>
      </c>
      <c r="AD1009" t="s">
        <v>42</v>
      </c>
      <c r="AE1009" t="s">
        <v>42</v>
      </c>
      <c r="AF1009" t="s">
        <v>42</v>
      </c>
      <c r="AG1009" t="s">
        <v>42</v>
      </c>
      <c r="AH1009">
        <v>101</v>
      </c>
      <c r="AI1009" s="1"/>
      <c r="AJ1009">
        <v>2019</v>
      </c>
      <c r="AK1009" s="1"/>
      <c r="AM1009">
        <v>108.33029999999999</v>
      </c>
    </row>
    <row r="1010" spans="1:39" x14ac:dyDescent="0.25">
      <c r="A1010" s="1" t="s">
        <v>49</v>
      </c>
      <c r="B1010" s="1" t="s">
        <v>1064</v>
      </c>
      <c r="C1010" s="1" t="s">
        <v>1065</v>
      </c>
      <c r="D1010" s="1" t="s">
        <v>1065</v>
      </c>
      <c r="E1010" s="1" t="s">
        <v>50</v>
      </c>
      <c r="F1010" t="s">
        <v>1085</v>
      </c>
      <c r="G1010" s="1" t="s">
        <v>97</v>
      </c>
      <c r="H1010" s="1" t="s">
        <v>1146</v>
      </c>
      <c r="I1010" s="1" t="s">
        <v>1150</v>
      </c>
      <c r="J1010">
        <v>0.25</v>
      </c>
      <c r="L1010" s="1" t="s">
        <v>53</v>
      </c>
      <c r="M1010" s="1" t="s">
        <v>54</v>
      </c>
      <c r="N1010">
        <v>6</v>
      </c>
      <c r="O1010">
        <v>151</v>
      </c>
      <c r="P1010">
        <v>3.45</v>
      </c>
      <c r="Q1010">
        <v>109.41330000000001</v>
      </c>
      <c r="R1010">
        <v>2.1706250000000002</v>
      </c>
      <c r="S1010">
        <v>237.49524431250003</v>
      </c>
      <c r="U1010">
        <v>237.49524431250003</v>
      </c>
      <c r="V1010">
        <v>250.71693806249999</v>
      </c>
      <c r="W1010">
        <v>-13.221693749999957</v>
      </c>
      <c r="X1010">
        <v>237495.24431250003</v>
      </c>
      <c r="Y1010">
        <v>19791.270359375001</v>
      </c>
      <c r="Z1010" s="1" t="s">
        <v>1073</v>
      </c>
      <c r="AA1010" s="1" t="s">
        <v>1107</v>
      </c>
      <c r="AB1010">
        <v>3093</v>
      </c>
      <c r="AC1010">
        <v>3094</v>
      </c>
      <c r="AD1010" t="s">
        <v>42</v>
      </c>
      <c r="AE1010" t="s">
        <v>42</v>
      </c>
      <c r="AF1010" t="s">
        <v>42</v>
      </c>
      <c r="AG1010" t="s">
        <v>42</v>
      </c>
      <c r="AH1010">
        <v>101</v>
      </c>
      <c r="AI1010" s="1"/>
      <c r="AJ1010">
        <v>2019</v>
      </c>
      <c r="AK1010" s="1" t="s">
        <v>1157</v>
      </c>
      <c r="AM1010">
        <v>108.33029999999999</v>
      </c>
    </row>
    <row r="1011" spans="1:39" x14ac:dyDescent="0.25">
      <c r="A1011" s="1" t="s">
        <v>49</v>
      </c>
      <c r="B1011" s="1" t="s">
        <v>1064</v>
      </c>
      <c r="C1011" s="1" t="s">
        <v>1065</v>
      </c>
      <c r="D1011" s="1" t="s">
        <v>1065</v>
      </c>
      <c r="E1011" s="1" t="s">
        <v>50</v>
      </c>
      <c r="F1011" t="s">
        <v>1085</v>
      </c>
      <c r="G1011" s="1" t="s">
        <v>406</v>
      </c>
      <c r="H1011" s="1" t="s">
        <v>1146</v>
      </c>
      <c r="I1011" s="1" t="s">
        <v>1150</v>
      </c>
      <c r="J1011">
        <v>0.25</v>
      </c>
      <c r="L1011" s="1" t="s">
        <v>53</v>
      </c>
      <c r="M1011" s="1" t="s">
        <v>54</v>
      </c>
      <c r="N1011">
        <v>6</v>
      </c>
      <c r="O1011">
        <v>151</v>
      </c>
      <c r="P1011">
        <v>0.45</v>
      </c>
      <c r="Q1011">
        <v>109.41330000000001</v>
      </c>
      <c r="R1011">
        <v>0.28312500000000002</v>
      </c>
      <c r="S1011">
        <v>30.977640562500003</v>
      </c>
      <c r="U1011">
        <v>30.977640562500003</v>
      </c>
      <c r="V1011">
        <v>32.702209312499996</v>
      </c>
      <c r="W1011">
        <v>-1.7245687499999924</v>
      </c>
      <c r="X1011">
        <v>30977.640562500004</v>
      </c>
      <c r="Y1011">
        <v>2581.4700468750002</v>
      </c>
      <c r="Z1011" s="1" t="s">
        <v>1073</v>
      </c>
      <c r="AA1011" s="1" t="s">
        <v>1105</v>
      </c>
      <c r="AB1011">
        <v>3093</v>
      </c>
      <c r="AC1011">
        <v>3094</v>
      </c>
      <c r="AD1011" t="s">
        <v>42</v>
      </c>
      <c r="AE1011" t="s">
        <v>42</v>
      </c>
      <c r="AF1011" t="s">
        <v>42</v>
      </c>
      <c r="AG1011" t="s">
        <v>42</v>
      </c>
      <c r="AH1011">
        <v>101</v>
      </c>
      <c r="AI1011" s="1"/>
      <c r="AJ1011">
        <v>2019</v>
      </c>
      <c r="AK1011" s="1" t="s">
        <v>1106</v>
      </c>
      <c r="AM1011">
        <v>108.33029999999999</v>
      </c>
    </row>
    <row r="1012" spans="1:39" x14ac:dyDescent="0.25">
      <c r="A1012" s="1" t="s">
        <v>49</v>
      </c>
      <c r="B1012" s="1" t="s">
        <v>1064</v>
      </c>
      <c r="C1012" s="1" t="s">
        <v>1065</v>
      </c>
      <c r="D1012" s="1" t="s">
        <v>1065</v>
      </c>
      <c r="E1012" s="1" t="s">
        <v>50</v>
      </c>
      <c r="F1012" t="s">
        <v>1085</v>
      </c>
      <c r="G1012" s="1" t="s">
        <v>942</v>
      </c>
      <c r="H1012" s="1" t="s">
        <v>1146</v>
      </c>
      <c r="I1012" s="1" t="s">
        <v>1150</v>
      </c>
      <c r="J1012">
        <v>0.25</v>
      </c>
      <c r="L1012" s="1" t="s">
        <v>53</v>
      </c>
      <c r="M1012" s="1" t="s">
        <v>54</v>
      </c>
      <c r="N1012">
        <v>6</v>
      </c>
      <c r="O1012">
        <v>151</v>
      </c>
      <c r="P1012">
        <v>10.050000000000001</v>
      </c>
      <c r="Q1012">
        <v>109.41330000000001</v>
      </c>
      <c r="R1012">
        <v>6.323125000000001</v>
      </c>
      <c r="S1012">
        <v>691.83397256250021</v>
      </c>
      <c r="U1012">
        <v>691.83397256250021</v>
      </c>
      <c r="V1012">
        <v>730.34934131250009</v>
      </c>
      <c r="W1012">
        <v>-38.51536874999988</v>
      </c>
      <c r="X1012">
        <v>691833.97256250016</v>
      </c>
      <c r="Y1012">
        <v>57652.831046875013</v>
      </c>
      <c r="Z1012" s="1" t="s">
        <v>1073</v>
      </c>
      <c r="AA1012" s="1" t="s">
        <v>1132</v>
      </c>
      <c r="AB1012">
        <v>3093</v>
      </c>
      <c r="AC1012">
        <v>3094</v>
      </c>
      <c r="AD1012" t="s">
        <v>42</v>
      </c>
      <c r="AE1012" t="s">
        <v>42</v>
      </c>
      <c r="AF1012" t="s">
        <v>42</v>
      </c>
      <c r="AG1012" t="s">
        <v>42</v>
      </c>
      <c r="AH1012">
        <v>101</v>
      </c>
      <c r="AI1012" s="1"/>
      <c r="AJ1012">
        <v>2019</v>
      </c>
      <c r="AK1012" s="1" t="s">
        <v>1159</v>
      </c>
      <c r="AM1012">
        <v>108.33029999999999</v>
      </c>
    </row>
    <row r="1013" spans="1:39" x14ac:dyDescent="0.25">
      <c r="A1013" s="1" t="s">
        <v>49</v>
      </c>
      <c r="B1013" s="1" t="s">
        <v>1064</v>
      </c>
      <c r="C1013" s="1" t="s">
        <v>1065</v>
      </c>
      <c r="D1013" s="1" t="s">
        <v>1065</v>
      </c>
      <c r="E1013" s="1" t="s">
        <v>50</v>
      </c>
      <c r="F1013" t="s">
        <v>942</v>
      </c>
      <c r="G1013" s="1" t="s">
        <v>942</v>
      </c>
      <c r="H1013" s="1" t="s">
        <v>1146</v>
      </c>
      <c r="I1013" s="1" t="s">
        <v>1152</v>
      </c>
      <c r="J1013">
        <v>0.25</v>
      </c>
      <c r="L1013" s="1" t="s">
        <v>53</v>
      </c>
      <c r="M1013" s="1" t="s">
        <v>54</v>
      </c>
      <c r="N1013">
        <v>6</v>
      </c>
      <c r="O1013">
        <v>151</v>
      </c>
      <c r="P1013">
        <v>17.55</v>
      </c>
      <c r="Q1013">
        <v>109.41330000000001</v>
      </c>
      <c r="R1013">
        <v>11.041875000000001</v>
      </c>
      <c r="S1013">
        <v>1208.1279819375002</v>
      </c>
      <c r="T1013">
        <v>0</v>
      </c>
      <c r="U1013">
        <v>1208.1279819375002</v>
      </c>
      <c r="V1013">
        <v>1275.3861631875</v>
      </c>
      <c r="W1013">
        <v>-67.25818124999978</v>
      </c>
      <c r="X1013">
        <v>1208127.9819375002</v>
      </c>
      <c r="Y1013">
        <v>100677.33182812501</v>
      </c>
      <c r="Z1013" s="1" t="s">
        <v>1073</v>
      </c>
      <c r="AA1013" s="1" t="s">
        <v>1132</v>
      </c>
      <c r="AB1013">
        <v>3093</v>
      </c>
      <c r="AC1013">
        <v>3094</v>
      </c>
      <c r="AD1013" t="s">
        <v>42</v>
      </c>
      <c r="AE1013" t="s">
        <v>42</v>
      </c>
      <c r="AF1013" t="s">
        <v>42</v>
      </c>
      <c r="AG1013" t="s">
        <v>42</v>
      </c>
      <c r="AH1013">
        <v>101</v>
      </c>
      <c r="AI1013" s="1"/>
      <c r="AJ1013">
        <v>2019</v>
      </c>
      <c r="AK1013" s="1"/>
      <c r="AM1013">
        <v>108.33029999999999</v>
      </c>
    </row>
    <row r="1014" spans="1:39" x14ac:dyDescent="0.25">
      <c r="A1014" s="1" t="s">
        <v>49</v>
      </c>
      <c r="B1014" s="1" t="s">
        <v>1064</v>
      </c>
      <c r="C1014" s="1" t="s">
        <v>1065</v>
      </c>
      <c r="D1014" s="1" t="s">
        <v>1065</v>
      </c>
      <c r="E1014" s="1" t="s">
        <v>50</v>
      </c>
      <c r="F1014" t="s">
        <v>942</v>
      </c>
      <c r="G1014" s="1" t="s">
        <v>1048</v>
      </c>
      <c r="H1014" s="1" t="s">
        <v>1146</v>
      </c>
      <c r="I1014" s="1" t="s">
        <v>1152</v>
      </c>
      <c r="J1014">
        <v>0.25</v>
      </c>
      <c r="L1014" s="1" t="s">
        <v>53</v>
      </c>
      <c r="M1014" s="1" t="s">
        <v>54</v>
      </c>
      <c r="N1014">
        <v>6</v>
      </c>
      <c r="O1014">
        <v>151</v>
      </c>
      <c r="P1014">
        <v>1.05</v>
      </c>
      <c r="Q1014">
        <v>109.41330000000001</v>
      </c>
      <c r="R1014">
        <v>0.66062500000000002</v>
      </c>
      <c r="S1014">
        <v>72.281161312500004</v>
      </c>
      <c r="T1014">
        <v>0</v>
      </c>
      <c r="U1014">
        <v>72.281161312500004</v>
      </c>
      <c r="V1014">
        <v>76.305155062500006</v>
      </c>
      <c r="W1014">
        <v>-4.0239937500000025</v>
      </c>
      <c r="X1014">
        <v>72281.1613125</v>
      </c>
      <c r="Y1014">
        <v>6023.430109375</v>
      </c>
      <c r="Z1014" s="1" t="s">
        <v>1073</v>
      </c>
      <c r="AA1014" s="1" t="s">
        <v>1138</v>
      </c>
      <c r="AB1014">
        <v>3093</v>
      </c>
      <c r="AC1014">
        <v>3094</v>
      </c>
      <c r="AD1014" t="s">
        <v>42</v>
      </c>
      <c r="AE1014" t="s">
        <v>42</v>
      </c>
      <c r="AF1014" t="s">
        <v>42</v>
      </c>
      <c r="AG1014" t="s">
        <v>42</v>
      </c>
      <c r="AH1014">
        <v>101</v>
      </c>
      <c r="AI1014" s="1"/>
      <c r="AJ1014">
        <v>2019</v>
      </c>
      <c r="AK1014" s="1" t="s">
        <v>1153</v>
      </c>
      <c r="AM1014">
        <v>108.33029999999999</v>
      </c>
    </row>
    <row r="1015" spans="1:39" x14ac:dyDescent="0.25">
      <c r="A1015" s="1" t="s">
        <v>49</v>
      </c>
      <c r="B1015" s="1" t="s">
        <v>1064</v>
      </c>
      <c r="C1015" s="1" t="s">
        <v>1065</v>
      </c>
      <c r="D1015" s="1" t="s">
        <v>1065</v>
      </c>
      <c r="E1015" s="1" t="s">
        <v>50</v>
      </c>
      <c r="F1015" t="s">
        <v>942</v>
      </c>
      <c r="G1015" s="1" t="s">
        <v>97</v>
      </c>
      <c r="H1015" s="1" t="s">
        <v>1146</v>
      </c>
      <c r="I1015" s="1" t="s">
        <v>1152</v>
      </c>
      <c r="J1015">
        <v>0.25</v>
      </c>
      <c r="L1015" s="1" t="s">
        <v>53</v>
      </c>
      <c r="M1015" s="1" t="s">
        <v>54</v>
      </c>
      <c r="N1015">
        <v>6</v>
      </c>
      <c r="O1015">
        <v>151</v>
      </c>
      <c r="P1015">
        <v>3.45</v>
      </c>
      <c r="Q1015">
        <v>109.41330000000001</v>
      </c>
      <c r="R1015">
        <v>2.1706250000000002</v>
      </c>
      <c r="S1015">
        <v>237.49524431250003</v>
      </c>
      <c r="U1015">
        <v>237.49524431250003</v>
      </c>
      <c r="V1015">
        <v>250.71693806249999</v>
      </c>
      <c r="W1015">
        <v>-13.221693749999957</v>
      </c>
      <c r="X1015">
        <v>237495.24431250003</v>
      </c>
      <c r="Y1015">
        <v>19791.270359375001</v>
      </c>
      <c r="Z1015" s="1" t="s">
        <v>1073</v>
      </c>
      <c r="AA1015" s="1" t="s">
        <v>1107</v>
      </c>
      <c r="AB1015">
        <v>3093</v>
      </c>
      <c r="AC1015">
        <v>3094</v>
      </c>
      <c r="AD1015" t="s">
        <v>42</v>
      </c>
      <c r="AE1015" t="s">
        <v>42</v>
      </c>
      <c r="AF1015" t="s">
        <v>42</v>
      </c>
      <c r="AG1015" t="s">
        <v>42</v>
      </c>
      <c r="AH1015">
        <v>101</v>
      </c>
      <c r="AI1015" s="1"/>
      <c r="AJ1015">
        <v>2019</v>
      </c>
      <c r="AK1015" s="1" t="s">
        <v>1157</v>
      </c>
      <c r="AM1015">
        <v>108.33029999999999</v>
      </c>
    </row>
    <row r="1016" spans="1:39" x14ac:dyDescent="0.25">
      <c r="A1016" s="1" t="s">
        <v>49</v>
      </c>
      <c r="B1016" s="1" t="s">
        <v>1064</v>
      </c>
      <c r="C1016" s="1" t="s">
        <v>1065</v>
      </c>
      <c r="D1016" s="1" t="s">
        <v>1065</v>
      </c>
      <c r="E1016" s="1" t="s">
        <v>50</v>
      </c>
      <c r="F1016" t="s">
        <v>942</v>
      </c>
      <c r="G1016" s="1" t="s">
        <v>406</v>
      </c>
      <c r="H1016" s="1" t="s">
        <v>1146</v>
      </c>
      <c r="I1016" s="1" t="s">
        <v>1152</v>
      </c>
      <c r="J1016">
        <v>0.25</v>
      </c>
      <c r="L1016" s="1" t="s">
        <v>53</v>
      </c>
      <c r="M1016" s="1" t="s">
        <v>54</v>
      </c>
      <c r="N1016">
        <v>6</v>
      </c>
      <c r="O1016">
        <v>151</v>
      </c>
      <c r="P1016">
        <v>0.45</v>
      </c>
      <c r="Q1016">
        <v>109.41330000000001</v>
      </c>
      <c r="R1016">
        <v>0.28312500000000002</v>
      </c>
      <c r="S1016">
        <v>30.977640562500003</v>
      </c>
      <c r="U1016">
        <v>30.977640562500003</v>
      </c>
      <c r="V1016">
        <v>32.702209312499996</v>
      </c>
      <c r="W1016">
        <v>-1.7245687499999924</v>
      </c>
      <c r="X1016">
        <v>30977.640562500004</v>
      </c>
      <c r="Y1016">
        <v>2581.4700468750002</v>
      </c>
      <c r="Z1016" s="1" t="s">
        <v>1073</v>
      </c>
      <c r="AA1016" s="1" t="s">
        <v>1105</v>
      </c>
      <c r="AB1016">
        <v>3093</v>
      </c>
      <c r="AC1016">
        <v>3094</v>
      </c>
      <c r="AD1016" t="s">
        <v>42</v>
      </c>
      <c r="AE1016" t="s">
        <v>42</v>
      </c>
      <c r="AF1016" t="s">
        <v>42</v>
      </c>
      <c r="AG1016" t="s">
        <v>42</v>
      </c>
      <c r="AH1016">
        <v>101</v>
      </c>
      <c r="AI1016" s="1"/>
      <c r="AJ1016">
        <v>2019</v>
      </c>
      <c r="AK1016" s="1" t="s">
        <v>1106</v>
      </c>
      <c r="AM1016">
        <v>108.33029999999999</v>
      </c>
    </row>
    <row r="1017" spans="1:39" x14ac:dyDescent="0.25">
      <c r="A1017" s="1" t="s">
        <v>49</v>
      </c>
      <c r="B1017" s="1" t="s">
        <v>1064</v>
      </c>
      <c r="C1017" s="1" t="s">
        <v>1065</v>
      </c>
      <c r="D1017" s="1" t="s">
        <v>1065</v>
      </c>
      <c r="E1017" s="1" t="s">
        <v>50</v>
      </c>
      <c r="F1017" t="s">
        <v>45</v>
      </c>
      <c r="G1017" s="1" t="s">
        <v>45</v>
      </c>
      <c r="H1017" s="1" t="s">
        <v>1154</v>
      </c>
      <c r="I1017" s="1" t="s">
        <v>42</v>
      </c>
      <c r="J1017">
        <v>1</v>
      </c>
      <c r="L1017" s="1" t="s">
        <v>66</v>
      </c>
      <c r="M1017" s="1" t="s">
        <v>63</v>
      </c>
      <c r="N1017">
        <v>7</v>
      </c>
      <c r="O1017">
        <v>139</v>
      </c>
      <c r="P1017">
        <v>3</v>
      </c>
      <c r="Q1017">
        <v>96.283299999999997</v>
      </c>
      <c r="R1017">
        <v>6.95</v>
      </c>
      <c r="S1017">
        <v>669.16893500000003</v>
      </c>
      <c r="T1017">
        <v>0</v>
      </c>
      <c r="U1017">
        <v>669.16893500000003</v>
      </c>
      <c r="V1017">
        <v>538.61817250000001</v>
      </c>
      <c r="W1017">
        <v>130.55076250000002</v>
      </c>
      <c r="X1017">
        <v>669168.93500000006</v>
      </c>
      <c r="Y1017">
        <v>55764.077916666669</v>
      </c>
      <c r="Z1017" s="1" t="s">
        <v>1073</v>
      </c>
      <c r="AA1017" s="1" t="s">
        <v>1155</v>
      </c>
      <c r="AB1017">
        <v>3093</v>
      </c>
      <c r="AC1017">
        <v>3094</v>
      </c>
      <c r="AD1017" t="s">
        <v>42</v>
      </c>
      <c r="AE1017" t="s">
        <v>42</v>
      </c>
      <c r="AF1017" t="s">
        <v>42</v>
      </c>
      <c r="AG1017" t="s">
        <v>42</v>
      </c>
      <c r="AH1017">
        <v>101</v>
      </c>
      <c r="AI1017" s="1"/>
      <c r="AJ1017">
        <v>2019</v>
      </c>
      <c r="AK1017" s="1" t="s">
        <v>1156</v>
      </c>
      <c r="AM1017">
        <v>95.330650000000006</v>
      </c>
    </row>
    <row r="1018" spans="1:39" x14ac:dyDescent="0.25">
      <c r="A1018" s="1" t="s">
        <v>49</v>
      </c>
      <c r="B1018" s="1" t="s">
        <v>1064</v>
      </c>
      <c r="C1018" s="1" t="s">
        <v>1065</v>
      </c>
      <c r="D1018" s="1" t="s">
        <v>1065</v>
      </c>
      <c r="E1018" s="1" t="s">
        <v>50</v>
      </c>
      <c r="F1018" t="s">
        <v>1048</v>
      </c>
      <c r="G1018" s="1" t="s">
        <v>1048</v>
      </c>
      <c r="H1018" s="1" t="s">
        <v>1160</v>
      </c>
      <c r="I1018" s="1" t="s">
        <v>1161</v>
      </c>
      <c r="J1018">
        <v>0.25</v>
      </c>
      <c r="L1018" s="1" t="s">
        <v>53</v>
      </c>
      <c r="M1018" s="1" t="s">
        <v>63</v>
      </c>
      <c r="N1018">
        <v>7</v>
      </c>
      <c r="O1018">
        <v>139</v>
      </c>
      <c r="P1018">
        <v>20.02</v>
      </c>
      <c r="Q1018">
        <v>109.41330000000001</v>
      </c>
      <c r="R1018">
        <v>11.594916666666666</v>
      </c>
      <c r="S1018">
        <v>1268.6380957250001</v>
      </c>
      <c r="T1018">
        <v>0</v>
      </c>
      <c r="U1018">
        <v>1268.6380957250001</v>
      </c>
      <c r="V1018">
        <v>1021.1304353249999</v>
      </c>
      <c r="W1018">
        <v>247.50766040000019</v>
      </c>
      <c r="X1018">
        <v>1268638.0957250001</v>
      </c>
      <c r="Y1018">
        <v>105719.84131041668</v>
      </c>
      <c r="Z1018" s="1" t="s">
        <v>1073</v>
      </c>
      <c r="AA1018" s="1" t="s">
        <v>1138</v>
      </c>
      <c r="AB1018">
        <v>3093</v>
      </c>
      <c r="AC1018">
        <v>3094</v>
      </c>
      <c r="AD1018" t="s">
        <v>42</v>
      </c>
      <c r="AE1018" t="s">
        <v>42</v>
      </c>
      <c r="AF1018" t="s">
        <v>42</v>
      </c>
      <c r="AG1018" t="s">
        <v>42</v>
      </c>
      <c r="AH1018">
        <v>101</v>
      </c>
      <c r="AI1018" s="1"/>
      <c r="AJ1018">
        <v>2019</v>
      </c>
      <c r="AK1018" s="1"/>
      <c r="AM1018">
        <v>108.33029999999999</v>
      </c>
    </row>
    <row r="1019" spans="1:39" x14ac:dyDescent="0.25">
      <c r="A1019" s="1" t="s">
        <v>49</v>
      </c>
      <c r="B1019" s="1" t="s">
        <v>1064</v>
      </c>
      <c r="C1019" s="1" t="s">
        <v>1065</v>
      </c>
      <c r="D1019" s="1" t="s">
        <v>1065</v>
      </c>
      <c r="E1019" s="1" t="s">
        <v>50</v>
      </c>
      <c r="F1019" t="s">
        <v>1048</v>
      </c>
      <c r="G1019" s="1" t="s">
        <v>215</v>
      </c>
      <c r="H1019" s="1" t="s">
        <v>1160</v>
      </c>
      <c r="I1019" s="1" t="s">
        <v>1161</v>
      </c>
      <c r="J1019">
        <v>0.25</v>
      </c>
      <c r="L1019" s="1" t="s">
        <v>53</v>
      </c>
      <c r="M1019" s="1" t="s">
        <v>63</v>
      </c>
      <c r="N1019">
        <v>7</v>
      </c>
      <c r="O1019">
        <v>139</v>
      </c>
      <c r="P1019">
        <v>2.7</v>
      </c>
      <c r="Q1019">
        <v>109.41330000000001</v>
      </c>
      <c r="R1019">
        <v>1.56375</v>
      </c>
      <c r="S1019">
        <v>171.09504787500001</v>
      </c>
      <c r="T1019">
        <v>0</v>
      </c>
      <c r="U1019">
        <v>171.09504787500001</v>
      </c>
      <c r="V1019">
        <v>137.714893875</v>
      </c>
      <c r="W1019">
        <v>33.380154000000005</v>
      </c>
      <c r="X1019">
        <v>171095.04787500002</v>
      </c>
      <c r="Y1019">
        <v>14257.920656250002</v>
      </c>
      <c r="Z1019" s="1" t="s">
        <v>1073</v>
      </c>
      <c r="AA1019" s="1" t="s">
        <v>1114</v>
      </c>
      <c r="AB1019">
        <v>3093</v>
      </c>
      <c r="AC1019">
        <v>3094</v>
      </c>
      <c r="AD1019" t="s">
        <v>42</v>
      </c>
      <c r="AE1019" t="s">
        <v>42</v>
      </c>
      <c r="AF1019" t="s">
        <v>42</v>
      </c>
      <c r="AG1019" t="s">
        <v>42</v>
      </c>
      <c r="AH1019">
        <v>101</v>
      </c>
      <c r="AI1019" s="1"/>
      <c r="AJ1019">
        <v>2019</v>
      </c>
      <c r="AK1019" s="1" t="s">
        <v>1162</v>
      </c>
      <c r="AM1019">
        <v>108.33029999999999</v>
      </c>
    </row>
    <row r="1020" spans="1:39" x14ac:dyDescent="0.25">
      <c r="A1020" s="1" t="s">
        <v>49</v>
      </c>
      <c r="B1020" s="1" t="s">
        <v>1064</v>
      </c>
      <c r="C1020" s="1" t="s">
        <v>1065</v>
      </c>
      <c r="D1020" s="1" t="s">
        <v>1065</v>
      </c>
      <c r="E1020" s="1" t="s">
        <v>50</v>
      </c>
      <c r="F1020" t="s">
        <v>1048</v>
      </c>
      <c r="G1020" s="1" t="s">
        <v>239</v>
      </c>
      <c r="H1020" s="1" t="s">
        <v>1160</v>
      </c>
      <c r="I1020" s="1" t="s">
        <v>1161</v>
      </c>
      <c r="J1020">
        <v>0.25</v>
      </c>
      <c r="L1020" s="1" t="s">
        <v>53</v>
      </c>
      <c r="M1020" s="1" t="s">
        <v>63</v>
      </c>
      <c r="N1020">
        <v>7</v>
      </c>
      <c r="O1020">
        <v>139</v>
      </c>
      <c r="P1020">
        <v>2.48</v>
      </c>
      <c r="Q1020">
        <v>109.41330000000001</v>
      </c>
      <c r="R1020">
        <v>1.4363333333333332</v>
      </c>
      <c r="S1020">
        <v>157.15396989999999</v>
      </c>
      <c r="T1020">
        <v>0</v>
      </c>
      <c r="U1020">
        <v>157.15396989999999</v>
      </c>
      <c r="V1020">
        <v>126.49368029999999</v>
      </c>
      <c r="W1020">
        <v>30.660289599999999</v>
      </c>
      <c r="X1020">
        <v>157153.9699</v>
      </c>
      <c r="Y1020">
        <v>13096.164158333333</v>
      </c>
      <c r="Z1020" s="1" t="s">
        <v>1073</v>
      </c>
      <c r="AA1020" s="1" t="s">
        <v>1127</v>
      </c>
      <c r="AB1020">
        <v>3093</v>
      </c>
      <c r="AC1020">
        <v>3094</v>
      </c>
      <c r="AD1020" t="s">
        <v>42</v>
      </c>
      <c r="AE1020" t="s">
        <v>42</v>
      </c>
      <c r="AF1020" t="s">
        <v>42</v>
      </c>
      <c r="AG1020" t="s">
        <v>42</v>
      </c>
      <c r="AH1020">
        <v>101</v>
      </c>
      <c r="AI1020" s="1"/>
      <c r="AJ1020">
        <v>2019</v>
      </c>
      <c r="AK1020" s="1" t="s">
        <v>1163</v>
      </c>
      <c r="AM1020">
        <v>108.33029999999999</v>
      </c>
    </row>
    <row r="1021" spans="1:39" x14ac:dyDescent="0.25">
      <c r="A1021" s="1" t="s">
        <v>49</v>
      </c>
      <c r="B1021" s="1" t="s">
        <v>1064</v>
      </c>
      <c r="C1021" s="1" t="s">
        <v>1065</v>
      </c>
      <c r="D1021" s="1" t="s">
        <v>1065</v>
      </c>
      <c r="E1021" s="1" t="s">
        <v>50</v>
      </c>
      <c r="F1021" t="s">
        <v>1048</v>
      </c>
      <c r="G1021" s="1" t="s">
        <v>97</v>
      </c>
      <c r="H1021" s="1" t="s">
        <v>1160</v>
      </c>
      <c r="I1021" s="1" t="s">
        <v>1161</v>
      </c>
      <c r="J1021">
        <v>0.25</v>
      </c>
      <c r="L1021" s="1" t="s">
        <v>53</v>
      </c>
      <c r="M1021" s="1" t="s">
        <v>63</v>
      </c>
      <c r="N1021">
        <v>7</v>
      </c>
      <c r="O1021">
        <v>139</v>
      </c>
      <c r="P1021">
        <v>1.5</v>
      </c>
      <c r="Q1021">
        <v>109.41330000000001</v>
      </c>
      <c r="R1021">
        <v>0.86875000000000002</v>
      </c>
      <c r="S1021">
        <v>95.052804375000008</v>
      </c>
      <c r="T1021">
        <v>0</v>
      </c>
      <c r="U1021">
        <v>95.052804375000008</v>
      </c>
      <c r="V1021">
        <v>76.508274374999999</v>
      </c>
      <c r="W1021">
        <v>18.544530000000009</v>
      </c>
      <c r="X1021">
        <v>95052.804375000007</v>
      </c>
      <c r="Y1021">
        <v>7921.0670312500006</v>
      </c>
      <c r="Z1021" s="1" t="s">
        <v>1073</v>
      </c>
      <c r="AA1021" s="1" t="s">
        <v>1107</v>
      </c>
      <c r="AB1021">
        <v>3093</v>
      </c>
      <c r="AC1021">
        <v>3094</v>
      </c>
      <c r="AD1021" t="s">
        <v>42</v>
      </c>
      <c r="AE1021" t="s">
        <v>42</v>
      </c>
      <c r="AF1021" t="s">
        <v>42</v>
      </c>
      <c r="AG1021" t="s">
        <v>42</v>
      </c>
      <c r="AH1021">
        <v>101</v>
      </c>
      <c r="AI1021" s="1"/>
      <c r="AJ1021">
        <v>2019</v>
      </c>
      <c r="AK1021" s="1" t="s">
        <v>1117</v>
      </c>
      <c r="AM1021">
        <v>108.33029999999999</v>
      </c>
    </row>
    <row r="1022" spans="1:39" x14ac:dyDescent="0.25">
      <c r="A1022" s="1" t="s">
        <v>49</v>
      </c>
      <c r="B1022" s="1" t="s">
        <v>1064</v>
      </c>
      <c r="C1022" s="1" t="s">
        <v>1065</v>
      </c>
      <c r="D1022" s="1" t="s">
        <v>1065</v>
      </c>
      <c r="E1022" s="1" t="s">
        <v>50</v>
      </c>
      <c r="F1022" t="s">
        <v>1048</v>
      </c>
      <c r="G1022" s="1" t="s">
        <v>406</v>
      </c>
      <c r="H1022" s="1" t="s">
        <v>1160</v>
      </c>
      <c r="I1022" s="1" t="s">
        <v>1161</v>
      </c>
      <c r="J1022">
        <v>0.25</v>
      </c>
      <c r="L1022" s="1" t="s">
        <v>53</v>
      </c>
      <c r="M1022" s="1" t="s">
        <v>63</v>
      </c>
      <c r="N1022">
        <v>7</v>
      </c>
      <c r="O1022">
        <v>139</v>
      </c>
      <c r="P1022">
        <v>0.3</v>
      </c>
      <c r="Q1022">
        <v>109.41330000000001</v>
      </c>
      <c r="R1022">
        <v>0.17374999999999999</v>
      </c>
      <c r="S1022">
        <v>19.010560874999999</v>
      </c>
      <c r="T1022">
        <v>0</v>
      </c>
      <c r="U1022">
        <v>19.010560874999999</v>
      </c>
      <c r="V1022">
        <v>15.301654874999997</v>
      </c>
      <c r="W1022">
        <v>3.7089060000000025</v>
      </c>
      <c r="X1022">
        <v>19010.560874999999</v>
      </c>
      <c r="Y1022">
        <v>1584.2134062499999</v>
      </c>
      <c r="Z1022" s="1" t="s">
        <v>1073</v>
      </c>
      <c r="AA1022" s="1" t="s">
        <v>1105</v>
      </c>
      <c r="AB1022">
        <v>3093</v>
      </c>
      <c r="AC1022">
        <v>3094</v>
      </c>
      <c r="AD1022" t="s">
        <v>42</v>
      </c>
      <c r="AE1022" t="s">
        <v>42</v>
      </c>
      <c r="AF1022" t="s">
        <v>42</v>
      </c>
      <c r="AG1022" t="s">
        <v>42</v>
      </c>
      <c r="AH1022">
        <v>101</v>
      </c>
      <c r="AI1022" s="1"/>
      <c r="AJ1022">
        <v>2019</v>
      </c>
      <c r="AK1022" s="1" t="s">
        <v>1106</v>
      </c>
      <c r="AM1022">
        <v>108.33029999999999</v>
      </c>
    </row>
    <row r="1023" spans="1:39" x14ac:dyDescent="0.25">
      <c r="A1023" s="1" t="s">
        <v>49</v>
      </c>
      <c r="B1023" s="1" t="s">
        <v>1064</v>
      </c>
      <c r="C1023" s="1" t="s">
        <v>1065</v>
      </c>
      <c r="D1023" s="1" t="s">
        <v>1065</v>
      </c>
      <c r="E1023" s="1" t="s">
        <v>50</v>
      </c>
      <c r="F1023" t="s">
        <v>1085</v>
      </c>
      <c r="G1023" s="1" t="s">
        <v>1085</v>
      </c>
      <c r="H1023" s="1" t="s">
        <v>1160</v>
      </c>
      <c r="I1023" s="1" t="s">
        <v>1164</v>
      </c>
      <c r="J1023">
        <v>0.25</v>
      </c>
      <c r="L1023" s="1" t="s">
        <v>53</v>
      </c>
      <c r="M1023" s="1" t="s">
        <v>63</v>
      </c>
      <c r="N1023">
        <v>7</v>
      </c>
      <c r="O1023">
        <v>139</v>
      </c>
      <c r="P1023">
        <v>22.72</v>
      </c>
      <c r="Q1023">
        <v>109.41330000000001</v>
      </c>
      <c r="R1023">
        <v>13.158666666666667</v>
      </c>
      <c r="S1023">
        <v>1439.7331436000002</v>
      </c>
      <c r="T1023">
        <v>0</v>
      </c>
      <c r="U1023">
        <v>1439.7331436000002</v>
      </c>
      <c r="V1023">
        <v>1158.8453291999997</v>
      </c>
      <c r="W1023">
        <v>280.88781440000048</v>
      </c>
      <c r="X1023">
        <v>1439733.1436000001</v>
      </c>
      <c r="Y1023">
        <v>119977.76196666667</v>
      </c>
      <c r="Z1023" s="1" t="s">
        <v>1073</v>
      </c>
      <c r="AA1023" s="1" t="s">
        <v>1130</v>
      </c>
      <c r="AB1023">
        <v>3093</v>
      </c>
      <c r="AC1023">
        <v>3094</v>
      </c>
      <c r="AD1023" t="s">
        <v>42</v>
      </c>
      <c r="AE1023" t="s">
        <v>42</v>
      </c>
      <c r="AF1023" t="s">
        <v>42</v>
      </c>
      <c r="AG1023" t="s">
        <v>42</v>
      </c>
      <c r="AH1023">
        <v>101</v>
      </c>
      <c r="AI1023" s="1"/>
      <c r="AJ1023">
        <v>2019</v>
      </c>
      <c r="AK1023" s="1"/>
      <c r="AM1023">
        <v>108.33029999999999</v>
      </c>
    </row>
    <row r="1024" spans="1:39" x14ac:dyDescent="0.25">
      <c r="A1024" s="1" t="s">
        <v>49</v>
      </c>
      <c r="B1024" s="1" t="s">
        <v>1064</v>
      </c>
      <c r="C1024" s="1" t="s">
        <v>1065</v>
      </c>
      <c r="D1024" s="1" t="s">
        <v>1065</v>
      </c>
      <c r="E1024" s="1" t="s">
        <v>50</v>
      </c>
      <c r="F1024" t="s">
        <v>1085</v>
      </c>
      <c r="G1024" s="1" t="s">
        <v>239</v>
      </c>
      <c r="H1024" s="1" t="s">
        <v>1160</v>
      </c>
      <c r="I1024" s="1" t="s">
        <v>1164</v>
      </c>
      <c r="J1024">
        <v>0.25</v>
      </c>
      <c r="L1024" s="1" t="s">
        <v>53</v>
      </c>
      <c r="M1024" s="1" t="s">
        <v>63</v>
      </c>
      <c r="N1024">
        <v>7</v>
      </c>
      <c r="O1024">
        <v>139</v>
      </c>
      <c r="P1024">
        <v>2.48</v>
      </c>
      <c r="Q1024">
        <v>109.41330000000001</v>
      </c>
      <c r="R1024">
        <v>1.4363333333333332</v>
      </c>
      <c r="S1024">
        <v>157.15396989999999</v>
      </c>
      <c r="T1024">
        <v>0</v>
      </c>
      <c r="U1024">
        <v>157.15396989999999</v>
      </c>
      <c r="V1024">
        <v>126.49368029999999</v>
      </c>
      <c r="W1024">
        <v>30.660289599999999</v>
      </c>
      <c r="X1024">
        <v>157153.9699</v>
      </c>
      <c r="Y1024">
        <v>13096.164158333333</v>
      </c>
      <c r="Z1024" s="1" t="s">
        <v>1073</v>
      </c>
      <c r="AA1024" s="1" t="s">
        <v>1127</v>
      </c>
      <c r="AB1024">
        <v>3093</v>
      </c>
      <c r="AC1024">
        <v>3094</v>
      </c>
      <c r="AD1024" t="s">
        <v>42</v>
      </c>
      <c r="AE1024" t="s">
        <v>42</v>
      </c>
      <c r="AF1024" t="s">
        <v>42</v>
      </c>
      <c r="AG1024" t="s">
        <v>42</v>
      </c>
      <c r="AH1024">
        <v>101</v>
      </c>
      <c r="AI1024" s="1"/>
      <c r="AJ1024">
        <v>2019</v>
      </c>
      <c r="AK1024" s="1" t="s">
        <v>1163</v>
      </c>
      <c r="AM1024">
        <v>108.33029999999999</v>
      </c>
    </row>
    <row r="1025" spans="1:39" x14ac:dyDescent="0.25">
      <c r="A1025" s="1" t="s">
        <v>49</v>
      </c>
      <c r="B1025" s="1" t="s">
        <v>1064</v>
      </c>
      <c r="C1025" s="1" t="s">
        <v>1065</v>
      </c>
      <c r="D1025" s="1" t="s">
        <v>1065</v>
      </c>
      <c r="E1025" s="1" t="s">
        <v>50</v>
      </c>
      <c r="F1025" t="s">
        <v>1085</v>
      </c>
      <c r="G1025" s="1" t="s">
        <v>97</v>
      </c>
      <c r="H1025" s="1" t="s">
        <v>1160</v>
      </c>
      <c r="I1025" s="1" t="s">
        <v>1164</v>
      </c>
      <c r="J1025">
        <v>0.25</v>
      </c>
      <c r="L1025" s="1" t="s">
        <v>53</v>
      </c>
      <c r="M1025" s="1" t="s">
        <v>63</v>
      </c>
      <c r="N1025">
        <v>7</v>
      </c>
      <c r="O1025">
        <v>139</v>
      </c>
      <c r="P1025">
        <v>1.5</v>
      </c>
      <c r="Q1025">
        <v>109.41330000000001</v>
      </c>
      <c r="R1025">
        <v>0.86875000000000002</v>
      </c>
      <c r="S1025">
        <v>95.052804375000008</v>
      </c>
      <c r="T1025">
        <v>0</v>
      </c>
      <c r="U1025">
        <v>95.052804375000008</v>
      </c>
      <c r="V1025">
        <v>76.508274374999999</v>
      </c>
      <c r="W1025">
        <v>18.544530000000009</v>
      </c>
      <c r="X1025">
        <v>95052.804375000007</v>
      </c>
      <c r="Y1025">
        <v>7921.0670312500006</v>
      </c>
      <c r="Z1025" s="1" t="s">
        <v>1073</v>
      </c>
      <c r="AA1025" s="1" t="s">
        <v>1107</v>
      </c>
      <c r="AB1025">
        <v>3093</v>
      </c>
      <c r="AC1025">
        <v>3094</v>
      </c>
      <c r="AD1025" t="s">
        <v>42</v>
      </c>
      <c r="AE1025" t="s">
        <v>42</v>
      </c>
      <c r="AF1025" t="s">
        <v>42</v>
      </c>
      <c r="AG1025" t="s">
        <v>42</v>
      </c>
      <c r="AH1025">
        <v>101</v>
      </c>
      <c r="AI1025" s="1"/>
      <c r="AJ1025">
        <v>2019</v>
      </c>
      <c r="AK1025" s="1" t="s">
        <v>1117</v>
      </c>
      <c r="AM1025">
        <v>108.33029999999999</v>
      </c>
    </row>
    <row r="1026" spans="1:39" x14ac:dyDescent="0.25">
      <c r="A1026" s="1" t="s">
        <v>49</v>
      </c>
      <c r="B1026" s="1" t="s">
        <v>1064</v>
      </c>
      <c r="C1026" s="1" t="s">
        <v>1065</v>
      </c>
      <c r="D1026" s="1" t="s">
        <v>1065</v>
      </c>
      <c r="E1026" s="1" t="s">
        <v>50</v>
      </c>
      <c r="F1026" t="s">
        <v>1085</v>
      </c>
      <c r="G1026" s="1" t="s">
        <v>406</v>
      </c>
      <c r="H1026" s="1" t="s">
        <v>1160</v>
      </c>
      <c r="I1026" s="1" t="s">
        <v>1164</v>
      </c>
      <c r="J1026">
        <v>0.25</v>
      </c>
      <c r="L1026" s="1" t="s">
        <v>53</v>
      </c>
      <c r="M1026" s="1" t="s">
        <v>63</v>
      </c>
      <c r="N1026">
        <v>7</v>
      </c>
      <c r="O1026">
        <v>139</v>
      </c>
      <c r="P1026">
        <v>0.3</v>
      </c>
      <c r="Q1026">
        <v>109.41330000000001</v>
      </c>
      <c r="R1026">
        <v>0.17374999999999999</v>
      </c>
      <c r="S1026">
        <v>19.010560874999999</v>
      </c>
      <c r="T1026">
        <v>0</v>
      </c>
      <c r="U1026">
        <v>19.010560874999999</v>
      </c>
      <c r="V1026">
        <v>15.301654874999997</v>
      </c>
      <c r="W1026">
        <v>3.7089060000000025</v>
      </c>
      <c r="X1026">
        <v>19010.560874999999</v>
      </c>
      <c r="Y1026">
        <v>1584.2134062499999</v>
      </c>
      <c r="Z1026" s="1" t="s">
        <v>1073</v>
      </c>
      <c r="AA1026" s="1" t="s">
        <v>1105</v>
      </c>
      <c r="AB1026">
        <v>3093</v>
      </c>
      <c r="AC1026">
        <v>3094</v>
      </c>
      <c r="AD1026" t="s">
        <v>42</v>
      </c>
      <c r="AE1026" t="s">
        <v>42</v>
      </c>
      <c r="AF1026" t="s">
        <v>42</v>
      </c>
      <c r="AG1026" t="s">
        <v>42</v>
      </c>
      <c r="AH1026">
        <v>101</v>
      </c>
      <c r="AI1026" s="1"/>
      <c r="AJ1026">
        <v>2019</v>
      </c>
      <c r="AK1026" s="1" t="s">
        <v>1106</v>
      </c>
      <c r="AM1026">
        <v>108.33029999999999</v>
      </c>
    </row>
    <row r="1027" spans="1:39" x14ac:dyDescent="0.25">
      <c r="A1027" s="1" t="s">
        <v>49</v>
      </c>
      <c r="B1027" s="1" t="s">
        <v>1064</v>
      </c>
      <c r="C1027" s="1" t="s">
        <v>1065</v>
      </c>
      <c r="D1027" s="1" t="s">
        <v>1065</v>
      </c>
      <c r="E1027" s="1" t="s">
        <v>50</v>
      </c>
      <c r="F1027" t="s">
        <v>1133</v>
      </c>
      <c r="G1027" s="1" t="s">
        <v>1133</v>
      </c>
      <c r="H1027" s="1" t="s">
        <v>1160</v>
      </c>
      <c r="I1027" s="1" t="s">
        <v>1165</v>
      </c>
      <c r="J1027">
        <v>0.25</v>
      </c>
      <c r="L1027" s="1" t="s">
        <v>53</v>
      </c>
      <c r="M1027" s="1" t="s">
        <v>63</v>
      </c>
      <c r="N1027">
        <v>7</v>
      </c>
      <c r="O1027">
        <v>139</v>
      </c>
      <c r="P1027">
        <v>22.72</v>
      </c>
      <c r="Q1027">
        <v>109.41330000000001</v>
      </c>
      <c r="R1027">
        <v>13.158666666666667</v>
      </c>
      <c r="S1027">
        <v>1439.7331436000002</v>
      </c>
      <c r="T1027">
        <v>0</v>
      </c>
      <c r="U1027">
        <v>1439.7331436000002</v>
      </c>
      <c r="V1027">
        <v>1158.8453291999997</v>
      </c>
      <c r="W1027">
        <v>280.88781440000048</v>
      </c>
      <c r="X1027">
        <v>1439733.1436000001</v>
      </c>
      <c r="Y1027">
        <v>119977.76196666667</v>
      </c>
      <c r="Z1027" s="1" t="s">
        <v>1073</v>
      </c>
      <c r="AA1027" s="1" t="s">
        <v>1134</v>
      </c>
      <c r="AB1027">
        <v>3093</v>
      </c>
      <c r="AC1027">
        <v>3094</v>
      </c>
      <c r="AD1027" t="s">
        <v>42</v>
      </c>
      <c r="AE1027" t="s">
        <v>42</v>
      </c>
      <c r="AF1027" t="s">
        <v>42</v>
      </c>
      <c r="AG1027" t="s">
        <v>42</v>
      </c>
      <c r="AH1027">
        <v>101</v>
      </c>
      <c r="AI1027" s="1"/>
      <c r="AJ1027">
        <v>2019</v>
      </c>
      <c r="AK1027" s="1"/>
      <c r="AM1027">
        <v>108.33029999999999</v>
      </c>
    </row>
    <row r="1028" spans="1:39" x14ac:dyDescent="0.25">
      <c r="A1028" s="1" t="s">
        <v>49</v>
      </c>
      <c r="B1028" s="1" t="s">
        <v>1064</v>
      </c>
      <c r="C1028" s="1" t="s">
        <v>1065</v>
      </c>
      <c r="D1028" s="1" t="s">
        <v>1065</v>
      </c>
      <c r="E1028" s="1" t="s">
        <v>50</v>
      </c>
      <c r="F1028" t="s">
        <v>1133</v>
      </c>
      <c r="G1028" s="1" t="s">
        <v>239</v>
      </c>
      <c r="H1028" s="1" t="s">
        <v>1160</v>
      </c>
      <c r="I1028" s="1" t="s">
        <v>1165</v>
      </c>
      <c r="J1028">
        <v>0.25</v>
      </c>
      <c r="L1028" s="1" t="s">
        <v>53</v>
      </c>
      <c r="M1028" s="1" t="s">
        <v>63</v>
      </c>
      <c r="N1028">
        <v>7</v>
      </c>
      <c r="O1028">
        <v>139</v>
      </c>
      <c r="P1028">
        <v>2.48</v>
      </c>
      <c r="Q1028">
        <v>109.41330000000001</v>
      </c>
      <c r="R1028">
        <v>1.4363333333333332</v>
      </c>
      <c r="S1028">
        <v>157.15396989999999</v>
      </c>
      <c r="U1028">
        <v>157.15396989999999</v>
      </c>
      <c r="V1028">
        <v>126.49368029999999</v>
      </c>
      <c r="W1028">
        <v>30.660289599999999</v>
      </c>
      <c r="X1028">
        <v>157153.9699</v>
      </c>
      <c r="Y1028">
        <v>13096.164158333333</v>
      </c>
      <c r="Z1028" s="1" t="s">
        <v>1073</v>
      </c>
      <c r="AA1028" s="1" t="s">
        <v>1127</v>
      </c>
      <c r="AB1028">
        <v>3093</v>
      </c>
      <c r="AC1028">
        <v>3094</v>
      </c>
      <c r="AD1028" t="s">
        <v>42</v>
      </c>
      <c r="AE1028" t="s">
        <v>42</v>
      </c>
      <c r="AF1028" t="s">
        <v>42</v>
      </c>
      <c r="AG1028" t="s">
        <v>42</v>
      </c>
      <c r="AH1028">
        <v>101</v>
      </c>
      <c r="AI1028" s="1"/>
      <c r="AJ1028">
        <v>2019</v>
      </c>
      <c r="AK1028" s="1" t="s">
        <v>1163</v>
      </c>
      <c r="AM1028">
        <v>108.33029999999999</v>
      </c>
    </row>
    <row r="1029" spans="1:39" x14ac:dyDescent="0.25">
      <c r="A1029" s="1" t="s">
        <v>49</v>
      </c>
      <c r="B1029" s="1" t="s">
        <v>1064</v>
      </c>
      <c r="C1029" s="1" t="s">
        <v>1065</v>
      </c>
      <c r="D1029" s="1" t="s">
        <v>1065</v>
      </c>
      <c r="E1029" s="1" t="s">
        <v>50</v>
      </c>
      <c r="F1029" t="s">
        <v>1133</v>
      </c>
      <c r="G1029" s="1" t="s">
        <v>97</v>
      </c>
      <c r="H1029" s="1" t="s">
        <v>1160</v>
      </c>
      <c r="I1029" s="1" t="s">
        <v>1165</v>
      </c>
      <c r="J1029">
        <v>0.25</v>
      </c>
      <c r="L1029" s="1" t="s">
        <v>53</v>
      </c>
      <c r="M1029" s="1" t="s">
        <v>63</v>
      </c>
      <c r="N1029">
        <v>7</v>
      </c>
      <c r="O1029">
        <v>139</v>
      </c>
      <c r="P1029">
        <v>1.5</v>
      </c>
      <c r="Q1029">
        <v>109.41330000000001</v>
      </c>
      <c r="R1029">
        <v>0.86875000000000002</v>
      </c>
      <c r="S1029">
        <v>95.052804375000008</v>
      </c>
      <c r="U1029">
        <v>95.052804375000008</v>
      </c>
      <c r="V1029">
        <v>76.508274374999999</v>
      </c>
      <c r="W1029">
        <v>18.544530000000009</v>
      </c>
      <c r="X1029">
        <v>95052.804375000007</v>
      </c>
      <c r="Y1029">
        <v>7921.0670312500006</v>
      </c>
      <c r="Z1029" s="1" t="s">
        <v>1073</v>
      </c>
      <c r="AA1029" s="1" t="s">
        <v>1107</v>
      </c>
      <c r="AB1029">
        <v>3093</v>
      </c>
      <c r="AC1029">
        <v>3094</v>
      </c>
      <c r="AD1029" t="s">
        <v>42</v>
      </c>
      <c r="AE1029" t="s">
        <v>42</v>
      </c>
      <c r="AF1029" t="s">
        <v>42</v>
      </c>
      <c r="AG1029" t="s">
        <v>42</v>
      </c>
      <c r="AH1029">
        <v>101</v>
      </c>
      <c r="AI1029" s="1"/>
      <c r="AJ1029">
        <v>2019</v>
      </c>
      <c r="AK1029" s="1" t="s">
        <v>1117</v>
      </c>
      <c r="AM1029">
        <v>108.33029999999999</v>
      </c>
    </row>
    <row r="1030" spans="1:39" x14ac:dyDescent="0.25">
      <c r="A1030" s="1" t="s">
        <v>49</v>
      </c>
      <c r="B1030" s="1" t="s">
        <v>1064</v>
      </c>
      <c r="C1030" s="1" t="s">
        <v>1065</v>
      </c>
      <c r="D1030" s="1" t="s">
        <v>1065</v>
      </c>
      <c r="E1030" s="1" t="s">
        <v>50</v>
      </c>
      <c r="F1030" t="s">
        <v>1133</v>
      </c>
      <c r="G1030" s="1" t="s">
        <v>406</v>
      </c>
      <c r="H1030" s="1" t="s">
        <v>1160</v>
      </c>
      <c r="I1030" s="1" t="s">
        <v>1165</v>
      </c>
      <c r="J1030">
        <v>0.25</v>
      </c>
      <c r="L1030" s="1" t="s">
        <v>53</v>
      </c>
      <c r="M1030" s="1" t="s">
        <v>63</v>
      </c>
      <c r="N1030">
        <v>7</v>
      </c>
      <c r="O1030">
        <v>139</v>
      </c>
      <c r="P1030">
        <v>0.3</v>
      </c>
      <c r="Q1030">
        <v>109.41330000000001</v>
      </c>
      <c r="R1030">
        <v>0.17374999999999999</v>
      </c>
      <c r="S1030">
        <v>19.010560874999999</v>
      </c>
      <c r="U1030">
        <v>19.010560874999999</v>
      </c>
      <c r="V1030">
        <v>15.301654874999997</v>
      </c>
      <c r="W1030">
        <v>3.7089060000000025</v>
      </c>
      <c r="X1030">
        <v>19010.560874999999</v>
      </c>
      <c r="Y1030">
        <v>1584.2134062499999</v>
      </c>
      <c r="Z1030" s="1" t="s">
        <v>1073</v>
      </c>
      <c r="AA1030" s="1" t="s">
        <v>1105</v>
      </c>
      <c r="AB1030">
        <v>3093</v>
      </c>
      <c r="AC1030">
        <v>3094</v>
      </c>
      <c r="AD1030" t="s">
        <v>42</v>
      </c>
      <c r="AE1030" t="s">
        <v>42</v>
      </c>
      <c r="AF1030" t="s">
        <v>42</v>
      </c>
      <c r="AG1030" t="s">
        <v>42</v>
      </c>
      <c r="AH1030">
        <v>101</v>
      </c>
      <c r="AI1030" s="1"/>
      <c r="AJ1030">
        <v>2019</v>
      </c>
      <c r="AK1030" s="1" t="s">
        <v>1106</v>
      </c>
      <c r="AM1030">
        <v>108.33029999999999</v>
      </c>
    </row>
    <row r="1031" spans="1:39" x14ac:dyDescent="0.25">
      <c r="A1031" s="1" t="s">
        <v>49</v>
      </c>
      <c r="B1031" s="1" t="s">
        <v>1064</v>
      </c>
      <c r="C1031" s="1" t="s">
        <v>1065</v>
      </c>
      <c r="D1031" s="1" t="s">
        <v>1065</v>
      </c>
      <c r="E1031" s="1" t="s">
        <v>50</v>
      </c>
      <c r="F1031" t="s">
        <v>406</v>
      </c>
      <c r="G1031" s="1" t="s">
        <v>406</v>
      </c>
      <c r="H1031" s="1" t="s">
        <v>1160</v>
      </c>
      <c r="I1031" s="1" t="s">
        <v>1166</v>
      </c>
      <c r="J1031">
        <v>0.25</v>
      </c>
      <c r="L1031" s="1" t="s">
        <v>53</v>
      </c>
      <c r="M1031" s="1" t="s">
        <v>63</v>
      </c>
      <c r="N1031">
        <v>7</v>
      </c>
      <c r="O1031">
        <v>139</v>
      </c>
      <c r="P1031">
        <v>23.02</v>
      </c>
      <c r="Q1031">
        <v>109.41330000000001</v>
      </c>
      <c r="R1031">
        <v>13.332416666666665</v>
      </c>
      <c r="S1031">
        <v>1458.743704475</v>
      </c>
      <c r="T1031">
        <v>0</v>
      </c>
      <c r="U1031">
        <v>1458.743704475</v>
      </c>
      <c r="V1031">
        <v>1174.1469840749999</v>
      </c>
      <c r="W1031">
        <v>284.59672040000009</v>
      </c>
      <c r="X1031">
        <v>1458743.704475</v>
      </c>
      <c r="Y1031">
        <v>121561.97537291667</v>
      </c>
      <c r="Z1031" s="1" t="s">
        <v>1073</v>
      </c>
      <c r="AA1031" s="1" t="s">
        <v>1105</v>
      </c>
      <c r="AB1031">
        <v>3093</v>
      </c>
      <c r="AC1031">
        <v>3094</v>
      </c>
      <c r="AD1031" t="s">
        <v>42</v>
      </c>
      <c r="AE1031" t="s">
        <v>42</v>
      </c>
      <c r="AF1031" t="s">
        <v>42</v>
      </c>
      <c r="AG1031" t="s">
        <v>42</v>
      </c>
      <c r="AH1031">
        <v>101</v>
      </c>
      <c r="AI1031" s="1"/>
      <c r="AJ1031">
        <v>2019</v>
      </c>
      <c r="AK1031" s="1" t="s">
        <v>1167</v>
      </c>
      <c r="AM1031">
        <v>108.33029999999999</v>
      </c>
    </row>
    <row r="1032" spans="1:39" x14ac:dyDescent="0.25">
      <c r="A1032" s="1" t="s">
        <v>49</v>
      </c>
      <c r="B1032" s="1" t="s">
        <v>1064</v>
      </c>
      <c r="C1032" s="1" t="s">
        <v>1065</v>
      </c>
      <c r="D1032" s="1" t="s">
        <v>1065</v>
      </c>
      <c r="E1032" s="1" t="s">
        <v>50</v>
      </c>
      <c r="F1032" t="s">
        <v>406</v>
      </c>
      <c r="G1032" s="1" t="s">
        <v>239</v>
      </c>
      <c r="H1032" s="1" t="s">
        <v>1160</v>
      </c>
      <c r="I1032" s="1" t="s">
        <v>1166</v>
      </c>
      <c r="J1032">
        <v>0.25</v>
      </c>
      <c r="L1032" s="1" t="s">
        <v>53</v>
      </c>
      <c r="M1032" s="1" t="s">
        <v>63</v>
      </c>
      <c r="N1032">
        <v>7</v>
      </c>
      <c r="O1032">
        <v>139</v>
      </c>
      <c r="P1032">
        <v>2.48</v>
      </c>
      <c r="Q1032">
        <v>109.41330000000001</v>
      </c>
      <c r="R1032">
        <v>1.4363333333333332</v>
      </c>
      <c r="S1032">
        <v>157.15396989999999</v>
      </c>
      <c r="U1032">
        <v>157.15396989999999</v>
      </c>
      <c r="V1032">
        <v>126.49368029999999</v>
      </c>
      <c r="W1032">
        <v>30.660289599999999</v>
      </c>
      <c r="X1032">
        <v>157153.9699</v>
      </c>
      <c r="Y1032">
        <v>13096.164158333333</v>
      </c>
      <c r="Z1032" s="1" t="s">
        <v>1073</v>
      </c>
      <c r="AA1032" s="1" t="s">
        <v>1127</v>
      </c>
      <c r="AB1032">
        <v>3093</v>
      </c>
      <c r="AC1032">
        <v>3094</v>
      </c>
      <c r="AD1032" t="s">
        <v>42</v>
      </c>
      <c r="AE1032" t="s">
        <v>42</v>
      </c>
      <c r="AF1032" t="s">
        <v>42</v>
      </c>
      <c r="AG1032" t="s">
        <v>42</v>
      </c>
      <c r="AH1032">
        <v>101</v>
      </c>
      <c r="AI1032" s="1"/>
      <c r="AJ1032">
        <v>2019</v>
      </c>
      <c r="AK1032" s="1" t="s">
        <v>1163</v>
      </c>
      <c r="AM1032">
        <v>108.33029999999999</v>
      </c>
    </row>
    <row r="1033" spans="1:39" x14ac:dyDescent="0.25">
      <c r="A1033" s="1" t="s">
        <v>49</v>
      </c>
      <c r="B1033" s="1" t="s">
        <v>1064</v>
      </c>
      <c r="C1033" s="1" t="s">
        <v>1065</v>
      </c>
      <c r="D1033" s="1" t="s">
        <v>1065</v>
      </c>
      <c r="E1033" s="1" t="s">
        <v>50</v>
      </c>
      <c r="F1033" t="s">
        <v>406</v>
      </c>
      <c r="G1033" s="1" t="s">
        <v>97</v>
      </c>
      <c r="H1033" s="1" t="s">
        <v>1160</v>
      </c>
      <c r="I1033" s="1" t="s">
        <v>1166</v>
      </c>
      <c r="J1033">
        <v>0.25</v>
      </c>
      <c r="L1033" s="1" t="s">
        <v>53</v>
      </c>
      <c r="M1033" s="1" t="s">
        <v>63</v>
      </c>
      <c r="N1033">
        <v>7</v>
      </c>
      <c r="O1033">
        <v>139</v>
      </c>
      <c r="P1033">
        <v>1.5</v>
      </c>
      <c r="Q1033">
        <v>109.41330000000001</v>
      </c>
      <c r="R1033">
        <v>0.86875000000000002</v>
      </c>
      <c r="S1033">
        <v>95.052804375000008</v>
      </c>
      <c r="U1033">
        <v>95.052804375000008</v>
      </c>
      <c r="V1033">
        <v>76.508274374999999</v>
      </c>
      <c r="W1033">
        <v>18.544530000000009</v>
      </c>
      <c r="X1033">
        <v>95052.804375000007</v>
      </c>
      <c r="Y1033">
        <v>7921.0670312500006</v>
      </c>
      <c r="Z1033" s="1" t="s">
        <v>1073</v>
      </c>
      <c r="AA1033" s="1" t="s">
        <v>1107</v>
      </c>
      <c r="AB1033">
        <v>3093</v>
      </c>
      <c r="AC1033">
        <v>3094</v>
      </c>
      <c r="AD1033" t="s">
        <v>42</v>
      </c>
      <c r="AE1033" t="s">
        <v>42</v>
      </c>
      <c r="AF1033" t="s">
        <v>42</v>
      </c>
      <c r="AG1033" t="s">
        <v>42</v>
      </c>
      <c r="AH1033">
        <v>101</v>
      </c>
      <c r="AI1033" s="1"/>
      <c r="AJ1033">
        <v>2019</v>
      </c>
      <c r="AK1033" s="1" t="s">
        <v>1117</v>
      </c>
      <c r="AM1033">
        <v>108.33029999999999</v>
      </c>
    </row>
    <row r="1034" spans="1:39" x14ac:dyDescent="0.25">
      <c r="A1034" s="1" t="s">
        <v>49</v>
      </c>
      <c r="B1034" s="1" t="s">
        <v>1064</v>
      </c>
      <c r="C1034" s="1" t="s">
        <v>1065</v>
      </c>
      <c r="D1034" s="1" t="s">
        <v>1065</v>
      </c>
      <c r="E1034" s="1" t="s">
        <v>50</v>
      </c>
      <c r="F1034" t="s">
        <v>45</v>
      </c>
      <c r="G1034" s="1" t="s">
        <v>45</v>
      </c>
      <c r="H1034" s="1" t="s">
        <v>1154</v>
      </c>
      <c r="I1034" s="1" t="s">
        <v>42</v>
      </c>
      <c r="J1034">
        <v>1</v>
      </c>
      <c r="L1034" s="1" t="s">
        <v>66</v>
      </c>
      <c r="M1034" s="1" t="s">
        <v>54</v>
      </c>
      <c r="N1034">
        <v>7</v>
      </c>
      <c r="O1034">
        <v>148</v>
      </c>
      <c r="P1034">
        <v>3</v>
      </c>
      <c r="Q1034">
        <v>96.283299999999997</v>
      </c>
      <c r="R1034">
        <v>7.4</v>
      </c>
      <c r="S1034">
        <v>712.49642000000006</v>
      </c>
      <c r="T1034">
        <v>0</v>
      </c>
      <c r="U1034">
        <v>712.49642000000006</v>
      </c>
      <c r="V1034">
        <v>781.71132999999998</v>
      </c>
      <c r="W1034">
        <v>-69.214909999999918</v>
      </c>
      <c r="X1034">
        <v>712496.42</v>
      </c>
      <c r="Y1034">
        <v>59374.701666666668</v>
      </c>
      <c r="Z1034" s="1" t="s">
        <v>1073</v>
      </c>
      <c r="AA1034" s="1" t="s">
        <v>1155</v>
      </c>
      <c r="AB1034">
        <v>3093</v>
      </c>
      <c r="AC1034">
        <v>3094</v>
      </c>
      <c r="AD1034" t="s">
        <v>42</v>
      </c>
      <c r="AE1034" t="s">
        <v>42</v>
      </c>
      <c r="AF1034" t="s">
        <v>42</v>
      </c>
      <c r="AG1034" t="s">
        <v>42</v>
      </c>
      <c r="AH1034">
        <v>101</v>
      </c>
      <c r="AI1034" s="1"/>
      <c r="AJ1034">
        <v>2019</v>
      </c>
      <c r="AK1034" s="1" t="s">
        <v>1156</v>
      </c>
      <c r="AM1034">
        <v>95.330650000000006</v>
      </c>
    </row>
    <row r="1035" spans="1:39" x14ac:dyDescent="0.25">
      <c r="A1035" s="1" t="s">
        <v>49</v>
      </c>
      <c r="B1035" s="1" t="s">
        <v>1064</v>
      </c>
      <c r="C1035" s="1" t="s">
        <v>1065</v>
      </c>
      <c r="D1035" s="1" t="s">
        <v>1065</v>
      </c>
      <c r="E1035" s="1" t="s">
        <v>50</v>
      </c>
      <c r="F1035" t="s">
        <v>1048</v>
      </c>
      <c r="G1035" s="1" t="s">
        <v>1048</v>
      </c>
      <c r="H1035" s="1" t="s">
        <v>1160</v>
      </c>
      <c r="I1035" s="1" t="s">
        <v>1161</v>
      </c>
      <c r="J1035">
        <v>0.25</v>
      </c>
      <c r="L1035" s="1" t="s">
        <v>53</v>
      </c>
      <c r="M1035" s="1" t="s">
        <v>54</v>
      </c>
      <c r="N1035">
        <v>7</v>
      </c>
      <c r="O1035">
        <v>148</v>
      </c>
      <c r="P1035">
        <v>20.02</v>
      </c>
      <c r="Q1035">
        <v>109.41330000000001</v>
      </c>
      <c r="R1035">
        <v>12.345666666666666</v>
      </c>
      <c r="S1035">
        <v>1350.7801307</v>
      </c>
      <c r="T1035">
        <v>0</v>
      </c>
      <c r="U1035">
        <v>1350.7801307</v>
      </c>
      <c r="V1035">
        <v>1481.9946140999998</v>
      </c>
      <c r="W1035">
        <v>-131.21448339999984</v>
      </c>
      <c r="X1035">
        <v>1350780.1306999999</v>
      </c>
      <c r="Y1035">
        <v>112565.01089166665</v>
      </c>
      <c r="Z1035" s="1" t="s">
        <v>1073</v>
      </c>
      <c r="AA1035" s="1" t="s">
        <v>1138</v>
      </c>
      <c r="AB1035">
        <v>3093</v>
      </c>
      <c r="AC1035">
        <v>3094</v>
      </c>
      <c r="AD1035" t="s">
        <v>42</v>
      </c>
      <c r="AE1035" t="s">
        <v>42</v>
      </c>
      <c r="AF1035" t="s">
        <v>42</v>
      </c>
      <c r="AG1035" t="s">
        <v>42</v>
      </c>
      <c r="AH1035">
        <v>101</v>
      </c>
      <c r="AI1035" s="1"/>
      <c r="AJ1035">
        <v>2019</v>
      </c>
      <c r="AK1035" s="1"/>
      <c r="AM1035">
        <v>108.33029999999999</v>
      </c>
    </row>
    <row r="1036" spans="1:39" x14ac:dyDescent="0.25">
      <c r="A1036" s="1" t="s">
        <v>49</v>
      </c>
      <c r="B1036" s="1" t="s">
        <v>1064</v>
      </c>
      <c r="C1036" s="1" t="s">
        <v>1065</v>
      </c>
      <c r="D1036" s="1" t="s">
        <v>1065</v>
      </c>
      <c r="E1036" s="1" t="s">
        <v>50</v>
      </c>
      <c r="F1036" t="s">
        <v>1048</v>
      </c>
      <c r="G1036" s="1" t="s">
        <v>215</v>
      </c>
      <c r="H1036" s="1" t="s">
        <v>1160</v>
      </c>
      <c r="I1036" s="1" t="s">
        <v>1161</v>
      </c>
      <c r="J1036">
        <v>0.25</v>
      </c>
      <c r="L1036" s="1" t="s">
        <v>53</v>
      </c>
      <c r="M1036" s="1" t="s">
        <v>54</v>
      </c>
      <c r="N1036">
        <v>7</v>
      </c>
      <c r="O1036">
        <v>148</v>
      </c>
      <c r="P1036">
        <v>2.7</v>
      </c>
      <c r="Q1036">
        <v>109.41330000000001</v>
      </c>
      <c r="R1036">
        <v>1.665</v>
      </c>
      <c r="S1036">
        <v>182.17314450000001</v>
      </c>
      <c r="T1036">
        <v>0</v>
      </c>
      <c r="U1036">
        <v>182.17314450000001</v>
      </c>
      <c r="V1036">
        <v>199.86940349999998</v>
      </c>
      <c r="W1036">
        <v>-17.696258999999969</v>
      </c>
      <c r="X1036">
        <v>182173.14449999999</v>
      </c>
      <c r="Y1036">
        <v>15181.095374999999</v>
      </c>
      <c r="Z1036" s="1" t="s">
        <v>1073</v>
      </c>
      <c r="AA1036" s="1" t="s">
        <v>1114</v>
      </c>
      <c r="AB1036">
        <v>3093</v>
      </c>
      <c r="AC1036">
        <v>3094</v>
      </c>
      <c r="AD1036" t="s">
        <v>42</v>
      </c>
      <c r="AE1036" t="s">
        <v>42</v>
      </c>
      <c r="AF1036" t="s">
        <v>42</v>
      </c>
      <c r="AG1036" t="s">
        <v>42</v>
      </c>
      <c r="AH1036">
        <v>101</v>
      </c>
      <c r="AI1036" s="1"/>
      <c r="AJ1036">
        <v>2019</v>
      </c>
      <c r="AK1036" s="1" t="s">
        <v>1162</v>
      </c>
      <c r="AM1036">
        <v>108.33029999999999</v>
      </c>
    </row>
    <row r="1037" spans="1:39" x14ac:dyDescent="0.25">
      <c r="A1037" s="1" t="s">
        <v>49</v>
      </c>
      <c r="B1037" s="1" t="s">
        <v>1064</v>
      </c>
      <c r="C1037" s="1" t="s">
        <v>1065</v>
      </c>
      <c r="D1037" s="1" t="s">
        <v>1065</v>
      </c>
      <c r="E1037" s="1" t="s">
        <v>50</v>
      </c>
      <c r="F1037" t="s">
        <v>1048</v>
      </c>
      <c r="G1037" s="1" t="s">
        <v>239</v>
      </c>
      <c r="H1037" s="1" t="s">
        <v>1160</v>
      </c>
      <c r="I1037" s="1" t="s">
        <v>1161</v>
      </c>
      <c r="J1037">
        <v>0.25</v>
      </c>
      <c r="L1037" s="1" t="s">
        <v>53</v>
      </c>
      <c r="M1037" s="1" t="s">
        <v>54</v>
      </c>
      <c r="N1037">
        <v>7</v>
      </c>
      <c r="O1037">
        <v>148</v>
      </c>
      <c r="P1037">
        <v>2.48</v>
      </c>
      <c r="Q1037">
        <v>109.41330000000001</v>
      </c>
      <c r="R1037">
        <v>1.5293333333333334</v>
      </c>
      <c r="S1037">
        <v>167.32940680000002</v>
      </c>
      <c r="T1037">
        <v>0</v>
      </c>
      <c r="U1037">
        <v>167.32940680000002</v>
      </c>
      <c r="V1037">
        <v>183.58374839999999</v>
      </c>
      <c r="W1037">
        <v>-16.254341599999975</v>
      </c>
      <c r="X1037">
        <v>167329.40680000003</v>
      </c>
      <c r="Y1037">
        <v>13944.117233333336</v>
      </c>
      <c r="Z1037" s="1" t="s">
        <v>1073</v>
      </c>
      <c r="AA1037" s="1" t="s">
        <v>1127</v>
      </c>
      <c r="AB1037">
        <v>3093</v>
      </c>
      <c r="AC1037">
        <v>3094</v>
      </c>
      <c r="AD1037" t="s">
        <v>42</v>
      </c>
      <c r="AE1037" t="s">
        <v>42</v>
      </c>
      <c r="AF1037" t="s">
        <v>42</v>
      </c>
      <c r="AG1037" t="s">
        <v>42</v>
      </c>
      <c r="AH1037">
        <v>101</v>
      </c>
      <c r="AI1037" s="1"/>
      <c r="AJ1037">
        <v>2019</v>
      </c>
      <c r="AK1037" s="1" t="s">
        <v>1163</v>
      </c>
      <c r="AM1037">
        <v>108.33029999999999</v>
      </c>
    </row>
    <row r="1038" spans="1:39" x14ac:dyDescent="0.25">
      <c r="A1038" s="1" t="s">
        <v>49</v>
      </c>
      <c r="B1038" s="1" t="s">
        <v>1064</v>
      </c>
      <c r="C1038" s="1" t="s">
        <v>1065</v>
      </c>
      <c r="D1038" s="1" t="s">
        <v>1065</v>
      </c>
      <c r="E1038" s="1" t="s">
        <v>50</v>
      </c>
      <c r="F1038" t="s">
        <v>1048</v>
      </c>
      <c r="G1038" s="1" t="s">
        <v>97</v>
      </c>
      <c r="H1038" s="1" t="s">
        <v>1160</v>
      </c>
      <c r="I1038" s="1" t="s">
        <v>1161</v>
      </c>
      <c r="J1038">
        <v>0.25</v>
      </c>
      <c r="L1038" s="1" t="s">
        <v>53</v>
      </c>
      <c r="M1038" s="1" t="s">
        <v>54</v>
      </c>
      <c r="N1038">
        <v>7</v>
      </c>
      <c r="O1038">
        <v>148</v>
      </c>
      <c r="P1038">
        <v>1.5</v>
      </c>
      <c r="Q1038">
        <v>109.41330000000001</v>
      </c>
      <c r="R1038">
        <v>0.92500000000000004</v>
      </c>
      <c r="S1038">
        <v>101.20730250000001</v>
      </c>
      <c r="T1038">
        <v>0</v>
      </c>
      <c r="U1038">
        <v>101.20730250000001</v>
      </c>
      <c r="V1038">
        <v>111.03855749999998</v>
      </c>
      <c r="W1038">
        <v>-9.8312549999999703</v>
      </c>
      <c r="X1038">
        <v>101207.30250000001</v>
      </c>
      <c r="Y1038">
        <v>8433.9418750000004</v>
      </c>
      <c r="Z1038" s="1" t="s">
        <v>1073</v>
      </c>
      <c r="AA1038" s="1" t="s">
        <v>1107</v>
      </c>
      <c r="AB1038">
        <v>3093</v>
      </c>
      <c r="AC1038">
        <v>3094</v>
      </c>
      <c r="AD1038" t="s">
        <v>42</v>
      </c>
      <c r="AE1038" t="s">
        <v>42</v>
      </c>
      <c r="AF1038" t="s">
        <v>42</v>
      </c>
      <c r="AG1038" t="s">
        <v>42</v>
      </c>
      <c r="AH1038">
        <v>101</v>
      </c>
      <c r="AI1038" s="1"/>
      <c r="AJ1038">
        <v>2019</v>
      </c>
      <c r="AK1038" s="1" t="s">
        <v>1117</v>
      </c>
      <c r="AM1038">
        <v>108.33029999999999</v>
      </c>
    </row>
    <row r="1039" spans="1:39" x14ac:dyDescent="0.25">
      <c r="A1039" s="1" t="s">
        <v>49</v>
      </c>
      <c r="B1039" s="1" t="s">
        <v>1064</v>
      </c>
      <c r="C1039" s="1" t="s">
        <v>1065</v>
      </c>
      <c r="D1039" s="1" t="s">
        <v>1065</v>
      </c>
      <c r="E1039" s="1" t="s">
        <v>50</v>
      </c>
      <c r="F1039" t="s">
        <v>1048</v>
      </c>
      <c r="G1039" s="1" t="s">
        <v>406</v>
      </c>
      <c r="H1039" s="1" t="s">
        <v>1160</v>
      </c>
      <c r="I1039" s="1" t="s">
        <v>1161</v>
      </c>
      <c r="J1039">
        <v>0.25</v>
      </c>
      <c r="L1039" s="1" t="s">
        <v>53</v>
      </c>
      <c r="M1039" s="1" t="s">
        <v>54</v>
      </c>
      <c r="N1039">
        <v>7</v>
      </c>
      <c r="O1039">
        <v>148</v>
      </c>
      <c r="P1039">
        <v>0.3</v>
      </c>
      <c r="Q1039">
        <v>109.41330000000001</v>
      </c>
      <c r="R1039">
        <v>0.185</v>
      </c>
      <c r="S1039">
        <v>20.241460500000002</v>
      </c>
      <c r="T1039">
        <v>0</v>
      </c>
      <c r="U1039">
        <v>20.241460500000002</v>
      </c>
      <c r="V1039">
        <v>22.207711499999998</v>
      </c>
      <c r="W1039">
        <v>-1.9662509999999962</v>
      </c>
      <c r="X1039">
        <v>20241.460500000001</v>
      </c>
      <c r="Y1039">
        <v>1686.7883750000001</v>
      </c>
      <c r="Z1039" s="1" t="s">
        <v>1073</v>
      </c>
      <c r="AA1039" s="1" t="s">
        <v>1105</v>
      </c>
      <c r="AB1039">
        <v>3093</v>
      </c>
      <c r="AC1039">
        <v>3094</v>
      </c>
      <c r="AD1039" t="s">
        <v>42</v>
      </c>
      <c r="AE1039" t="s">
        <v>42</v>
      </c>
      <c r="AF1039" t="s">
        <v>42</v>
      </c>
      <c r="AG1039" t="s">
        <v>42</v>
      </c>
      <c r="AH1039">
        <v>101</v>
      </c>
      <c r="AI1039" s="1"/>
      <c r="AJ1039">
        <v>2019</v>
      </c>
      <c r="AK1039" s="1" t="s">
        <v>1106</v>
      </c>
      <c r="AM1039">
        <v>108.33029999999999</v>
      </c>
    </row>
    <row r="1040" spans="1:39" x14ac:dyDescent="0.25">
      <c r="A1040" s="1" t="s">
        <v>49</v>
      </c>
      <c r="B1040" s="1" t="s">
        <v>1064</v>
      </c>
      <c r="C1040" s="1" t="s">
        <v>1065</v>
      </c>
      <c r="D1040" s="1" t="s">
        <v>1065</v>
      </c>
      <c r="E1040" s="1" t="s">
        <v>50</v>
      </c>
      <c r="F1040" t="s">
        <v>1085</v>
      </c>
      <c r="G1040" s="1" t="s">
        <v>1085</v>
      </c>
      <c r="H1040" s="1" t="s">
        <v>1160</v>
      </c>
      <c r="I1040" s="1" t="s">
        <v>1164</v>
      </c>
      <c r="J1040">
        <v>0.25</v>
      </c>
      <c r="L1040" s="1" t="s">
        <v>53</v>
      </c>
      <c r="M1040" s="1" t="s">
        <v>54</v>
      </c>
      <c r="N1040">
        <v>7</v>
      </c>
      <c r="O1040">
        <v>148</v>
      </c>
      <c r="P1040">
        <v>22.72</v>
      </c>
      <c r="Q1040">
        <v>109.41330000000001</v>
      </c>
      <c r="R1040">
        <v>14.010666666666667</v>
      </c>
      <c r="S1040">
        <v>1532.9532752000002</v>
      </c>
      <c r="T1040">
        <v>0</v>
      </c>
      <c r="U1040">
        <v>1532.9532752000002</v>
      </c>
      <c r="V1040">
        <v>1681.8640175999999</v>
      </c>
      <c r="W1040">
        <v>-148.91074239999966</v>
      </c>
      <c r="X1040">
        <v>1532953.2752000003</v>
      </c>
      <c r="Y1040">
        <v>127746.10626666668</v>
      </c>
      <c r="Z1040" s="1" t="s">
        <v>1073</v>
      </c>
      <c r="AA1040" s="1" t="s">
        <v>1130</v>
      </c>
      <c r="AB1040">
        <v>3093</v>
      </c>
      <c r="AC1040">
        <v>3094</v>
      </c>
      <c r="AD1040" t="s">
        <v>42</v>
      </c>
      <c r="AE1040" t="s">
        <v>42</v>
      </c>
      <c r="AF1040" t="s">
        <v>42</v>
      </c>
      <c r="AG1040" t="s">
        <v>42</v>
      </c>
      <c r="AH1040">
        <v>101</v>
      </c>
      <c r="AI1040" s="1"/>
      <c r="AJ1040">
        <v>2019</v>
      </c>
      <c r="AK1040" s="1"/>
      <c r="AM1040">
        <v>108.33029999999999</v>
      </c>
    </row>
    <row r="1041" spans="1:39" x14ac:dyDescent="0.25">
      <c r="A1041" s="1" t="s">
        <v>49</v>
      </c>
      <c r="B1041" s="1" t="s">
        <v>1064</v>
      </c>
      <c r="C1041" s="1" t="s">
        <v>1065</v>
      </c>
      <c r="D1041" s="1" t="s">
        <v>1065</v>
      </c>
      <c r="E1041" s="1" t="s">
        <v>50</v>
      </c>
      <c r="F1041" t="s">
        <v>1085</v>
      </c>
      <c r="G1041" s="1" t="s">
        <v>239</v>
      </c>
      <c r="H1041" s="1" t="s">
        <v>1160</v>
      </c>
      <c r="I1041" s="1" t="s">
        <v>1164</v>
      </c>
      <c r="J1041">
        <v>0.25</v>
      </c>
      <c r="L1041" s="1" t="s">
        <v>53</v>
      </c>
      <c r="M1041" s="1" t="s">
        <v>54</v>
      </c>
      <c r="N1041">
        <v>7</v>
      </c>
      <c r="O1041">
        <v>148</v>
      </c>
      <c r="P1041">
        <v>2.48</v>
      </c>
      <c r="Q1041">
        <v>109.41330000000001</v>
      </c>
      <c r="R1041">
        <v>1.5293333333333334</v>
      </c>
      <c r="S1041">
        <v>167.32940680000002</v>
      </c>
      <c r="T1041">
        <v>0</v>
      </c>
      <c r="U1041">
        <v>167.32940680000002</v>
      </c>
      <c r="V1041">
        <v>183.58374839999999</v>
      </c>
      <c r="W1041">
        <v>-16.254341599999975</v>
      </c>
      <c r="X1041">
        <v>167329.40680000003</v>
      </c>
      <c r="Y1041">
        <v>13944.117233333336</v>
      </c>
      <c r="Z1041" s="1" t="s">
        <v>1073</v>
      </c>
      <c r="AA1041" s="1" t="s">
        <v>1127</v>
      </c>
      <c r="AB1041">
        <v>3093</v>
      </c>
      <c r="AC1041">
        <v>3094</v>
      </c>
      <c r="AD1041" t="s">
        <v>42</v>
      </c>
      <c r="AE1041" t="s">
        <v>42</v>
      </c>
      <c r="AF1041" t="s">
        <v>42</v>
      </c>
      <c r="AG1041" t="s">
        <v>42</v>
      </c>
      <c r="AH1041">
        <v>101</v>
      </c>
      <c r="AI1041" s="1"/>
      <c r="AJ1041">
        <v>2019</v>
      </c>
      <c r="AK1041" s="1" t="s">
        <v>1163</v>
      </c>
      <c r="AM1041">
        <v>108.33029999999999</v>
      </c>
    </row>
    <row r="1042" spans="1:39" x14ac:dyDescent="0.25">
      <c r="A1042" s="1" t="s">
        <v>49</v>
      </c>
      <c r="B1042" s="1" t="s">
        <v>1064</v>
      </c>
      <c r="C1042" s="1" t="s">
        <v>1065</v>
      </c>
      <c r="D1042" s="1" t="s">
        <v>1065</v>
      </c>
      <c r="E1042" s="1" t="s">
        <v>50</v>
      </c>
      <c r="F1042" t="s">
        <v>1085</v>
      </c>
      <c r="G1042" s="1" t="s">
        <v>97</v>
      </c>
      <c r="H1042" s="1" t="s">
        <v>1160</v>
      </c>
      <c r="I1042" s="1" t="s">
        <v>1164</v>
      </c>
      <c r="J1042">
        <v>0.25</v>
      </c>
      <c r="L1042" s="1" t="s">
        <v>53</v>
      </c>
      <c r="M1042" s="1" t="s">
        <v>54</v>
      </c>
      <c r="N1042">
        <v>7</v>
      </c>
      <c r="O1042">
        <v>148</v>
      </c>
      <c r="P1042">
        <v>1.5</v>
      </c>
      <c r="Q1042">
        <v>109.41330000000001</v>
      </c>
      <c r="R1042">
        <v>0.92500000000000004</v>
      </c>
      <c r="S1042">
        <v>101.20730250000001</v>
      </c>
      <c r="T1042">
        <v>0</v>
      </c>
      <c r="U1042">
        <v>101.20730250000001</v>
      </c>
      <c r="V1042">
        <v>111.03855749999998</v>
      </c>
      <c r="W1042">
        <v>-9.8312549999999703</v>
      </c>
      <c r="X1042">
        <v>101207.30250000001</v>
      </c>
      <c r="Y1042">
        <v>8433.9418750000004</v>
      </c>
      <c r="Z1042" s="1" t="s">
        <v>1073</v>
      </c>
      <c r="AA1042" s="1" t="s">
        <v>1107</v>
      </c>
      <c r="AB1042">
        <v>3093</v>
      </c>
      <c r="AC1042">
        <v>3094</v>
      </c>
      <c r="AD1042" t="s">
        <v>42</v>
      </c>
      <c r="AE1042" t="s">
        <v>42</v>
      </c>
      <c r="AF1042" t="s">
        <v>42</v>
      </c>
      <c r="AG1042" t="s">
        <v>42</v>
      </c>
      <c r="AH1042">
        <v>101</v>
      </c>
      <c r="AI1042" s="1"/>
      <c r="AJ1042">
        <v>2019</v>
      </c>
      <c r="AK1042" s="1" t="s">
        <v>1117</v>
      </c>
      <c r="AM1042">
        <v>108.33029999999999</v>
      </c>
    </row>
    <row r="1043" spans="1:39" x14ac:dyDescent="0.25">
      <c r="A1043" s="1" t="s">
        <v>49</v>
      </c>
      <c r="B1043" s="1" t="s">
        <v>1064</v>
      </c>
      <c r="C1043" s="1" t="s">
        <v>1065</v>
      </c>
      <c r="D1043" s="1" t="s">
        <v>1065</v>
      </c>
      <c r="E1043" s="1" t="s">
        <v>50</v>
      </c>
      <c r="F1043" t="s">
        <v>1085</v>
      </c>
      <c r="G1043" s="1" t="s">
        <v>406</v>
      </c>
      <c r="H1043" s="1" t="s">
        <v>1160</v>
      </c>
      <c r="I1043" s="1" t="s">
        <v>1164</v>
      </c>
      <c r="J1043">
        <v>0.25</v>
      </c>
      <c r="L1043" s="1" t="s">
        <v>53</v>
      </c>
      <c r="M1043" s="1" t="s">
        <v>54</v>
      </c>
      <c r="N1043">
        <v>7</v>
      </c>
      <c r="O1043">
        <v>148</v>
      </c>
      <c r="P1043">
        <v>0.3</v>
      </c>
      <c r="Q1043">
        <v>109.41330000000001</v>
      </c>
      <c r="R1043">
        <v>0.185</v>
      </c>
      <c r="S1043">
        <v>20.241460500000002</v>
      </c>
      <c r="T1043">
        <v>0</v>
      </c>
      <c r="U1043">
        <v>20.241460500000002</v>
      </c>
      <c r="V1043">
        <v>22.207711499999998</v>
      </c>
      <c r="W1043">
        <v>-1.9662509999999962</v>
      </c>
      <c r="X1043">
        <v>20241.460500000001</v>
      </c>
      <c r="Y1043">
        <v>1686.7883750000001</v>
      </c>
      <c r="Z1043" s="1" t="s">
        <v>1073</v>
      </c>
      <c r="AA1043" s="1" t="s">
        <v>1105</v>
      </c>
      <c r="AB1043">
        <v>3093</v>
      </c>
      <c r="AC1043">
        <v>3094</v>
      </c>
      <c r="AD1043" t="s">
        <v>42</v>
      </c>
      <c r="AE1043" t="s">
        <v>42</v>
      </c>
      <c r="AF1043" t="s">
        <v>42</v>
      </c>
      <c r="AG1043" t="s">
        <v>42</v>
      </c>
      <c r="AH1043">
        <v>101</v>
      </c>
      <c r="AI1043" s="1"/>
      <c r="AJ1043">
        <v>2019</v>
      </c>
      <c r="AK1043" s="1" t="s">
        <v>1106</v>
      </c>
      <c r="AM1043">
        <v>108.33029999999999</v>
      </c>
    </row>
    <row r="1044" spans="1:39" x14ac:dyDescent="0.25">
      <c r="A1044" s="1" t="s">
        <v>49</v>
      </c>
      <c r="B1044" s="1" t="s">
        <v>1064</v>
      </c>
      <c r="C1044" s="1" t="s">
        <v>1065</v>
      </c>
      <c r="D1044" s="1" t="s">
        <v>1065</v>
      </c>
      <c r="E1044" s="1" t="s">
        <v>50</v>
      </c>
      <c r="F1044" t="s">
        <v>1133</v>
      </c>
      <c r="G1044" s="1" t="s">
        <v>1133</v>
      </c>
      <c r="H1044" s="1" t="s">
        <v>1160</v>
      </c>
      <c r="I1044" s="1" t="s">
        <v>1165</v>
      </c>
      <c r="J1044">
        <v>0.25</v>
      </c>
      <c r="L1044" s="1" t="s">
        <v>53</v>
      </c>
      <c r="M1044" s="1" t="s">
        <v>54</v>
      </c>
      <c r="N1044">
        <v>7</v>
      </c>
      <c r="O1044">
        <v>148</v>
      </c>
      <c r="P1044">
        <v>22.72</v>
      </c>
      <c r="Q1044">
        <v>109.41330000000001</v>
      </c>
      <c r="R1044">
        <v>14.010666666666667</v>
      </c>
      <c r="S1044">
        <v>1532.9532752000002</v>
      </c>
      <c r="T1044">
        <v>0</v>
      </c>
      <c r="U1044">
        <v>1532.9532752000002</v>
      </c>
      <c r="V1044">
        <v>1681.8640175999999</v>
      </c>
      <c r="W1044">
        <v>-148.91074239999966</v>
      </c>
      <c r="X1044">
        <v>1532953.2752000003</v>
      </c>
      <c r="Y1044">
        <v>127746.10626666668</v>
      </c>
      <c r="Z1044" s="1" t="s">
        <v>1073</v>
      </c>
      <c r="AA1044" s="1" t="s">
        <v>1134</v>
      </c>
      <c r="AB1044">
        <v>3093</v>
      </c>
      <c r="AC1044">
        <v>3094</v>
      </c>
      <c r="AD1044" t="s">
        <v>42</v>
      </c>
      <c r="AE1044" t="s">
        <v>42</v>
      </c>
      <c r="AF1044" t="s">
        <v>42</v>
      </c>
      <c r="AG1044" t="s">
        <v>42</v>
      </c>
      <c r="AH1044">
        <v>101</v>
      </c>
      <c r="AI1044" s="1"/>
      <c r="AJ1044">
        <v>2019</v>
      </c>
      <c r="AK1044" s="1"/>
      <c r="AM1044">
        <v>108.33029999999999</v>
      </c>
    </row>
    <row r="1045" spans="1:39" x14ac:dyDescent="0.25">
      <c r="A1045" s="1" t="s">
        <v>49</v>
      </c>
      <c r="B1045" s="1" t="s">
        <v>1064</v>
      </c>
      <c r="C1045" s="1" t="s">
        <v>1065</v>
      </c>
      <c r="D1045" s="1" t="s">
        <v>1065</v>
      </c>
      <c r="E1045" s="1" t="s">
        <v>50</v>
      </c>
      <c r="F1045" t="s">
        <v>1133</v>
      </c>
      <c r="G1045" s="1" t="s">
        <v>239</v>
      </c>
      <c r="H1045" s="1" t="s">
        <v>1160</v>
      </c>
      <c r="I1045" s="1" t="s">
        <v>1165</v>
      </c>
      <c r="J1045">
        <v>0.25</v>
      </c>
      <c r="L1045" s="1" t="s">
        <v>53</v>
      </c>
      <c r="M1045" s="1" t="s">
        <v>54</v>
      </c>
      <c r="N1045">
        <v>7</v>
      </c>
      <c r="O1045">
        <v>148</v>
      </c>
      <c r="P1045">
        <v>2.48</v>
      </c>
      <c r="Q1045">
        <v>109.41330000000001</v>
      </c>
      <c r="R1045">
        <v>1.5293333333333334</v>
      </c>
      <c r="S1045">
        <v>167.32940680000002</v>
      </c>
      <c r="U1045">
        <v>167.32940680000002</v>
      </c>
      <c r="V1045">
        <v>183.58374839999999</v>
      </c>
      <c r="W1045">
        <v>-16.254341599999975</v>
      </c>
      <c r="X1045">
        <v>167329.40680000003</v>
      </c>
      <c r="Y1045">
        <v>13944.117233333336</v>
      </c>
      <c r="Z1045" s="1" t="s">
        <v>1073</v>
      </c>
      <c r="AA1045" s="1" t="s">
        <v>1127</v>
      </c>
      <c r="AB1045">
        <v>3093</v>
      </c>
      <c r="AC1045">
        <v>3094</v>
      </c>
      <c r="AD1045" t="s">
        <v>42</v>
      </c>
      <c r="AE1045" t="s">
        <v>42</v>
      </c>
      <c r="AF1045" t="s">
        <v>42</v>
      </c>
      <c r="AG1045" t="s">
        <v>42</v>
      </c>
      <c r="AH1045">
        <v>101</v>
      </c>
      <c r="AI1045" s="1"/>
      <c r="AJ1045">
        <v>2019</v>
      </c>
      <c r="AK1045" s="1" t="s">
        <v>1163</v>
      </c>
      <c r="AM1045">
        <v>108.33029999999999</v>
      </c>
    </row>
    <row r="1046" spans="1:39" x14ac:dyDescent="0.25">
      <c r="A1046" s="1" t="s">
        <v>49</v>
      </c>
      <c r="B1046" s="1" t="s">
        <v>1064</v>
      </c>
      <c r="C1046" s="1" t="s">
        <v>1065</v>
      </c>
      <c r="D1046" s="1" t="s">
        <v>1065</v>
      </c>
      <c r="E1046" s="1" t="s">
        <v>50</v>
      </c>
      <c r="F1046" t="s">
        <v>1133</v>
      </c>
      <c r="G1046" s="1" t="s">
        <v>97</v>
      </c>
      <c r="H1046" s="1" t="s">
        <v>1160</v>
      </c>
      <c r="I1046" s="1" t="s">
        <v>1165</v>
      </c>
      <c r="J1046">
        <v>0.25</v>
      </c>
      <c r="L1046" s="1" t="s">
        <v>53</v>
      </c>
      <c r="M1046" s="1" t="s">
        <v>54</v>
      </c>
      <c r="N1046">
        <v>7</v>
      </c>
      <c r="O1046">
        <v>148</v>
      </c>
      <c r="P1046">
        <v>1.5</v>
      </c>
      <c r="Q1046">
        <v>109.41330000000001</v>
      </c>
      <c r="R1046">
        <v>0.92500000000000004</v>
      </c>
      <c r="S1046">
        <v>101.20730250000001</v>
      </c>
      <c r="U1046">
        <v>101.20730250000001</v>
      </c>
      <c r="V1046">
        <v>111.03855749999998</v>
      </c>
      <c r="W1046">
        <v>-9.8312549999999703</v>
      </c>
      <c r="X1046">
        <v>101207.30250000001</v>
      </c>
      <c r="Y1046">
        <v>8433.9418750000004</v>
      </c>
      <c r="Z1046" s="1" t="s">
        <v>1073</v>
      </c>
      <c r="AA1046" s="1" t="s">
        <v>1107</v>
      </c>
      <c r="AB1046">
        <v>3093</v>
      </c>
      <c r="AC1046">
        <v>3094</v>
      </c>
      <c r="AD1046" t="s">
        <v>42</v>
      </c>
      <c r="AE1046" t="s">
        <v>42</v>
      </c>
      <c r="AF1046" t="s">
        <v>42</v>
      </c>
      <c r="AG1046" t="s">
        <v>42</v>
      </c>
      <c r="AH1046">
        <v>101</v>
      </c>
      <c r="AI1046" s="1"/>
      <c r="AJ1046">
        <v>2019</v>
      </c>
      <c r="AK1046" s="1" t="s">
        <v>1117</v>
      </c>
      <c r="AM1046">
        <v>108.33029999999999</v>
      </c>
    </row>
    <row r="1047" spans="1:39" x14ac:dyDescent="0.25">
      <c r="A1047" s="1" t="s">
        <v>49</v>
      </c>
      <c r="B1047" s="1" t="s">
        <v>1064</v>
      </c>
      <c r="C1047" s="1" t="s">
        <v>1065</v>
      </c>
      <c r="D1047" s="1" t="s">
        <v>1065</v>
      </c>
      <c r="E1047" s="1" t="s">
        <v>50</v>
      </c>
      <c r="F1047" t="s">
        <v>1133</v>
      </c>
      <c r="G1047" s="1" t="s">
        <v>406</v>
      </c>
      <c r="H1047" s="1" t="s">
        <v>1160</v>
      </c>
      <c r="I1047" s="1" t="s">
        <v>1165</v>
      </c>
      <c r="J1047">
        <v>0.25</v>
      </c>
      <c r="L1047" s="1" t="s">
        <v>53</v>
      </c>
      <c r="M1047" s="1" t="s">
        <v>54</v>
      </c>
      <c r="N1047">
        <v>7</v>
      </c>
      <c r="O1047">
        <v>148</v>
      </c>
      <c r="P1047">
        <v>0.3</v>
      </c>
      <c r="Q1047">
        <v>109.41330000000001</v>
      </c>
      <c r="R1047">
        <v>0.185</v>
      </c>
      <c r="S1047">
        <v>20.241460500000002</v>
      </c>
      <c r="U1047">
        <v>20.241460500000002</v>
      </c>
      <c r="V1047">
        <v>22.207711499999998</v>
      </c>
      <c r="W1047">
        <v>-1.9662509999999962</v>
      </c>
      <c r="X1047">
        <v>20241.460500000001</v>
      </c>
      <c r="Y1047">
        <v>1686.7883750000001</v>
      </c>
      <c r="Z1047" s="1" t="s">
        <v>1073</v>
      </c>
      <c r="AA1047" s="1" t="s">
        <v>1105</v>
      </c>
      <c r="AB1047">
        <v>3093</v>
      </c>
      <c r="AC1047">
        <v>3094</v>
      </c>
      <c r="AD1047" t="s">
        <v>42</v>
      </c>
      <c r="AE1047" t="s">
        <v>42</v>
      </c>
      <c r="AF1047" t="s">
        <v>42</v>
      </c>
      <c r="AG1047" t="s">
        <v>42</v>
      </c>
      <c r="AH1047">
        <v>101</v>
      </c>
      <c r="AI1047" s="1"/>
      <c r="AJ1047">
        <v>2019</v>
      </c>
      <c r="AK1047" s="1" t="s">
        <v>1106</v>
      </c>
      <c r="AM1047">
        <v>108.33029999999999</v>
      </c>
    </row>
    <row r="1048" spans="1:39" x14ac:dyDescent="0.25">
      <c r="A1048" s="1" t="s">
        <v>49</v>
      </c>
      <c r="B1048" s="1" t="s">
        <v>1064</v>
      </c>
      <c r="C1048" s="1" t="s">
        <v>1065</v>
      </c>
      <c r="D1048" s="1" t="s">
        <v>1065</v>
      </c>
      <c r="E1048" s="1" t="s">
        <v>50</v>
      </c>
      <c r="F1048" t="s">
        <v>406</v>
      </c>
      <c r="G1048" s="1" t="s">
        <v>406</v>
      </c>
      <c r="H1048" s="1" t="s">
        <v>1160</v>
      </c>
      <c r="I1048" s="1" t="s">
        <v>1166</v>
      </c>
      <c r="J1048">
        <v>0.25</v>
      </c>
      <c r="L1048" s="1" t="s">
        <v>53</v>
      </c>
      <c r="M1048" s="1" t="s">
        <v>54</v>
      </c>
      <c r="N1048">
        <v>7</v>
      </c>
      <c r="O1048">
        <v>148</v>
      </c>
      <c r="P1048">
        <v>23.02</v>
      </c>
      <c r="Q1048">
        <v>109.41330000000001</v>
      </c>
      <c r="R1048">
        <v>14.195666666666666</v>
      </c>
      <c r="S1048">
        <v>1553.1947356999999</v>
      </c>
      <c r="T1048">
        <v>0</v>
      </c>
      <c r="U1048">
        <v>1553.1947356999999</v>
      </c>
      <c r="V1048">
        <v>1704.0717290999999</v>
      </c>
      <c r="W1048">
        <v>-150.87699339999995</v>
      </c>
      <c r="X1048">
        <v>1553194.7356999998</v>
      </c>
      <c r="Y1048">
        <v>129432.89464166666</v>
      </c>
      <c r="Z1048" s="1" t="s">
        <v>1073</v>
      </c>
      <c r="AA1048" s="1" t="s">
        <v>1105</v>
      </c>
      <c r="AB1048">
        <v>3093</v>
      </c>
      <c r="AC1048">
        <v>3094</v>
      </c>
      <c r="AD1048" t="s">
        <v>42</v>
      </c>
      <c r="AE1048" t="s">
        <v>42</v>
      </c>
      <c r="AF1048" t="s">
        <v>42</v>
      </c>
      <c r="AG1048" t="s">
        <v>42</v>
      </c>
      <c r="AH1048">
        <v>101</v>
      </c>
      <c r="AI1048" s="1"/>
      <c r="AJ1048">
        <v>2019</v>
      </c>
      <c r="AK1048" s="1" t="s">
        <v>1167</v>
      </c>
      <c r="AM1048">
        <v>108.33029999999999</v>
      </c>
    </row>
    <row r="1049" spans="1:39" x14ac:dyDescent="0.25">
      <c r="A1049" s="1" t="s">
        <v>49</v>
      </c>
      <c r="B1049" s="1" t="s">
        <v>1064</v>
      </c>
      <c r="C1049" s="1" t="s">
        <v>1065</v>
      </c>
      <c r="D1049" s="1" t="s">
        <v>1065</v>
      </c>
      <c r="E1049" s="1" t="s">
        <v>50</v>
      </c>
      <c r="F1049" t="s">
        <v>406</v>
      </c>
      <c r="G1049" s="1" t="s">
        <v>239</v>
      </c>
      <c r="H1049" s="1" t="s">
        <v>1160</v>
      </c>
      <c r="I1049" s="1" t="s">
        <v>1166</v>
      </c>
      <c r="J1049">
        <v>0.25</v>
      </c>
      <c r="L1049" s="1" t="s">
        <v>53</v>
      </c>
      <c r="M1049" s="1" t="s">
        <v>54</v>
      </c>
      <c r="N1049">
        <v>7</v>
      </c>
      <c r="O1049">
        <v>148</v>
      </c>
      <c r="P1049">
        <v>2.48</v>
      </c>
      <c r="Q1049">
        <v>109.41330000000001</v>
      </c>
      <c r="R1049">
        <v>1.5293333333333334</v>
      </c>
      <c r="S1049">
        <v>167.32940680000002</v>
      </c>
      <c r="T1049">
        <v>0</v>
      </c>
      <c r="U1049">
        <v>167.32940680000002</v>
      </c>
      <c r="V1049">
        <v>183.58374839999999</v>
      </c>
      <c r="W1049">
        <v>-16.254341599999975</v>
      </c>
      <c r="X1049">
        <v>167329.40680000003</v>
      </c>
      <c r="Y1049">
        <v>13944.117233333336</v>
      </c>
      <c r="Z1049" s="1" t="s">
        <v>1073</v>
      </c>
      <c r="AA1049" s="1" t="s">
        <v>1127</v>
      </c>
      <c r="AB1049">
        <v>3093</v>
      </c>
      <c r="AC1049">
        <v>3094</v>
      </c>
      <c r="AD1049" t="s">
        <v>42</v>
      </c>
      <c r="AE1049" t="s">
        <v>42</v>
      </c>
      <c r="AF1049" t="s">
        <v>42</v>
      </c>
      <c r="AG1049" t="s">
        <v>42</v>
      </c>
      <c r="AH1049">
        <v>101</v>
      </c>
      <c r="AI1049" s="1"/>
      <c r="AJ1049">
        <v>2019</v>
      </c>
      <c r="AK1049" s="1" t="s">
        <v>1163</v>
      </c>
      <c r="AM1049">
        <v>108.33029999999999</v>
      </c>
    </row>
    <row r="1050" spans="1:39" x14ac:dyDescent="0.25">
      <c r="A1050" s="1" t="s">
        <v>49</v>
      </c>
      <c r="B1050" s="1" t="s">
        <v>1064</v>
      </c>
      <c r="C1050" s="1" t="s">
        <v>1065</v>
      </c>
      <c r="D1050" s="1" t="s">
        <v>1065</v>
      </c>
      <c r="E1050" s="1" t="s">
        <v>50</v>
      </c>
      <c r="F1050" t="s">
        <v>406</v>
      </c>
      <c r="G1050" s="1" t="s">
        <v>97</v>
      </c>
      <c r="H1050" s="1" t="s">
        <v>1160</v>
      </c>
      <c r="I1050" s="1" t="s">
        <v>1166</v>
      </c>
      <c r="J1050">
        <v>0.25</v>
      </c>
      <c r="L1050" s="1" t="s">
        <v>53</v>
      </c>
      <c r="M1050" s="1" t="s">
        <v>54</v>
      </c>
      <c r="N1050">
        <v>7</v>
      </c>
      <c r="O1050">
        <v>148</v>
      </c>
      <c r="P1050">
        <v>1.5</v>
      </c>
      <c r="Q1050">
        <v>109.41330000000001</v>
      </c>
      <c r="R1050">
        <v>0.92500000000000004</v>
      </c>
      <c r="S1050">
        <v>101.20730250000001</v>
      </c>
      <c r="U1050">
        <v>101.20730250000001</v>
      </c>
      <c r="V1050">
        <v>111.03855749999998</v>
      </c>
      <c r="W1050">
        <v>-9.8312549999999703</v>
      </c>
      <c r="X1050">
        <v>101207.30250000001</v>
      </c>
      <c r="Y1050">
        <v>8433.9418750000004</v>
      </c>
      <c r="Z1050" s="1" t="s">
        <v>1073</v>
      </c>
      <c r="AA1050" s="1" t="s">
        <v>1107</v>
      </c>
      <c r="AB1050">
        <v>3093</v>
      </c>
      <c r="AC1050">
        <v>3094</v>
      </c>
      <c r="AD1050" t="s">
        <v>42</v>
      </c>
      <c r="AE1050" t="s">
        <v>42</v>
      </c>
      <c r="AF1050" t="s">
        <v>42</v>
      </c>
      <c r="AG1050" t="s">
        <v>42</v>
      </c>
      <c r="AH1050">
        <v>101</v>
      </c>
      <c r="AI1050" s="1"/>
      <c r="AJ1050">
        <v>2019</v>
      </c>
      <c r="AK1050" s="1" t="s">
        <v>1117</v>
      </c>
      <c r="AM1050">
        <v>108.33029999999999</v>
      </c>
    </row>
    <row r="1051" spans="1:39" x14ac:dyDescent="0.25">
      <c r="A1051" s="1" t="s">
        <v>49</v>
      </c>
      <c r="B1051" s="1" t="s">
        <v>1064</v>
      </c>
      <c r="C1051" s="1" t="s">
        <v>1065</v>
      </c>
      <c r="D1051" s="1" t="s">
        <v>1065</v>
      </c>
      <c r="E1051" s="1" t="s">
        <v>50</v>
      </c>
      <c r="F1051" t="s">
        <v>1108</v>
      </c>
      <c r="G1051" s="1" t="s">
        <v>1108</v>
      </c>
      <c r="H1051" s="1" t="s">
        <v>1168</v>
      </c>
      <c r="I1051" s="1" t="s">
        <v>1169</v>
      </c>
      <c r="J1051">
        <v>1</v>
      </c>
      <c r="L1051" s="1" t="s">
        <v>53</v>
      </c>
      <c r="M1051" s="1" t="s">
        <v>63</v>
      </c>
      <c r="N1051">
        <v>8</v>
      </c>
      <c r="O1051">
        <v>142</v>
      </c>
      <c r="P1051">
        <v>29.7</v>
      </c>
      <c r="Q1051">
        <v>109.41330000000001</v>
      </c>
      <c r="R1051">
        <v>70.289999999999992</v>
      </c>
      <c r="S1051">
        <v>7690.6608569999999</v>
      </c>
      <c r="T1051">
        <v>0</v>
      </c>
      <c r="U1051">
        <v>7690.6608569999999</v>
      </c>
      <c r="V1051">
        <v>7614.5367869999991</v>
      </c>
      <c r="W1051">
        <v>76.124070000000756</v>
      </c>
      <c r="X1051">
        <v>7690660.8569999998</v>
      </c>
      <c r="Y1051">
        <v>640888.40474999999</v>
      </c>
      <c r="Z1051" s="1" t="s">
        <v>1073</v>
      </c>
      <c r="AA1051" s="1" t="s">
        <v>1109</v>
      </c>
      <c r="AB1051">
        <v>3093</v>
      </c>
      <c r="AC1051">
        <v>3094</v>
      </c>
      <c r="AD1051" t="s">
        <v>42</v>
      </c>
      <c r="AE1051" t="s">
        <v>42</v>
      </c>
      <c r="AF1051" t="s">
        <v>42</v>
      </c>
      <c r="AG1051" t="s">
        <v>42</v>
      </c>
      <c r="AH1051">
        <v>101</v>
      </c>
      <c r="AI1051" s="1"/>
      <c r="AJ1051">
        <v>2019</v>
      </c>
      <c r="AK1051" s="1"/>
      <c r="AM1051">
        <v>108.33029999999999</v>
      </c>
    </row>
    <row r="1052" spans="1:39" x14ac:dyDescent="0.25">
      <c r="A1052" s="1" t="s">
        <v>49</v>
      </c>
      <c r="B1052" s="1" t="s">
        <v>1064</v>
      </c>
      <c r="C1052" s="1" t="s">
        <v>1065</v>
      </c>
      <c r="D1052" s="1" t="s">
        <v>1065</v>
      </c>
      <c r="E1052" s="1" t="s">
        <v>50</v>
      </c>
      <c r="F1052" t="s">
        <v>1108</v>
      </c>
      <c r="G1052" s="1" t="s">
        <v>406</v>
      </c>
      <c r="H1052" s="1" t="s">
        <v>1168</v>
      </c>
      <c r="I1052" s="1" t="s">
        <v>1169</v>
      </c>
      <c r="J1052">
        <v>1</v>
      </c>
      <c r="L1052" s="1" t="s">
        <v>53</v>
      </c>
      <c r="M1052" s="1" t="s">
        <v>63</v>
      </c>
      <c r="N1052">
        <v>8</v>
      </c>
      <c r="O1052">
        <v>142</v>
      </c>
      <c r="P1052">
        <v>0.3</v>
      </c>
      <c r="Q1052">
        <v>109.41330000000001</v>
      </c>
      <c r="R1052">
        <v>0.71000000000000008</v>
      </c>
      <c r="S1052">
        <v>77.683443000000011</v>
      </c>
      <c r="T1052">
        <v>0</v>
      </c>
      <c r="U1052">
        <v>77.683443000000011</v>
      </c>
      <c r="V1052">
        <v>76.914512999999999</v>
      </c>
      <c r="W1052">
        <v>0.76893000000001166</v>
      </c>
      <c r="X1052">
        <v>77683.443000000014</v>
      </c>
      <c r="Y1052">
        <v>6473.6202500000009</v>
      </c>
      <c r="Z1052" s="1" t="s">
        <v>1073</v>
      </c>
      <c r="AA1052" s="1" t="s">
        <v>1105</v>
      </c>
      <c r="AB1052">
        <v>3093</v>
      </c>
      <c r="AC1052">
        <v>3094</v>
      </c>
      <c r="AD1052" t="s">
        <v>42</v>
      </c>
      <c r="AE1052" t="s">
        <v>42</v>
      </c>
      <c r="AF1052" t="s">
        <v>42</v>
      </c>
      <c r="AG1052" t="s">
        <v>42</v>
      </c>
      <c r="AH1052">
        <v>101</v>
      </c>
      <c r="AI1052" s="1"/>
      <c r="AJ1052">
        <v>2019</v>
      </c>
      <c r="AK1052" s="1" t="s">
        <v>1106</v>
      </c>
      <c r="AM1052">
        <v>108.33029999999999</v>
      </c>
    </row>
    <row r="1053" spans="1:39" x14ac:dyDescent="0.25">
      <c r="A1053" s="1" t="s">
        <v>49</v>
      </c>
      <c r="B1053" s="1" t="s">
        <v>1064</v>
      </c>
      <c r="C1053" s="1" t="s">
        <v>1065</v>
      </c>
      <c r="D1053" s="1" t="s">
        <v>1065</v>
      </c>
      <c r="E1053" s="1" t="s">
        <v>50</v>
      </c>
      <c r="F1053" t="s">
        <v>1108</v>
      </c>
      <c r="G1053" s="1" t="s">
        <v>1108</v>
      </c>
      <c r="H1053" s="1" t="s">
        <v>1168</v>
      </c>
      <c r="I1053" s="1" t="s">
        <v>1169</v>
      </c>
      <c r="J1053">
        <v>1</v>
      </c>
      <c r="L1053" s="1" t="s">
        <v>53</v>
      </c>
      <c r="M1053" s="1" t="s">
        <v>54</v>
      </c>
      <c r="N1053">
        <v>8</v>
      </c>
      <c r="O1053">
        <v>133</v>
      </c>
      <c r="P1053">
        <v>29.7</v>
      </c>
      <c r="Q1053">
        <v>109.41330000000001</v>
      </c>
      <c r="R1053">
        <v>65.834999999999994</v>
      </c>
      <c r="S1053">
        <v>7203.2246054999996</v>
      </c>
      <c r="T1053">
        <v>0</v>
      </c>
      <c r="U1053">
        <v>7203.2246054999996</v>
      </c>
      <c r="V1053">
        <v>5791.3378379999995</v>
      </c>
      <c r="W1053">
        <v>1411.8867675000001</v>
      </c>
      <c r="X1053">
        <v>7203224.6054999996</v>
      </c>
      <c r="Y1053">
        <v>600268.71712499997</v>
      </c>
      <c r="Z1053" s="1" t="s">
        <v>1073</v>
      </c>
      <c r="AA1053" s="1" t="s">
        <v>1109</v>
      </c>
      <c r="AB1053">
        <v>3093</v>
      </c>
      <c r="AC1053">
        <v>3094</v>
      </c>
      <c r="AD1053" t="s">
        <v>42</v>
      </c>
      <c r="AE1053" t="s">
        <v>42</v>
      </c>
      <c r="AF1053" t="s">
        <v>42</v>
      </c>
      <c r="AG1053" t="s">
        <v>42</v>
      </c>
      <c r="AH1053">
        <v>101</v>
      </c>
      <c r="AI1053" s="1"/>
      <c r="AJ1053">
        <v>2019</v>
      </c>
      <c r="AK1053" s="1"/>
      <c r="AM1053">
        <v>108.33029999999999</v>
      </c>
    </row>
    <row r="1054" spans="1:39" x14ac:dyDescent="0.25">
      <c r="A1054" s="1" t="s">
        <v>49</v>
      </c>
      <c r="B1054" s="1" t="s">
        <v>1064</v>
      </c>
      <c r="C1054" s="1" t="s">
        <v>1065</v>
      </c>
      <c r="D1054" s="1" t="s">
        <v>1065</v>
      </c>
      <c r="E1054" s="1" t="s">
        <v>50</v>
      </c>
      <c r="F1054" t="s">
        <v>1108</v>
      </c>
      <c r="G1054" s="1" t="s">
        <v>406</v>
      </c>
      <c r="H1054" s="1" t="s">
        <v>1168</v>
      </c>
      <c r="I1054" s="1" t="s">
        <v>1169</v>
      </c>
      <c r="J1054">
        <v>1</v>
      </c>
      <c r="L1054" s="1" t="s">
        <v>53</v>
      </c>
      <c r="M1054" s="1" t="s">
        <v>54</v>
      </c>
      <c r="N1054">
        <v>8</v>
      </c>
      <c r="O1054">
        <v>133</v>
      </c>
      <c r="P1054">
        <v>0.3</v>
      </c>
      <c r="Q1054">
        <v>109.41330000000001</v>
      </c>
      <c r="R1054">
        <v>0.66499999999999992</v>
      </c>
      <c r="S1054">
        <v>72.7598445</v>
      </c>
      <c r="T1054">
        <v>0</v>
      </c>
      <c r="U1054">
        <v>72.7598445</v>
      </c>
      <c r="V1054">
        <v>58.498361999999986</v>
      </c>
      <c r="W1054">
        <v>14.261482500000014</v>
      </c>
      <c r="X1054">
        <v>72759.844500000007</v>
      </c>
      <c r="Y1054">
        <v>6063.3203750000002</v>
      </c>
      <c r="Z1054" s="1" t="s">
        <v>1073</v>
      </c>
      <c r="AA1054" s="1" t="s">
        <v>1105</v>
      </c>
      <c r="AB1054">
        <v>3093</v>
      </c>
      <c r="AC1054">
        <v>3094</v>
      </c>
      <c r="AD1054" t="s">
        <v>42</v>
      </c>
      <c r="AE1054" t="s">
        <v>42</v>
      </c>
      <c r="AF1054" t="s">
        <v>42</v>
      </c>
      <c r="AG1054" t="s">
        <v>42</v>
      </c>
      <c r="AH1054">
        <v>101</v>
      </c>
      <c r="AI1054" s="1"/>
      <c r="AJ1054">
        <v>2019</v>
      </c>
      <c r="AK1054" s="1" t="s">
        <v>1106</v>
      </c>
      <c r="AM1054">
        <v>108.33029999999999</v>
      </c>
    </row>
    <row r="1055" spans="1:39" x14ac:dyDescent="0.25">
      <c r="A1055" s="1" t="s">
        <v>49</v>
      </c>
      <c r="B1055" s="1" t="s">
        <v>1064</v>
      </c>
      <c r="C1055" s="1" t="s">
        <v>1065</v>
      </c>
      <c r="D1055" s="1" t="s">
        <v>1065</v>
      </c>
      <c r="E1055" s="1" t="s">
        <v>50</v>
      </c>
      <c r="F1055" t="s">
        <v>179</v>
      </c>
      <c r="G1055" s="1" t="s">
        <v>179</v>
      </c>
      <c r="H1055" s="1" t="s">
        <v>1170</v>
      </c>
      <c r="I1055" s="1" t="s">
        <v>1171</v>
      </c>
      <c r="J1055">
        <v>1</v>
      </c>
      <c r="L1055" s="1" t="s">
        <v>53</v>
      </c>
      <c r="M1055" s="1" t="s">
        <v>63</v>
      </c>
      <c r="N1055">
        <v>9</v>
      </c>
      <c r="O1055">
        <v>127</v>
      </c>
      <c r="P1055">
        <v>19.649999999999999</v>
      </c>
      <c r="Q1055">
        <v>109.41330000000001</v>
      </c>
      <c r="R1055">
        <v>41.592499999999994</v>
      </c>
      <c r="S1055">
        <v>4550.7726802499992</v>
      </c>
      <c r="T1055">
        <v>0</v>
      </c>
      <c r="U1055">
        <v>4550.7726802499992</v>
      </c>
      <c r="V1055">
        <v>5392.6823339999992</v>
      </c>
      <c r="W1055">
        <v>-841.90965374999996</v>
      </c>
      <c r="X1055">
        <v>4550772.6802499993</v>
      </c>
      <c r="Y1055">
        <v>379231.05668749992</v>
      </c>
      <c r="Z1055" s="1" t="s">
        <v>1073</v>
      </c>
      <c r="AA1055" s="1" t="s">
        <v>1123</v>
      </c>
      <c r="AB1055">
        <v>3093</v>
      </c>
      <c r="AC1055">
        <v>3094</v>
      </c>
      <c r="AD1055" t="s">
        <v>42</v>
      </c>
      <c r="AE1055" t="s">
        <v>42</v>
      </c>
      <c r="AF1055" t="s">
        <v>42</v>
      </c>
      <c r="AG1055" t="s">
        <v>42</v>
      </c>
      <c r="AH1055">
        <v>101</v>
      </c>
      <c r="AI1055" s="1"/>
      <c r="AJ1055">
        <v>2019</v>
      </c>
      <c r="AK1055" s="1" t="s">
        <v>1172</v>
      </c>
      <c r="AM1055">
        <v>108.33029999999999</v>
      </c>
    </row>
    <row r="1056" spans="1:39" x14ac:dyDescent="0.25">
      <c r="A1056" s="1" t="s">
        <v>49</v>
      </c>
      <c r="B1056" s="1" t="s">
        <v>1064</v>
      </c>
      <c r="C1056" s="1" t="s">
        <v>1065</v>
      </c>
      <c r="D1056" s="1" t="s">
        <v>1065</v>
      </c>
      <c r="E1056" s="1" t="s">
        <v>50</v>
      </c>
      <c r="F1056" t="s">
        <v>179</v>
      </c>
      <c r="G1056" s="1" t="s">
        <v>179</v>
      </c>
      <c r="H1056" s="1" t="s">
        <v>1170</v>
      </c>
      <c r="I1056" s="1" t="s">
        <v>1171</v>
      </c>
      <c r="J1056">
        <v>0.9</v>
      </c>
      <c r="L1056" s="1" t="s">
        <v>53</v>
      </c>
      <c r="M1056" s="1" t="s">
        <v>63</v>
      </c>
      <c r="N1056">
        <v>9</v>
      </c>
      <c r="O1056">
        <v>127</v>
      </c>
      <c r="P1056">
        <v>4.05</v>
      </c>
      <c r="Q1056">
        <v>109.41330000000001</v>
      </c>
      <c r="R1056">
        <v>7.7152500000000002</v>
      </c>
      <c r="S1056">
        <v>844.15096282500008</v>
      </c>
      <c r="T1056">
        <v>0</v>
      </c>
      <c r="U1056">
        <v>844.15096282500008</v>
      </c>
      <c r="V1056">
        <v>1000.3219902</v>
      </c>
      <c r="W1056">
        <v>-156.17102737499988</v>
      </c>
      <c r="X1056">
        <v>844150.96282500005</v>
      </c>
      <c r="Y1056">
        <v>70345.913568750009</v>
      </c>
      <c r="Z1056" s="1" t="s">
        <v>1073</v>
      </c>
      <c r="AA1056" s="1" t="s">
        <v>1123</v>
      </c>
      <c r="AB1056">
        <v>3093</v>
      </c>
      <c r="AC1056">
        <v>3094</v>
      </c>
      <c r="AD1056" t="s">
        <v>42</v>
      </c>
      <c r="AE1056" t="s">
        <v>42</v>
      </c>
      <c r="AF1056" t="s">
        <v>42</v>
      </c>
      <c r="AG1056" t="s">
        <v>42</v>
      </c>
      <c r="AH1056">
        <v>101</v>
      </c>
      <c r="AI1056" s="1"/>
      <c r="AJ1056">
        <v>2019</v>
      </c>
      <c r="AK1056" s="1" t="s">
        <v>1173</v>
      </c>
      <c r="AM1056">
        <v>108.33029999999999</v>
      </c>
    </row>
    <row r="1057" spans="1:39" x14ac:dyDescent="0.25">
      <c r="A1057" s="1" t="s">
        <v>49</v>
      </c>
      <c r="B1057" s="1" t="s">
        <v>1064</v>
      </c>
      <c r="C1057" s="1" t="s">
        <v>1065</v>
      </c>
      <c r="D1057" s="1" t="s">
        <v>1065</v>
      </c>
      <c r="E1057" s="1" t="s">
        <v>50</v>
      </c>
      <c r="F1057" t="s">
        <v>179</v>
      </c>
      <c r="G1057" s="1" t="s">
        <v>1133</v>
      </c>
      <c r="H1057" s="1" t="s">
        <v>1170</v>
      </c>
      <c r="I1057" s="1" t="s">
        <v>1171</v>
      </c>
      <c r="J1057">
        <v>0.1</v>
      </c>
      <c r="L1057" s="1" t="s">
        <v>53</v>
      </c>
      <c r="M1057" s="1" t="s">
        <v>63</v>
      </c>
      <c r="N1057">
        <v>9</v>
      </c>
      <c r="O1057">
        <v>127</v>
      </c>
      <c r="P1057">
        <v>4.05</v>
      </c>
      <c r="Q1057">
        <v>109.41330000000001</v>
      </c>
      <c r="R1057">
        <v>0.85725000000000007</v>
      </c>
      <c r="S1057">
        <v>93.794551425000009</v>
      </c>
      <c r="T1057">
        <v>0</v>
      </c>
      <c r="U1057">
        <v>93.794551425000009</v>
      </c>
      <c r="V1057">
        <v>111.1468878</v>
      </c>
      <c r="W1057">
        <v>-17.352336374999993</v>
      </c>
      <c r="X1057">
        <v>93794.551425000012</v>
      </c>
      <c r="Y1057">
        <v>7816.2126187500007</v>
      </c>
      <c r="Z1057" s="1" t="s">
        <v>1073</v>
      </c>
      <c r="AA1057" s="1" t="s">
        <v>1134</v>
      </c>
      <c r="AB1057">
        <v>3093</v>
      </c>
      <c r="AC1057">
        <v>3094</v>
      </c>
      <c r="AD1057" t="s">
        <v>42</v>
      </c>
      <c r="AE1057" t="s">
        <v>42</v>
      </c>
      <c r="AF1057" t="s">
        <v>42</v>
      </c>
      <c r="AG1057" t="s">
        <v>42</v>
      </c>
      <c r="AH1057">
        <v>101</v>
      </c>
      <c r="AI1057" s="1"/>
      <c r="AJ1057">
        <v>2019</v>
      </c>
      <c r="AK1057" s="1" t="s">
        <v>1173</v>
      </c>
      <c r="AM1057">
        <v>108.33029999999999</v>
      </c>
    </row>
    <row r="1058" spans="1:39" x14ac:dyDescent="0.25">
      <c r="A1058" s="1" t="s">
        <v>49</v>
      </c>
      <c r="B1058" s="1" t="s">
        <v>1064</v>
      </c>
      <c r="C1058" s="1" t="s">
        <v>1065</v>
      </c>
      <c r="D1058" s="1" t="s">
        <v>1065</v>
      </c>
      <c r="E1058" s="1" t="s">
        <v>50</v>
      </c>
      <c r="F1058" t="s">
        <v>179</v>
      </c>
      <c r="G1058" s="1" t="s">
        <v>406</v>
      </c>
      <c r="H1058" s="1" t="s">
        <v>1170</v>
      </c>
      <c r="I1058" s="1" t="s">
        <v>1171</v>
      </c>
      <c r="J1058">
        <v>1</v>
      </c>
      <c r="L1058" s="1" t="s">
        <v>53</v>
      </c>
      <c r="M1058" s="1" t="s">
        <v>63</v>
      </c>
      <c r="N1058">
        <v>9</v>
      </c>
      <c r="O1058">
        <v>127</v>
      </c>
      <c r="P1058">
        <v>4.8</v>
      </c>
      <c r="Q1058">
        <v>109.41330000000001</v>
      </c>
      <c r="R1058">
        <v>10.16</v>
      </c>
      <c r="S1058">
        <v>1111.639128</v>
      </c>
      <c r="T1058">
        <v>0</v>
      </c>
      <c r="U1058">
        <v>1111.639128</v>
      </c>
      <c r="V1058">
        <v>1317.2964480000001</v>
      </c>
      <c r="W1058">
        <v>-205.65732000000003</v>
      </c>
      <c r="X1058">
        <v>1111639.128</v>
      </c>
      <c r="Y1058">
        <v>92636.593999999997</v>
      </c>
      <c r="Z1058" s="1" t="s">
        <v>1073</v>
      </c>
      <c r="AA1058" s="1" t="s">
        <v>1105</v>
      </c>
      <c r="AB1058">
        <v>3093</v>
      </c>
      <c r="AC1058">
        <v>3094</v>
      </c>
      <c r="AD1058" t="s">
        <v>42</v>
      </c>
      <c r="AE1058" t="s">
        <v>42</v>
      </c>
      <c r="AF1058" t="s">
        <v>42</v>
      </c>
      <c r="AG1058" t="s">
        <v>42</v>
      </c>
      <c r="AH1058">
        <v>101</v>
      </c>
      <c r="AI1058" s="1"/>
      <c r="AJ1058">
        <v>2019</v>
      </c>
      <c r="AK1058" s="1" t="s">
        <v>1174</v>
      </c>
      <c r="AM1058">
        <v>108.33029999999999</v>
      </c>
    </row>
    <row r="1059" spans="1:39" x14ac:dyDescent="0.25">
      <c r="A1059" s="1" t="s">
        <v>49</v>
      </c>
      <c r="B1059" s="1" t="s">
        <v>1064</v>
      </c>
      <c r="C1059" s="1" t="s">
        <v>1065</v>
      </c>
      <c r="D1059" s="1" t="s">
        <v>1065</v>
      </c>
      <c r="E1059" s="1" t="s">
        <v>50</v>
      </c>
      <c r="F1059" t="s">
        <v>179</v>
      </c>
      <c r="G1059" s="1" t="s">
        <v>97</v>
      </c>
      <c r="H1059" s="1" t="s">
        <v>1170</v>
      </c>
      <c r="I1059" s="1" t="s">
        <v>1171</v>
      </c>
      <c r="J1059">
        <v>1</v>
      </c>
      <c r="L1059" s="1" t="s">
        <v>53</v>
      </c>
      <c r="M1059" s="1" t="s">
        <v>63</v>
      </c>
      <c r="N1059">
        <v>9</v>
      </c>
      <c r="O1059">
        <v>127</v>
      </c>
      <c r="P1059">
        <v>1.5</v>
      </c>
      <c r="Q1059">
        <v>109.41330000000001</v>
      </c>
      <c r="R1059">
        <v>3.1749999999999998</v>
      </c>
      <c r="S1059">
        <v>347.38722749999999</v>
      </c>
      <c r="T1059">
        <v>0</v>
      </c>
      <c r="U1059">
        <v>347.38722749999999</v>
      </c>
      <c r="V1059">
        <v>411.65513999999996</v>
      </c>
      <c r="W1059">
        <v>-64.267912499999966</v>
      </c>
      <c r="X1059">
        <v>347387.22749999998</v>
      </c>
      <c r="Y1059">
        <v>28948.935624999998</v>
      </c>
      <c r="Z1059" s="1" t="s">
        <v>1073</v>
      </c>
      <c r="AA1059" s="1" t="s">
        <v>1107</v>
      </c>
      <c r="AB1059">
        <v>3093</v>
      </c>
      <c r="AC1059">
        <v>3094</v>
      </c>
      <c r="AD1059" t="s">
        <v>42</v>
      </c>
      <c r="AE1059" t="s">
        <v>42</v>
      </c>
      <c r="AF1059" t="s">
        <v>42</v>
      </c>
      <c r="AG1059" t="s">
        <v>42</v>
      </c>
      <c r="AH1059">
        <v>101</v>
      </c>
      <c r="AI1059" s="1"/>
      <c r="AJ1059">
        <v>2019</v>
      </c>
      <c r="AK1059" s="1" t="s">
        <v>1117</v>
      </c>
      <c r="AM1059">
        <v>108.33029999999999</v>
      </c>
    </row>
    <row r="1060" spans="1:39" x14ac:dyDescent="0.25">
      <c r="A1060" s="1" t="s">
        <v>49</v>
      </c>
      <c r="B1060" s="1" t="s">
        <v>1064</v>
      </c>
      <c r="C1060" s="1" t="s">
        <v>1065</v>
      </c>
      <c r="D1060" s="1" t="s">
        <v>1065</v>
      </c>
      <c r="E1060" s="1" t="s">
        <v>50</v>
      </c>
      <c r="F1060" t="s">
        <v>179</v>
      </c>
      <c r="G1060" s="1" t="s">
        <v>179</v>
      </c>
      <c r="H1060" s="1" t="s">
        <v>1170</v>
      </c>
      <c r="I1060" s="1" t="s">
        <v>1171</v>
      </c>
      <c r="J1060">
        <v>1</v>
      </c>
      <c r="L1060" s="1" t="s">
        <v>53</v>
      </c>
      <c r="M1060" s="1" t="s">
        <v>54</v>
      </c>
      <c r="N1060">
        <v>9</v>
      </c>
      <c r="O1060">
        <v>146</v>
      </c>
      <c r="P1060">
        <v>19.649999999999999</v>
      </c>
      <c r="Q1060">
        <v>109.41330000000001</v>
      </c>
      <c r="R1060">
        <v>47.814999999999991</v>
      </c>
      <c r="S1060">
        <v>5231.5969394999993</v>
      </c>
      <c r="T1060">
        <v>0</v>
      </c>
      <c r="U1060">
        <v>5231.5969394999993</v>
      </c>
      <c r="V1060">
        <v>5215.2914677499994</v>
      </c>
      <c r="W1060">
        <v>16.305471749999924</v>
      </c>
      <c r="X1060">
        <v>5231596.9394999994</v>
      </c>
      <c r="Y1060">
        <v>435966.41162499995</v>
      </c>
      <c r="Z1060" s="1" t="s">
        <v>1073</v>
      </c>
      <c r="AA1060" s="1" t="s">
        <v>1123</v>
      </c>
      <c r="AB1060">
        <v>3093</v>
      </c>
      <c r="AC1060">
        <v>3094</v>
      </c>
      <c r="AD1060" t="s">
        <v>42</v>
      </c>
      <c r="AE1060" t="s">
        <v>42</v>
      </c>
      <c r="AF1060" t="s">
        <v>42</v>
      </c>
      <c r="AG1060" t="s">
        <v>42</v>
      </c>
      <c r="AH1060">
        <v>101</v>
      </c>
      <c r="AI1060" s="1"/>
      <c r="AJ1060">
        <v>2019</v>
      </c>
      <c r="AK1060" s="1" t="s">
        <v>1172</v>
      </c>
      <c r="AM1060">
        <v>108.33029999999999</v>
      </c>
    </row>
    <row r="1061" spans="1:39" x14ac:dyDescent="0.25">
      <c r="A1061" s="1" t="s">
        <v>49</v>
      </c>
      <c r="B1061" s="1" t="s">
        <v>1064</v>
      </c>
      <c r="C1061" s="1" t="s">
        <v>1065</v>
      </c>
      <c r="D1061" s="1" t="s">
        <v>1065</v>
      </c>
      <c r="E1061" s="1" t="s">
        <v>50</v>
      </c>
      <c r="F1061" t="s">
        <v>179</v>
      </c>
      <c r="G1061" s="1" t="s">
        <v>179</v>
      </c>
      <c r="H1061" s="1" t="s">
        <v>1170</v>
      </c>
      <c r="I1061" s="1" t="s">
        <v>1171</v>
      </c>
      <c r="J1061">
        <v>0.9</v>
      </c>
      <c r="L1061" s="1" t="s">
        <v>53</v>
      </c>
      <c r="M1061" s="1" t="s">
        <v>54</v>
      </c>
      <c r="N1061">
        <v>9</v>
      </c>
      <c r="O1061">
        <v>146</v>
      </c>
      <c r="P1061">
        <v>4.05</v>
      </c>
      <c r="Q1061">
        <v>109.41330000000001</v>
      </c>
      <c r="R1061">
        <v>8.8694999999999986</v>
      </c>
      <c r="S1061">
        <v>970.44126434999987</v>
      </c>
      <c r="T1061">
        <v>0</v>
      </c>
      <c r="U1061">
        <v>970.44126434999987</v>
      </c>
      <c r="V1061">
        <v>967.41666157500003</v>
      </c>
      <c r="W1061">
        <v>3.0246027749998348</v>
      </c>
      <c r="X1061">
        <v>970441.26434999984</v>
      </c>
      <c r="Y1061">
        <v>80870.105362499991</v>
      </c>
      <c r="Z1061" s="1" t="s">
        <v>1073</v>
      </c>
      <c r="AA1061" s="1" t="s">
        <v>1123</v>
      </c>
      <c r="AB1061">
        <v>3093</v>
      </c>
      <c r="AC1061">
        <v>3094</v>
      </c>
      <c r="AD1061" t="s">
        <v>42</v>
      </c>
      <c r="AE1061" t="s">
        <v>42</v>
      </c>
      <c r="AF1061" t="s">
        <v>42</v>
      </c>
      <c r="AG1061" t="s">
        <v>42</v>
      </c>
      <c r="AH1061">
        <v>101</v>
      </c>
      <c r="AI1061" s="1"/>
      <c r="AJ1061">
        <v>2019</v>
      </c>
      <c r="AK1061" s="1" t="s">
        <v>1173</v>
      </c>
      <c r="AM1061">
        <v>108.33029999999999</v>
      </c>
    </row>
    <row r="1062" spans="1:39" x14ac:dyDescent="0.25">
      <c r="A1062" s="1" t="s">
        <v>49</v>
      </c>
      <c r="B1062" s="1" t="s">
        <v>1064</v>
      </c>
      <c r="C1062" s="1" t="s">
        <v>1065</v>
      </c>
      <c r="D1062" s="1" t="s">
        <v>1065</v>
      </c>
      <c r="E1062" s="1" t="s">
        <v>50</v>
      </c>
      <c r="F1062" t="s">
        <v>179</v>
      </c>
      <c r="G1062" s="1" t="s">
        <v>1133</v>
      </c>
      <c r="H1062" s="1" t="s">
        <v>1170</v>
      </c>
      <c r="I1062" s="1" t="s">
        <v>1171</v>
      </c>
      <c r="J1062">
        <v>0.1</v>
      </c>
      <c r="L1062" s="1" t="s">
        <v>53</v>
      </c>
      <c r="M1062" s="1" t="s">
        <v>54</v>
      </c>
      <c r="N1062">
        <v>9</v>
      </c>
      <c r="O1062">
        <v>146</v>
      </c>
      <c r="P1062">
        <v>4.05</v>
      </c>
      <c r="Q1062">
        <v>109.41330000000001</v>
      </c>
      <c r="R1062">
        <v>0.98549999999999993</v>
      </c>
      <c r="S1062">
        <v>107.82680714999999</v>
      </c>
      <c r="T1062">
        <v>0</v>
      </c>
      <c r="U1062">
        <v>107.82680714999999</v>
      </c>
      <c r="V1062">
        <v>107.49074017500001</v>
      </c>
      <c r="W1062">
        <v>0.33606697499998006</v>
      </c>
      <c r="X1062">
        <v>107826.80714999999</v>
      </c>
      <c r="Y1062">
        <v>8985.5672624999988</v>
      </c>
      <c r="Z1062" s="1" t="s">
        <v>1073</v>
      </c>
      <c r="AA1062" s="1" t="s">
        <v>1134</v>
      </c>
      <c r="AB1062">
        <v>3093</v>
      </c>
      <c r="AC1062">
        <v>3094</v>
      </c>
      <c r="AD1062" t="s">
        <v>42</v>
      </c>
      <c r="AE1062" t="s">
        <v>42</v>
      </c>
      <c r="AF1062" t="s">
        <v>42</v>
      </c>
      <c r="AG1062" t="s">
        <v>42</v>
      </c>
      <c r="AH1062">
        <v>101</v>
      </c>
      <c r="AI1062" s="1"/>
      <c r="AJ1062">
        <v>2019</v>
      </c>
      <c r="AK1062" s="1" t="s">
        <v>1173</v>
      </c>
      <c r="AM1062">
        <v>108.33029999999999</v>
      </c>
    </row>
    <row r="1063" spans="1:39" x14ac:dyDescent="0.25">
      <c r="A1063" s="1" t="s">
        <v>49</v>
      </c>
      <c r="B1063" s="1" t="s">
        <v>1064</v>
      </c>
      <c r="C1063" s="1" t="s">
        <v>1065</v>
      </c>
      <c r="D1063" s="1" t="s">
        <v>1065</v>
      </c>
      <c r="E1063" s="1" t="s">
        <v>50</v>
      </c>
      <c r="F1063" t="s">
        <v>179</v>
      </c>
      <c r="G1063" s="1" t="s">
        <v>406</v>
      </c>
      <c r="H1063" s="1" t="s">
        <v>1170</v>
      </c>
      <c r="I1063" s="1" t="s">
        <v>1171</v>
      </c>
      <c r="J1063">
        <v>1</v>
      </c>
      <c r="L1063" s="1" t="s">
        <v>53</v>
      </c>
      <c r="M1063" s="1" t="s">
        <v>54</v>
      </c>
      <c r="N1063">
        <v>9</v>
      </c>
      <c r="O1063">
        <v>146</v>
      </c>
      <c r="P1063">
        <v>4.8</v>
      </c>
      <c r="Q1063">
        <v>109.41330000000001</v>
      </c>
      <c r="R1063">
        <v>11.68</v>
      </c>
      <c r="S1063">
        <v>1277.9473440000002</v>
      </c>
      <c r="T1063">
        <v>0</v>
      </c>
      <c r="U1063">
        <v>1277.9473440000002</v>
      </c>
      <c r="V1063">
        <v>1273.9643279999998</v>
      </c>
      <c r="W1063">
        <v>3.9830160000003616</v>
      </c>
      <c r="X1063">
        <v>1277947.344</v>
      </c>
      <c r="Y1063">
        <v>106495.61200000001</v>
      </c>
      <c r="Z1063" s="1" t="s">
        <v>1073</v>
      </c>
      <c r="AA1063" s="1" t="s">
        <v>1105</v>
      </c>
      <c r="AB1063">
        <v>3093</v>
      </c>
      <c r="AC1063">
        <v>3094</v>
      </c>
      <c r="AD1063" t="s">
        <v>42</v>
      </c>
      <c r="AE1063" t="s">
        <v>42</v>
      </c>
      <c r="AF1063" t="s">
        <v>42</v>
      </c>
      <c r="AG1063" t="s">
        <v>42</v>
      </c>
      <c r="AH1063">
        <v>101</v>
      </c>
      <c r="AI1063" s="1"/>
      <c r="AJ1063">
        <v>2019</v>
      </c>
      <c r="AK1063" s="1" t="s">
        <v>1174</v>
      </c>
      <c r="AM1063">
        <v>108.33029999999999</v>
      </c>
    </row>
    <row r="1064" spans="1:39" x14ac:dyDescent="0.25">
      <c r="A1064" s="1" t="s">
        <v>49</v>
      </c>
      <c r="B1064" s="1" t="s">
        <v>1064</v>
      </c>
      <c r="C1064" s="1" t="s">
        <v>1065</v>
      </c>
      <c r="D1064" s="1" t="s">
        <v>1065</v>
      </c>
      <c r="E1064" s="1" t="s">
        <v>50</v>
      </c>
      <c r="F1064" t="s">
        <v>179</v>
      </c>
      <c r="G1064" s="1" t="s">
        <v>97</v>
      </c>
      <c r="H1064" s="1" t="s">
        <v>1170</v>
      </c>
      <c r="I1064" s="1" t="s">
        <v>1171</v>
      </c>
      <c r="J1064">
        <v>1</v>
      </c>
      <c r="L1064" s="1" t="s">
        <v>53</v>
      </c>
      <c r="M1064" s="1" t="s">
        <v>54</v>
      </c>
      <c r="N1064">
        <v>9</v>
      </c>
      <c r="O1064">
        <v>146</v>
      </c>
      <c r="P1064">
        <v>1.5</v>
      </c>
      <c r="Q1064">
        <v>109.41330000000001</v>
      </c>
      <c r="R1064">
        <v>3.65</v>
      </c>
      <c r="S1064">
        <v>399.35854499999999</v>
      </c>
      <c r="T1064">
        <v>0</v>
      </c>
      <c r="U1064">
        <v>399.35854499999999</v>
      </c>
      <c r="V1064">
        <v>398.11385249999995</v>
      </c>
      <c r="W1064">
        <v>1.2446925000000419</v>
      </c>
      <c r="X1064">
        <v>399358.54499999998</v>
      </c>
      <c r="Y1064">
        <v>33279.878749999996</v>
      </c>
      <c r="Z1064" s="1" t="s">
        <v>1073</v>
      </c>
      <c r="AA1064" s="1" t="s">
        <v>1107</v>
      </c>
      <c r="AB1064">
        <v>3093</v>
      </c>
      <c r="AC1064">
        <v>3094</v>
      </c>
      <c r="AD1064" t="s">
        <v>42</v>
      </c>
      <c r="AE1064" t="s">
        <v>42</v>
      </c>
      <c r="AF1064" t="s">
        <v>42</v>
      </c>
      <c r="AG1064" t="s">
        <v>42</v>
      </c>
      <c r="AH1064">
        <v>101</v>
      </c>
      <c r="AI1064" s="1"/>
      <c r="AJ1064">
        <v>2019</v>
      </c>
      <c r="AK1064" s="1" t="s">
        <v>1117</v>
      </c>
      <c r="AM1064">
        <v>108.33029999999999</v>
      </c>
    </row>
    <row r="1065" spans="1:39" x14ac:dyDescent="0.25">
      <c r="A1065" s="1" t="s">
        <v>49</v>
      </c>
      <c r="B1065" s="1" t="s">
        <v>1064</v>
      </c>
      <c r="C1065" s="1" t="s">
        <v>1065</v>
      </c>
      <c r="D1065" s="1" t="s">
        <v>1065</v>
      </c>
      <c r="E1065" s="1" t="s">
        <v>50</v>
      </c>
      <c r="F1065" t="s">
        <v>45</v>
      </c>
      <c r="G1065" s="1" t="s">
        <v>45</v>
      </c>
      <c r="H1065" s="1" t="s">
        <v>1154</v>
      </c>
      <c r="I1065" s="1" t="s">
        <v>42</v>
      </c>
      <c r="J1065">
        <v>1</v>
      </c>
      <c r="L1065" s="1" t="s">
        <v>66</v>
      </c>
      <c r="M1065" s="1" t="s">
        <v>63</v>
      </c>
      <c r="N1065">
        <v>10</v>
      </c>
      <c r="O1065">
        <v>150</v>
      </c>
      <c r="P1065">
        <v>7.5</v>
      </c>
      <c r="Q1065">
        <v>96.283299999999997</v>
      </c>
      <c r="R1065">
        <v>18.75</v>
      </c>
      <c r="S1065">
        <v>1805.3118749999999</v>
      </c>
      <c r="T1065">
        <v>0</v>
      </c>
      <c r="U1065">
        <v>1805.3118749999999</v>
      </c>
      <c r="V1065">
        <v>1775.53335625</v>
      </c>
      <c r="W1065">
        <v>29.778518749999876</v>
      </c>
      <c r="X1065">
        <v>1805311.8749999998</v>
      </c>
      <c r="Y1065">
        <v>150442.65624999997</v>
      </c>
      <c r="Z1065" s="1" t="s">
        <v>1073</v>
      </c>
      <c r="AA1065" s="1" t="s">
        <v>1155</v>
      </c>
      <c r="AB1065">
        <v>3093</v>
      </c>
      <c r="AC1065">
        <v>3094</v>
      </c>
      <c r="AD1065" t="s">
        <v>42</v>
      </c>
      <c r="AE1065" t="s">
        <v>42</v>
      </c>
      <c r="AF1065" t="s">
        <v>42</v>
      </c>
      <c r="AG1065" t="s">
        <v>42</v>
      </c>
      <c r="AH1065">
        <v>101</v>
      </c>
      <c r="AI1065" s="1"/>
      <c r="AJ1065">
        <v>2019</v>
      </c>
      <c r="AK1065" s="1" t="s">
        <v>1156</v>
      </c>
      <c r="AM1065">
        <v>95.330650000000006</v>
      </c>
    </row>
    <row r="1066" spans="1:39" x14ac:dyDescent="0.25">
      <c r="A1066" s="1" t="s">
        <v>49</v>
      </c>
      <c r="B1066" s="1" t="s">
        <v>1064</v>
      </c>
      <c r="C1066" s="1" t="s">
        <v>1065</v>
      </c>
      <c r="D1066" s="1" t="s">
        <v>1065</v>
      </c>
      <c r="E1066" s="1" t="s">
        <v>50</v>
      </c>
      <c r="F1066" t="s">
        <v>774</v>
      </c>
      <c r="G1066" s="1" t="s">
        <v>774</v>
      </c>
      <c r="H1066" s="1" t="s">
        <v>1175</v>
      </c>
      <c r="I1066" s="1" t="s">
        <v>1176</v>
      </c>
      <c r="J1066">
        <v>1</v>
      </c>
      <c r="L1066" s="1" t="s">
        <v>53</v>
      </c>
      <c r="M1066" s="1" t="s">
        <v>63</v>
      </c>
      <c r="N1066">
        <v>10</v>
      </c>
      <c r="O1066">
        <v>150</v>
      </c>
      <c r="P1066">
        <v>1.2</v>
      </c>
      <c r="Q1066">
        <v>109.41330000000001</v>
      </c>
      <c r="R1066">
        <v>3</v>
      </c>
      <c r="S1066">
        <v>328.23990000000003</v>
      </c>
      <c r="T1066">
        <v>0</v>
      </c>
      <c r="U1066">
        <v>328.23990000000003</v>
      </c>
      <c r="V1066">
        <v>605.29555125000002</v>
      </c>
      <c r="W1066">
        <v>-277.05565124999998</v>
      </c>
      <c r="X1066">
        <v>328239.90000000002</v>
      </c>
      <c r="Y1066">
        <v>27353.325000000001</v>
      </c>
      <c r="Z1066" s="1" t="s">
        <v>1073</v>
      </c>
      <c r="AA1066" s="1" t="s">
        <v>1177</v>
      </c>
      <c r="AB1066">
        <v>3093</v>
      </c>
      <c r="AC1066">
        <v>3094</v>
      </c>
      <c r="AD1066" t="s">
        <v>42</v>
      </c>
      <c r="AE1066" t="s">
        <v>42</v>
      </c>
      <c r="AF1066" t="s">
        <v>42</v>
      </c>
      <c r="AG1066" t="s">
        <v>42</v>
      </c>
      <c r="AH1066">
        <v>101</v>
      </c>
      <c r="AI1066" s="1"/>
      <c r="AJ1066">
        <v>2019</v>
      </c>
      <c r="AK1066" s="1" t="s">
        <v>1178</v>
      </c>
      <c r="AM1066">
        <v>108.33029999999999</v>
      </c>
    </row>
    <row r="1067" spans="1:39" x14ac:dyDescent="0.25">
      <c r="A1067" s="1" t="s">
        <v>49</v>
      </c>
      <c r="B1067" s="1" t="s">
        <v>1064</v>
      </c>
      <c r="C1067" s="1" t="s">
        <v>1065</v>
      </c>
      <c r="D1067" s="1" t="s">
        <v>1065</v>
      </c>
      <c r="E1067" s="1" t="s">
        <v>50</v>
      </c>
      <c r="F1067" t="s">
        <v>774</v>
      </c>
      <c r="G1067" s="1" t="s">
        <v>1048</v>
      </c>
      <c r="H1067" s="1" t="s">
        <v>1175</v>
      </c>
      <c r="I1067" s="1" t="s">
        <v>1176</v>
      </c>
      <c r="J1067">
        <v>1</v>
      </c>
      <c r="L1067" s="1" t="s">
        <v>53</v>
      </c>
      <c r="M1067" s="1" t="s">
        <v>63</v>
      </c>
      <c r="N1067">
        <v>10</v>
      </c>
      <c r="O1067">
        <v>150</v>
      </c>
      <c r="P1067">
        <v>1.5</v>
      </c>
      <c r="Q1067">
        <v>109.41330000000001</v>
      </c>
      <c r="R1067">
        <v>3.75</v>
      </c>
      <c r="S1067">
        <v>410.29987500000004</v>
      </c>
      <c r="T1067">
        <v>0</v>
      </c>
      <c r="U1067">
        <v>410.29987500000004</v>
      </c>
      <c r="V1067">
        <v>403.53036750000001</v>
      </c>
      <c r="W1067">
        <v>6.7695075000000315</v>
      </c>
      <c r="X1067">
        <v>410299.87500000006</v>
      </c>
      <c r="Y1067">
        <v>34191.656250000007</v>
      </c>
      <c r="Z1067" s="1" t="s">
        <v>1073</v>
      </c>
      <c r="AA1067" s="1" t="s">
        <v>1138</v>
      </c>
      <c r="AB1067">
        <v>3093</v>
      </c>
      <c r="AC1067">
        <v>3094</v>
      </c>
      <c r="AD1067" t="s">
        <v>42</v>
      </c>
      <c r="AE1067" t="s">
        <v>42</v>
      </c>
      <c r="AF1067" t="s">
        <v>42</v>
      </c>
      <c r="AG1067" t="s">
        <v>42</v>
      </c>
      <c r="AH1067">
        <v>101</v>
      </c>
      <c r="AI1067" s="1"/>
      <c r="AJ1067">
        <v>2019</v>
      </c>
      <c r="AK1067" s="1" t="s">
        <v>1179</v>
      </c>
      <c r="AM1067">
        <v>108.33029999999999</v>
      </c>
    </row>
    <row r="1068" spans="1:39" x14ac:dyDescent="0.25">
      <c r="A1068" s="1" t="s">
        <v>49</v>
      </c>
      <c r="B1068" s="1" t="s">
        <v>1064</v>
      </c>
      <c r="C1068" s="1" t="s">
        <v>1065</v>
      </c>
      <c r="D1068" s="1" t="s">
        <v>1065</v>
      </c>
      <c r="E1068" s="1" t="s">
        <v>50</v>
      </c>
      <c r="F1068" t="s">
        <v>774</v>
      </c>
      <c r="G1068" s="1" t="s">
        <v>1085</v>
      </c>
      <c r="H1068" s="1" t="s">
        <v>1175</v>
      </c>
      <c r="I1068" s="1" t="s">
        <v>1176</v>
      </c>
      <c r="J1068">
        <v>0.25</v>
      </c>
      <c r="L1068" s="1" t="s">
        <v>53</v>
      </c>
      <c r="M1068" s="1" t="s">
        <v>63</v>
      </c>
      <c r="N1068">
        <v>10</v>
      </c>
      <c r="O1068">
        <v>150</v>
      </c>
      <c r="P1068">
        <v>10.199999999999999</v>
      </c>
      <c r="Q1068">
        <v>109.41330000000001</v>
      </c>
      <c r="R1068">
        <v>6.375</v>
      </c>
      <c r="S1068">
        <v>697.50978750000002</v>
      </c>
      <c r="T1068">
        <v>0</v>
      </c>
      <c r="U1068">
        <v>697.50978750000002</v>
      </c>
      <c r="V1068">
        <v>686.00162474999991</v>
      </c>
      <c r="W1068">
        <v>11.50816275000011</v>
      </c>
      <c r="X1068">
        <v>697509.78749999998</v>
      </c>
      <c r="Y1068">
        <v>58125.815624999996</v>
      </c>
      <c r="Z1068" s="1" t="s">
        <v>1073</v>
      </c>
      <c r="AA1068" s="1" t="s">
        <v>1130</v>
      </c>
      <c r="AB1068">
        <v>3093</v>
      </c>
      <c r="AC1068">
        <v>3094</v>
      </c>
      <c r="AD1068" t="s">
        <v>42</v>
      </c>
      <c r="AE1068" t="s">
        <v>42</v>
      </c>
      <c r="AF1068" t="s">
        <v>42</v>
      </c>
      <c r="AG1068" t="s">
        <v>42</v>
      </c>
      <c r="AH1068">
        <v>101</v>
      </c>
      <c r="AI1068" s="1"/>
      <c r="AJ1068">
        <v>2019</v>
      </c>
      <c r="AK1068" s="1" t="s">
        <v>1180</v>
      </c>
      <c r="AM1068">
        <v>108.33029999999999</v>
      </c>
    </row>
    <row r="1069" spans="1:39" x14ac:dyDescent="0.25">
      <c r="A1069" s="1" t="s">
        <v>49</v>
      </c>
      <c r="B1069" s="1" t="s">
        <v>1064</v>
      </c>
      <c r="C1069" s="1" t="s">
        <v>1065</v>
      </c>
      <c r="D1069" s="1" t="s">
        <v>1065</v>
      </c>
      <c r="E1069" s="1" t="s">
        <v>50</v>
      </c>
      <c r="F1069" t="s">
        <v>774</v>
      </c>
      <c r="G1069" s="1" t="s">
        <v>406</v>
      </c>
      <c r="H1069" s="1" t="s">
        <v>1175</v>
      </c>
      <c r="I1069" s="1" t="s">
        <v>1176</v>
      </c>
      <c r="J1069">
        <v>0.25</v>
      </c>
      <c r="L1069" s="1" t="s">
        <v>53</v>
      </c>
      <c r="M1069" s="1" t="s">
        <v>63</v>
      </c>
      <c r="N1069">
        <v>10</v>
      </c>
      <c r="O1069">
        <v>150</v>
      </c>
      <c r="P1069">
        <v>10.199999999999999</v>
      </c>
      <c r="Q1069">
        <v>109.41330000000001</v>
      </c>
      <c r="R1069">
        <v>6.375</v>
      </c>
      <c r="S1069">
        <v>697.50978750000002</v>
      </c>
      <c r="T1069">
        <v>0</v>
      </c>
      <c r="U1069">
        <v>697.50978750000002</v>
      </c>
      <c r="V1069">
        <v>686.00162474999991</v>
      </c>
      <c r="W1069">
        <v>11.50816275000011</v>
      </c>
      <c r="X1069">
        <v>697509.78749999998</v>
      </c>
      <c r="Y1069">
        <v>58125.815624999996</v>
      </c>
      <c r="Z1069" s="1" t="s">
        <v>1073</v>
      </c>
      <c r="AA1069" s="1" t="s">
        <v>1105</v>
      </c>
      <c r="AB1069">
        <v>3093</v>
      </c>
      <c r="AC1069">
        <v>3094</v>
      </c>
      <c r="AD1069" t="s">
        <v>42</v>
      </c>
      <c r="AE1069" t="s">
        <v>42</v>
      </c>
      <c r="AF1069" t="s">
        <v>42</v>
      </c>
      <c r="AG1069" t="s">
        <v>42</v>
      </c>
      <c r="AH1069">
        <v>101</v>
      </c>
      <c r="AI1069" s="1"/>
      <c r="AJ1069">
        <v>2019</v>
      </c>
      <c r="AK1069" s="1" t="s">
        <v>1180</v>
      </c>
      <c r="AM1069">
        <v>108.33029999999999</v>
      </c>
    </row>
    <row r="1070" spans="1:39" x14ac:dyDescent="0.25">
      <c r="A1070" s="1" t="s">
        <v>49</v>
      </c>
      <c r="B1070" s="1" t="s">
        <v>1064</v>
      </c>
      <c r="C1070" s="1" t="s">
        <v>1065</v>
      </c>
      <c r="D1070" s="1" t="s">
        <v>1065</v>
      </c>
      <c r="E1070" s="1" t="s">
        <v>50</v>
      </c>
      <c r="F1070" t="s">
        <v>774</v>
      </c>
      <c r="G1070" s="1" t="s">
        <v>774</v>
      </c>
      <c r="H1070" s="1" t="s">
        <v>1175</v>
      </c>
      <c r="I1070" s="1" t="s">
        <v>1176</v>
      </c>
      <c r="J1070">
        <v>0.25</v>
      </c>
      <c r="L1070" s="1" t="s">
        <v>53</v>
      </c>
      <c r="M1070" s="1" t="s">
        <v>63</v>
      </c>
      <c r="N1070">
        <v>10</v>
      </c>
      <c r="O1070">
        <v>150</v>
      </c>
      <c r="P1070">
        <v>10.199999999999999</v>
      </c>
      <c r="Q1070">
        <v>109.41330000000001</v>
      </c>
      <c r="R1070">
        <v>6.375</v>
      </c>
      <c r="S1070">
        <v>697.50978750000002</v>
      </c>
      <c r="T1070">
        <v>0</v>
      </c>
      <c r="U1070">
        <v>697.50978750000002</v>
      </c>
      <c r="V1070">
        <v>686.00162474999991</v>
      </c>
      <c r="W1070">
        <v>11.50816275000011</v>
      </c>
      <c r="X1070">
        <v>697509.78749999998</v>
      </c>
      <c r="Y1070">
        <v>58125.815624999996</v>
      </c>
      <c r="Z1070" s="1" t="s">
        <v>1073</v>
      </c>
      <c r="AA1070" s="1" t="s">
        <v>1177</v>
      </c>
      <c r="AB1070">
        <v>3093</v>
      </c>
      <c r="AC1070">
        <v>3094</v>
      </c>
      <c r="AD1070" t="s">
        <v>42</v>
      </c>
      <c r="AE1070" t="s">
        <v>42</v>
      </c>
      <c r="AF1070" t="s">
        <v>42</v>
      </c>
      <c r="AG1070" t="s">
        <v>42</v>
      </c>
      <c r="AH1070">
        <v>101</v>
      </c>
      <c r="AI1070" s="1"/>
      <c r="AJ1070">
        <v>2019</v>
      </c>
      <c r="AK1070" s="1" t="s">
        <v>1180</v>
      </c>
      <c r="AM1070">
        <v>108.33029999999999</v>
      </c>
    </row>
    <row r="1071" spans="1:39" x14ac:dyDescent="0.25">
      <c r="A1071" s="1" t="s">
        <v>49</v>
      </c>
      <c r="B1071" s="1" t="s">
        <v>1064</v>
      </c>
      <c r="C1071" s="1" t="s">
        <v>1065</v>
      </c>
      <c r="D1071" s="1" t="s">
        <v>1065</v>
      </c>
      <c r="E1071" s="1" t="s">
        <v>50</v>
      </c>
      <c r="F1071" t="s">
        <v>774</v>
      </c>
      <c r="G1071" s="1" t="s">
        <v>1133</v>
      </c>
      <c r="H1071" s="1" t="s">
        <v>1175</v>
      </c>
      <c r="I1071" s="1" t="s">
        <v>1176</v>
      </c>
      <c r="J1071">
        <v>0.25</v>
      </c>
      <c r="L1071" s="1" t="s">
        <v>53</v>
      </c>
      <c r="M1071" s="1" t="s">
        <v>63</v>
      </c>
      <c r="N1071">
        <v>10</v>
      </c>
      <c r="O1071">
        <v>150</v>
      </c>
      <c r="P1071">
        <v>10.199999999999999</v>
      </c>
      <c r="Q1071">
        <v>109.41330000000001</v>
      </c>
      <c r="R1071">
        <v>6.375</v>
      </c>
      <c r="S1071">
        <v>697.50978750000002</v>
      </c>
      <c r="T1071">
        <v>0</v>
      </c>
      <c r="U1071">
        <v>697.50978750000002</v>
      </c>
      <c r="V1071">
        <v>686.00162474999991</v>
      </c>
      <c r="W1071">
        <v>11.50816275000011</v>
      </c>
      <c r="X1071">
        <v>697509.78749999998</v>
      </c>
      <c r="Y1071">
        <v>58125.815624999996</v>
      </c>
      <c r="Z1071" s="1" t="s">
        <v>1073</v>
      </c>
      <c r="AA1071" s="1" t="s">
        <v>1134</v>
      </c>
      <c r="AB1071">
        <v>3093</v>
      </c>
      <c r="AC1071">
        <v>3094</v>
      </c>
      <c r="AD1071" t="s">
        <v>42</v>
      </c>
      <c r="AE1071" t="s">
        <v>42</v>
      </c>
      <c r="AF1071" t="s">
        <v>42</v>
      </c>
      <c r="AG1071" t="s">
        <v>42</v>
      </c>
      <c r="AH1071">
        <v>101</v>
      </c>
      <c r="AI1071" s="1"/>
      <c r="AJ1071">
        <v>2019</v>
      </c>
      <c r="AK1071" s="1" t="s">
        <v>1180</v>
      </c>
      <c r="AM1071">
        <v>108.33029999999999</v>
      </c>
    </row>
    <row r="1072" spans="1:39" x14ac:dyDescent="0.25">
      <c r="A1072" s="1" t="s">
        <v>49</v>
      </c>
      <c r="B1072" s="1" t="s">
        <v>1064</v>
      </c>
      <c r="C1072" s="1" t="s">
        <v>1065</v>
      </c>
      <c r="D1072" s="1" t="s">
        <v>1065</v>
      </c>
      <c r="E1072" s="1" t="s">
        <v>50</v>
      </c>
      <c r="F1072" t="s">
        <v>774</v>
      </c>
      <c r="G1072" s="1" t="s">
        <v>406</v>
      </c>
      <c r="H1072" s="1" t="s">
        <v>1175</v>
      </c>
      <c r="I1072" s="1" t="s">
        <v>1176</v>
      </c>
      <c r="J1072">
        <v>0.33329999999999999</v>
      </c>
      <c r="L1072" s="1" t="s">
        <v>53</v>
      </c>
      <c r="M1072" s="1" t="s">
        <v>63</v>
      </c>
      <c r="N1072">
        <v>10</v>
      </c>
      <c r="O1072">
        <v>150</v>
      </c>
      <c r="P1072">
        <v>7.95</v>
      </c>
      <c r="Q1072">
        <v>109.41330000000001</v>
      </c>
      <c r="R1072">
        <v>6.6243374999999993</v>
      </c>
      <c r="S1072">
        <v>724.79062618875002</v>
      </c>
      <c r="T1072">
        <v>0</v>
      </c>
      <c r="U1072">
        <v>724.79062618875002</v>
      </c>
      <c r="V1072">
        <v>712.832358885075</v>
      </c>
      <c r="W1072">
        <v>11.958267303675029</v>
      </c>
      <c r="X1072">
        <v>724790.62618875003</v>
      </c>
      <c r="Y1072">
        <v>60399.218849062505</v>
      </c>
      <c r="Z1072" s="1" t="s">
        <v>1073</v>
      </c>
      <c r="AA1072" s="1" t="s">
        <v>1105</v>
      </c>
      <c r="AB1072">
        <v>3093</v>
      </c>
      <c r="AC1072">
        <v>3094</v>
      </c>
      <c r="AD1072" t="s">
        <v>42</v>
      </c>
      <c r="AE1072" t="s">
        <v>42</v>
      </c>
      <c r="AF1072" t="s">
        <v>42</v>
      </c>
      <c r="AG1072" t="s">
        <v>42</v>
      </c>
      <c r="AH1072">
        <v>101</v>
      </c>
      <c r="AI1072" s="1"/>
      <c r="AJ1072">
        <v>2019</v>
      </c>
      <c r="AK1072" s="1" t="s">
        <v>1181</v>
      </c>
      <c r="AM1072">
        <v>108.33029999999999</v>
      </c>
    </row>
    <row r="1073" spans="1:39" x14ac:dyDescent="0.25">
      <c r="A1073" s="1" t="s">
        <v>49</v>
      </c>
      <c r="B1073" s="1" t="s">
        <v>1064</v>
      </c>
      <c r="C1073" s="1" t="s">
        <v>1065</v>
      </c>
      <c r="D1073" s="1" t="s">
        <v>1065</v>
      </c>
      <c r="E1073" s="1" t="s">
        <v>50</v>
      </c>
      <c r="F1073" t="s">
        <v>774</v>
      </c>
      <c r="G1073" s="1" t="s">
        <v>774</v>
      </c>
      <c r="H1073" s="1" t="s">
        <v>1175</v>
      </c>
      <c r="I1073" s="1" t="s">
        <v>1176</v>
      </c>
      <c r="J1073">
        <v>0.33329999999999999</v>
      </c>
      <c r="L1073" s="1" t="s">
        <v>53</v>
      </c>
      <c r="M1073" s="1" t="s">
        <v>63</v>
      </c>
      <c r="N1073">
        <v>10</v>
      </c>
      <c r="O1073">
        <v>150</v>
      </c>
      <c r="P1073">
        <v>7.95</v>
      </c>
      <c r="Q1073">
        <v>109.41330000000001</v>
      </c>
      <c r="R1073">
        <v>6.6243374999999993</v>
      </c>
      <c r="S1073">
        <v>724.79062618875002</v>
      </c>
      <c r="T1073">
        <v>0</v>
      </c>
      <c r="U1073">
        <v>724.79062618875002</v>
      </c>
      <c r="V1073">
        <v>712.832358885075</v>
      </c>
      <c r="W1073">
        <v>11.958267303675029</v>
      </c>
      <c r="X1073">
        <v>724790.62618875003</v>
      </c>
      <c r="Y1073">
        <v>60399.218849062505</v>
      </c>
      <c r="Z1073" s="1" t="s">
        <v>1073</v>
      </c>
      <c r="AA1073" s="1" t="s">
        <v>1177</v>
      </c>
      <c r="AB1073">
        <v>3093</v>
      </c>
      <c r="AC1073">
        <v>3094</v>
      </c>
      <c r="AD1073" t="s">
        <v>42</v>
      </c>
      <c r="AE1073" t="s">
        <v>42</v>
      </c>
      <c r="AF1073" t="s">
        <v>42</v>
      </c>
      <c r="AG1073" t="s">
        <v>42</v>
      </c>
      <c r="AH1073">
        <v>101</v>
      </c>
      <c r="AI1073" s="1"/>
      <c r="AJ1073">
        <v>2019</v>
      </c>
      <c r="AK1073" s="1" t="s">
        <v>1181</v>
      </c>
      <c r="AM1073">
        <v>108.33029999999999</v>
      </c>
    </row>
    <row r="1074" spans="1:39" x14ac:dyDescent="0.25">
      <c r="A1074" s="1" t="s">
        <v>49</v>
      </c>
      <c r="B1074" s="1" t="s">
        <v>1064</v>
      </c>
      <c r="C1074" s="1" t="s">
        <v>1065</v>
      </c>
      <c r="D1074" s="1" t="s">
        <v>1065</v>
      </c>
      <c r="E1074" s="1" t="s">
        <v>50</v>
      </c>
      <c r="F1074" t="s">
        <v>774</v>
      </c>
      <c r="G1074" s="1" t="s">
        <v>1133</v>
      </c>
      <c r="H1074" s="1" t="s">
        <v>1175</v>
      </c>
      <c r="I1074" s="1" t="s">
        <v>1176</v>
      </c>
      <c r="J1074">
        <v>0.33329999999999999</v>
      </c>
      <c r="L1074" s="1" t="s">
        <v>53</v>
      </c>
      <c r="M1074" s="1" t="s">
        <v>63</v>
      </c>
      <c r="N1074">
        <v>10</v>
      </c>
      <c r="O1074">
        <v>150</v>
      </c>
      <c r="P1074">
        <v>7.95</v>
      </c>
      <c r="Q1074">
        <v>109.41330000000001</v>
      </c>
      <c r="R1074">
        <v>6.6243374999999993</v>
      </c>
      <c r="S1074">
        <v>724.79062618875002</v>
      </c>
      <c r="T1074">
        <v>0</v>
      </c>
      <c r="U1074">
        <v>724.79062618875002</v>
      </c>
      <c r="V1074">
        <v>712.832358885075</v>
      </c>
      <c r="W1074">
        <v>11.958267303675029</v>
      </c>
      <c r="X1074">
        <v>724790.62618875003</v>
      </c>
      <c r="Y1074">
        <v>60399.218849062505</v>
      </c>
      <c r="Z1074" s="1" t="s">
        <v>1073</v>
      </c>
      <c r="AA1074" s="1" t="s">
        <v>1134</v>
      </c>
      <c r="AB1074">
        <v>3093</v>
      </c>
      <c r="AC1074">
        <v>3094</v>
      </c>
      <c r="AD1074" t="s">
        <v>42</v>
      </c>
      <c r="AE1074" t="s">
        <v>42</v>
      </c>
      <c r="AF1074" t="s">
        <v>42</v>
      </c>
      <c r="AG1074" t="s">
        <v>42</v>
      </c>
      <c r="AH1074">
        <v>101</v>
      </c>
      <c r="AI1074" s="1"/>
      <c r="AJ1074">
        <v>2019</v>
      </c>
      <c r="AK1074" s="1" t="s">
        <v>1181</v>
      </c>
      <c r="AM1074">
        <v>108.33029999999999</v>
      </c>
    </row>
    <row r="1075" spans="1:39" x14ac:dyDescent="0.25">
      <c r="A1075" s="1" t="s">
        <v>49</v>
      </c>
      <c r="B1075" s="1" t="s">
        <v>1064</v>
      </c>
      <c r="C1075" s="1" t="s">
        <v>1065</v>
      </c>
      <c r="D1075" s="1" t="s">
        <v>1065</v>
      </c>
      <c r="E1075" s="1" t="s">
        <v>50</v>
      </c>
      <c r="F1075" t="s">
        <v>774</v>
      </c>
      <c r="G1075" s="1" t="s">
        <v>406</v>
      </c>
      <c r="H1075" s="1" t="s">
        <v>1175</v>
      </c>
      <c r="I1075" s="1" t="s">
        <v>1176</v>
      </c>
      <c r="J1075">
        <v>1</v>
      </c>
      <c r="L1075" s="1" t="s">
        <v>53</v>
      </c>
      <c r="M1075" s="1" t="s">
        <v>63</v>
      </c>
      <c r="N1075">
        <v>10</v>
      </c>
      <c r="O1075">
        <v>150</v>
      </c>
      <c r="P1075">
        <v>0.6</v>
      </c>
      <c r="Q1075">
        <v>109.41330000000001</v>
      </c>
      <c r="R1075">
        <v>1.5</v>
      </c>
      <c r="S1075">
        <v>164.11995000000002</v>
      </c>
      <c r="T1075">
        <v>0</v>
      </c>
      <c r="U1075">
        <v>164.11995000000002</v>
      </c>
      <c r="V1075">
        <v>161.41214699999998</v>
      </c>
      <c r="W1075">
        <v>2.707803000000041</v>
      </c>
      <c r="X1075">
        <v>164119.95000000001</v>
      </c>
      <c r="Y1075">
        <v>13676.6625</v>
      </c>
      <c r="Z1075" s="1" t="s">
        <v>1073</v>
      </c>
      <c r="AA1075" s="1" t="s">
        <v>1105</v>
      </c>
      <c r="AB1075">
        <v>3093</v>
      </c>
      <c r="AC1075">
        <v>3094</v>
      </c>
      <c r="AD1075" t="s">
        <v>42</v>
      </c>
      <c r="AE1075" t="s">
        <v>42</v>
      </c>
      <c r="AF1075" t="s">
        <v>42</v>
      </c>
      <c r="AG1075" t="s">
        <v>42</v>
      </c>
      <c r="AH1075">
        <v>101</v>
      </c>
      <c r="AI1075" s="1"/>
      <c r="AJ1075">
        <v>2019</v>
      </c>
      <c r="AK1075" s="1" t="s">
        <v>1106</v>
      </c>
      <c r="AM1075">
        <v>108.33029999999999</v>
      </c>
    </row>
    <row r="1076" spans="1:39" x14ac:dyDescent="0.25">
      <c r="A1076" s="1" t="s">
        <v>49</v>
      </c>
      <c r="B1076" s="1" t="s">
        <v>1064</v>
      </c>
      <c r="C1076" s="1" t="s">
        <v>1065</v>
      </c>
      <c r="D1076" s="1" t="s">
        <v>1065</v>
      </c>
      <c r="E1076" s="1" t="s">
        <v>50</v>
      </c>
      <c r="F1076" t="s">
        <v>45</v>
      </c>
      <c r="G1076" s="1" t="s">
        <v>45</v>
      </c>
      <c r="H1076" s="1" t="s">
        <v>1154</v>
      </c>
      <c r="I1076" s="1" t="s">
        <v>42</v>
      </c>
      <c r="J1076">
        <v>1</v>
      </c>
      <c r="L1076" s="1" t="s">
        <v>66</v>
      </c>
      <c r="M1076" s="1" t="s">
        <v>54</v>
      </c>
      <c r="N1076">
        <v>10</v>
      </c>
      <c r="O1076">
        <v>132</v>
      </c>
      <c r="P1076">
        <v>7.5</v>
      </c>
      <c r="Q1076">
        <v>96.283299999999997</v>
      </c>
      <c r="R1076">
        <v>16.5</v>
      </c>
      <c r="S1076">
        <v>1588.67445</v>
      </c>
      <c r="T1076">
        <v>0</v>
      </c>
      <c r="U1076">
        <v>1588.67445</v>
      </c>
      <c r="V1076">
        <v>1823.1986812500002</v>
      </c>
      <c r="W1076">
        <v>-234.52423125000018</v>
      </c>
      <c r="X1076">
        <v>1588674.45</v>
      </c>
      <c r="Y1076">
        <v>132389.53750000001</v>
      </c>
      <c r="Z1076" s="1" t="s">
        <v>1073</v>
      </c>
      <c r="AA1076" s="1" t="s">
        <v>1155</v>
      </c>
      <c r="AB1076">
        <v>3093</v>
      </c>
      <c r="AC1076">
        <v>3094</v>
      </c>
      <c r="AD1076" t="s">
        <v>42</v>
      </c>
      <c r="AE1076" t="s">
        <v>42</v>
      </c>
      <c r="AF1076" t="s">
        <v>42</v>
      </c>
      <c r="AG1076" t="s">
        <v>42</v>
      </c>
      <c r="AH1076">
        <v>101</v>
      </c>
      <c r="AI1076" s="1"/>
      <c r="AJ1076">
        <v>2019</v>
      </c>
      <c r="AK1076" s="1" t="s">
        <v>1156</v>
      </c>
      <c r="AM1076">
        <v>95.330650000000006</v>
      </c>
    </row>
    <row r="1077" spans="1:39" x14ac:dyDescent="0.25">
      <c r="A1077" s="1" t="s">
        <v>49</v>
      </c>
      <c r="B1077" s="1" t="s">
        <v>1064</v>
      </c>
      <c r="C1077" s="1" t="s">
        <v>1065</v>
      </c>
      <c r="D1077" s="1" t="s">
        <v>1065</v>
      </c>
      <c r="E1077" s="1" t="s">
        <v>50</v>
      </c>
      <c r="F1077" t="s">
        <v>774</v>
      </c>
      <c r="G1077" s="1" t="s">
        <v>774</v>
      </c>
      <c r="H1077" s="1" t="s">
        <v>1175</v>
      </c>
      <c r="I1077" s="1" t="s">
        <v>1176</v>
      </c>
      <c r="J1077">
        <v>1</v>
      </c>
      <c r="L1077" s="1" t="s">
        <v>53</v>
      </c>
      <c r="M1077" s="1" t="s">
        <v>54</v>
      </c>
      <c r="N1077">
        <v>10</v>
      </c>
      <c r="O1077">
        <v>132</v>
      </c>
      <c r="P1077">
        <v>1.2</v>
      </c>
      <c r="Q1077">
        <v>109.41330000000001</v>
      </c>
      <c r="R1077">
        <v>2.64</v>
      </c>
      <c r="S1077">
        <v>288.85111200000006</v>
      </c>
      <c r="T1077">
        <v>0</v>
      </c>
      <c r="U1077">
        <v>288.85111200000006</v>
      </c>
      <c r="V1077">
        <v>621.54509624999992</v>
      </c>
      <c r="W1077">
        <v>-332.69398424999986</v>
      </c>
      <c r="X1077">
        <v>288851.11200000008</v>
      </c>
      <c r="Y1077">
        <v>24070.926000000007</v>
      </c>
      <c r="Z1077" s="1" t="s">
        <v>1073</v>
      </c>
      <c r="AA1077" s="1" t="s">
        <v>1177</v>
      </c>
      <c r="AB1077">
        <v>3093</v>
      </c>
      <c r="AC1077">
        <v>3094</v>
      </c>
      <c r="AD1077" t="s">
        <v>42</v>
      </c>
      <c r="AE1077" t="s">
        <v>42</v>
      </c>
      <c r="AF1077" t="s">
        <v>42</v>
      </c>
      <c r="AG1077" t="s">
        <v>42</v>
      </c>
      <c r="AH1077">
        <v>101</v>
      </c>
      <c r="AI1077" s="1"/>
      <c r="AJ1077">
        <v>2019</v>
      </c>
      <c r="AK1077" s="1" t="s">
        <v>1178</v>
      </c>
      <c r="AM1077">
        <v>108.33029999999999</v>
      </c>
    </row>
    <row r="1078" spans="1:39" x14ac:dyDescent="0.25">
      <c r="A1078" s="1" t="s">
        <v>49</v>
      </c>
      <c r="B1078" s="1" t="s">
        <v>1064</v>
      </c>
      <c r="C1078" s="1" t="s">
        <v>1065</v>
      </c>
      <c r="D1078" s="1" t="s">
        <v>1065</v>
      </c>
      <c r="E1078" s="1" t="s">
        <v>50</v>
      </c>
      <c r="F1078" t="s">
        <v>774</v>
      </c>
      <c r="G1078" s="1" t="s">
        <v>1048</v>
      </c>
      <c r="H1078" s="1" t="s">
        <v>1175</v>
      </c>
      <c r="I1078" s="1" t="s">
        <v>1176</v>
      </c>
      <c r="J1078">
        <v>1</v>
      </c>
      <c r="L1078" s="1" t="s">
        <v>53</v>
      </c>
      <c r="M1078" s="1" t="s">
        <v>54</v>
      </c>
      <c r="N1078">
        <v>10</v>
      </c>
      <c r="O1078">
        <v>132</v>
      </c>
      <c r="P1078">
        <v>1.5</v>
      </c>
      <c r="Q1078">
        <v>109.41330000000001</v>
      </c>
      <c r="R1078">
        <v>3.3</v>
      </c>
      <c r="S1078">
        <v>361.06389000000001</v>
      </c>
      <c r="T1078">
        <v>0</v>
      </c>
      <c r="U1078">
        <v>361.06389000000001</v>
      </c>
      <c r="V1078">
        <v>414.36339750000002</v>
      </c>
      <c r="W1078">
        <v>-53.299507500000004</v>
      </c>
      <c r="X1078">
        <v>361063.89</v>
      </c>
      <c r="Y1078">
        <v>30088.657500000001</v>
      </c>
      <c r="Z1078" s="1" t="s">
        <v>1073</v>
      </c>
      <c r="AA1078" s="1" t="s">
        <v>1138</v>
      </c>
      <c r="AB1078">
        <v>3093</v>
      </c>
      <c r="AC1078">
        <v>3094</v>
      </c>
      <c r="AD1078" t="s">
        <v>42</v>
      </c>
      <c r="AE1078" t="s">
        <v>42</v>
      </c>
      <c r="AF1078" t="s">
        <v>42</v>
      </c>
      <c r="AG1078" t="s">
        <v>42</v>
      </c>
      <c r="AH1078">
        <v>101</v>
      </c>
      <c r="AI1078" s="1"/>
      <c r="AJ1078">
        <v>2019</v>
      </c>
      <c r="AK1078" s="1" t="s">
        <v>1179</v>
      </c>
      <c r="AM1078">
        <v>108.33029999999999</v>
      </c>
    </row>
    <row r="1079" spans="1:39" x14ac:dyDescent="0.25">
      <c r="A1079" s="1" t="s">
        <v>49</v>
      </c>
      <c r="B1079" s="1" t="s">
        <v>1064</v>
      </c>
      <c r="C1079" s="1" t="s">
        <v>1065</v>
      </c>
      <c r="D1079" s="1" t="s">
        <v>1065</v>
      </c>
      <c r="E1079" s="1" t="s">
        <v>50</v>
      </c>
      <c r="F1079" t="s">
        <v>774</v>
      </c>
      <c r="G1079" s="1" t="s">
        <v>1085</v>
      </c>
      <c r="H1079" s="1" t="s">
        <v>1175</v>
      </c>
      <c r="I1079" s="1" t="s">
        <v>1176</v>
      </c>
      <c r="J1079">
        <v>0.25</v>
      </c>
      <c r="L1079" s="1" t="s">
        <v>53</v>
      </c>
      <c r="M1079" s="1" t="s">
        <v>54</v>
      </c>
      <c r="N1079">
        <v>10</v>
      </c>
      <c r="O1079">
        <v>132</v>
      </c>
      <c r="P1079">
        <v>10.199999999999999</v>
      </c>
      <c r="Q1079">
        <v>109.41330000000001</v>
      </c>
      <c r="R1079">
        <v>5.6099999999999994</v>
      </c>
      <c r="S1079">
        <v>613.80861299999992</v>
      </c>
      <c r="T1079">
        <v>0</v>
      </c>
      <c r="U1079">
        <v>613.80861299999992</v>
      </c>
      <c r="V1079">
        <v>704.41777574999992</v>
      </c>
      <c r="W1079">
        <v>-90.609162749999996</v>
      </c>
      <c r="X1079">
        <v>613808.6129999999</v>
      </c>
      <c r="Y1079">
        <v>51150.717749999989</v>
      </c>
      <c r="Z1079" s="1" t="s">
        <v>1073</v>
      </c>
      <c r="AA1079" s="1" t="s">
        <v>1130</v>
      </c>
      <c r="AB1079">
        <v>3093</v>
      </c>
      <c r="AC1079">
        <v>3094</v>
      </c>
      <c r="AD1079" t="s">
        <v>42</v>
      </c>
      <c r="AE1079" t="s">
        <v>42</v>
      </c>
      <c r="AF1079" t="s">
        <v>42</v>
      </c>
      <c r="AG1079" t="s">
        <v>42</v>
      </c>
      <c r="AH1079">
        <v>101</v>
      </c>
      <c r="AI1079" s="1"/>
      <c r="AJ1079">
        <v>2019</v>
      </c>
      <c r="AK1079" s="1" t="s">
        <v>1180</v>
      </c>
      <c r="AM1079">
        <v>108.33029999999999</v>
      </c>
    </row>
    <row r="1080" spans="1:39" x14ac:dyDescent="0.25">
      <c r="A1080" s="1" t="s">
        <v>49</v>
      </c>
      <c r="B1080" s="1" t="s">
        <v>1064</v>
      </c>
      <c r="C1080" s="1" t="s">
        <v>1065</v>
      </c>
      <c r="D1080" s="1" t="s">
        <v>1065</v>
      </c>
      <c r="E1080" s="1" t="s">
        <v>50</v>
      </c>
      <c r="F1080" t="s">
        <v>774</v>
      </c>
      <c r="G1080" s="1" t="s">
        <v>774</v>
      </c>
      <c r="H1080" s="1" t="s">
        <v>1175</v>
      </c>
      <c r="I1080" s="1" t="s">
        <v>1176</v>
      </c>
      <c r="J1080">
        <v>0.25</v>
      </c>
      <c r="L1080" s="1" t="s">
        <v>53</v>
      </c>
      <c r="M1080" s="1" t="s">
        <v>54</v>
      </c>
      <c r="N1080">
        <v>10</v>
      </c>
      <c r="O1080">
        <v>132</v>
      </c>
      <c r="P1080">
        <v>10.199999999999999</v>
      </c>
      <c r="Q1080">
        <v>109.41330000000001</v>
      </c>
      <c r="R1080">
        <v>5.6099999999999994</v>
      </c>
      <c r="S1080">
        <v>613.80861299999992</v>
      </c>
      <c r="T1080">
        <v>0</v>
      </c>
      <c r="U1080">
        <v>613.80861299999992</v>
      </c>
      <c r="V1080">
        <v>704.41777574999992</v>
      </c>
      <c r="W1080">
        <v>-90.609162749999996</v>
      </c>
      <c r="X1080">
        <v>613808.6129999999</v>
      </c>
      <c r="Y1080">
        <v>51150.717749999989</v>
      </c>
      <c r="Z1080" s="1" t="s">
        <v>1073</v>
      </c>
      <c r="AA1080" s="1" t="s">
        <v>1177</v>
      </c>
      <c r="AB1080">
        <v>3093</v>
      </c>
      <c r="AC1080">
        <v>3094</v>
      </c>
      <c r="AD1080" t="s">
        <v>42</v>
      </c>
      <c r="AE1080" t="s">
        <v>42</v>
      </c>
      <c r="AF1080" t="s">
        <v>42</v>
      </c>
      <c r="AG1080" t="s">
        <v>42</v>
      </c>
      <c r="AH1080">
        <v>101</v>
      </c>
      <c r="AI1080" s="1"/>
      <c r="AJ1080">
        <v>2019</v>
      </c>
      <c r="AK1080" s="1" t="s">
        <v>1180</v>
      </c>
      <c r="AM1080">
        <v>108.33029999999999</v>
      </c>
    </row>
    <row r="1081" spans="1:39" x14ac:dyDescent="0.25">
      <c r="A1081" s="1" t="s">
        <v>49</v>
      </c>
      <c r="B1081" s="1" t="s">
        <v>1064</v>
      </c>
      <c r="C1081" s="1" t="s">
        <v>1065</v>
      </c>
      <c r="D1081" s="1" t="s">
        <v>1065</v>
      </c>
      <c r="E1081" s="1" t="s">
        <v>50</v>
      </c>
      <c r="F1081" t="s">
        <v>774</v>
      </c>
      <c r="G1081" s="1" t="s">
        <v>1133</v>
      </c>
      <c r="H1081" s="1" t="s">
        <v>1175</v>
      </c>
      <c r="I1081" s="1" t="s">
        <v>1176</v>
      </c>
      <c r="J1081">
        <v>0.25</v>
      </c>
      <c r="L1081" s="1" t="s">
        <v>53</v>
      </c>
      <c r="M1081" s="1" t="s">
        <v>54</v>
      </c>
      <c r="N1081">
        <v>10</v>
      </c>
      <c r="O1081">
        <v>132</v>
      </c>
      <c r="P1081">
        <v>10.199999999999999</v>
      </c>
      <c r="Q1081">
        <v>109.41330000000001</v>
      </c>
      <c r="R1081">
        <v>5.6099999999999994</v>
      </c>
      <c r="S1081">
        <v>613.80861299999992</v>
      </c>
      <c r="T1081">
        <v>0</v>
      </c>
      <c r="U1081">
        <v>613.80861299999992</v>
      </c>
      <c r="V1081">
        <v>704.41777574999992</v>
      </c>
      <c r="W1081">
        <v>-90.609162749999996</v>
      </c>
      <c r="X1081">
        <v>613808.6129999999</v>
      </c>
      <c r="Y1081">
        <v>51150.717749999989</v>
      </c>
      <c r="Z1081" s="1" t="s">
        <v>1073</v>
      </c>
      <c r="AA1081" s="1" t="s">
        <v>1134</v>
      </c>
      <c r="AB1081">
        <v>3093</v>
      </c>
      <c r="AC1081">
        <v>3094</v>
      </c>
      <c r="AD1081" t="s">
        <v>42</v>
      </c>
      <c r="AE1081" t="s">
        <v>42</v>
      </c>
      <c r="AF1081" t="s">
        <v>42</v>
      </c>
      <c r="AG1081" t="s">
        <v>42</v>
      </c>
      <c r="AH1081">
        <v>101</v>
      </c>
      <c r="AI1081" s="1"/>
      <c r="AJ1081">
        <v>2019</v>
      </c>
      <c r="AK1081" s="1" t="s">
        <v>1180</v>
      </c>
      <c r="AM1081">
        <v>108.33029999999999</v>
      </c>
    </row>
    <row r="1082" spans="1:39" x14ac:dyDescent="0.25">
      <c r="A1082" s="1" t="s">
        <v>49</v>
      </c>
      <c r="B1082" s="1" t="s">
        <v>1064</v>
      </c>
      <c r="C1082" s="1" t="s">
        <v>1065</v>
      </c>
      <c r="D1082" s="1" t="s">
        <v>1065</v>
      </c>
      <c r="E1082" s="1" t="s">
        <v>50</v>
      </c>
      <c r="F1082" t="s">
        <v>774</v>
      </c>
      <c r="G1082" s="1" t="s">
        <v>406</v>
      </c>
      <c r="H1082" s="1" t="s">
        <v>1175</v>
      </c>
      <c r="I1082" s="1" t="s">
        <v>1176</v>
      </c>
      <c r="J1082">
        <v>0.25</v>
      </c>
      <c r="L1082" s="1" t="s">
        <v>53</v>
      </c>
      <c r="M1082" s="1" t="s">
        <v>54</v>
      </c>
      <c r="N1082">
        <v>10</v>
      </c>
      <c r="O1082">
        <v>132</v>
      </c>
      <c r="P1082">
        <v>10.199999999999999</v>
      </c>
      <c r="Q1082">
        <v>109.41330000000001</v>
      </c>
      <c r="R1082">
        <v>5.6099999999999994</v>
      </c>
      <c r="S1082">
        <v>613.80861299999992</v>
      </c>
      <c r="T1082">
        <v>0</v>
      </c>
      <c r="U1082">
        <v>613.80861299999992</v>
      </c>
      <c r="V1082">
        <v>704.41777574999992</v>
      </c>
      <c r="W1082">
        <v>-90.609162749999996</v>
      </c>
      <c r="X1082">
        <v>613808.6129999999</v>
      </c>
      <c r="Y1082">
        <v>51150.717749999989</v>
      </c>
      <c r="Z1082" s="1" t="s">
        <v>1073</v>
      </c>
      <c r="AA1082" s="1" t="s">
        <v>1105</v>
      </c>
      <c r="AB1082">
        <v>3093</v>
      </c>
      <c r="AC1082">
        <v>3094</v>
      </c>
      <c r="AD1082" t="s">
        <v>42</v>
      </c>
      <c r="AE1082" t="s">
        <v>42</v>
      </c>
      <c r="AF1082" t="s">
        <v>42</v>
      </c>
      <c r="AG1082" t="s">
        <v>42</v>
      </c>
      <c r="AH1082">
        <v>101</v>
      </c>
      <c r="AI1082" s="1"/>
      <c r="AJ1082">
        <v>2019</v>
      </c>
      <c r="AK1082" s="1" t="s">
        <v>1180</v>
      </c>
      <c r="AM1082">
        <v>108.33029999999999</v>
      </c>
    </row>
    <row r="1083" spans="1:39" x14ac:dyDescent="0.25">
      <c r="A1083" s="1" t="s">
        <v>49</v>
      </c>
      <c r="B1083" s="1" t="s">
        <v>1064</v>
      </c>
      <c r="C1083" s="1" t="s">
        <v>1065</v>
      </c>
      <c r="D1083" s="1" t="s">
        <v>1065</v>
      </c>
      <c r="E1083" s="1" t="s">
        <v>50</v>
      </c>
      <c r="F1083" t="s">
        <v>774</v>
      </c>
      <c r="G1083" s="1" t="s">
        <v>406</v>
      </c>
      <c r="H1083" s="1" t="s">
        <v>1175</v>
      </c>
      <c r="I1083" s="1" t="s">
        <v>1176</v>
      </c>
      <c r="J1083">
        <v>0.33329999999999999</v>
      </c>
      <c r="L1083" s="1" t="s">
        <v>53</v>
      </c>
      <c r="M1083" s="1" t="s">
        <v>54</v>
      </c>
      <c r="N1083">
        <v>10</v>
      </c>
      <c r="O1083">
        <v>132</v>
      </c>
      <c r="P1083">
        <v>7.95</v>
      </c>
      <c r="Q1083">
        <v>109.41330000000001</v>
      </c>
      <c r="R1083">
        <v>5.8294170000000003</v>
      </c>
      <c r="S1083">
        <v>637.8157510461001</v>
      </c>
      <c r="T1083">
        <v>0</v>
      </c>
      <c r="U1083">
        <v>637.8157510461001</v>
      </c>
      <c r="V1083">
        <v>731.96879804977493</v>
      </c>
      <c r="W1083">
        <v>-94.153047003674828</v>
      </c>
      <c r="X1083">
        <v>637815.75104610005</v>
      </c>
      <c r="Y1083">
        <v>53151.312587175002</v>
      </c>
      <c r="Z1083" s="1" t="s">
        <v>1073</v>
      </c>
      <c r="AA1083" s="1" t="s">
        <v>1105</v>
      </c>
      <c r="AB1083">
        <v>3093</v>
      </c>
      <c r="AC1083">
        <v>3094</v>
      </c>
      <c r="AD1083" t="s">
        <v>42</v>
      </c>
      <c r="AE1083" t="s">
        <v>42</v>
      </c>
      <c r="AF1083" t="s">
        <v>42</v>
      </c>
      <c r="AG1083" t="s">
        <v>42</v>
      </c>
      <c r="AH1083">
        <v>101</v>
      </c>
      <c r="AI1083" s="1"/>
      <c r="AJ1083">
        <v>2019</v>
      </c>
      <c r="AK1083" s="1" t="s">
        <v>1181</v>
      </c>
      <c r="AM1083">
        <v>108.33029999999999</v>
      </c>
    </row>
    <row r="1084" spans="1:39" x14ac:dyDescent="0.25">
      <c r="A1084" s="1" t="s">
        <v>49</v>
      </c>
      <c r="B1084" s="1" t="s">
        <v>1064</v>
      </c>
      <c r="C1084" s="1" t="s">
        <v>1065</v>
      </c>
      <c r="D1084" s="1" t="s">
        <v>1065</v>
      </c>
      <c r="E1084" s="1" t="s">
        <v>50</v>
      </c>
      <c r="F1084" t="s">
        <v>774</v>
      </c>
      <c r="G1084" s="1" t="s">
        <v>1133</v>
      </c>
      <c r="H1084" s="1" t="s">
        <v>1175</v>
      </c>
      <c r="I1084" s="1" t="s">
        <v>1176</v>
      </c>
      <c r="J1084">
        <v>0.33329999999999999</v>
      </c>
      <c r="L1084" s="1" t="s">
        <v>53</v>
      </c>
      <c r="M1084" s="1" t="s">
        <v>54</v>
      </c>
      <c r="N1084">
        <v>10</v>
      </c>
      <c r="O1084">
        <v>132</v>
      </c>
      <c r="P1084">
        <v>7.95</v>
      </c>
      <c r="Q1084">
        <v>109.41330000000001</v>
      </c>
      <c r="R1084">
        <v>5.8294170000000003</v>
      </c>
      <c r="S1084">
        <v>637.8157510461001</v>
      </c>
      <c r="T1084">
        <v>0</v>
      </c>
      <c r="U1084">
        <v>637.8157510461001</v>
      </c>
      <c r="V1084">
        <v>731.96879804977493</v>
      </c>
      <c r="W1084">
        <v>-94.153047003674828</v>
      </c>
      <c r="X1084">
        <v>637815.75104610005</v>
      </c>
      <c r="Y1084">
        <v>53151.312587175002</v>
      </c>
      <c r="Z1084" s="1" t="s">
        <v>1073</v>
      </c>
      <c r="AA1084" s="1" t="s">
        <v>1134</v>
      </c>
      <c r="AB1084">
        <v>3093</v>
      </c>
      <c r="AC1084">
        <v>3094</v>
      </c>
      <c r="AD1084" t="s">
        <v>42</v>
      </c>
      <c r="AE1084" t="s">
        <v>42</v>
      </c>
      <c r="AF1084" t="s">
        <v>42</v>
      </c>
      <c r="AG1084" t="s">
        <v>42</v>
      </c>
      <c r="AH1084">
        <v>101</v>
      </c>
      <c r="AI1084" s="1"/>
      <c r="AJ1084">
        <v>2019</v>
      </c>
      <c r="AK1084" s="1" t="s">
        <v>1181</v>
      </c>
      <c r="AM1084">
        <v>108.33029999999999</v>
      </c>
    </row>
    <row r="1085" spans="1:39" x14ac:dyDescent="0.25">
      <c r="A1085" s="1" t="s">
        <v>49</v>
      </c>
      <c r="B1085" s="1" t="s">
        <v>1064</v>
      </c>
      <c r="C1085" s="1" t="s">
        <v>1065</v>
      </c>
      <c r="D1085" s="1" t="s">
        <v>1065</v>
      </c>
      <c r="E1085" s="1" t="s">
        <v>50</v>
      </c>
      <c r="F1085" t="s">
        <v>774</v>
      </c>
      <c r="G1085" s="1" t="s">
        <v>774</v>
      </c>
      <c r="H1085" s="1" t="s">
        <v>1175</v>
      </c>
      <c r="I1085" s="1" t="s">
        <v>1176</v>
      </c>
      <c r="J1085">
        <v>0.33329999999999999</v>
      </c>
      <c r="L1085" s="1" t="s">
        <v>53</v>
      </c>
      <c r="M1085" s="1" t="s">
        <v>54</v>
      </c>
      <c r="N1085">
        <v>10</v>
      </c>
      <c r="O1085">
        <v>132</v>
      </c>
      <c r="P1085">
        <v>7.95</v>
      </c>
      <c r="Q1085">
        <v>109.41330000000001</v>
      </c>
      <c r="R1085">
        <v>5.8294170000000003</v>
      </c>
      <c r="S1085">
        <v>637.8157510461001</v>
      </c>
      <c r="T1085">
        <v>0</v>
      </c>
      <c r="U1085">
        <v>637.8157510461001</v>
      </c>
      <c r="V1085">
        <v>731.96879804977493</v>
      </c>
      <c r="W1085">
        <v>-94.153047003674828</v>
      </c>
      <c r="X1085">
        <v>637815.75104610005</v>
      </c>
      <c r="Y1085">
        <v>53151.312587175002</v>
      </c>
      <c r="Z1085" s="1" t="s">
        <v>1073</v>
      </c>
      <c r="AA1085" s="1" t="s">
        <v>1177</v>
      </c>
      <c r="AB1085">
        <v>3093</v>
      </c>
      <c r="AC1085">
        <v>3094</v>
      </c>
      <c r="AD1085" t="s">
        <v>42</v>
      </c>
      <c r="AE1085" t="s">
        <v>42</v>
      </c>
      <c r="AF1085" t="s">
        <v>42</v>
      </c>
      <c r="AG1085" t="s">
        <v>42</v>
      </c>
      <c r="AH1085">
        <v>101</v>
      </c>
      <c r="AI1085" s="1"/>
      <c r="AJ1085">
        <v>2019</v>
      </c>
      <c r="AK1085" s="1" t="s">
        <v>1181</v>
      </c>
      <c r="AM1085">
        <v>108.33029999999999</v>
      </c>
    </row>
    <row r="1086" spans="1:39" x14ac:dyDescent="0.25">
      <c r="A1086" s="1" t="s">
        <v>49</v>
      </c>
      <c r="B1086" s="1" t="s">
        <v>1064</v>
      </c>
      <c r="C1086" s="1" t="s">
        <v>1065</v>
      </c>
      <c r="D1086" s="1" t="s">
        <v>1065</v>
      </c>
      <c r="E1086" s="1" t="s">
        <v>50</v>
      </c>
      <c r="F1086" t="s">
        <v>774</v>
      </c>
      <c r="G1086" s="1" t="s">
        <v>406</v>
      </c>
      <c r="H1086" s="1" t="s">
        <v>1175</v>
      </c>
      <c r="I1086" s="1" t="s">
        <v>1176</v>
      </c>
      <c r="J1086">
        <v>1</v>
      </c>
      <c r="L1086" s="1" t="s">
        <v>53</v>
      </c>
      <c r="M1086" s="1" t="s">
        <v>54</v>
      </c>
      <c r="N1086">
        <v>10</v>
      </c>
      <c r="O1086">
        <v>132</v>
      </c>
      <c r="P1086">
        <v>0.6</v>
      </c>
      <c r="Q1086">
        <v>109.41330000000001</v>
      </c>
      <c r="R1086">
        <v>1.32</v>
      </c>
      <c r="S1086">
        <v>144.42555600000003</v>
      </c>
      <c r="T1086">
        <v>0</v>
      </c>
      <c r="U1086">
        <v>144.42555600000003</v>
      </c>
      <c r="V1086">
        <v>165.74535900000001</v>
      </c>
      <c r="W1086">
        <v>-21.319802999999979</v>
      </c>
      <c r="X1086">
        <v>144425.55600000004</v>
      </c>
      <c r="Y1086">
        <v>12035.463000000003</v>
      </c>
      <c r="Z1086" s="1" t="s">
        <v>1073</v>
      </c>
      <c r="AA1086" s="1" t="s">
        <v>1105</v>
      </c>
      <c r="AB1086">
        <v>3093</v>
      </c>
      <c r="AC1086">
        <v>3094</v>
      </c>
      <c r="AD1086" t="s">
        <v>42</v>
      </c>
      <c r="AE1086" t="s">
        <v>42</v>
      </c>
      <c r="AF1086" t="s">
        <v>42</v>
      </c>
      <c r="AG1086" t="s">
        <v>42</v>
      </c>
      <c r="AH1086">
        <v>101</v>
      </c>
      <c r="AI1086" s="1"/>
      <c r="AJ1086">
        <v>2019</v>
      </c>
      <c r="AK1086" s="1" t="s">
        <v>1106</v>
      </c>
      <c r="AM1086">
        <v>108.33029999999999</v>
      </c>
    </row>
    <row r="1087" spans="1:39" x14ac:dyDescent="0.25">
      <c r="A1087" s="1" t="s">
        <v>49</v>
      </c>
      <c r="B1087" s="1" t="s">
        <v>1064</v>
      </c>
      <c r="C1087" s="1" t="s">
        <v>1065</v>
      </c>
      <c r="D1087" s="1" t="s">
        <v>1065</v>
      </c>
      <c r="E1087" s="1" t="s">
        <v>50</v>
      </c>
      <c r="F1087" t="s">
        <v>45</v>
      </c>
      <c r="G1087" s="1" t="s">
        <v>45</v>
      </c>
      <c r="H1087" s="1" t="s">
        <v>1154</v>
      </c>
      <c r="I1087" s="1" t="s">
        <v>42</v>
      </c>
      <c r="J1087">
        <v>1</v>
      </c>
      <c r="L1087" s="1" t="s">
        <v>66</v>
      </c>
      <c r="M1087" s="1" t="s">
        <v>63</v>
      </c>
      <c r="N1087">
        <v>11</v>
      </c>
      <c r="O1087">
        <v>115</v>
      </c>
      <c r="P1087">
        <v>15</v>
      </c>
      <c r="Q1087">
        <v>96.283299999999997</v>
      </c>
      <c r="R1087">
        <v>28.75</v>
      </c>
      <c r="S1087">
        <v>2768.144875</v>
      </c>
      <c r="T1087">
        <v>0</v>
      </c>
      <c r="U1087">
        <v>2768.144875</v>
      </c>
      <c r="V1087">
        <v>3288.9074250000003</v>
      </c>
      <c r="W1087">
        <v>-520.76255000000037</v>
      </c>
      <c r="X1087">
        <v>2768144.875</v>
      </c>
      <c r="Y1087">
        <v>230678.73958333334</v>
      </c>
      <c r="Z1087" s="1" t="s">
        <v>1073</v>
      </c>
      <c r="AA1087" s="1" t="s">
        <v>1155</v>
      </c>
      <c r="AB1087">
        <v>3093</v>
      </c>
      <c r="AC1087">
        <v>3094</v>
      </c>
      <c r="AD1087" t="s">
        <v>42</v>
      </c>
      <c r="AE1087" t="s">
        <v>42</v>
      </c>
      <c r="AF1087" t="s">
        <v>42</v>
      </c>
      <c r="AG1087" t="s">
        <v>42</v>
      </c>
      <c r="AH1087">
        <v>101</v>
      </c>
      <c r="AI1087" s="1"/>
      <c r="AJ1087">
        <v>2019</v>
      </c>
      <c r="AK1087" s="1" t="s">
        <v>1156</v>
      </c>
      <c r="AM1087">
        <v>95.330650000000006</v>
      </c>
    </row>
    <row r="1088" spans="1:39" x14ac:dyDescent="0.25">
      <c r="A1088" s="1" t="s">
        <v>49</v>
      </c>
      <c r="B1088" s="1" t="s">
        <v>1064</v>
      </c>
      <c r="C1088" s="1" t="s">
        <v>1065</v>
      </c>
      <c r="D1088" s="1" t="s">
        <v>1065</v>
      </c>
      <c r="E1088" s="1" t="s">
        <v>50</v>
      </c>
      <c r="F1088" t="s">
        <v>97</v>
      </c>
      <c r="G1088" s="1" t="s">
        <v>406</v>
      </c>
      <c r="H1088" s="1" t="s">
        <v>1182</v>
      </c>
      <c r="I1088" s="1" t="s">
        <v>1183</v>
      </c>
      <c r="J1088">
        <v>1</v>
      </c>
      <c r="L1088" s="1" t="s">
        <v>53</v>
      </c>
      <c r="M1088" s="1" t="s">
        <v>63</v>
      </c>
      <c r="N1088">
        <v>11</v>
      </c>
      <c r="O1088">
        <v>154</v>
      </c>
      <c r="P1088">
        <v>0.3</v>
      </c>
      <c r="Q1088">
        <v>109.41330000000001</v>
      </c>
      <c r="R1088">
        <v>0.76999999999999991</v>
      </c>
      <c r="S1088">
        <v>84.248240999999993</v>
      </c>
      <c r="U1088">
        <v>84.248240999999993</v>
      </c>
      <c r="V1088">
        <v>74.747906999999984</v>
      </c>
      <c r="W1088">
        <v>9.5003340000000094</v>
      </c>
      <c r="X1088">
        <v>84248.240999999995</v>
      </c>
      <c r="Y1088">
        <v>7020.6867499999998</v>
      </c>
      <c r="Z1088" s="1" t="s">
        <v>1073</v>
      </c>
      <c r="AA1088" s="1" t="s">
        <v>1105</v>
      </c>
      <c r="AB1088">
        <v>3093</v>
      </c>
      <c r="AC1088">
        <v>3094</v>
      </c>
      <c r="AH1088">
        <v>101</v>
      </c>
      <c r="AI1088" s="1"/>
      <c r="AJ1088">
        <v>2019</v>
      </c>
      <c r="AK1088" s="1" t="s">
        <v>1106</v>
      </c>
      <c r="AM1088">
        <v>137.57971014399999</v>
      </c>
    </row>
    <row r="1089" spans="1:39" x14ac:dyDescent="0.25">
      <c r="A1089" s="1" t="s">
        <v>49</v>
      </c>
      <c r="B1089" s="1" t="s">
        <v>1064</v>
      </c>
      <c r="C1089" s="1" t="s">
        <v>1065</v>
      </c>
      <c r="D1089" s="1" t="s">
        <v>1065</v>
      </c>
      <c r="E1089" s="1" t="s">
        <v>50</v>
      </c>
      <c r="F1089" t="s">
        <v>97</v>
      </c>
      <c r="G1089" s="1" t="s">
        <v>97</v>
      </c>
      <c r="H1089" s="1" t="s">
        <v>1182</v>
      </c>
      <c r="I1089" s="1" t="s">
        <v>1183</v>
      </c>
      <c r="J1089">
        <v>1</v>
      </c>
      <c r="L1089" s="1" t="s">
        <v>53</v>
      </c>
      <c r="M1089" s="1" t="s">
        <v>63</v>
      </c>
      <c r="N1089">
        <v>11</v>
      </c>
      <c r="O1089">
        <v>154</v>
      </c>
      <c r="P1089">
        <v>2.7</v>
      </c>
      <c r="Q1089">
        <v>142.23830000000001</v>
      </c>
      <c r="R1089">
        <v>6.9300000000000006</v>
      </c>
      <c r="S1089">
        <v>985.71141900000021</v>
      </c>
      <c r="T1089">
        <v>0</v>
      </c>
      <c r="U1089">
        <v>985.71141900000021</v>
      </c>
      <c r="V1089">
        <v>874.55057399999998</v>
      </c>
      <c r="W1089">
        <v>111.16084500000022</v>
      </c>
      <c r="X1089">
        <v>985711.41900000023</v>
      </c>
      <c r="Y1089">
        <v>82142.618250000014</v>
      </c>
      <c r="Z1089" s="1" t="s">
        <v>1073</v>
      </c>
      <c r="AA1089" s="1" t="s">
        <v>1107</v>
      </c>
      <c r="AB1089">
        <v>3093</v>
      </c>
      <c r="AC1089">
        <v>3094</v>
      </c>
      <c r="AD1089" t="s">
        <v>42</v>
      </c>
      <c r="AE1089" t="s">
        <v>42</v>
      </c>
      <c r="AF1089" t="s">
        <v>42</v>
      </c>
      <c r="AG1089" t="s">
        <v>42</v>
      </c>
      <c r="AH1089">
        <v>101</v>
      </c>
      <c r="AI1089" s="1"/>
      <c r="AJ1089">
        <v>2019</v>
      </c>
      <c r="AK1089" s="1"/>
      <c r="AM1089">
        <v>137.57971014399999</v>
      </c>
    </row>
    <row r="1090" spans="1:39" x14ac:dyDescent="0.25">
      <c r="A1090" s="1" t="s">
        <v>49</v>
      </c>
      <c r="B1090" s="1" t="s">
        <v>1064</v>
      </c>
      <c r="C1090" s="1" t="s">
        <v>1065</v>
      </c>
      <c r="D1090" s="1" t="s">
        <v>1065</v>
      </c>
      <c r="E1090" s="1" t="s">
        <v>50</v>
      </c>
      <c r="F1090" t="s">
        <v>349</v>
      </c>
      <c r="G1090" s="1" t="s">
        <v>349</v>
      </c>
      <c r="H1090" s="1" t="s">
        <v>1184</v>
      </c>
      <c r="I1090" s="1" t="s">
        <v>1185</v>
      </c>
      <c r="J1090">
        <v>1</v>
      </c>
      <c r="L1090" s="1" t="s">
        <v>53</v>
      </c>
      <c r="M1090" s="1" t="s">
        <v>63</v>
      </c>
      <c r="N1090">
        <v>11</v>
      </c>
      <c r="O1090">
        <v>154</v>
      </c>
      <c r="P1090">
        <v>4.95</v>
      </c>
      <c r="Q1090">
        <v>109.41330000000001</v>
      </c>
      <c r="R1090">
        <v>12.705000000000002</v>
      </c>
      <c r="S1090">
        <v>1390.0959765000002</v>
      </c>
      <c r="T1090">
        <v>0</v>
      </c>
      <c r="U1090">
        <v>1390.0959765000002</v>
      </c>
      <c r="V1090">
        <v>1233.3404654999999</v>
      </c>
      <c r="W1090">
        <v>156.7555110000003</v>
      </c>
      <c r="X1090">
        <v>1390095.9765000003</v>
      </c>
      <c r="Y1090">
        <v>115841.33137500002</v>
      </c>
      <c r="Z1090" s="1" t="s">
        <v>1073</v>
      </c>
      <c r="AA1090" s="1" t="s">
        <v>1186</v>
      </c>
      <c r="AB1090">
        <v>3093</v>
      </c>
      <c r="AC1090">
        <v>3094</v>
      </c>
      <c r="AD1090" t="s">
        <v>42</v>
      </c>
      <c r="AE1090" t="s">
        <v>42</v>
      </c>
      <c r="AF1090" t="s">
        <v>42</v>
      </c>
      <c r="AG1090" t="s">
        <v>42</v>
      </c>
      <c r="AH1090">
        <v>101</v>
      </c>
      <c r="AI1090" s="1"/>
      <c r="AJ1090">
        <v>2019</v>
      </c>
      <c r="AK1090" s="1"/>
      <c r="AM1090">
        <v>108.33029999999999</v>
      </c>
    </row>
    <row r="1091" spans="1:39" x14ac:dyDescent="0.25">
      <c r="A1091" s="1" t="s">
        <v>49</v>
      </c>
      <c r="B1091" s="1" t="s">
        <v>1064</v>
      </c>
      <c r="C1091" s="1" t="s">
        <v>1065</v>
      </c>
      <c r="D1091" s="1" t="s">
        <v>1065</v>
      </c>
      <c r="E1091" s="1" t="s">
        <v>50</v>
      </c>
      <c r="F1091" t="s">
        <v>349</v>
      </c>
      <c r="G1091" s="1" t="s">
        <v>893</v>
      </c>
      <c r="H1091" s="1" t="s">
        <v>1184</v>
      </c>
      <c r="I1091" s="1" t="s">
        <v>1185</v>
      </c>
      <c r="J1091">
        <v>1</v>
      </c>
      <c r="L1091" s="1" t="s">
        <v>53</v>
      </c>
      <c r="M1091" s="1" t="s">
        <v>63</v>
      </c>
      <c r="N1091">
        <v>11</v>
      </c>
      <c r="O1091">
        <v>154</v>
      </c>
      <c r="P1091">
        <v>2.5499999999999998</v>
      </c>
      <c r="Q1091">
        <v>109.41330000000001</v>
      </c>
      <c r="R1091">
        <v>6.5449999999999999</v>
      </c>
      <c r="S1091">
        <v>716.11004850000006</v>
      </c>
      <c r="T1091">
        <v>0</v>
      </c>
      <c r="U1091">
        <v>716.11004850000006</v>
      </c>
      <c r="V1091">
        <v>635.35720949999984</v>
      </c>
      <c r="W1091">
        <v>80.752839000000222</v>
      </c>
      <c r="X1091">
        <v>716110.04850000003</v>
      </c>
      <c r="Y1091">
        <v>59675.837375000003</v>
      </c>
      <c r="Z1091" s="1" t="s">
        <v>1073</v>
      </c>
      <c r="AA1091" s="1" t="s">
        <v>1187</v>
      </c>
      <c r="AB1091">
        <v>3093</v>
      </c>
      <c r="AC1091">
        <v>3094</v>
      </c>
      <c r="AD1091" t="s">
        <v>42</v>
      </c>
      <c r="AE1091" t="s">
        <v>42</v>
      </c>
      <c r="AF1091" t="s">
        <v>42</v>
      </c>
      <c r="AG1091" t="s">
        <v>42</v>
      </c>
      <c r="AH1091">
        <v>101</v>
      </c>
      <c r="AI1091" s="1"/>
      <c r="AJ1091">
        <v>2019</v>
      </c>
      <c r="AK1091" s="1"/>
      <c r="AM1091">
        <v>108.33029999999999</v>
      </c>
    </row>
    <row r="1092" spans="1:39" x14ac:dyDescent="0.25">
      <c r="A1092" s="1" t="s">
        <v>49</v>
      </c>
      <c r="B1092" s="1" t="s">
        <v>1064</v>
      </c>
      <c r="C1092" s="1" t="s">
        <v>1065</v>
      </c>
      <c r="D1092" s="1" t="s">
        <v>1065</v>
      </c>
      <c r="E1092" s="1" t="s">
        <v>50</v>
      </c>
      <c r="F1092" t="s">
        <v>349</v>
      </c>
      <c r="G1092" s="1" t="s">
        <v>97</v>
      </c>
      <c r="H1092" s="1" t="s">
        <v>1184</v>
      </c>
      <c r="I1092" s="1" t="s">
        <v>1185</v>
      </c>
      <c r="J1092">
        <v>1</v>
      </c>
      <c r="L1092" s="1" t="s">
        <v>53</v>
      </c>
      <c r="M1092" s="1" t="s">
        <v>63</v>
      </c>
      <c r="N1092">
        <v>11</v>
      </c>
      <c r="O1092">
        <v>154</v>
      </c>
      <c r="P1092">
        <v>3</v>
      </c>
      <c r="Q1092">
        <v>109.41330000000001</v>
      </c>
      <c r="R1092">
        <v>7.7</v>
      </c>
      <c r="S1092">
        <v>842.48241000000007</v>
      </c>
      <c r="T1092">
        <v>0</v>
      </c>
      <c r="U1092">
        <v>842.48241000000007</v>
      </c>
      <c r="V1092">
        <v>747.47906999999998</v>
      </c>
      <c r="W1092">
        <v>95.003340000000094</v>
      </c>
      <c r="X1092">
        <v>842482.41</v>
      </c>
      <c r="Y1092">
        <v>70206.867500000008</v>
      </c>
      <c r="Z1092" s="1" t="s">
        <v>1073</v>
      </c>
      <c r="AA1092" s="1" t="s">
        <v>1107</v>
      </c>
      <c r="AB1092">
        <v>3093</v>
      </c>
      <c r="AC1092">
        <v>3094</v>
      </c>
      <c r="AD1092" t="s">
        <v>42</v>
      </c>
      <c r="AE1092" t="s">
        <v>42</v>
      </c>
      <c r="AF1092" t="s">
        <v>42</v>
      </c>
      <c r="AG1092" t="s">
        <v>42</v>
      </c>
      <c r="AH1092">
        <v>101</v>
      </c>
      <c r="AI1092" s="1"/>
      <c r="AJ1092">
        <v>2019</v>
      </c>
      <c r="AK1092" s="1" t="s">
        <v>1117</v>
      </c>
      <c r="AM1092">
        <v>108.33029999999999</v>
      </c>
    </row>
    <row r="1093" spans="1:39" x14ac:dyDescent="0.25">
      <c r="A1093" s="1" t="s">
        <v>49</v>
      </c>
      <c r="B1093" s="1" t="s">
        <v>1064</v>
      </c>
      <c r="C1093" s="1" t="s">
        <v>1065</v>
      </c>
      <c r="D1093" s="1" t="s">
        <v>1065</v>
      </c>
      <c r="E1093" s="1" t="s">
        <v>50</v>
      </c>
      <c r="F1093" t="s">
        <v>349</v>
      </c>
      <c r="G1093" s="1" t="s">
        <v>406</v>
      </c>
      <c r="H1093" s="1" t="s">
        <v>1184</v>
      </c>
      <c r="I1093" s="1" t="s">
        <v>1185</v>
      </c>
      <c r="J1093">
        <v>1</v>
      </c>
      <c r="L1093" s="1" t="s">
        <v>53</v>
      </c>
      <c r="M1093" s="1" t="s">
        <v>63</v>
      </c>
      <c r="N1093">
        <v>11</v>
      </c>
      <c r="O1093">
        <v>154</v>
      </c>
      <c r="P1093">
        <v>1.5</v>
      </c>
      <c r="Q1093">
        <v>109.41330000000001</v>
      </c>
      <c r="R1093">
        <v>3.85</v>
      </c>
      <c r="S1093">
        <v>421.24120500000004</v>
      </c>
      <c r="T1093">
        <v>0</v>
      </c>
      <c r="U1093">
        <v>421.24120500000004</v>
      </c>
      <c r="V1093">
        <v>373.73953499999999</v>
      </c>
      <c r="W1093">
        <v>47.501670000000047</v>
      </c>
      <c r="X1093">
        <v>421241.20500000002</v>
      </c>
      <c r="Y1093">
        <v>35103.433750000004</v>
      </c>
      <c r="Z1093" s="1" t="s">
        <v>1073</v>
      </c>
      <c r="AA1093" s="1" t="s">
        <v>1105</v>
      </c>
      <c r="AB1093">
        <v>3093</v>
      </c>
      <c r="AC1093">
        <v>3094</v>
      </c>
      <c r="AD1093" t="s">
        <v>42</v>
      </c>
      <c r="AE1093" t="s">
        <v>42</v>
      </c>
      <c r="AF1093" t="s">
        <v>42</v>
      </c>
      <c r="AG1093" t="s">
        <v>42</v>
      </c>
      <c r="AH1093">
        <v>101</v>
      </c>
      <c r="AI1093" s="1"/>
      <c r="AJ1093">
        <v>2019</v>
      </c>
      <c r="AK1093" s="1" t="s">
        <v>1106</v>
      </c>
      <c r="AM1093">
        <v>108.33029999999999</v>
      </c>
    </row>
    <row r="1094" spans="1:39" x14ac:dyDescent="0.25">
      <c r="A1094" s="1" t="s">
        <v>49</v>
      </c>
      <c r="B1094" s="1" t="s">
        <v>1064</v>
      </c>
      <c r="C1094" s="1" t="s">
        <v>1065</v>
      </c>
      <c r="D1094" s="1" t="s">
        <v>1065</v>
      </c>
      <c r="E1094" s="1" t="s">
        <v>50</v>
      </c>
      <c r="F1094" t="s">
        <v>45</v>
      </c>
      <c r="G1094" s="1" t="s">
        <v>45</v>
      </c>
      <c r="H1094" s="1" t="s">
        <v>1154</v>
      </c>
      <c r="I1094" s="1" t="s">
        <v>42</v>
      </c>
      <c r="J1094">
        <v>1</v>
      </c>
      <c r="L1094" s="1" t="s">
        <v>66</v>
      </c>
      <c r="M1094" s="1" t="s">
        <v>54</v>
      </c>
      <c r="N1094">
        <v>11</v>
      </c>
      <c r="O1094">
        <v>105</v>
      </c>
      <c r="P1094">
        <v>15</v>
      </c>
      <c r="Q1094">
        <v>96.283299999999997</v>
      </c>
      <c r="R1094">
        <v>26.25</v>
      </c>
      <c r="S1094">
        <v>2527.4366249999998</v>
      </c>
      <c r="T1094">
        <v>0</v>
      </c>
      <c r="U1094">
        <v>2527.4366249999998</v>
      </c>
      <c r="V1094">
        <v>3288.9074250000003</v>
      </c>
      <c r="W1094">
        <v>-761.47080000000051</v>
      </c>
      <c r="X1094">
        <v>2527436.625</v>
      </c>
      <c r="Y1094">
        <v>210619.71875</v>
      </c>
      <c r="Z1094" s="1" t="s">
        <v>1073</v>
      </c>
      <c r="AA1094" s="1" t="s">
        <v>1155</v>
      </c>
      <c r="AB1094">
        <v>3093</v>
      </c>
      <c r="AC1094">
        <v>3094</v>
      </c>
      <c r="AD1094" t="s">
        <v>42</v>
      </c>
      <c r="AE1094" t="s">
        <v>42</v>
      </c>
      <c r="AF1094" t="s">
        <v>42</v>
      </c>
      <c r="AG1094" t="s">
        <v>42</v>
      </c>
      <c r="AH1094">
        <v>101</v>
      </c>
      <c r="AI1094" s="1"/>
      <c r="AJ1094">
        <v>2019</v>
      </c>
      <c r="AK1094" s="1" t="s">
        <v>1156</v>
      </c>
      <c r="AM1094">
        <v>95.330650000000006</v>
      </c>
    </row>
    <row r="1095" spans="1:39" x14ac:dyDescent="0.25">
      <c r="A1095" s="1" t="s">
        <v>49</v>
      </c>
      <c r="B1095" s="1" t="s">
        <v>1064</v>
      </c>
      <c r="C1095" s="1" t="s">
        <v>1065</v>
      </c>
      <c r="D1095" s="1" t="s">
        <v>1065</v>
      </c>
      <c r="E1095" s="1" t="s">
        <v>50</v>
      </c>
      <c r="F1095" t="s">
        <v>97</v>
      </c>
      <c r="G1095" s="1" t="s">
        <v>406</v>
      </c>
      <c r="H1095" s="1" t="s">
        <v>1182</v>
      </c>
      <c r="I1095" s="1" t="s">
        <v>1183</v>
      </c>
      <c r="J1095">
        <v>1</v>
      </c>
      <c r="L1095" s="1" t="s">
        <v>53</v>
      </c>
      <c r="M1095" s="1" t="s">
        <v>54</v>
      </c>
      <c r="N1095">
        <v>11</v>
      </c>
      <c r="O1095">
        <v>138</v>
      </c>
      <c r="P1095">
        <v>0.3</v>
      </c>
      <c r="Q1095">
        <v>109.41330000000001</v>
      </c>
      <c r="R1095">
        <v>0.69</v>
      </c>
      <c r="S1095">
        <v>75.495176999999998</v>
      </c>
      <c r="U1095">
        <v>75.495176999999998</v>
      </c>
      <c r="V1095">
        <v>74.747906999999984</v>
      </c>
      <c r="W1095">
        <v>0.74727000000001453</v>
      </c>
      <c r="X1095">
        <v>75495.176999999996</v>
      </c>
      <c r="Y1095">
        <v>6291.2647499999994</v>
      </c>
      <c r="Z1095" s="1" t="s">
        <v>1073</v>
      </c>
      <c r="AA1095" s="1" t="s">
        <v>1105</v>
      </c>
      <c r="AB1095">
        <v>3093</v>
      </c>
      <c r="AC1095">
        <v>3094</v>
      </c>
      <c r="AH1095">
        <v>101</v>
      </c>
      <c r="AI1095" s="1"/>
      <c r="AJ1095">
        <v>2019</v>
      </c>
      <c r="AK1095" s="1" t="s">
        <v>1106</v>
      </c>
      <c r="AM1095">
        <v>137.57971014399999</v>
      </c>
    </row>
    <row r="1096" spans="1:39" x14ac:dyDescent="0.25">
      <c r="A1096" s="1" t="s">
        <v>49</v>
      </c>
      <c r="B1096" s="1" t="s">
        <v>1064</v>
      </c>
      <c r="C1096" s="1" t="s">
        <v>1065</v>
      </c>
      <c r="D1096" s="1" t="s">
        <v>1065</v>
      </c>
      <c r="E1096" s="1" t="s">
        <v>50</v>
      </c>
      <c r="F1096" t="s">
        <v>97</v>
      </c>
      <c r="G1096" s="1" t="s">
        <v>97</v>
      </c>
      <c r="H1096" s="1" t="s">
        <v>1182</v>
      </c>
      <c r="I1096" s="1" t="s">
        <v>1183</v>
      </c>
      <c r="J1096">
        <v>1</v>
      </c>
      <c r="L1096" s="1" t="s">
        <v>53</v>
      </c>
      <c r="M1096" s="1" t="s">
        <v>54</v>
      </c>
      <c r="N1096">
        <v>11</v>
      </c>
      <c r="O1096">
        <v>138</v>
      </c>
      <c r="P1096">
        <v>2.7</v>
      </c>
      <c r="Q1096">
        <v>142.23830000000001</v>
      </c>
      <c r="R1096">
        <v>6.21</v>
      </c>
      <c r="S1096">
        <v>883.29984300000001</v>
      </c>
      <c r="T1096">
        <v>0</v>
      </c>
      <c r="U1096">
        <v>883.29984300000001</v>
      </c>
      <c r="V1096">
        <v>874.55057399999998</v>
      </c>
      <c r="W1096">
        <v>8.7492690000000266</v>
      </c>
      <c r="X1096">
        <v>883299.84299999999</v>
      </c>
      <c r="Y1096">
        <v>73608.320250000004</v>
      </c>
      <c r="Z1096" s="1" t="s">
        <v>1073</v>
      </c>
      <c r="AA1096" s="1" t="s">
        <v>1107</v>
      </c>
      <c r="AB1096">
        <v>3093</v>
      </c>
      <c r="AC1096">
        <v>3094</v>
      </c>
      <c r="AD1096" t="s">
        <v>42</v>
      </c>
      <c r="AE1096" t="s">
        <v>42</v>
      </c>
      <c r="AF1096" t="s">
        <v>42</v>
      </c>
      <c r="AG1096" t="s">
        <v>42</v>
      </c>
      <c r="AH1096">
        <v>101</v>
      </c>
      <c r="AI1096" s="1"/>
      <c r="AJ1096">
        <v>2019</v>
      </c>
      <c r="AK1096" s="1"/>
      <c r="AM1096">
        <v>137.57971014399999</v>
      </c>
    </row>
    <row r="1097" spans="1:39" x14ac:dyDescent="0.25">
      <c r="A1097" s="1" t="s">
        <v>49</v>
      </c>
      <c r="B1097" s="1" t="s">
        <v>1064</v>
      </c>
      <c r="C1097" s="1" t="s">
        <v>1065</v>
      </c>
      <c r="D1097" s="1" t="s">
        <v>1065</v>
      </c>
      <c r="E1097" s="1" t="s">
        <v>50</v>
      </c>
      <c r="F1097" t="s">
        <v>349</v>
      </c>
      <c r="G1097" s="1" t="s">
        <v>349</v>
      </c>
      <c r="H1097" s="1" t="s">
        <v>1184</v>
      </c>
      <c r="I1097" s="1" t="s">
        <v>1185</v>
      </c>
      <c r="J1097">
        <v>1</v>
      </c>
      <c r="L1097" s="1" t="s">
        <v>53</v>
      </c>
      <c r="M1097" s="1" t="s">
        <v>54</v>
      </c>
      <c r="N1097">
        <v>11</v>
      </c>
      <c r="O1097">
        <v>138</v>
      </c>
      <c r="P1097">
        <v>4.8</v>
      </c>
      <c r="Q1097">
        <v>109.41330000000001</v>
      </c>
      <c r="R1097">
        <v>11.04</v>
      </c>
      <c r="S1097">
        <v>1207.922832</v>
      </c>
      <c r="T1097">
        <v>0</v>
      </c>
      <c r="U1097">
        <v>1207.922832</v>
      </c>
      <c r="V1097">
        <v>1195.9665119999997</v>
      </c>
      <c r="W1097">
        <v>11.956320000000233</v>
      </c>
      <c r="X1097">
        <v>1207922.8319999999</v>
      </c>
      <c r="Y1097">
        <v>100660.23599999999</v>
      </c>
      <c r="Z1097" s="1" t="s">
        <v>1073</v>
      </c>
      <c r="AA1097" s="1" t="s">
        <v>1186</v>
      </c>
      <c r="AB1097">
        <v>3093</v>
      </c>
      <c r="AC1097">
        <v>3094</v>
      </c>
      <c r="AD1097" t="s">
        <v>42</v>
      </c>
      <c r="AE1097" t="s">
        <v>42</v>
      </c>
      <c r="AF1097" t="s">
        <v>42</v>
      </c>
      <c r="AG1097" t="s">
        <v>42</v>
      </c>
      <c r="AH1097">
        <v>101</v>
      </c>
      <c r="AI1097" s="1"/>
      <c r="AJ1097">
        <v>2019</v>
      </c>
      <c r="AK1097" s="1"/>
      <c r="AM1097">
        <v>108.33029999999999</v>
      </c>
    </row>
    <row r="1098" spans="1:39" x14ac:dyDescent="0.25">
      <c r="A1098" s="1" t="s">
        <v>49</v>
      </c>
      <c r="B1098" s="1" t="s">
        <v>1064</v>
      </c>
      <c r="C1098" s="1" t="s">
        <v>1065</v>
      </c>
      <c r="D1098" s="1" t="s">
        <v>1065</v>
      </c>
      <c r="E1098" s="1" t="s">
        <v>50</v>
      </c>
      <c r="F1098" t="s">
        <v>349</v>
      </c>
      <c r="G1098" s="1" t="s">
        <v>893</v>
      </c>
      <c r="H1098" s="1" t="s">
        <v>1184</v>
      </c>
      <c r="I1098" s="1" t="s">
        <v>1185</v>
      </c>
      <c r="J1098">
        <v>1</v>
      </c>
      <c r="L1098" s="1" t="s">
        <v>53</v>
      </c>
      <c r="M1098" s="1" t="s">
        <v>54</v>
      </c>
      <c r="N1098">
        <v>11</v>
      </c>
      <c r="O1098">
        <v>138</v>
      </c>
      <c r="P1098">
        <v>2.7</v>
      </c>
      <c r="Q1098">
        <v>109.41330000000001</v>
      </c>
      <c r="R1098">
        <v>6.21</v>
      </c>
      <c r="S1098">
        <v>679.456593</v>
      </c>
      <c r="T1098">
        <v>0</v>
      </c>
      <c r="U1098">
        <v>679.456593</v>
      </c>
      <c r="V1098">
        <v>672.73116299999992</v>
      </c>
      <c r="W1098">
        <v>6.725430000000074</v>
      </c>
      <c r="X1098">
        <v>679456.59299999999</v>
      </c>
      <c r="Y1098">
        <v>56621.382749999997</v>
      </c>
      <c r="Z1098" s="1" t="s">
        <v>1073</v>
      </c>
      <c r="AA1098" s="1" t="s">
        <v>1187</v>
      </c>
      <c r="AB1098">
        <v>3093</v>
      </c>
      <c r="AC1098">
        <v>3094</v>
      </c>
      <c r="AD1098" t="s">
        <v>42</v>
      </c>
      <c r="AE1098" t="s">
        <v>42</v>
      </c>
      <c r="AF1098" t="s">
        <v>42</v>
      </c>
      <c r="AG1098" t="s">
        <v>42</v>
      </c>
      <c r="AH1098">
        <v>101</v>
      </c>
      <c r="AI1098" s="1"/>
      <c r="AJ1098">
        <v>2019</v>
      </c>
      <c r="AK1098" s="1"/>
      <c r="AM1098">
        <v>108.33029999999999</v>
      </c>
    </row>
    <row r="1099" spans="1:39" x14ac:dyDescent="0.25">
      <c r="A1099" s="1" t="s">
        <v>49</v>
      </c>
      <c r="B1099" s="1" t="s">
        <v>1064</v>
      </c>
      <c r="C1099" s="1" t="s">
        <v>1065</v>
      </c>
      <c r="D1099" s="1" t="s">
        <v>1065</v>
      </c>
      <c r="E1099" s="1" t="s">
        <v>50</v>
      </c>
      <c r="F1099" t="s">
        <v>349</v>
      </c>
      <c r="G1099" s="1" t="s">
        <v>97</v>
      </c>
      <c r="H1099" s="1" t="s">
        <v>1184</v>
      </c>
      <c r="I1099" s="1" t="s">
        <v>1185</v>
      </c>
      <c r="J1099">
        <v>1</v>
      </c>
      <c r="L1099" s="1" t="s">
        <v>53</v>
      </c>
      <c r="M1099" s="1" t="s">
        <v>54</v>
      </c>
      <c r="N1099">
        <v>11</v>
      </c>
      <c r="O1099">
        <v>138</v>
      </c>
      <c r="P1099">
        <v>3</v>
      </c>
      <c r="Q1099">
        <v>109.41330000000001</v>
      </c>
      <c r="R1099">
        <v>6.9</v>
      </c>
      <c r="S1099">
        <v>754.95177000000012</v>
      </c>
      <c r="T1099">
        <v>0</v>
      </c>
      <c r="U1099">
        <v>754.95177000000012</v>
      </c>
      <c r="V1099">
        <v>747.47906999999998</v>
      </c>
      <c r="W1099">
        <v>7.4727000000001453</v>
      </c>
      <c r="X1099">
        <v>754951.77000000014</v>
      </c>
      <c r="Y1099">
        <v>62912.647500000014</v>
      </c>
      <c r="Z1099" s="1" t="s">
        <v>1073</v>
      </c>
      <c r="AA1099" s="1" t="s">
        <v>1107</v>
      </c>
      <c r="AB1099">
        <v>3093</v>
      </c>
      <c r="AC1099">
        <v>3094</v>
      </c>
      <c r="AD1099" t="s">
        <v>42</v>
      </c>
      <c r="AE1099" t="s">
        <v>42</v>
      </c>
      <c r="AF1099" t="s">
        <v>42</v>
      </c>
      <c r="AG1099" t="s">
        <v>42</v>
      </c>
      <c r="AH1099">
        <v>101</v>
      </c>
      <c r="AI1099" s="1"/>
      <c r="AJ1099">
        <v>2019</v>
      </c>
      <c r="AK1099" s="1" t="s">
        <v>1117</v>
      </c>
      <c r="AM1099">
        <v>108.33029999999999</v>
      </c>
    </row>
    <row r="1100" spans="1:39" x14ac:dyDescent="0.25">
      <c r="A1100" s="1" t="s">
        <v>49</v>
      </c>
      <c r="B1100" s="1" t="s">
        <v>1064</v>
      </c>
      <c r="C1100" s="1" t="s">
        <v>1065</v>
      </c>
      <c r="D1100" s="1" t="s">
        <v>1065</v>
      </c>
      <c r="E1100" s="1" t="s">
        <v>50</v>
      </c>
      <c r="F1100" t="s">
        <v>349</v>
      </c>
      <c r="G1100" s="1" t="s">
        <v>406</v>
      </c>
      <c r="H1100" s="1" t="s">
        <v>1184</v>
      </c>
      <c r="I1100" s="1" t="s">
        <v>1185</v>
      </c>
      <c r="J1100">
        <v>1</v>
      </c>
      <c r="L1100" s="1" t="s">
        <v>53</v>
      </c>
      <c r="M1100" s="1" t="s">
        <v>54</v>
      </c>
      <c r="N1100">
        <v>11</v>
      </c>
      <c r="O1100">
        <v>138</v>
      </c>
      <c r="P1100">
        <v>1.5</v>
      </c>
      <c r="Q1100">
        <v>109.41330000000001</v>
      </c>
      <c r="R1100">
        <v>3.45</v>
      </c>
      <c r="S1100">
        <v>377.47588500000006</v>
      </c>
      <c r="T1100">
        <v>0</v>
      </c>
      <c r="U1100">
        <v>377.47588500000006</v>
      </c>
      <c r="V1100">
        <v>373.73953499999999</v>
      </c>
      <c r="W1100">
        <v>3.7363500000000727</v>
      </c>
      <c r="X1100">
        <v>377475.88500000007</v>
      </c>
      <c r="Y1100">
        <v>31456.323750000007</v>
      </c>
      <c r="Z1100" s="1" t="s">
        <v>1073</v>
      </c>
      <c r="AA1100" s="1" t="s">
        <v>1105</v>
      </c>
      <c r="AB1100">
        <v>3093</v>
      </c>
      <c r="AC1100">
        <v>3094</v>
      </c>
      <c r="AD1100" t="s">
        <v>42</v>
      </c>
      <c r="AE1100" t="s">
        <v>42</v>
      </c>
      <c r="AF1100" t="s">
        <v>42</v>
      </c>
      <c r="AG1100" t="s">
        <v>42</v>
      </c>
      <c r="AH1100">
        <v>101</v>
      </c>
      <c r="AI1100" s="1"/>
      <c r="AJ1100">
        <v>2019</v>
      </c>
      <c r="AK1100" s="1" t="s">
        <v>1106</v>
      </c>
      <c r="AM1100">
        <v>108.33029999999999</v>
      </c>
    </row>
    <row r="1101" spans="1:39" x14ac:dyDescent="0.25">
      <c r="A1101" s="1" t="s">
        <v>49</v>
      </c>
      <c r="B1101" s="1" t="s">
        <v>1064</v>
      </c>
      <c r="C1101" s="1" t="s">
        <v>1065</v>
      </c>
      <c r="D1101" s="1" t="s">
        <v>1065</v>
      </c>
      <c r="E1101" s="1" t="s">
        <v>50</v>
      </c>
      <c r="F1101" t="s">
        <v>45</v>
      </c>
      <c r="G1101" s="1" t="s">
        <v>45</v>
      </c>
      <c r="H1101" s="1" t="s">
        <v>1188</v>
      </c>
      <c r="I1101" s="1" t="s">
        <v>42</v>
      </c>
      <c r="J1101">
        <v>1</v>
      </c>
      <c r="L1101" s="1" t="s">
        <v>45</v>
      </c>
      <c r="M1101" s="1" t="s">
        <v>42</v>
      </c>
      <c r="Q1101">
        <v>0</v>
      </c>
      <c r="R1101">
        <v>0</v>
      </c>
      <c r="S1101">
        <v>0</v>
      </c>
      <c r="T1101">
        <v>1850</v>
      </c>
      <c r="U1101">
        <v>1850</v>
      </c>
      <c r="V1101">
        <v>1750</v>
      </c>
      <c r="W1101">
        <v>100</v>
      </c>
      <c r="X1101">
        <v>1850000</v>
      </c>
      <c r="Y1101">
        <v>154166.66666666666</v>
      </c>
      <c r="Z1101" s="1" t="s">
        <v>1073</v>
      </c>
      <c r="AA1101" s="1" t="s">
        <v>1189</v>
      </c>
      <c r="AB1101">
        <v>3093</v>
      </c>
      <c r="AC1101">
        <v>3094</v>
      </c>
      <c r="AD1101" t="s">
        <v>42</v>
      </c>
      <c r="AE1101" t="s">
        <v>42</v>
      </c>
      <c r="AF1101" t="s">
        <v>42</v>
      </c>
      <c r="AG1101" t="s">
        <v>42</v>
      </c>
      <c r="AH1101">
        <v>101</v>
      </c>
      <c r="AI1101" s="1"/>
      <c r="AJ1101">
        <v>2019</v>
      </c>
      <c r="AK1101" s="1" t="s">
        <v>1190</v>
      </c>
    </row>
    <row r="1102" spans="1:39" x14ac:dyDescent="0.25">
      <c r="A1102" s="1" t="s">
        <v>39</v>
      </c>
      <c r="B1102" s="1" t="s">
        <v>1064</v>
      </c>
      <c r="C1102" s="1" t="s">
        <v>597</v>
      </c>
      <c r="D1102" s="1" t="s">
        <v>1191</v>
      </c>
      <c r="E1102" s="1" t="s">
        <v>42</v>
      </c>
      <c r="G1102" s="1" t="s">
        <v>45</v>
      </c>
      <c r="H1102" s="1" t="s">
        <v>44</v>
      </c>
      <c r="I1102" s="1" t="s">
        <v>42</v>
      </c>
      <c r="J1102">
        <v>1</v>
      </c>
      <c r="L1102" s="1" t="s">
        <v>600</v>
      </c>
      <c r="M1102" s="1" t="s">
        <v>42</v>
      </c>
      <c r="R1102">
        <v>0</v>
      </c>
      <c r="S1102">
        <v>0</v>
      </c>
      <c r="T1102">
        <v>30</v>
      </c>
      <c r="U1102">
        <v>30</v>
      </c>
      <c r="V1102">
        <v>34</v>
      </c>
      <c r="W1102">
        <v>-4</v>
      </c>
      <c r="X1102">
        <v>30000</v>
      </c>
      <c r="Y1102">
        <v>2500</v>
      </c>
      <c r="Z1102" s="1" t="s">
        <v>1066</v>
      </c>
      <c r="AA1102" s="1" t="s">
        <v>1192</v>
      </c>
      <c r="AB1102">
        <v>3564</v>
      </c>
      <c r="AC1102">
        <v>3564</v>
      </c>
      <c r="AD1102" t="s">
        <v>42</v>
      </c>
      <c r="AE1102" t="s">
        <v>42</v>
      </c>
      <c r="AF1102" t="s">
        <v>42</v>
      </c>
      <c r="AG1102" t="s">
        <v>42</v>
      </c>
      <c r="AH1102">
        <v>18</v>
      </c>
      <c r="AI1102" s="1"/>
      <c r="AJ1102">
        <v>2019</v>
      </c>
      <c r="AK1102" s="1"/>
    </row>
    <row r="1103" spans="1:39" x14ac:dyDescent="0.25">
      <c r="A1103" s="1" t="s">
        <v>39</v>
      </c>
      <c r="B1103" s="1" t="s">
        <v>1064</v>
      </c>
      <c r="C1103" s="1" t="s">
        <v>597</v>
      </c>
      <c r="D1103" s="1" t="s">
        <v>1191</v>
      </c>
      <c r="E1103" s="1" t="s">
        <v>42</v>
      </c>
      <c r="G1103" s="1" t="s">
        <v>45</v>
      </c>
      <c r="H1103" s="1" t="s">
        <v>601</v>
      </c>
      <c r="I1103" s="1"/>
      <c r="J1103">
        <v>1</v>
      </c>
      <c r="L1103" s="1" t="s">
        <v>600</v>
      </c>
      <c r="M1103" s="1"/>
      <c r="R1103">
        <v>0</v>
      </c>
      <c r="S1103">
        <v>0</v>
      </c>
      <c r="T1103">
        <v>65</v>
      </c>
      <c r="U1103">
        <v>65</v>
      </c>
      <c r="V1103">
        <v>60</v>
      </c>
      <c r="W1103">
        <v>5</v>
      </c>
      <c r="X1103">
        <v>65000</v>
      </c>
      <c r="Y1103">
        <v>5416.666666666667</v>
      </c>
      <c r="Z1103" s="1" t="s">
        <v>1066</v>
      </c>
      <c r="AA1103" s="1" t="s">
        <v>1192</v>
      </c>
      <c r="AB1103">
        <v>3564</v>
      </c>
      <c r="AC1103">
        <v>3564</v>
      </c>
      <c r="AH1103">
        <v>18</v>
      </c>
      <c r="AI1103" s="1"/>
      <c r="AJ1103">
        <v>2019</v>
      </c>
      <c r="AK1103" s="1" t="s">
        <v>1193</v>
      </c>
    </row>
    <row r="1104" spans="1:39" x14ac:dyDescent="0.25">
      <c r="A1104" s="1" t="s">
        <v>39</v>
      </c>
      <c r="B1104" s="1" t="s">
        <v>1064</v>
      </c>
      <c r="C1104" s="1" t="s">
        <v>597</v>
      </c>
      <c r="D1104" s="1" t="s">
        <v>1191</v>
      </c>
      <c r="E1104" s="1" t="s">
        <v>42</v>
      </c>
      <c r="G1104" s="1" t="s">
        <v>45</v>
      </c>
      <c r="H1104" s="1" t="s">
        <v>601</v>
      </c>
      <c r="I1104" s="1" t="s">
        <v>42</v>
      </c>
      <c r="J1104">
        <v>1</v>
      </c>
      <c r="L1104" s="1" t="s">
        <v>600</v>
      </c>
      <c r="M1104" s="1" t="s">
        <v>42</v>
      </c>
      <c r="R1104">
        <v>0</v>
      </c>
      <c r="S1104">
        <v>0</v>
      </c>
      <c r="T1104">
        <v>0</v>
      </c>
      <c r="U1104">
        <v>0</v>
      </c>
      <c r="V1104">
        <v>50</v>
      </c>
      <c r="W1104">
        <v>-50</v>
      </c>
      <c r="X1104">
        <v>0</v>
      </c>
      <c r="Y1104">
        <v>0</v>
      </c>
      <c r="Z1104" s="1" t="s">
        <v>1066</v>
      </c>
      <c r="AA1104" s="1" t="s">
        <v>1192</v>
      </c>
      <c r="AB1104">
        <v>3564</v>
      </c>
      <c r="AC1104">
        <v>3564</v>
      </c>
      <c r="AD1104" t="s">
        <v>42</v>
      </c>
      <c r="AE1104" t="s">
        <v>42</v>
      </c>
      <c r="AF1104" t="s">
        <v>42</v>
      </c>
      <c r="AG1104" t="s">
        <v>42</v>
      </c>
      <c r="AH1104">
        <v>18</v>
      </c>
      <c r="AI1104" s="1"/>
      <c r="AJ1104">
        <v>2019</v>
      </c>
      <c r="AK1104" s="1" t="s">
        <v>1194</v>
      </c>
    </row>
    <row r="1105" spans="1:39" x14ac:dyDescent="0.25">
      <c r="A1105" s="1" t="s">
        <v>49</v>
      </c>
      <c r="B1105" s="1" t="s">
        <v>1064</v>
      </c>
      <c r="C1105" s="1" t="s">
        <v>1065</v>
      </c>
      <c r="D1105" s="1" t="s">
        <v>1065</v>
      </c>
      <c r="E1105" s="1" t="s">
        <v>50</v>
      </c>
      <c r="F1105" t="s">
        <v>45</v>
      </c>
      <c r="G1105" s="1" t="s">
        <v>45</v>
      </c>
      <c r="H1105" s="1" t="s">
        <v>1195</v>
      </c>
      <c r="I1105" s="1" t="s">
        <v>42</v>
      </c>
      <c r="J1105">
        <v>1</v>
      </c>
      <c r="L1105" s="1" t="s">
        <v>45</v>
      </c>
      <c r="M1105" s="1" t="s">
        <v>42</v>
      </c>
      <c r="Q1105">
        <v>0</v>
      </c>
      <c r="R1105">
        <v>0</v>
      </c>
      <c r="S1105">
        <v>0</v>
      </c>
      <c r="T1105">
        <v>300</v>
      </c>
      <c r="U1105">
        <v>300</v>
      </c>
      <c r="V1105">
        <v>300</v>
      </c>
      <c r="W1105">
        <v>0</v>
      </c>
      <c r="X1105">
        <v>300000</v>
      </c>
      <c r="Y1105">
        <v>25000</v>
      </c>
      <c r="Z1105" s="1" t="s">
        <v>1073</v>
      </c>
      <c r="AA1105" s="1" t="s">
        <v>1196</v>
      </c>
      <c r="AB1105">
        <v>3093</v>
      </c>
      <c r="AC1105">
        <v>3094</v>
      </c>
      <c r="AD1105" t="s">
        <v>42</v>
      </c>
      <c r="AE1105" t="s">
        <v>42</v>
      </c>
      <c r="AF1105" t="s">
        <v>42</v>
      </c>
      <c r="AG1105" t="s">
        <v>42</v>
      </c>
      <c r="AH1105">
        <v>101</v>
      </c>
      <c r="AI1105" s="1"/>
      <c r="AJ1105">
        <v>2019</v>
      </c>
      <c r="AK1105" s="1" t="s">
        <v>1197</v>
      </c>
    </row>
    <row r="1106" spans="1:39" x14ac:dyDescent="0.25">
      <c r="A1106" s="1" t="s">
        <v>49</v>
      </c>
      <c r="B1106" s="1" t="s">
        <v>1064</v>
      </c>
      <c r="C1106" s="1" t="s">
        <v>1065</v>
      </c>
      <c r="D1106" s="1" t="s">
        <v>1065</v>
      </c>
      <c r="E1106" s="1" t="s">
        <v>50</v>
      </c>
      <c r="F1106" t="s">
        <v>45</v>
      </c>
      <c r="G1106" s="1" t="s">
        <v>45</v>
      </c>
      <c r="H1106" s="1" t="s">
        <v>65</v>
      </c>
      <c r="I1106" s="1" t="s">
        <v>42</v>
      </c>
      <c r="J1106">
        <v>1</v>
      </c>
      <c r="L1106" s="1" t="s">
        <v>66</v>
      </c>
      <c r="M1106" s="1" t="s">
        <v>42</v>
      </c>
      <c r="O1106">
        <v>15</v>
      </c>
      <c r="P1106">
        <v>60</v>
      </c>
      <c r="Q1106">
        <v>80</v>
      </c>
      <c r="R1106">
        <v>15</v>
      </c>
      <c r="S1106">
        <v>1200</v>
      </c>
      <c r="U1106">
        <v>1200</v>
      </c>
      <c r="V1106">
        <v>920</v>
      </c>
      <c r="W1106">
        <v>280</v>
      </c>
      <c r="X1106">
        <v>1200000</v>
      </c>
      <c r="Y1106">
        <v>100000</v>
      </c>
      <c r="Z1106" s="1" t="s">
        <v>1073</v>
      </c>
      <c r="AA1106" s="1" t="s">
        <v>1196</v>
      </c>
      <c r="AB1106">
        <v>3093</v>
      </c>
      <c r="AC1106">
        <v>3094</v>
      </c>
      <c r="AD1106" t="s">
        <v>42</v>
      </c>
      <c r="AE1106" t="s">
        <v>42</v>
      </c>
      <c r="AF1106" t="s">
        <v>42</v>
      </c>
      <c r="AG1106" t="s">
        <v>42</v>
      </c>
      <c r="AH1106">
        <v>101</v>
      </c>
      <c r="AI1106" s="1"/>
      <c r="AJ1106">
        <v>2019</v>
      </c>
      <c r="AK1106" s="1" t="s">
        <v>1198</v>
      </c>
      <c r="AM1106">
        <v>80</v>
      </c>
    </row>
    <row r="1107" spans="1:39" x14ac:dyDescent="0.25">
      <c r="A1107" s="1" t="s">
        <v>49</v>
      </c>
      <c r="B1107" s="1" t="s">
        <v>1064</v>
      </c>
      <c r="C1107" s="1" t="s">
        <v>1065</v>
      </c>
      <c r="D1107" s="1" t="s">
        <v>1065</v>
      </c>
      <c r="E1107" s="1" t="s">
        <v>50</v>
      </c>
      <c r="F1107" t="s">
        <v>45</v>
      </c>
      <c r="G1107" s="1" t="s">
        <v>45</v>
      </c>
      <c r="H1107" s="1" t="s">
        <v>1199</v>
      </c>
      <c r="I1107" s="1" t="s">
        <v>42</v>
      </c>
      <c r="J1107">
        <v>1</v>
      </c>
      <c r="L1107" s="1" t="s">
        <v>45</v>
      </c>
      <c r="M1107" s="1" t="s">
        <v>42</v>
      </c>
      <c r="Q1107">
        <v>0</v>
      </c>
      <c r="R1107">
        <v>0</v>
      </c>
      <c r="S1107">
        <v>0</v>
      </c>
      <c r="T1107">
        <v>1000</v>
      </c>
      <c r="U1107">
        <v>1000</v>
      </c>
      <c r="V1107">
        <v>1000</v>
      </c>
      <c r="W1107">
        <v>0</v>
      </c>
      <c r="X1107">
        <v>1000000</v>
      </c>
      <c r="Y1107">
        <v>83333.333333333328</v>
      </c>
      <c r="Z1107" s="1" t="s">
        <v>1073</v>
      </c>
      <c r="AA1107" s="1" t="s">
        <v>1200</v>
      </c>
      <c r="AB1107">
        <v>3093</v>
      </c>
      <c r="AC1107">
        <v>3094</v>
      </c>
      <c r="AD1107" t="s">
        <v>42</v>
      </c>
      <c r="AE1107" t="s">
        <v>42</v>
      </c>
      <c r="AF1107" t="s">
        <v>42</v>
      </c>
      <c r="AG1107" t="s">
        <v>42</v>
      </c>
      <c r="AH1107">
        <v>101</v>
      </c>
      <c r="AI1107" s="1"/>
      <c r="AJ1107">
        <v>2019</v>
      </c>
      <c r="AK1107" s="1" t="s">
        <v>1201</v>
      </c>
    </row>
    <row r="1108" spans="1:39" x14ac:dyDescent="0.25">
      <c r="A1108" s="1" t="s">
        <v>49</v>
      </c>
      <c r="B1108" s="1" t="s">
        <v>1064</v>
      </c>
      <c r="C1108" s="1" t="s">
        <v>1065</v>
      </c>
      <c r="D1108" s="1" t="s">
        <v>1065</v>
      </c>
      <c r="E1108" s="1" t="s">
        <v>50</v>
      </c>
      <c r="F1108" t="s">
        <v>45</v>
      </c>
      <c r="G1108" s="1" t="s">
        <v>45</v>
      </c>
      <c r="H1108" s="1" t="s">
        <v>1202</v>
      </c>
      <c r="I1108" s="1" t="s">
        <v>42</v>
      </c>
      <c r="J1108">
        <v>1</v>
      </c>
      <c r="L1108" s="1" t="s">
        <v>45</v>
      </c>
      <c r="M1108" s="1"/>
      <c r="Q1108">
        <v>0</v>
      </c>
      <c r="R1108">
        <v>0</v>
      </c>
      <c r="S1108">
        <v>0</v>
      </c>
      <c r="T1108">
        <v>1800</v>
      </c>
      <c r="U1108">
        <v>1800</v>
      </c>
      <c r="V1108">
        <v>1650</v>
      </c>
      <c r="W1108">
        <v>150</v>
      </c>
      <c r="X1108">
        <v>1800000</v>
      </c>
      <c r="Y1108">
        <v>150000</v>
      </c>
      <c r="Z1108" s="1" t="s">
        <v>1073</v>
      </c>
      <c r="AA1108" s="1" t="s">
        <v>1203</v>
      </c>
      <c r="AB1108">
        <v>3093</v>
      </c>
      <c r="AC1108">
        <v>3094</v>
      </c>
      <c r="AD1108" t="s">
        <v>42</v>
      </c>
      <c r="AE1108" t="s">
        <v>42</v>
      </c>
      <c r="AF1108" t="s">
        <v>42</v>
      </c>
      <c r="AG1108" t="s">
        <v>42</v>
      </c>
      <c r="AH1108">
        <v>101</v>
      </c>
      <c r="AI1108" s="1"/>
      <c r="AJ1108">
        <v>2019</v>
      </c>
      <c r="AK1108" s="1" t="s">
        <v>1204</v>
      </c>
    </row>
    <row r="1109" spans="1:39" x14ac:dyDescent="0.25">
      <c r="A1109" s="1" t="s">
        <v>49</v>
      </c>
      <c r="B1109" s="1" t="s">
        <v>1064</v>
      </c>
      <c r="C1109" s="1" t="s">
        <v>597</v>
      </c>
      <c r="D1109" s="1" t="s">
        <v>1191</v>
      </c>
      <c r="E1109" s="1" t="s">
        <v>50</v>
      </c>
      <c r="F1109" t="s">
        <v>711</v>
      </c>
      <c r="G1109" s="1" t="s">
        <v>711</v>
      </c>
      <c r="H1109" s="1" t="s">
        <v>1205</v>
      </c>
      <c r="I1109" s="1" t="s">
        <v>1206</v>
      </c>
      <c r="J1109">
        <v>1</v>
      </c>
      <c r="L1109" s="1" t="s">
        <v>600</v>
      </c>
      <c r="M1109" s="1" t="s">
        <v>54</v>
      </c>
      <c r="N1109">
        <v>1</v>
      </c>
      <c r="O1109">
        <v>21</v>
      </c>
      <c r="P1109">
        <v>30</v>
      </c>
      <c r="Q1109">
        <v>271.74866200000002</v>
      </c>
      <c r="R1109">
        <v>10.5</v>
      </c>
      <c r="S1109">
        <v>2853.3609510000001</v>
      </c>
      <c r="U1109">
        <v>2853.3609510000001</v>
      </c>
      <c r="V1109">
        <v>2756.1268718444999</v>
      </c>
      <c r="W1109">
        <v>97.23407915550024</v>
      </c>
      <c r="X1109">
        <v>2853360.9509999999</v>
      </c>
      <c r="Y1109">
        <v>237780.07924999998</v>
      </c>
      <c r="Z1109" s="1" t="s">
        <v>1066</v>
      </c>
      <c r="AA1109" s="1" t="s">
        <v>1207</v>
      </c>
      <c r="AB1109">
        <v>3564</v>
      </c>
      <c r="AC1109">
        <v>3564</v>
      </c>
      <c r="AD1109" t="s">
        <v>42</v>
      </c>
      <c r="AE1109" t="s">
        <v>42</v>
      </c>
      <c r="AF1109" t="s">
        <v>42</v>
      </c>
      <c r="AG1109" t="s">
        <v>42</v>
      </c>
      <c r="AH1109">
        <v>41</v>
      </c>
      <c r="AI1109" s="1"/>
      <c r="AJ1109">
        <v>2019</v>
      </c>
      <c r="AK1109" s="1"/>
    </row>
    <row r="1110" spans="1:39" x14ac:dyDescent="0.25">
      <c r="A1110" s="1" t="s">
        <v>49</v>
      </c>
      <c r="B1110" s="1" t="s">
        <v>1064</v>
      </c>
      <c r="C1110" s="1" t="s">
        <v>597</v>
      </c>
      <c r="D1110" s="1" t="s">
        <v>1191</v>
      </c>
      <c r="E1110" s="1" t="s">
        <v>50</v>
      </c>
      <c r="F1110" t="s">
        <v>711</v>
      </c>
      <c r="G1110" s="1" t="s">
        <v>711</v>
      </c>
      <c r="H1110" s="1" t="s">
        <v>1208</v>
      </c>
      <c r="I1110" s="1" t="s">
        <v>1209</v>
      </c>
      <c r="J1110">
        <v>1</v>
      </c>
      <c r="L1110" s="1" t="s">
        <v>600</v>
      </c>
      <c r="M1110" s="1" t="s">
        <v>63</v>
      </c>
      <c r="N1110">
        <v>2</v>
      </c>
      <c r="O1110">
        <v>21</v>
      </c>
      <c r="P1110">
        <v>22.5</v>
      </c>
      <c r="Q1110">
        <v>271.74866200000002</v>
      </c>
      <c r="R1110">
        <v>7.875</v>
      </c>
      <c r="S1110">
        <v>2140.02071325</v>
      </c>
      <c r="U1110">
        <v>2140.02071325</v>
      </c>
      <c r="V1110">
        <v>1771.7958461857502</v>
      </c>
      <c r="W1110">
        <v>368.22486706424979</v>
      </c>
      <c r="X1110">
        <v>2140020.71325</v>
      </c>
      <c r="Y1110">
        <v>178335.05943749999</v>
      </c>
      <c r="Z1110" s="1" t="s">
        <v>1066</v>
      </c>
      <c r="AA1110" s="1" t="s">
        <v>1207</v>
      </c>
      <c r="AB1110">
        <v>3564</v>
      </c>
      <c r="AC1110">
        <v>3564</v>
      </c>
      <c r="AD1110" t="s">
        <v>42</v>
      </c>
      <c r="AE1110" t="s">
        <v>42</v>
      </c>
      <c r="AF1110" t="s">
        <v>42</v>
      </c>
      <c r="AG1110" t="s">
        <v>42</v>
      </c>
      <c r="AH1110">
        <v>41</v>
      </c>
      <c r="AI1110" s="1"/>
      <c r="AJ1110">
        <v>2019</v>
      </c>
      <c r="AK1110" s="1"/>
    </row>
    <row r="1111" spans="1:39" x14ac:dyDescent="0.25">
      <c r="A1111" s="1" t="s">
        <v>49</v>
      </c>
      <c r="B1111" s="1" t="s">
        <v>1064</v>
      </c>
      <c r="C1111" s="1" t="s">
        <v>597</v>
      </c>
      <c r="D1111" s="1" t="s">
        <v>1191</v>
      </c>
      <c r="E1111" s="1" t="s">
        <v>50</v>
      </c>
      <c r="F1111" t="s">
        <v>893</v>
      </c>
      <c r="G1111" s="1" t="s">
        <v>893</v>
      </c>
      <c r="H1111" s="1" t="s">
        <v>1210</v>
      </c>
      <c r="I1111" s="1" t="s">
        <v>1211</v>
      </c>
      <c r="J1111">
        <v>1</v>
      </c>
      <c r="L1111" s="1" t="s">
        <v>600</v>
      </c>
      <c r="M1111" s="1" t="s">
        <v>63</v>
      </c>
      <c r="N1111">
        <v>2</v>
      </c>
      <c r="O1111">
        <v>21</v>
      </c>
      <c r="P1111">
        <v>4.5</v>
      </c>
      <c r="Q1111">
        <v>122.54</v>
      </c>
      <c r="R1111">
        <v>1.575</v>
      </c>
      <c r="S1111">
        <v>193.00050000000002</v>
      </c>
      <c r="U1111">
        <v>193.00050000000002</v>
      </c>
      <c r="V1111">
        <v>163.78951618710002</v>
      </c>
      <c r="W1111">
        <v>29.210983812899997</v>
      </c>
      <c r="X1111">
        <v>193000.50000000003</v>
      </c>
      <c r="Y1111">
        <v>16083.375000000002</v>
      </c>
      <c r="Z1111" s="1" t="s">
        <v>1066</v>
      </c>
      <c r="AA1111" s="1" t="s">
        <v>1212</v>
      </c>
      <c r="AB1111">
        <v>3564</v>
      </c>
      <c r="AC1111">
        <v>3564</v>
      </c>
      <c r="AD1111" t="s">
        <v>42</v>
      </c>
      <c r="AE1111" t="s">
        <v>42</v>
      </c>
      <c r="AF1111" t="s">
        <v>42</v>
      </c>
      <c r="AG1111" t="s">
        <v>42</v>
      </c>
      <c r="AH1111">
        <v>41</v>
      </c>
      <c r="AI1111" s="1"/>
      <c r="AJ1111">
        <v>2019</v>
      </c>
      <c r="AK1111" s="1"/>
    </row>
    <row r="1112" spans="1:39" x14ac:dyDescent="0.25">
      <c r="A1112" s="1" t="s">
        <v>49</v>
      </c>
      <c r="B1112" s="1" t="s">
        <v>1064</v>
      </c>
      <c r="C1112" s="1" t="s">
        <v>597</v>
      </c>
      <c r="D1112" s="1" t="s">
        <v>1191</v>
      </c>
      <c r="E1112" s="1" t="s">
        <v>50</v>
      </c>
      <c r="F1112" t="s">
        <v>711</v>
      </c>
      <c r="G1112" s="1" t="s">
        <v>711</v>
      </c>
      <c r="H1112" s="1" t="s">
        <v>1213</v>
      </c>
      <c r="I1112" s="1" t="s">
        <v>1214</v>
      </c>
      <c r="J1112">
        <v>1</v>
      </c>
      <c r="L1112" s="1" t="s">
        <v>600</v>
      </c>
      <c r="M1112" s="1" t="s">
        <v>63</v>
      </c>
      <c r="N1112">
        <v>2</v>
      </c>
      <c r="O1112">
        <v>21</v>
      </c>
      <c r="P1112">
        <v>3</v>
      </c>
      <c r="Q1112">
        <v>271.74866200000002</v>
      </c>
      <c r="R1112">
        <v>1.05</v>
      </c>
      <c r="S1112">
        <v>285.33609510000002</v>
      </c>
      <c r="U1112">
        <v>285.33609510000002</v>
      </c>
      <c r="V1112">
        <v>236.23944615810001</v>
      </c>
      <c r="W1112">
        <v>49.096648941900014</v>
      </c>
      <c r="X1112">
        <v>285336.09510000004</v>
      </c>
      <c r="Y1112">
        <v>23778.007925000002</v>
      </c>
      <c r="Z1112" s="1" t="s">
        <v>1066</v>
      </c>
      <c r="AA1112" s="1" t="s">
        <v>1207</v>
      </c>
      <c r="AB1112">
        <v>3564</v>
      </c>
      <c r="AC1112">
        <v>3564</v>
      </c>
      <c r="AD1112" t="s">
        <v>42</v>
      </c>
      <c r="AE1112" t="s">
        <v>42</v>
      </c>
      <c r="AF1112" t="s">
        <v>42</v>
      </c>
      <c r="AG1112" t="s">
        <v>42</v>
      </c>
      <c r="AH1112">
        <v>41</v>
      </c>
      <c r="AI1112" s="1"/>
      <c r="AJ1112">
        <v>2019</v>
      </c>
      <c r="AK1112" s="1"/>
    </row>
    <row r="1113" spans="1:39" x14ac:dyDescent="0.25">
      <c r="A1113" s="1" t="s">
        <v>49</v>
      </c>
      <c r="B1113" s="1" t="s">
        <v>1064</v>
      </c>
      <c r="C1113" s="1" t="s">
        <v>1065</v>
      </c>
      <c r="D1113" s="1" t="s">
        <v>1065</v>
      </c>
      <c r="E1113" s="1" t="s">
        <v>50</v>
      </c>
      <c r="F1113" t="s">
        <v>774</v>
      </c>
      <c r="G1113" s="1" t="s">
        <v>179</v>
      </c>
      <c r="H1113" s="1" t="s">
        <v>1175</v>
      </c>
      <c r="I1113" s="1" t="s">
        <v>1176</v>
      </c>
      <c r="J1113">
        <v>1</v>
      </c>
      <c r="L1113" s="1" t="s">
        <v>53</v>
      </c>
      <c r="M1113" s="1" t="s">
        <v>54</v>
      </c>
      <c r="N1113">
        <v>10</v>
      </c>
      <c r="O1113">
        <v>132</v>
      </c>
      <c r="P1113">
        <v>1.05</v>
      </c>
      <c r="Q1113">
        <v>109.41</v>
      </c>
      <c r="R1113">
        <v>2.31</v>
      </c>
      <c r="S1113">
        <v>252.7371</v>
      </c>
      <c r="U1113">
        <v>252.7371</v>
      </c>
      <c r="W1113">
        <v>252.7371</v>
      </c>
      <c r="X1113">
        <v>252737.1</v>
      </c>
      <c r="Y1113">
        <v>21061.424999999999</v>
      </c>
      <c r="Z1113" s="1" t="s">
        <v>1073</v>
      </c>
      <c r="AA1113" s="1" t="s">
        <v>1123</v>
      </c>
      <c r="AB1113">
        <v>3093</v>
      </c>
      <c r="AC1113">
        <v>3094</v>
      </c>
      <c r="AH1113">
        <v>101</v>
      </c>
      <c r="AI1113" s="1"/>
      <c r="AJ1113">
        <v>2019</v>
      </c>
      <c r="AK1113" s="1" t="s">
        <v>1215</v>
      </c>
    </row>
    <row r="1114" spans="1:39" x14ac:dyDescent="0.25">
      <c r="A1114" s="1" t="s">
        <v>49</v>
      </c>
      <c r="B1114" s="1" t="s">
        <v>1064</v>
      </c>
      <c r="C1114" s="1" t="s">
        <v>1065</v>
      </c>
      <c r="D1114" s="1" t="s">
        <v>1065</v>
      </c>
      <c r="E1114" s="1" t="s">
        <v>50</v>
      </c>
      <c r="F1114" t="s">
        <v>774</v>
      </c>
      <c r="G1114" s="1" t="s">
        <v>179</v>
      </c>
      <c r="H1114" s="1" t="s">
        <v>1175</v>
      </c>
      <c r="I1114" s="1" t="s">
        <v>1176</v>
      </c>
      <c r="J1114">
        <v>1</v>
      </c>
      <c r="L1114" s="1" t="s">
        <v>53</v>
      </c>
      <c r="M1114" s="1" t="s">
        <v>63</v>
      </c>
      <c r="N1114">
        <v>10</v>
      </c>
      <c r="O1114">
        <v>150</v>
      </c>
      <c r="P1114">
        <v>1.05</v>
      </c>
      <c r="Q1114">
        <v>109.41</v>
      </c>
      <c r="R1114">
        <v>2.625</v>
      </c>
      <c r="S1114">
        <v>287.20125000000002</v>
      </c>
      <c r="U1114">
        <v>287.20125000000002</v>
      </c>
      <c r="W1114">
        <v>287.20125000000002</v>
      </c>
      <c r="X1114">
        <v>287201.25</v>
      </c>
      <c r="Y1114">
        <v>23933.4375</v>
      </c>
      <c r="Z1114" s="1" t="s">
        <v>1073</v>
      </c>
      <c r="AA1114" s="1" t="s">
        <v>1123</v>
      </c>
      <c r="AB1114">
        <v>3093</v>
      </c>
      <c r="AC1114">
        <v>3094</v>
      </c>
      <c r="AH1114">
        <v>101</v>
      </c>
      <c r="AI1114" s="1"/>
      <c r="AJ1114">
        <v>2019</v>
      </c>
      <c r="AK1114" s="1" t="s">
        <v>1215</v>
      </c>
    </row>
    <row r="1115" spans="1:39" x14ac:dyDescent="0.25">
      <c r="A1115" s="1" t="s">
        <v>49</v>
      </c>
      <c r="B1115" s="1" t="s">
        <v>1216</v>
      </c>
      <c r="C1115" s="1" t="s">
        <v>597</v>
      </c>
      <c r="D1115" s="1" t="s">
        <v>1217</v>
      </c>
      <c r="E1115" s="1" t="s">
        <v>50</v>
      </c>
      <c r="G1115" s="1" t="s">
        <v>97</v>
      </c>
      <c r="H1115" s="1" t="s">
        <v>79</v>
      </c>
      <c r="I1115" s="1" t="s">
        <v>42</v>
      </c>
      <c r="J1115">
        <v>1</v>
      </c>
      <c r="L1115" s="1" t="s">
        <v>600</v>
      </c>
      <c r="M1115" s="1"/>
      <c r="R1115">
        <v>0</v>
      </c>
      <c r="S1115">
        <v>0</v>
      </c>
      <c r="T1115">
        <v>515</v>
      </c>
      <c r="U1115">
        <v>515</v>
      </c>
      <c r="V1115">
        <v>515</v>
      </c>
      <c r="W1115">
        <v>0</v>
      </c>
      <c r="X1115">
        <v>515000</v>
      </c>
      <c r="Y1115">
        <v>42916.666666666664</v>
      </c>
      <c r="Z1115" s="1"/>
      <c r="AA1115" s="1"/>
      <c r="AB1115">
        <v>3564</v>
      </c>
      <c r="AC1115">
        <v>3564</v>
      </c>
      <c r="AH1115">
        <v>41</v>
      </c>
      <c r="AI1115" s="1"/>
      <c r="AJ1115">
        <v>2020</v>
      </c>
      <c r="AK1115" s="1"/>
    </row>
    <row r="1116" spans="1:39" x14ac:dyDescent="0.25">
      <c r="A1116" s="1" t="s">
        <v>49</v>
      </c>
      <c r="B1116" s="1" t="s">
        <v>1216</v>
      </c>
      <c r="C1116" s="1" t="s">
        <v>597</v>
      </c>
      <c r="D1116" s="1" t="s">
        <v>1217</v>
      </c>
      <c r="E1116" s="1" t="s">
        <v>50</v>
      </c>
      <c r="G1116" s="1" t="s">
        <v>97</v>
      </c>
      <c r="H1116" s="1" t="s">
        <v>1218</v>
      </c>
      <c r="I1116" s="1" t="s">
        <v>42</v>
      </c>
      <c r="J1116">
        <v>1</v>
      </c>
      <c r="L1116" s="1" t="s">
        <v>600</v>
      </c>
      <c r="M1116" s="1"/>
      <c r="O1116">
        <v>3</v>
      </c>
      <c r="P1116">
        <v>60</v>
      </c>
      <c r="Q1116">
        <v>151.83000000000001</v>
      </c>
      <c r="R1116">
        <v>3</v>
      </c>
      <c r="S1116">
        <v>455.49</v>
      </c>
      <c r="U1116">
        <v>455.49</v>
      </c>
      <c r="V1116">
        <v>455.49</v>
      </c>
      <c r="W1116">
        <v>0</v>
      </c>
      <c r="X1116">
        <v>455490</v>
      </c>
      <c r="Y1116">
        <v>37957.5</v>
      </c>
      <c r="Z1116" s="1"/>
      <c r="AA1116" s="1"/>
      <c r="AB1116">
        <v>3564</v>
      </c>
      <c r="AC1116">
        <v>3564</v>
      </c>
      <c r="AH1116">
        <v>41</v>
      </c>
      <c r="AI1116" s="1"/>
      <c r="AJ1116">
        <v>2020</v>
      </c>
      <c r="AK1116" s="1"/>
    </row>
    <row r="1117" spans="1:39" x14ac:dyDescent="0.25">
      <c r="A1117" s="1" t="s">
        <v>49</v>
      </c>
      <c r="B1117" s="1" t="s">
        <v>1216</v>
      </c>
      <c r="C1117" s="1" t="s">
        <v>597</v>
      </c>
      <c r="D1117" s="1" t="s">
        <v>1217</v>
      </c>
      <c r="E1117" s="1" t="s">
        <v>50</v>
      </c>
      <c r="G1117" s="1" t="s">
        <v>97</v>
      </c>
      <c r="H1117" s="1" t="s">
        <v>1219</v>
      </c>
      <c r="I1117" s="1" t="s">
        <v>1220</v>
      </c>
      <c r="J1117">
        <v>1</v>
      </c>
      <c r="L1117" s="1" t="s">
        <v>600</v>
      </c>
      <c r="M1117" s="1" t="s">
        <v>54</v>
      </c>
      <c r="N1117">
        <v>1</v>
      </c>
      <c r="O1117">
        <v>15</v>
      </c>
      <c r="P1117">
        <v>0</v>
      </c>
      <c r="Q1117">
        <v>93.5</v>
      </c>
      <c r="R1117">
        <v>0</v>
      </c>
      <c r="S1117">
        <v>0</v>
      </c>
      <c r="U1117">
        <v>0</v>
      </c>
      <c r="V1117">
        <v>212.71250000000001</v>
      </c>
      <c r="W1117">
        <v>-212.71250000000001</v>
      </c>
      <c r="X1117">
        <v>0</v>
      </c>
      <c r="Y1117">
        <v>0</v>
      </c>
      <c r="Z1117" s="1"/>
      <c r="AA1117" s="1"/>
      <c r="AB1117">
        <v>3564</v>
      </c>
      <c r="AC1117">
        <v>3564</v>
      </c>
      <c r="AH1117">
        <v>41</v>
      </c>
      <c r="AI1117" s="1"/>
      <c r="AJ1117">
        <v>2019</v>
      </c>
      <c r="AK1117" s="1"/>
    </row>
    <row r="1118" spans="1:39" x14ac:dyDescent="0.25">
      <c r="A1118" s="1" t="s">
        <v>49</v>
      </c>
      <c r="B1118" s="1" t="s">
        <v>1216</v>
      </c>
      <c r="C1118" s="1" t="s">
        <v>597</v>
      </c>
      <c r="D1118" s="1" t="s">
        <v>1217</v>
      </c>
      <c r="E1118" s="1" t="s">
        <v>50</v>
      </c>
      <c r="G1118" s="1" t="s">
        <v>97</v>
      </c>
      <c r="H1118" s="1" t="s">
        <v>1221</v>
      </c>
      <c r="I1118" s="1" t="s">
        <v>1222</v>
      </c>
      <c r="J1118">
        <v>1</v>
      </c>
      <c r="L1118" s="1" t="s">
        <v>600</v>
      </c>
      <c r="M1118" s="1" t="s">
        <v>54</v>
      </c>
      <c r="N1118">
        <v>1</v>
      </c>
      <c r="O1118">
        <v>15</v>
      </c>
      <c r="P1118">
        <v>0</v>
      </c>
      <c r="Q1118">
        <v>93.5</v>
      </c>
      <c r="R1118">
        <v>0</v>
      </c>
      <c r="S1118">
        <v>0</v>
      </c>
      <c r="U1118">
        <v>0</v>
      </c>
      <c r="V1118">
        <v>243.1</v>
      </c>
      <c r="W1118">
        <v>-243.1</v>
      </c>
      <c r="X1118">
        <v>0</v>
      </c>
      <c r="Y1118">
        <v>0</v>
      </c>
      <c r="Z1118" s="1"/>
      <c r="AA1118" s="1"/>
      <c r="AB1118">
        <v>3564</v>
      </c>
      <c r="AC1118">
        <v>3564</v>
      </c>
      <c r="AH1118">
        <v>41</v>
      </c>
      <c r="AI1118" s="1"/>
      <c r="AJ1118">
        <v>2019</v>
      </c>
      <c r="AK1118" s="1"/>
    </row>
    <row r="1119" spans="1:39" x14ac:dyDescent="0.25">
      <c r="A1119" s="1" t="s">
        <v>39</v>
      </c>
      <c r="B1119" s="1" t="s">
        <v>1216</v>
      </c>
      <c r="C1119" s="1" t="s">
        <v>1223</v>
      </c>
      <c r="D1119" s="1" t="s">
        <v>1223</v>
      </c>
      <c r="E1119" s="1" t="s">
        <v>42</v>
      </c>
      <c r="F1119" t="s">
        <v>42</v>
      </c>
      <c r="G1119" s="1" t="s">
        <v>97</v>
      </c>
      <c r="H1119" s="1" t="s">
        <v>46</v>
      </c>
      <c r="I1119" s="1" t="s">
        <v>42</v>
      </c>
      <c r="J1119">
        <v>1</v>
      </c>
      <c r="L1119" s="1" t="s">
        <v>45</v>
      </c>
      <c r="M1119" s="1" t="s">
        <v>42</v>
      </c>
      <c r="Q1119">
        <v>0</v>
      </c>
      <c r="R1119">
        <v>0</v>
      </c>
      <c r="S1119">
        <v>0</v>
      </c>
      <c r="T1119">
        <v>609</v>
      </c>
      <c r="U1119">
        <v>609</v>
      </c>
      <c r="V1119">
        <v>589</v>
      </c>
      <c r="W1119">
        <v>20</v>
      </c>
      <c r="X1119">
        <v>609000</v>
      </c>
      <c r="Y1119">
        <v>50750</v>
      </c>
      <c r="Z1119" s="1" t="s">
        <v>42</v>
      </c>
      <c r="AA1119" s="1" t="s">
        <v>42</v>
      </c>
      <c r="AB1119">
        <v>3093</v>
      </c>
      <c r="AC1119">
        <v>3094</v>
      </c>
      <c r="AD1119" t="s">
        <v>42</v>
      </c>
      <c r="AE1119" t="s">
        <v>42</v>
      </c>
      <c r="AF1119" t="s">
        <v>42</v>
      </c>
      <c r="AG1119" t="s">
        <v>42</v>
      </c>
      <c r="AH1119">
        <v>131</v>
      </c>
      <c r="AI1119" s="1"/>
      <c r="AJ1119">
        <v>2020</v>
      </c>
      <c r="AK1119" s="1"/>
    </row>
    <row r="1120" spans="1:39" x14ac:dyDescent="0.25">
      <c r="A1120" s="1" t="s">
        <v>39</v>
      </c>
      <c r="B1120" s="1" t="s">
        <v>1216</v>
      </c>
      <c r="C1120" s="1" t="s">
        <v>1223</v>
      </c>
      <c r="D1120" s="1" t="s">
        <v>1223</v>
      </c>
      <c r="E1120" s="1" t="s">
        <v>42</v>
      </c>
      <c r="F1120" t="s">
        <v>42</v>
      </c>
      <c r="G1120" s="1" t="s">
        <v>97</v>
      </c>
      <c r="H1120" s="1" t="s">
        <v>48</v>
      </c>
      <c r="I1120" s="1" t="s">
        <v>42</v>
      </c>
      <c r="J1120">
        <v>1</v>
      </c>
      <c r="L1120" s="1" t="s">
        <v>45</v>
      </c>
      <c r="M1120" s="1" t="s">
        <v>42</v>
      </c>
      <c r="Q1120">
        <v>0</v>
      </c>
      <c r="R1120">
        <v>0</v>
      </c>
      <c r="S1120">
        <v>0</v>
      </c>
      <c r="T1120">
        <v>73</v>
      </c>
      <c r="U1120">
        <v>73</v>
      </c>
      <c r="V1120">
        <v>80.2</v>
      </c>
      <c r="W1120">
        <v>-7.2000000000000028</v>
      </c>
      <c r="X1120">
        <v>73000</v>
      </c>
      <c r="Y1120">
        <v>6083.333333333333</v>
      </c>
      <c r="Z1120" s="1" t="s">
        <v>42</v>
      </c>
      <c r="AA1120" s="1" t="s">
        <v>42</v>
      </c>
      <c r="AB1120">
        <v>3093</v>
      </c>
      <c r="AC1120">
        <v>3094</v>
      </c>
      <c r="AD1120" t="s">
        <v>42</v>
      </c>
      <c r="AE1120" t="s">
        <v>42</v>
      </c>
      <c r="AF1120" t="s">
        <v>42</v>
      </c>
      <c r="AG1120" t="s">
        <v>42</v>
      </c>
      <c r="AH1120">
        <v>131</v>
      </c>
      <c r="AI1120" s="1"/>
      <c r="AJ1120">
        <v>2020</v>
      </c>
      <c r="AK1120" s="1"/>
    </row>
    <row r="1121" spans="1:37" x14ac:dyDescent="0.25">
      <c r="A1121" s="1" t="s">
        <v>39</v>
      </c>
      <c r="B1121" s="1" t="s">
        <v>1216</v>
      </c>
      <c r="C1121" s="1" t="s">
        <v>1223</v>
      </c>
      <c r="D1121" s="1" t="s">
        <v>1223</v>
      </c>
      <c r="E1121" s="1" t="s">
        <v>42</v>
      </c>
      <c r="F1121" t="s">
        <v>42</v>
      </c>
      <c r="G1121" s="1" t="s">
        <v>97</v>
      </c>
      <c r="H1121" s="1" t="s">
        <v>47</v>
      </c>
      <c r="I1121" s="1" t="s">
        <v>42</v>
      </c>
      <c r="J1121">
        <v>1</v>
      </c>
      <c r="L1121" s="1" t="s">
        <v>45</v>
      </c>
      <c r="M1121" s="1" t="s">
        <v>42</v>
      </c>
      <c r="Q1121">
        <v>0</v>
      </c>
      <c r="R1121">
        <v>0</v>
      </c>
      <c r="S1121">
        <v>0</v>
      </c>
      <c r="T1121">
        <v>817</v>
      </c>
      <c r="U1121">
        <v>817</v>
      </c>
      <c r="V1121">
        <v>731.67</v>
      </c>
      <c r="W1121">
        <v>85.330000000000041</v>
      </c>
      <c r="X1121">
        <v>817000</v>
      </c>
      <c r="Y1121">
        <v>68083.333333333328</v>
      </c>
      <c r="Z1121" s="1" t="s">
        <v>42</v>
      </c>
      <c r="AA1121" s="1" t="s">
        <v>42</v>
      </c>
      <c r="AB1121">
        <v>3093</v>
      </c>
      <c r="AC1121">
        <v>3094</v>
      </c>
      <c r="AD1121" t="s">
        <v>42</v>
      </c>
      <c r="AE1121" t="s">
        <v>42</v>
      </c>
      <c r="AF1121" t="s">
        <v>42</v>
      </c>
      <c r="AG1121" t="s">
        <v>42</v>
      </c>
      <c r="AH1121">
        <v>131</v>
      </c>
      <c r="AI1121" s="1"/>
      <c r="AJ1121">
        <v>2020</v>
      </c>
      <c r="AK1121" s="1"/>
    </row>
    <row r="1122" spans="1:37" x14ac:dyDescent="0.25">
      <c r="A1122" s="1" t="s">
        <v>39</v>
      </c>
      <c r="B1122" s="1" t="s">
        <v>1216</v>
      </c>
      <c r="C1122" s="1" t="s">
        <v>1223</v>
      </c>
      <c r="D1122" s="1" t="s">
        <v>1223</v>
      </c>
      <c r="E1122" s="1" t="s">
        <v>42</v>
      </c>
      <c r="F1122" t="s">
        <v>42</v>
      </c>
      <c r="G1122" s="1" t="s">
        <v>97</v>
      </c>
      <c r="H1122" s="1" t="s">
        <v>44</v>
      </c>
      <c r="I1122" s="1" t="s">
        <v>42</v>
      </c>
      <c r="J1122">
        <v>1</v>
      </c>
      <c r="L1122" s="1" t="s">
        <v>45</v>
      </c>
      <c r="M1122" s="1"/>
      <c r="Q1122">
        <v>0</v>
      </c>
      <c r="R1122">
        <v>0</v>
      </c>
      <c r="S1122">
        <v>0</v>
      </c>
      <c r="T1122">
        <v>1062.7449999999999</v>
      </c>
      <c r="U1122">
        <v>1062.7449999999999</v>
      </c>
      <c r="V1122">
        <v>970.99699999999996</v>
      </c>
      <c r="W1122">
        <v>91.747999999999934</v>
      </c>
      <c r="X1122">
        <v>1062745</v>
      </c>
      <c r="Y1122">
        <v>88562.083333333328</v>
      </c>
      <c r="Z1122" s="1" t="s">
        <v>42</v>
      </c>
      <c r="AA1122" s="1" t="s">
        <v>42</v>
      </c>
      <c r="AB1122">
        <v>3093</v>
      </c>
      <c r="AC1122">
        <v>3094</v>
      </c>
      <c r="AD1122" t="s">
        <v>42</v>
      </c>
      <c r="AE1122" t="s">
        <v>42</v>
      </c>
      <c r="AF1122" t="s">
        <v>42</v>
      </c>
      <c r="AG1122" t="s">
        <v>42</v>
      </c>
      <c r="AH1122">
        <v>131</v>
      </c>
      <c r="AI1122" s="1"/>
      <c r="AJ1122">
        <v>2020</v>
      </c>
      <c r="AK1122" s="1"/>
    </row>
    <row r="1123" spans="1:37" x14ac:dyDescent="0.25">
      <c r="A1123" s="1" t="s">
        <v>39</v>
      </c>
      <c r="B1123" s="1" t="s">
        <v>1216</v>
      </c>
      <c r="C1123" s="1" t="s">
        <v>1223</v>
      </c>
      <c r="D1123" s="1" t="s">
        <v>1223</v>
      </c>
      <c r="E1123" s="1" t="s">
        <v>42</v>
      </c>
      <c r="G1123" s="1" t="s">
        <v>97</v>
      </c>
      <c r="H1123" s="1" t="s">
        <v>1224</v>
      </c>
      <c r="I1123" s="1" t="s">
        <v>42</v>
      </c>
      <c r="J1123">
        <v>1</v>
      </c>
      <c r="L1123" s="1" t="s">
        <v>45</v>
      </c>
      <c r="M1123" s="1"/>
      <c r="R1123">
        <v>0</v>
      </c>
      <c r="S1123">
        <v>0</v>
      </c>
      <c r="T1123">
        <v>188</v>
      </c>
      <c r="U1123">
        <v>188</v>
      </c>
      <c r="V1123">
        <v>178.8</v>
      </c>
      <c r="W1123">
        <v>9.1999999999999886</v>
      </c>
      <c r="X1123">
        <v>188000</v>
      </c>
      <c r="Y1123">
        <v>15666.666666666666</v>
      </c>
      <c r="Z1123" s="1"/>
      <c r="AA1123" s="1"/>
      <c r="AB1123">
        <v>3093</v>
      </c>
      <c r="AC1123">
        <v>3094</v>
      </c>
      <c r="AH1123">
        <v>131</v>
      </c>
      <c r="AI1123" s="1"/>
      <c r="AJ1123">
        <v>2020</v>
      </c>
      <c r="AK1123" s="1"/>
    </row>
    <row r="1124" spans="1:37" x14ac:dyDescent="0.25">
      <c r="A1124" s="1" t="s">
        <v>39</v>
      </c>
      <c r="B1124" s="1" t="s">
        <v>1216</v>
      </c>
      <c r="C1124" s="1" t="s">
        <v>1223</v>
      </c>
      <c r="D1124" s="1" t="s">
        <v>1223</v>
      </c>
      <c r="E1124" s="1" t="s">
        <v>42</v>
      </c>
      <c r="G1124" s="1" t="s">
        <v>97</v>
      </c>
      <c r="H1124" s="1" t="s">
        <v>1225</v>
      </c>
      <c r="I1124" s="1" t="s">
        <v>42</v>
      </c>
      <c r="J1124">
        <v>1</v>
      </c>
      <c r="L1124" s="1" t="s">
        <v>45</v>
      </c>
      <c r="M1124" s="1"/>
      <c r="R1124">
        <v>0</v>
      </c>
      <c r="S1124">
        <v>0</v>
      </c>
      <c r="T1124">
        <v>36</v>
      </c>
      <c r="U1124">
        <v>36</v>
      </c>
      <c r="V1124">
        <v>37</v>
      </c>
      <c r="W1124">
        <v>-1</v>
      </c>
      <c r="X1124">
        <v>36000</v>
      </c>
      <c r="Y1124">
        <v>3000</v>
      </c>
      <c r="Z1124" s="1"/>
      <c r="AA1124" s="1"/>
      <c r="AB1124">
        <v>3093</v>
      </c>
      <c r="AC1124">
        <v>3094</v>
      </c>
      <c r="AH1124">
        <v>131</v>
      </c>
      <c r="AI1124" s="1"/>
      <c r="AJ1124">
        <v>2020</v>
      </c>
      <c r="AK1124" s="1"/>
    </row>
    <row r="1125" spans="1:37" x14ac:dyDescent="0.25">
      <c r="A1125" s="1" t="s">
        <v>49</v>
      </c>
      <c r="B1125" s="1" t="s">
        <v>1216</v>
      </c>
      <c r="C1125" s="1" t="s">
        <v>1223</v>
      </c>
      <c r="D1125" s="1" t="s">
        <v>1223</v>
      </c>
      <c r="E1125" s="1" t="s">
        <v>50</v>
      </c>
      <c r="F1125" t="s">
        <v>42</v>
      </c>
      <c r="G1125" s="1" t="s">
        <v>97</v>
      </c>
      <c r="H1125" s="1" t="s">
        <v>1226</v>
      </c>
      <c r="I1125" s="1" t="s">
        <v>1227</v>
      </c>
      <c r="J1125">
        <v>1</v>
      </c>
      <c r="L1125" s="1" t="s">
        <v>53</v>
      </c>
      <c r="M1125" s="1" t="s">
        <v>54</v>
      </c>
      <c r="N1125">
        <v>1</v>
      </c>
      <c r="O1125">
        <v>50</v>
      </c>
      <c r="P1125">
        <v>15</v>
      </c>
      <c r="Q1125">
        <v>86</v>
      </c>
      <c r="R1125">
        <v>12.5</v>
      </c>
      <c r="S1125">
        <v>1075</v>
      </c>
      <c r="T1125">
        <v>0</v>
      </c>
      <c r="U1125">
        <v>1075</v>
      </c>
      <c r="V1125">
        <v>863.5</v>
      </c>
      <c r="W1125">
        <v>211.5</v>
      </c>
      <c r="X1125">
        <v>1075000</v>
      </c>
      <c r="Y1125">
        <v>89583.333333333328</v>
      </c>
      <c r="Z1125" s="1" t="s">
        <v>42</v>
      </c>
      <c r="AA1125" s="1" t="s">
        <v>42</v>
      </c>
      <c r="AB1125">
        <v>3093</v>
      </c>
      <c r="AC1125">
        <v>3094</v>
      </c>
      <c r="AD1125" t="s">
        <v>42</v>
      </c>
      <c r="AE1125" t="s">
        <v>42</v>
      </c>
      <c r="AF1125" t="s">
        <v>42</v>
      </c>
      <c r="AG1125" t="s">
        <v>42</v>
      </c>
      <c r="AH1125">
        <v>131</v>
      </c>
      <c r="AI1125" s="1"/>
      <c r="AJ1125">
        <v>2020</v>
      </c>
      <c r="AK1125" s="1"/>
    </row>
    <row r="1126" spans="1:37" x14ac:dyDescent="0.25">
      <c r="A1126" s="1" t="s">
        <v>49</v>
      </c>
      <c r="B1126" s="1" t="s">
        <v>1216</v>
      </c>
      <c r="C1126" s="1" t="s">
        <v>1223</v>
      </c>
      <c r="D1126" s="1" t="s">
        <v>1223</v>
      </c>
      <c r="E1126" s="1" t="s">
        <v>50</v>
      </c>
      <c r="F1126" t="s">
        <v>42</v>
      </c>
      <c r="G1126" s="1" t="s">
        <v>70</v>
      </c>
      <c r="H1126" s="1" t="s">
        <v>409</v>
      </c>
      <c r="I1126" s="1" t="s">
        <v>1228</v>
      </c>
      <c r="J1126">
        <v>1</v>
      </c>
      <c r="L1126" s="1" t="s">
        <v>53</v>
      </c>
      <c r="M1126" s="1" t="s">
        <v>54</v>
      </c>
      <c r="N1126">
        <v>1</v>
      </c>
      <c r="O1126">
        <v>50</v>
      </c>
      <c r="P1126">
        <v>15</v>
      </c>
      <c r="Q1126">
        <v>80</v>
      </c>
      <c r="R1126">
        <v>12.5</v>
      </c>
      <c r="S1126">
        <v>1000</v>
      </c>
      <c r="T1126">
        <v>0</v>
      </c>
      <c r="U1126">
        <v>1000</v>
      </c>
      <c r="V1126">
        <v>858</v>
      </c>
      <c r="W1126">
        <v>142</v>
      </c>
      <c r="X1126">
        <v>1000000</v>
      </c>
      <c r="Y1126">
        <v>83333.333333333328</v>
      </c>
      <c r="Z1126" s="1" t="s">
        <v>1229</v>
      </c>
      <c r="AA1126" s="1" t="s">
        <v>1230</v>
      </c>
      <c r="AB1126">
        <v>3093</v>
      </c>
      <c r="AC1126">
        <v>3094</v>
      </c>
      <c r="AD1126" t="s">
        <v>42</v>
      </c>
      <c r="AE1126" t="s">
        <v>42</v>
      </c>
      <c r="AF1126" t="s">
        <v>42</v>
      </c>
      <c r="AG1126" t="s">
        <v>42</v>
      </c>
      <c r="AH1126">
        <v>131</v>
      </c>
      <c r="AI1126" s="1"/>
      <c r="AJ1126">
        <v>2020</v>
      </c>
      <c r="AK1126" s="1"/>
    </row>
    <row r="1127" spans="1:37" x14ac:dyDescent="0.25">
      <c r="A1127" s="1" t="s">
        <v>49</v>
      </c>
      <c r="B1127" s="1" t="s">
        <v>1216</v>
      </c>
      <c r="C1127" s="1" t="s">
        <v>1223</v>
      </c>
      <c r="D1127" s="1" t="s">
        <v>1223</v>
      </c>
      <c r="E1127" s="1" t="s">
        <v>50</v>
      </c>
      <c r="F1127" t="s">
        <v>42</v>
      </c>
      <c r="G1127" s="1" t="s">
        <v>97</v>
      </c>
      <c r="H1127" s="1" t="s">
        <v>1226</v>
      </c>
      <c r="I1127" s="1" t="s">
        <v>1227</v>
      </c>
      <c r="J1127">
        <v>1</v>
      </c>
      <c r="L1127" s="1" t="s">
        <v>53</v>
      </c>
      <c r="M1127" s="1" t="s">
        <v>342</v>
      </c>
      <c r="N1127">
        <v>1</v>
      </c>
      <c r="O1127">
        <v>50</v>
      </c>
      <c r="P1127">
        <v>15</v>
      </c>
      <c r="Q1127">
        <v>86</v>
      </c>
      <c r="R1127">
        <v>12.5</v>
      </c>
      <c r="S1127">
        <v>1075</v>
      </c>
      <c r="T1127">
        <v>0</v>
      </c>
      <c r="U1127">
        <v>1075</v>
      </c>
      <c r="V1127">
        <v>863.5</v>
      </c>
      <c r="W1127">
        <v>211.5</v>
      </c>
      <c r="X1127">
        <v>1075000</v>
      </c>
      <c r="Y1127">
        <v>89583.333333333328</v>
      </c>
      <c r="Z1127" s="1" t="s">
        <v>42</v>
      </c>
      <c r="AA1127" s="1" t="s">
        <v>42</v>
      </c>
      <c r="AB1127">
        <v>3093</v>
      </c>
      <c r="AC1127">
        <v>3094</v>
      </c>
      <c r="AD1127" t="s">
        <v>42</v>
      </c>
      <c r="AE1127" t="s">
        <v>42</v>
      </c>
      <c r="AF1127" t="s">
        <v>42</v>
      </c>
      <c r="AG1127" t="s">
        <v>42</v>
      </c>
      <c r="AH1127">
        <v>131</v>
      </c>
      <c r="AI1127" s="1"/>
      <c r="AJ1127">
        <v>2020</v>
      </c>
      <c r="AK1127" s="1"/>
    </row>
    <row r="1128" spans="1:37" x14ac:dyDescent="0.25">
      <c r="A1128" s="1" t="s">
        <v>49</v>
      </c>
      <c r="B1128" s="1" t="s">
        <v>1216</v>
      </c>
      <c r="C1128" s="1" t="s">
        <v>1231</v>
      </c>
      <c r="D1128" s="1" t="s">
        <v>1231</v>
      </c>
      <c r="E1128" s="1" t="s">
        <v>50</v>
      </c>
      <c r="F1128" t="s">
        <v>42</v>
      </c>
      <c r="G1128" s="1" t="s">
        <v>215</v>
      </c>
      <c r="H1128" s="1" t="s">
        <v>1232</v>
      </c>
      <c r="I1128" s="1" t="s">
        <v>1233</v>
      </c>
      <c r="J1128">
        <v>1</v>
      </c>
      <c r="L1128" s="1" t="s">
        <v>53</v>
      </c>
      <c r="M1128" s="1" t="s">
        <v>54</v>
      </c>
      <c r="N1128">
        <v>1</v>
      </c>
      <c r="O1128">
        <v>75</v>
      </c>
      <c r="P1128">
        <v>7.5</v>
      </c>
      <c r="Q1128">
        <v>95.8</v>
      </c>
      <c r="R1128">
        <v>9.375</v>
      </c>
      <c r="S1128">
        <v>898.125</v>
      </c>
      <c r="T1128">
        <v>0</v>
      </c>
      <c r="U1128">
        <v>898.125</v>
      </c>
      <c r="V1128">
        <v>754.37999999999988</v>
      </c>
      <c r="W1128">
        <v>143.74500000000012</v>
      </c>
      <c r="X1128">
        <v>898125</v>
      </c>
      <c r="Y1128">
        <v>74843.75</v>
      </c>
      <c r="Z1128" s="1" t="s">
        <v>1234</v>
      </c>
      <c r="AA1128" s="1" t="s">
        <v>1235</v>
      </c>
      <c r="AB1128">
        <v>3093</v>
      </c>
      <c r="AC1128">
        <v>3094</v>
      </c>
      <c r="AD1128" t="s">
        <v>42</v>
      </c>
      <c r="AE1128" t="s">
        <v>42</v>
      </c>
      <c r="AF1128" t="s">
        <v>42</v>
      </c>
      <c r="AG1128" t="s">
        <v>42</v>
      </c>
      <c r="AH1128">
        <v>103</v>
      </c>
      <c r="AI1128" s="1"/>
      <c r="AJ1128">
        <v>2020</v>
      </c>
      <c r="AK1128" s="1"/>
    </row>
    <row r="1129" spans="1:37" x14ac:dyDescent="0.25">
      <c r="A1129" s="1" t="s">
        <v>49</v>
      </c>
      <c r="B1129" s="1" t="s">
        <v>1216</v>
      </c>
      <c r="C1129" s="1" t="s">
        <v>1231</v>
      </c>
      <c r="D1129" s="1" t="s">
        <v>1231</v>
      </c>
      <c r="E1129" s="1" t="s">
        <v>50</v>
      </c>
      <c r="F1129" t="s">
        <v>42</v>
      </c>
      <c r="G1129" s="1" t="s">
        <v>215</v>
      </c>
      <c r="H1129" s="1" t="s">
        <v>1236</v>
      </c>
      <c r="I1129" s="1" t="s">
        <v>1237</v>
      </c>
      <c r="J1129">
        <v>1</v>
      </c>
      <c r="L1129" s="1" t="s">
        <v>53</v>
      </c>
      <c r="M1129" s="1" t="s">
        <v>54</v>
      </c>
      <c r="N1129">
        <v>1</v>
      </c>
      <c r="O1129">
        <v>75</v>
      </c>
      <c r="P1129">
        <v>3</v>
      </c>
      <c r="Q1129">
        <v>95.8</v>
      </c>
      <c r="R1129">
        <v>3.75</v>
      </c>
      <c r="S1129">
        <v>359.25</v>
      </c>
      <c r="T1129">
        <v>0</v>
      </c>
      <c r="U1129">
        <v>359.25</v>
      </c>
      <c r="V1129">
        <v>301.68</v>
      </c>
      <c r="W1129">
        <v>57.569999999999993</v>
      </c>
      <c r="X1129">
        <v>359250</v>
      </c>
      <c r="Y1129">
        <v>29937.5</v>
      </c>
      <c r="Z1129" s="1" t="s">
        <v>1234</v>
      </c>
      <c r="AA1129" s="1" t="s">
        <v>1235</v>
      </c>
      <c r="AB1129">
        <v>3093</v>
      </c>
      <c r="AC1129">
        <v>3094</v>
      </c>
      <c r="AD1129" t="s">
        <v>42</v>
      </c>
      <c r="AE1129" t="s">
        <v>42</v>
      </c>
      <c r="AF1129" t="s">
        <v>42</v>
      </c>
      <c r="AG1129" t="s">
        <v>42</v>
      </c>
      <c r="AH1129">
        <v>103</v>
      </c>
      <c r="AI1129" s="1"/>
      <c r="AJ1129">
        <v>2020</v>
      </c>
      <c r="AK1129" s="1"/>
    </row>
    <row r="1130" spans="1:37" x14ac:dyDescent="0.25">
      <c r="A1130" s="1" t="s">
        <v>49</v>
      </c>
      <c r="B1130" s="1" t="s">
        <v>1216</v>
      </c>
      <c r="C1130" s="1" t="s">
        <v>1238</v>
      </c>
      <c r="D1130" s="1" t="s">
        <v>1239</v>
      </c>
      <c r="E1130" s="1" t="s">
        <v>50</v>
      </c>
      <c r="F1130" t="s">
        <v>42</v>
      </c>
      <c r="G1130" s="1" t="s">
        <v>70</v>
      </c>
      <c r="H1130" s="1" t="s">
        <v>409</v>
      </c>
      <c r="I1130" s="1" t="s">
        <v>1240</v>
      </c>
      <c r="J1130">
        <v>1</v>
      </c>
      <c r="L1130" s="1" t="s">
        <v>53</v>
      </c>
      <c r="M1130" s="1" t="s">
        <v>54</v>
      </c>
      <c r="N1130">
        <v>1</v>
      </c>
      <c r="O1130">
        <v>129</v>
      </c>
      <c r="P1130">
        <v>13.5</v>
      </c>
      <c r="Q1130">
        <v>84</v>
      </c>
      <c r="R1130">
        <v>29.024999999999999</v>
      </c>
      <c r="S1130">
        <v>2438.1</v>
      </c>
      <c r="U1130">
        <v>2438.1</v>
      </c>
      <c r="V1130">
        <v>2200.2750000000001</v>
      </c>
      <c r="W1130">
        <v>237.82499999999982</v>
      </c>
      <c r="X1130">
        <v>2438100</v>
      </c>
      <c r="Y1130">
        <v>203175</v>
      </c>
      <c r="Z1130" s="1" t="s">
        <v>1241</v>
      </c>
      <c r="AA1130" s="1" t="s">
        <v>1242</v>
      </c>
      <c r="AB1130">
        <v>3093</v>
      </c>
      <c r="AC1130">
        <v>3094</v>
      </c>
      <c r="AD1130" t="s">
        <v>42</v>
      </c>
      <c r="AE1130" t="s">
        <v>42</v>
      </c>
      <c r="AF1130" t="s">
        <v>42</v>
      </c>
      <c r="AG1130" t="s">
        <v>42</v>
      </c>
      <c r="AH1130">
        <v>133</v>
      </c>
      <c r="AI1130" s="1"/>
      <c r="AJ1130">
        <v>2020</v>
      </c>
      <c r="AK1130" s="1"/>
    </row>
    <row r="1131" spans="1:37" x14ac:dyDescent="0.25">
      <c r="A1131" s="1" t="s">
        <v>49</v>
      </c>
      <c r="B1131" s="1" t="s">
        <v>1216</v>
      </c>
      <c r="C1131" s="1" t="s">
        <v>1243</v>
      </c>
      <c r="D1131" s="1" t="s">
        <v>1243</v>
      </c>
      <c r="E1131" s="1" t="s">
        <v>50</v>
      </c>
      <c r="G1131" s="1" t="s">
        <v>97</v>
      </c>
      <c r="H1131" s="1" t="s">
        <v>79</v>
      </c>
      <c r="I1131" s="1" t="s">
        <v>42</v>
      </c>
      <c r="J1131">
        <v>1</v>
      </c>
      <c r="K1131">
        <v>1</v>
      </c>
      <c r="L1131" s="1" t="s">
        <v>157</v>
      </c>
      <c r="M1131" s="1" t="s">
        <v>42</v>
      </c>
      <c r="Q1131">
        <v>0</v>
      </c>
      <c r="R1131">
        <v>0</v>
      </c>
      <c r="S1131">
        <v>0</v>
      </c>
      <c r="T1131">
        <v>7400</v>
      </c>
      <c r="U1131">
        <v>7400</v>
      </c>
      <c r="V1131">
        <v>10289</v>
      </c>
      <c r="W1131">
        <v>-2889</v>
      </c>
      <c r="X1131">
        <v>7400000</v>
      </c>
      <c r="Y1131">
        <v>616666.66666666663</v>
      </c>
      <c r="Z1131" s="1" t="s">
        <v>42</v>
      </c>
      <c r="AA1131" s="1" t="s">
        <v>42</v>
      </c>
      <c r="AB1131">
        <v>3093</v>
      </c>
      <c r="AC1131">
        <v>3094</v>
      </c>
      <c r="AD1131" t="s">
        <v>42</v>
      </c>
      <c r="AE1131" t="s">
        <v>42</v>
      </c>
      <c r="AF1131" t="s">
        <v>42</v>
      </c>
      <c r="AG1131" t="s">
        <v>42</v>
      </c>
      <c r="AH1131">
        <v>141</v>
      </c>
      <c r="AI1131" s="1"/>
      <c r="AJ1131">
        <v>2020</v>
      </c>
      <c r="AK1131" s="1"/>
    </row>
    <row r="1132" spans="1:37" x14ac:dyDescent="0.25">
      <c r="A1132" s="1" t="s">
        <v>49</v>
      </c>
      <c r="B1132" s="1" t="s">
        <v>1216</v>
      </c>
      <c r="C1132" s="1" t="s">
        <v>1223</v>
      </c>
      <c r="D1132" s="1" t="s">
        <v>1223</v>
      </c>
      <c r="E1132" s="1" t="s">
        <v>50</v>
      </c>
      <c r="G1132" s="1" t="s">
        <v>70</v>
      </c>
      <c r="H1132" s="1" t="s">
        <v>409</v>
      </c>
      <c r="I1132" s="1" t="s">
        <v>1228</v>
      </c>
      <c r="J1132">
        <v>1</v>
      </c>
      <c r="L1132" s="1" t="s">
        <v>53</v>
      </c>
      <c r="M1132" s="1" t="s">
        <v>63</v>
      </c>
      <c r="N1132">
        <v>1</v>
      </c>
      <c r="O1132">
        <v>50</v>
      </c>
      <c r="P1132">
        <v>15</v>
      </c>
      <c r="Q1132">
        <v>80</v>
      </c>
      <c r="R1132">
        <v>12.5</v>
      </c>
      <c r="S1132">
        <v>1000</v>
      </c>
      <c r="T1132">
        <v>0</v>
      </c>
      <c r="U1132">
        <v>1000</v>
      </c>
      <c r="V1132">
        <v>858</v>
      </c>
      <c r="W1132">
        <v>142</v>
      </c>
      <c r="X1132">
        <v>1000000</v>
      </c>
      <c r="Y1132">
        <v>83333.333333333328</v>
      </c>
      <c r="Z1132" s="1" t="s">
        <v>1229</v>
      </c>
      <c r="AA1132" s="1" t="s">
        <v>1230</v>
      </c>
      <c r="AB1132">
        <v>3093</v>
      </c>
      <c r="AC1132">
        <v>3094</v>
      </c>
      <c r="AD1132" t="s">
        <v>42</v>
      </c>
      <c r="AE1132" t="s">
        <v>42</v>
      </c>
      <c r="AF1132" t="s">
        <v>42</v>
      </c>
      <c r="AG1132" t="s">
        <v>42</v>
      </c>
      <c r="AH1132">
        <v>131</v>
      </c>
      <c r="AI1132" s="1"/>
      <c r="AJ1132">
        <v>2020</v>
      </c>
      <c r="AK1132" s="1"/>
    </row>
    <row r="1133" spans="1:37" x14ac:dyDescent="0.25">
      <c r="A1133" s="1" t="s">
        <v>49</v>
      </c>
      <c r="B1133" s="1" t="s">
        <v>1216</v>
      </c>
      <c r="C1133" s="1" t="s">
        <v>1223</v>
      </c>
      <c r="D1133" s="1" t="s">
        <v>1223</v>
      </c>
      <c r="E1133" s="1" t="s">
        <v>50</v>
      </c>
      <c r="F1133" t="s">
        <v>42</v>
      </c>
      <c r="G1133" s="1" t="s">
        <v>97</v>
      </c>
      <c r="H1133" s="1" t="s">
        <v>1244</v>
      </c>
      <c r="I1133" s="1" t="s">
        <v>1245</v>
      </c>
      <c r="J1133">
        <v>1</v>
      </c>
      <c r="L1133" s="1" t="s">
        <v>53</v>
      </c>
      <c r="M1133" s="1" t="s">
        <v>340</v>
      </c>
      <c r="N1133">
        <v>2</v>
      </c>
      <c r="O1133">
        <v>45</v>
      </c>
      <c r="P1133">
        <v>15</v>
      </c>
      <c r="Q1133">
        <v>86</v>
      </c>
      <c r="R1133">
        <v>11.25</v>
      </c>
      <c r="S1133">
        <v>967.5</v>
      </c>
      <c r="T1133">
        <v>0</v>
      </c>
      <c r="U1133">
        <v>967.5</v>
      </c>
      <c r="V1133">
        <v>824.25</v>
      </c>
      <c r="W1133">
        <v>143.25</v>
      </c>
      <c r="X1133">
        <v>967500</v>
      </c>
      <c r="Y1133">
        <v>80625</v>
      </c>
      <c r="Z1133" s="1" t="s">
        <v>42</v>
      </c>
      <c r="AA1133" s="1" t="s">
        <v>42</v>
      </c>
      <c r="AB1133">
        <v>3093</v>
      </c>
      <c r="AC1133">
        <v>3094</v>
      </c>
      <c r="AD1133" t="s">
        <v>42</v>
      </c>
      <c r="AE1133" t="s">
        <v>42</v>
      </c>
      <c r="AF1133" t="s">
        <v>42</v>
      </c>
      <c r="AG1133" t="s">
        <v>42</v>
      </c>
      <c r="AH1133">
        <v>131</v>
      </c>
      <c r="AI1133" s="1"/>
      <c r="AJ1133">
        <v>2020</v>
      </c>
      <c r="AK1133" s="1"/>
    </row>
    <row r="1134" spans="1:37" x14ac:dyDescent="0.25">
      <c r="A1134" s="1" t="s">
        <v>49</v>
      </c>
      <c r="B1134" s="1" t="s">
        <v>1216</v>
      </c>
      <c r="C1134" s="1" t="s">
        <v>1231</v>
      </c>
      <c r="D1134" s="1" t="s">
        <v>1231</v>
      </c>
      <c r="E1134" s="1" t="s">
        <v>50</v>
      </c>
      <c r="F1134" t="s">
        <v>42</v>
      </c>
      <c r="G1134" s="1" t="s">
        <v>97</v>
      </c>
      <c r="H1134" s="1" t="s">
        <v>1246</v>
      </c>
      <c r="I1134" s="1" t="s">
        <v>1247</v>
      </c>
      <c r="J1134">
        <v>1</v>
      </c>
      <c r="L1134" s="1" t="s">
        <v>53</v>
      </c>
      <c r="M1134" s="1" t="s">
        <v>54</v>
      </c>
      <c r="N1134">
        <v>1</v>
      </c>
      <c r="O1134">
        <v>75</v>
      </c>
      <c r="P1134">
        <v>3</v>
      </c>
      <c r="Q1134">
        <v>98.2</v>
      </c>
      <c r="R1134">
        <v>3.75</v>
      </c>
      <c r="S1134">
        <v>368.25</v>
      </c>
      <c r="T1134">
        <v>0</v>
      </c>
      <c r="U1134">
        <v>368.25</v>
      </c>
      <c r="V1134">
        <v>301.68</v>
      </c>
      <c r="W1134">
        <v>66.569999999999993</v>
      </c>
      <c r="X1134">
        <v>368250</v>
      </c>
      <c r="Y1134">
        <v>30687.5</v>
      </c>
      <c r="Z1134" s="1" t="s">
        <v>42</v>
      </c>
      <c r="AA1134" s="1" t="s">
        <v>42</v>
      </c>
      <c r="AB1134">
        <v>3093</v>
      </c>
      <c r="AC1134">
        <v>3094</v>
      </c>
      <c r="AD1134" t="s">
        <v>42</v>
      </c>
      <c r="AE1134" t="s">
        <v>42</v>
      </c>
      <c r="AF1134" t="s">
        <v>42</v>
      </c>
      <c r="AG1134" t="s">
        <v>42</v>
      </c>
      <c r="AH1134">
        <v>103</v>
      </c>
      <c r="AI1134" s="1"/>
      <c r="AJ1134">
        <v>2020</v>
      </c>
      <c r="AK1134" s="1"/>
    </row>
    <row r="1135" spans="1:37" x14ac:dyDescent="0.25">
      <c r="A1135" s="1" t="s">
        <v>49</v>
      </c>
      <c r="B1135" s="1" t="s">
        <v>1216</v>
      </c>
      <c r="C1135" s="1" t="s">
        <v>1231</v>
      </c>
      <c r="D1135" s="1" t="s">
        <v>1231</v>
      </c>
      <c r="E1135" s="1" t="s">
        <v>50</v>
      </c>
      <c r="F1135" t="s">
        <v>42</v>
      </c>
      <c r="G1135" s="1" t="s">
        <v>97</v>
      </c>
      <c r="H1135" s="1" t="s">
        <v>1248</v>
      </c>
      <c r="I1135" s="1" t="s">
        <v>1249</v>
      </c>
      <c r="J1135">
        <v>1</v>
      </c>
      <c r="L1135" s="1" t="s">
        <v>53</v>
      </c>
      <c r="M1135" s="1" t="s">
        <v>54</v>
      </c>
      <c r="N1135">
        <v>1</v>
      </c>
      <c r="O1135">
        <v>75</v>
      </c>
      <c r="P1135">
        <v>9</v>
      </c>
      <c r="Q1135">
        <v>98.2</v>
      </c>
      <c r="R1135">
        <v>11.25</v>
      </c>
      <c r="S1135">
        <v>1104.75</v>
      </c>
      <c r="T1135">
        <v>0</v>
      </c>
      <c r="U1135">
        <v>1104.75</v>
      </c>
      <c r="V1135">
        <v>905.14800000000014</v>
      </c>
      <c r="W1135">
        <v>199.60199999999986</v>
      </c>
      <c r="X1135">
        <v>1104750</v>
      </c>
      <c r="Y1135">
        <v>92062.5</v>
      </c>
      <c r="Z1135" s="1" t="s">
        <v>42</v>
      </c>
      <c r="AA1135" s="1" t="s">
        <v>42</v>
      </c>
      <c r="AB1135">
        <v>3093</v>
      </c>
      <c r="AC1135">
        <v>3094</v>
      </c>
      <c r="AD1135" t="s">
        <v>42</v>
      </c>
      <c r="AE1135" t="s">
        <v>42</v>
      </c>
      <c r="AF1135" t="s">
        <v>42</v>
      </c>
      <c r="AG1135" t="s">
        <v>42</v>
      </c>
      <c r="AH1135">
        <v>103</v>
      </c>
      <c r="AI1135" s="1"/>
      <c r="AJ1135">
        <v>2020</v>
      </c>
      <c r="AK1135" s="1"/>
    </row>
    <row r="1136" spans="1:37" x14ac:dyDescent="0.25">
      <c r="A1136" s="1" t="s">
        <v>49</v>
      </c>
      <c r="B1136" s="1" t="s">
        <v>1216</v>
      </c>
      <c r="C1136" s="1" t="s">
        <v>1231</v>
      </c>
      <c r="D1136" s="1" t="s">
        <v>1231</v>
      </c>
      <c r="E1136" s="1" t="s">
        <v>50</v>
      </c>
      <c r="F1136" t="s">
        <v>42</v>
      </c>
      <c r="G1136" s="1" t="s">
        <v>206</v>
      </c>
      <c r="H1136" s="1" t="s">
        <v>1250</v>
      </c>
      <c r="I1136" s="1" t="s">
        <v>1251</v>
      </c>
      <c r="J1136">
        <v>1</v>
      </c>
      <c r="L1136" s="1" t="s">
        <v>53</v>
      </c>
      <c r="M1136" s="1" t="s">
        <v>54</v>
      </c>
      <c r="N1136">
        <v>1</v>
      </c>
      <c r="O1136">
        <v>75</v>
      </c>
      <c r="P1136">
        <v>7.5</v>
      </c>
      <c r="Q1136">
        <v>95.8</v>
      </c>
      <c r="R1136">
        <v>9.375</v>
      </c>
      <c r="S1136">
        <v>898.125</v>
      </c>
      <c r="T1136">
        <v>0</v>
      </c>
      <c r="U1136">
        <v>898.125</v>
      </c>
      <c r="V1136">
        <v>754.37999999999988</v>
      </c>
      <c r="W1136">
        <v>143.74500000000012</v>
      </c>
      <c r="X1136">
        <v>898125</v>
      </c>
      <c r="Y1136">
        <v>74843.75</v>
      </c>
      <c r="Z1136" s="1" t="s">
        <v>1234</v>
      </c>
      <c r="AA1136" s="1" t="s">
        <v>1252</v>
      </c>
      <c r="AB1136">
        <v>3093</v>
      </c>
      <c r="AC1136">
        <v>3094</v>
      </c>
      <c r="AD1136" t="s">
        <v>42</v>
      </c>
      <c r="AE1136" t="s">
        <v>42</v>
      </c>
      <c r="AF1136" t="s">
        <v>42</v>
      </c>
      <c r="AG1136" t="s">
        <v>42</v>
      </c>
      <c r="AH1136">
        <v>103</v>
      </c>
      <c r="AI1136" s="1"/>
      <c r="AJ1136">
        <v>2020</v>
      </c>
      <c r="AK1136" s="1"/>
    </row>
    <row r="1137" spans="1:37" x14ac:dyDescent="0.25">
      <c r="A1137" s="1" t="s">
        <v>49</v>
      </c>
      <c r="B1137" s="1" t="s">
        <v>1216</v>
      </c>
      <c r="C1137" s="1" t="s">
        <v>1231</v>
      </c>
      <c r="D1137" s="1" t="s">
        <v>1231</v>
      </c>
      <c r="E1137" s="1" t="s">
        <v>50</v>
      </c>
      <c r="F1137" t="s">
        <v>42</v>
      </c>
      <c r="G1137" s="1" t="s">
        <v>215</v>
      </c>
      <c r="H1137" s="1" t="s">
        <v>1232</v>
      </c>
      <c r="I1137" s="1" t="s">
        <v>1233</v>
      </c>
      <c r="J1137">
        <v>1</v>
      </c>
      <c r="L1137" s="1" t="s">
        <v>53</v>
      </c>
      <c r="M1137" s="1" t="s">
        <v>63</v>
      </c>
      <c r="N1137">
        <v>1</v>
      </c>
      <c r="O1137">
        <v>75</v>
      </c>
      <c r="P1137">
        <v>7.5</v>
      </c>
      <c r="Q1137">
        <v>95.8</v>
      </c>
      <c r="R1137">
        <v>9.375</v>
      </c>
      <c r="S1137">
        <v>898.125</v>
      </c>
      <c r="T1137">
        <v>0</v>
      </c>
      <c r="U1137">
        <v>898.125</v>
      </c>
      <c r="V1137">
        <v>754.37999999999988</v>
      </c>
      <c r="W1137">
        <v>143.74500000000012</v>
      </c>
      <c r="X1137">
        <v>898125</v>
      </c>
      <c r="Y1137">
        <v>74843.75</v>
      </c>
      <c r="Z1137" s="1" t="s">
        <v>1234</v>
      </c>
      <c r="AA1137" s="1" t="s">
        <v>1235</v>
      </c>
      <c r="AB1137">
        <v>3093</v>
      </c>
      <c r="AC1137">
        <v>3094</v>
      </c>
      <c r="AD1137" t="s">
        <v>42</v>
      </c>
      <c r="AE1137" t="s">
        <v>42</v>
      </c>
      <c r="AF1137" t="s">
        <v>42</v>
      </c>
      <c r="AG1137" t="s">
        <v>42</v>
      </c>
      <c r="AH1137">
        <v>103</v>
      </c>
      <c r="AI1137" s="1"/>
      <c r="AJ1137">
        <v>2020</v>
      </c>
      <c r="AK1137" s="1"/>
    </row>
    <row r="1138" spans="1:37" x14ac:dyDescent="0.25">
      <c r="A1138" s="1" t="s">
        <v>49</v>
      </c>
      <c r="B1138" s="1" t="s">
        <v>1216</v>
      </c>
      <c r="C1138" s="1" t="s">
        <v>1231</v>
      </c>
      <c r="D1138" s="1" t="s">
        <v>1231</v>
      </c>
      <c r="E1138" s="1" t="s">
        <v>50</v>
      </c>
      <c r="F1138" t="s">
        <v>42</v>
      </c>
      <c r="G1138" s="1" t="s">
        <v>215</v>
      </c>
      <c r="H1138" s="1" t="s">
        <v>1236</v>
      </c>
      <c r="I1138" s="1" t="s">
        <v>1237</v>
      </c>
      <c r="J1138">
        <v>1</v>
      </c>
      <c r="L1138" s="1" t="s">
        <v>53</v>
      </c>
      <c r="M1138" s="1" t="s">
        <v>63</v>
      </c>
      <c r="N1138">
        <v>1</v>
      </c>
      <c r="O1138">
        <v>75</v>
      </c>
      <c r="P1138">
        <v>3</v>
      </c>
      <c r="Q1138">
        <v>95.8</v>
      </c>
      <c r="R1138">
        <v>3.75</v>
      </c>
      <c r="S1138">
        <v>359.25</v>
      </c>
      <c r="T1138">
        <v>0</v>
      </c>
      <c r="U1138">
        <v>359.25</v>
      </c>
      <c r="V1138">
        <v>301.68</v>
      </c>
      <c r="W1138">
        <v>57.569999999999993</v>
      </c>
      <c r="X1138">
        <v>359250</v>
      </c>
      <c r="Y1138">
        <v>29937.5</v>
      </c>
      <c r="Z1138" s="1" t="s">
        <v>1234</v>
      </c>
      <c r="AA1138" s="1" t="s">
        <v>1235</v>
      </c>
      <c r="AB1138">
        <v>3093</v>
      </c>
      <c r="AC1138">
        <v>3094</v>
      </c>
      <c r="AD1138" t="s">
        <v>42</v>
      </c>
      <c r="AE1138" t="s">
        <v>42</v>
      </c>
      <c r="AF1138" t="s">
        <v>42</v>
      </c>
      <c r="AG1138" t="s">
        <v>42</v>
      </c>
      <c r="AH1138">
        <v>103</v>
      </c>
      <c r="AI1138" s="1"/>
      <c r="AJ1138">
        <v>2020</v>
      </c>
      <c r="AK1138" s="1"/>
    </row>
    <row r="1139" spans="1:37" x14ac:dyDescent="0.25">
      <c r="A1139" s="1" t="s">
        <v>49</v>
      </c>
      <c r="B1139" s="1" t="s">
        <v>1216</v>
      </c>
      <c r="C1139" s="1" t="s">
        <v>597</v>
      </c>
      <c r="D1139" s="1" t="s">
        <v>1217</v>
      </c>
      <c r="E1139" s="1" t="s">
        <v>50</v>
      </c>
      <c r="G1139" s="1" t="s">
        <v>97</v>
      </c>
      <c r="H1139" s="1" t="s">
        <v>1253</v>
      </c>
      <c r="I1139" s="1" t="s">
        <v>1254</v>
      </c>
      <c r="J1139">
        <v>1</v>
      </c>
      <c r="L1139" s="1" t="s">
        <v>600</v>
      </c>
      <c r="M1139" s="1" t="s">
        <v>54</v>
      </c>
      <c r="N1139">
        <v>1</v>
      </c>
      <c r="O1139">
        <v>15</v>
      </c>
      <c r="P1139">
        <v>0</v>
      </c>
      <c r="Q1139">
        <v>93.5</v>
      </c>
      <c r="R1139">
        <v>0</v>
      </c>
      <c r="S1139">
        <v>0</v>
      </c>
      <c r="U1139">
        <v>0</v>
      </c>
      <c r="V1139">
        <v>151.9375</v>
      </c>
      <c r="W1139">
        <v>-151.9375</v>
      </c>
      <c r="X1139">
        <v>0</v>
      </c>
      <c r="Y1139">
        <v>0</v>
      </c>
      <c r="Z1139" s="1"/>
      <c r="AA1139" s="1"/>
      <c r="AB1139">
        <v>3564</v>
      </c>
      <c r="AC1139">
        <v>3564</v>
      </c>
      <c r="AH1139">
        <v>41</v>
      </c>
      <c r="AI1139" s="1"/>
      <c r="AJ1139">
        <v>2019</v>
      </c>
      <c r="AK1139" s="1"/>
    </row>
    <row r="1140" spans="1:37" x14ac:dyDescent="0.25">
      <c r="A1140" s="1" t="s">
        <v>49</v>
      </c>
      <c r="B1140" s="1" t="s">
        <v>1216</v>
      </c>
      <c r="C1140" s="1" t="s">
        <v>597</v>
      </c>
      <c r="D1140" s="1" t="s">
        <v>1217</v>
      </c>
      <c r="E1140" s="1" t="s">
        <v>50</v>
      </c>
      <c r="G1140" s="1" t="s">
        <v>97</v>
      </c>
      <c r="H1140" s="1" t="s">
        <v>1255</v>
      </c>
      <c r="I1140" s="1" t="s">
        <v>1256</v>
      </c>
      <c r="J1140">
        <v>1</v>
      </c>
      <c r="L1140" s="1" t="s">
        <v>600</v>
      </c>
      <c r="M1140" s="1" t="s">
        <v>63</v>
      </c>
      <c r="N1140">
        <v>2</v>
      </c>
      <c r="O1140">
        <v>15</v>
      </c>
      <c r="P1140">
        <v>0</v>
      </c>
      <c r="Q1140">
        <v>93.5</v>
      </c>
      <c r="R1140">
        <v>0</v>
      </c>
      <c r="S1140">
        <v>0</v>
      </c>
      <c r="U1140">
        <v>0</v>
      </c>
      <c r="V1140">
        <v>116.875</v>
      </c>
      <c r="W1140">
        <v>-116.875</v>
      </c>
      <c r="X1140">
        <v>0</v>
      </c>
      <c r="Y1140">
        <v>0</v>
      </c>
      <c r="Z1140" s="1"/>
      <c r="AA1140" s="1"/>
      <c r="AB1140">
        <v>3564</v>
      </c>
      <c r="AC1140">
        <v>3564</v>
      </c>
      <c r="AH1140">
        <v>41</v>
      </c>
      <c r="AI1140" s="1"/>
      <c r="AJ1140">
        <v>2019</v>
      </c>
      <c r="AK1140" s="1"/>
    </row>
    <row r="1141" spans="1:37" x14ac:dyDescent="0.25">
      <c r="A1141" s="1" t="s">
        <v>49</v>
      </c>
      <c r="B1141" s="1" t="s">
        <v>1216</v>
      </c>
      <c r="C1141" s="1" t="s">
        <v>597</v>
      </c>
      <c r="D1141" s="1" t="s">
        <v>1217</v>
      </c>
      <c r="E1141" s="1" t="s">
        <v>50</v>
      </c>
      <c r="G1141" s="1" t="s">
        <v>97</v>
      </c>
      <c r="H1141" s="1" t="s">
        <v>1257</v>
      </c>
      <c r="I1141" s="1" t="s">
        <v>1258</v>
      </c>
      <c r="J1141">
        <v>1</v>
      </c>
      <c r="L1141" s="1" t="s">
        <v>600</v>
      </c>
      <c r="M1141" s="1" t="s">
        <v>63</v>
      </c>
      <c r="N1141">
        <v>2</v>
      </c>
      <c r="O1141">
        <v>15</v>
      </c>
      <c r="P1141">
        <v>0</v>
      </c>
      <c r="Q1141">
        <v>93.5</v>
      </c>
      <c r="R1141">
        <v>0</v>
      </c>
      <c r="S1141">
        <v>0</v>
      </c>
      <c r="U1141">
        <v>0</v>
      </c>
      <c r="V1141">
        <v>350.625</v>
      </c>
      <c r="W1141">
        <v>-350.625</v>
      </c>
      <c r="X1141">
        <v>0</v>
      </c>
      <c r="Y1141">
        <v>0</v>
      </c>
      <c r="Z1141" s="1"/>
      <c r="AA1141" s="1"/>
      <c r="AB1141">
        <v>3564</v>
      </c>
      <c r="AC1141">
        <v>3564</v>
      </c>
      <c r="AH1141">
        <v>41</v>
      </c>
      <c r="AI1141" s="1"/>
      <c r="AJ1141">
        <v>2019</v>
      </c>
      <c r="AK1141" s="1"/>
    </row>
    <row r="1142" spans="1:37" x14ac:dyDescent="0.25">
      <c r="A1142" s="1" t="s">
        <v>49</v>
      </c>
      <c r="B1142" s="1" t="s">
        <v>1216</v>
      </c>
      <c r="C1142" s="1" t="s">
        <v>597</v>
      </c>
      <c r="D1142" s="1" t="s">
        <v>1217</v>
      </c>
      <c r="E1142" s="1" t="s">
        <v>50</v>
      </c>
      <c r="G1142" s="1" t="s">
        <v>97</v>
      </c>
      <c r="H1142" s="1" t="s">
        <v>1259</v>
      </c>
      <c r="I1142" s="1" t="s">
        <v>1260</v>
      </c>
      <c r="J1142">
        <v>1</v>
      </c>
      <c r="L1142" s="1" t="s">
        <v>600</v>
      </c>
      <c r="M1142" s="1" t="s">
        <v>63</v>
      </c>
      <c r="N1142">
        <v>2</v>
      </c>
      <c r="O1142">
        <v>15</v>
      </c>
      <c r="P1142">
        <v>0</v>
      </c>
      <c r="Q1142">
        <v>93.5</v>
      </c>
      <c r="R1142">
        <v>0</v>
      </c>
      <c r="S1142">
        <v>0</v>
      </c>
      <c r="U1142">
        <v>0</v>
      </c>
      <c r="V1142">
        <v>233.75</v>
      </c>
      <c r="W1142">
        <v>-233.75</v>
      </c>
      <c r="X1142">
        <v>0</v>
      </c>
      <c r="Y1142">
        <v>0</v>
      </c>
      <c r="Z1142" s="1"/>
      <c r="AA1142" s="1"/>
      <c r="AB1142">
        <v>3564</v>
      </c>
      <c r="AC1142">
        <v>3564</v>
      </c>
      <c r="AH1142">
        <v>41</v>
      </c>
      <c r="AI1142" s="1"/>
      <c r="AJ1142">
        <v>2019</v>
      </c>
      <c r="AK1142" s="1"/>
    </row>
    <row r="1143" spans="1:37" x14ac:dyDescent="0.25">
      <c r="A1143" s="1" t="s">
        <v>49</v>
      </c>
      <c r="B1143" s="1" t="s">
        <v>1216</v>
      </c>
      <c r="C1143" s="1" t="s">
        <v>597</v>
      </c>
      <c r="D1143" s="1" t="s">
        <v>1217</v>
      </c>
      <c r="E1143" s="1" t="s">
        <v>50</v>
      </c>
      <c r="G1143" s="1" t="s">
        <v>97</v>
      </c>
      <c r="H1143" s="1" t="s">
        <v>1253</v>
      </c>
      <c r="I1143" s="1" t="s">
        <v>1261</v>
      </c>
      <c r="J1143">
        <v>1</v>
      </c>
      <c r="L1143" s="1" t="s">
        <v>600</v>
      </c>
      <c r="M1143" s="1" t="s">
        <v>342</v>
      </c>
      <c r="N1143">
        <v>1</v>
      </c>
      <c r="O1143">
        <v>12</v>
      </c>
      <c r="P1143">
        <v>5</v>
      </c>
      <c r="Q1143">
        <v>81</v>
      </c>
      <c r="R1143">
        <v>1</v>
      </c>
      <c r="S1143">
        <v>81</v>
      </c>
      <c r="U1143">
        <v>81</v>
      </c>
      <c r="W1143">
        <v>81</v>
      </c>
      <c r="X1143">
        <v>81000</v>
      </c>
      <c r="Y1143">
        <v>6750</v>
      </c>
      <c r="Z1143" s="1"/>
      <c r="AA1143" s="1"/>
      <c r="AI1143" s="1"/>
      <c r="AJ1143">
        <v>2020</v>
      </c>
      <c r="AK1143" s="1"/>
    </row>
    <row r="1144" spans="1:37" x14ac:dyDescent="0.25">
      <c r="A1144" s="1" t="s">
        <v>49</v>
      </c>
      <c r="B1144" s="1" t="s">
        <v>1216</v>
      </c>
      <c r="C1144" s="1" t="s">
        <v>597</v>
      </c>
      <c r="D1144" s="1" t="s">
        <v>1217</v>
      </c>
      <c r="E1144" s="1" t="s">
        <v>50</v>
      </c>
      <c r="G1144" s="1" t="s">
        <v>97</v>
      </c>
      <c r="H1144" s="1" t="s">
        <v>1262</v>
      </c>
      <c r="I1144" s="1" t="s">
        <v>1263</v>
      </c>
      <c r="J1144">
        <v>1</v>
      </c>
      <c r="L1144" s="1" t="s">
        <v>600</v>
      </c>
      <c r="M1144" s="1" t="s">
        <v>342</v>
      </c>
      <c r="N1144">
        <v>1</v>
      </c>
      <c r="O1144">
        <v>12</v>
      </c>
      <c r="P1144">
        <v>5</v>
      </c>
      <c r="Q1144">
        <v>81</v>
      </c>
      <c r="R1144">
        <v>1</v>
      </c>
      <c r="S1144">
        <v>81</v>
      </c>
      <c r="U1144">
        <v>81</v>
      </c>
      <c r="W1144">
        <v>81</v>
      </c>
      <c r="X1144">
        <v>81000</v>
      </c>
      <c r="Y1144">
        <v>6750</v>
      </c>
      <c r="Z1144" s="1"/>
      <c r="AA1144" s="1"/>
      <c r="AI1144" s="1"/>
      <c r="AJ1144">
        <v>2020</v>
      </c>
      <c r="AK1144" s="1"/>
    </row>
    <row r="1145" spans="1:37" x14ac:dyDescent="0.25">
      <c r="A1145" s="1" t="s">
        <v>49</v>
      </c>
      <c r="B1145" s="1" t="s">
        <v>1216</v>
      </c>
      <c r="C1145" s="1" t="s">
        <v>597</v>
      </c>
      <c r="D1145" s="1" t="s">
        <v>1217</v>
      </c>
      <c r="E1145" s="1" t="s">
        <v>50</v>
      </c>
      <c r="G1145" s="1" t="s">
        <v>97</v>
      </c>
      <c r="H1145" s="1" t="s">
        <v>1257</v>
      </c>
      <c r="I1145" s="1" t="s">
        <v>1264</v>
      </c>
      <c r="J1145">
        <v>1</v>
      </c>
      <c r="L1145" s="1" t="s">
        <v>600</v>
      </c>
      <c r="M1145" s="1" t="s">
        <v>342</v>
      </c>
      <c r="N1145">
        <v>1</v>
      </c>
      <c r="O1145">
        <v>12</v>
      </c>
      <c r="P1145">
        <v>20</v>
      </c>
      <c r="Q1145">
        <v>81</v>
      </c>
      <c r="R1145">
        <v>4</v>
      </c>
      <c r="S1145">
        <v>324</v>
      </c>
      <c r="U1145">
        <v>324</v>
      </c>
      <c r="W1145">
        <v>324</v>
      </c>
      <c r="X1145">
        <v>324000</v>
      </c>
      <c r="Y1145">
        <v>27000</v>
      </c>
      <c r="Z1145" s="1"/>
      <c r="AA1145" s="1"/>
      <c r="AI1145" s="1"/>
      <c r="AJ1145">
        <v>2020</v>
      </c>
      <c r="AK1145" s="1"/>
    </row>
    <row r="1146" spans="1:37" x14ac:dyDescent="0.25">
      <c r="A1146" s="1" t="s">
        <v>49</v>
      </c>
      <c r="B1146" s="1" t="s">
        <v>1216</v>
      </c>
      <c r="C1146" s="1" t="s">
        <v>597</v>
      </c>
      <c r="D1146" s="1" t="s">
        <v>1217</v>
      </c>
      <c r="E1146" s="1" t="s">
        <v>50</v>
      </c>
      <c r="G1146" s="1" t="s">
        <v>97</v>
      </c>
      <c r="H1146" s="1" t="s">
        <v>1265</v>
      </c>
      <c r="I1146" s="1" t="s">
        <v>1266</v>
      </c>
      <c r="J1146">
        <v>1</v>
      </c>
      <c r="L1146" s="1" t="s">
        <v>600</v>
      </c>
      <c r="M1146" s="1" t="s">
        <v>340</v>
      </c>
      <c r="N1146">
        <v>2</v>
      </c>
      <c r="O1146">
        <v>12</v>
      </c>
      <c r="P1146">
        <v>7.5</v>
      </c>
      <c r="Q1146">
        <v>81</v>
      </c>
      <c r="R1146">
        <v>1.5</v>
      </c>
      <c r="S1146">
        <v>121.5</v>
      </c>
      <c r="U1146">
        <v>121.5</v>
      </c>
      <c r="W1146">
        <v>121.5</v>
      </c>
      <c r="X1146">
        <v>121500</v>
      </c>
      <c r="Y1146">
        <v>10125</v>
      </c>
      <c r="Z1146" s="1"/>
      <c r="AA1146" s="1"/>
      <c r="AI1146" s="1"/>
      <c r="AJ1146">
        <v>2020</v>
      </c>
      <c r="AK1146" s="1"/>
    </row>
    <row r="1147" spans="1:37" x14ac:dyDescent="0.25">
      <c r="A1147" s="1" t="s">
        <v>49</v>
      </c>
      <c r="B1147" s="1" t="s">
        <v>1216</v>
      </c>
      <c r="C1147" s="1" t="s">
        <v>597</v>
      </c>
      <c r="D1147" s="1" t="s">
        <v>1217</v>
      </c>
      <c r="E1147" s="1" t="s">
        <v>50</v>
      </c>
      <c r="G1147" s="1" t="s">
        <v>97</v>
      </c>
      <c r="H1147" s="1" t="s">
        <v>1221</v>
      </c>
      <c r="I1147" s="1" t="s">
        <v>1267</v>
      </c>
      <c r="J1147">
        <v>1</v>
      </c>
      <c r="L1147" s="1" t="s">
        <v>600</v>
      </c>
      <c r="M1147" s="1" t="s">
        <v>340</v>
      </c>
      <c r="N1147">
        <v>2</v>
      </c>
      <c r="O1147">
        <v>12</v>
      </c>
      <c r="P1147">
        <v>12.5</v>
      </c>
      <c r="Q1147">
        <v>81</v>
      </c>
      <c r="R1147">
        <v>2.5</v>
      </c>
      <c r="S1147">
        <v>202.5</v>
      </c>
      <c r="U1147">
        <v>202.5</v>
      </c>
      <c r="W1147">
        <v>202.5</v>
      </c>
      <c r="X1147">
        <v>202500</v>
      </c>
      <c r="Y1147">
        <v>16875</v>
      </c>
      <c r="Z1147" s="1"/>
      <c r="AA1147" s="1"/>
      <c r="AI1147" s="1"/>
      <c r="AJ1147">
        <v>2020</v>
      </c>
      <c r="AK1147" s="1"/>
    </row>
    <row r="1148" spans="1:37" x14ac:dyDescent="0.25">
      <c r="A1148" s="1" t="s">
        <v>49</v>
      </c>
      <c r="B1148" s="1" t="s">
        <v>1216</v>
      </c>
      <c r="C1148" s="1" t="s">
        <v>1238</v>
      </c>
      <c r="D1148" s="1" t="s">
        <v>1239</v>
      </c>
      <c r="E1148" s="1" t="s">
        <v>50</v>
      </c>
      <c r="F1148" t="s">
        <v>42</v>
      </c>
      <c r="G1148" s="1" t="s">
        <v>70</v>
      </c>
      <c r="H1148" s="1" t="s">
        <v>409</v>
      </c>
      <c r="I1148" s="1" t="s">
        <v>1240</v>
      </c>
      <c r="J1148">
        <v>1</v>
      </c>
      <c r="L1148" s="1" t="s">
        <v>53</v>
      </c>
      <c r="M1148" s="1" t="s">
        <v>63</v>
      </c>
      <c r="N1148">
        <v>1</v>
      </c>
      <c r="O1148">
        <v>129</v>
      </c>
      <c r="P1148">
        <v>13.5</v>
      </c>
      <c r="Q1148">
        <v>84</v>
      </c>
      <c r="R1148">
        <v>29.024999999999999</v>
      </c>
      <c r="S1148">
        <v>2438.1</v>
      </c>
      <c r="T1148">
        <v>0</v>
      </c>
      <c r="U1148">
        <v>2438.1</v>
      </c>
      <c r="V1148">
        <v>2200.2750000000001</v>
      </c>
      <c r="W1148">
        <v>237.82499999999982</v>
      </c>
      <c r="X1148">
        <v>2438100</v>
      </c>
      <c r="Y1148">
        <v>203175</v>
      </c>
      <c r="Z1148" s="1" t="s">
        <v>1241</v>
      </c>
      <c r="AA1148" s="1" t="s">
        <v>1242</v>
      </c>
      <c r="AB1148">
        <v>3093</v>
      </c>
      <c r="AC1148">
        <v>3094</v>
      </c>
      <c r="AD1148" t="s">
        <v>42</v>
      </c>
      <c r="AE1148" t="s">
        <v>42</v>
      </c>
      <c r="AF1148" t="s">
        <v>42</v>
      </c>
      <c r="AG1148" t="s">
        <v>42</v>
      </c>
      <c r="AH1148">
        <v>133</v>
      </c>
      <c r="AI1148" s="1"/>
      <c r="AJ1148">
        <v>2020</v>
      </c>
      <c r="AK1148" s="1"/>
    </row>
    <row r="1149" spans="1:37" x14ac:dyDescent="0.25">
      <c r="A1149" s="1" t="s">
        <v>49</v>
      </c>
      <c r="B1149" s="1" t="s">
        <v>1216</v>
      </c>
      <c r="C1149" s="1" t="s">
        <v>1238</v>
      </c>
      <c r="D1149" s="1" t="s">
        <v>1239</v>
      </c>
      <c r="E1149" s="1" t="s">
        <v>50</v>
      </c>
      <c r="F1149" t="s">
        <v>42</v>
      </c>
      <c r="G1149" s="1" t="s">
        <v>97</v>
      </c>
      <c r="H1149" s="1" t="s">
        <v>1268</v>
      </c>
      <c r="I1149" s="1" t="s">
        <v>1269</v>
      </c>
      <c r="J1149">
        <v>1</v>
      </c>
      <c r="L1149" s="1" t="s">
        <v>53</v>
      </c>
      <c r="M1149" s="1" t="s">
        <v>54</v>
      </c>
      <c r="N1149">
        <v>1</v>
      </c>
      <c r="O1149">
        <v>129</v>
      </c>
      <c r="P1149">
        <v>16.5</v>
      </c>
      <c r="Q1149">
        <v>84</v>
      </c>
      <c r="R1149">
        <v>35.475000000000001</v>
      </c>
      <c r="S1149">
        <v>2979.9</v>
      </c>
      <c r="U1149">
        <v>2979.9</v>
      </c>
      <c r="V1149">
        <v>2650.8074999999999</v>
      </c>
      <c r="W1149">
        <v>329.0925000000002</v>
      </c>
      <c r="X1149">
        <v>2979900</v>
      </c>
      <c r="Y1149">
        <v>248325</v>
      </c>
      <c r="Z1149" s="1" t="s">
        <v>42</v>
      </c>
      <c r="AA1149" s="1" t="s">
        <v>42</v>
      </c>
      <c r="AB1149">
        <v>3093</v>
      </c>
      <c r="AC1149">
        <v>3094</v>
      </c>
      <c r="AD1149" t="s">
        <v>42</v>
      </c>
      <c r="AE1149" t="s">
        <v>42</v>
      </c>
      <c r="AF1149" t="s">
        <v>42</v>
      </c>
      <c r="AG1149" t="s">
        <v>42</v>
      </c>
      <c r="AH1149">
        <v>133</v>
      </c>
      <c r="AI1149" s="1"/>
      <c r="AJ1149">
        <v>2020</v>
      </c>
      <c r="AK1149" s="1"/>
    </row>
    <row r="1150" spans="1:37" x14ac:dyDescent="0.25">
      <c r="A1150" s="1" t="s">
        <v>49</v>
      </c>
      <c r="B1150" s="1" t="s">
        <v>1216</v>
      </c>
      <c r="C1150" s="1" t="s">
        <v>1238</v>
      </c>
      <c r="D1150" s="1" t="s">
        <v>1239</v>
      </c>
      <c r="E1150" s="1" t="s">
        <v>50</v>
      </c>
      <c r="G1150" s="1" t="s">
        <v>97</v>
      </c>
      <c r="H1150" s="1" t="s">
        <v>1268</v>
      </c>
      <c r="I1150" s="1" t="s">
        <v>1269</v>
      </c>
      <c r="J1150">
        <v>1</v>
      </c>
      <c r="L1150" s="1" t="s">
        <v>53</v>
      </c>
      <c r="M1150" s="1" t="s">
        <v>63</v>
      </c>
      <c r="N1150">
        <v>1</v>
      </c>
      <c r="O1150">
        <v>129</v>
      </c>
      <c r="P1150">
        <v>16.5</v>
      </c>
      <c r="Q1150">
        <v>84</v>
      </c>
      <c r="R1150">
        <v>35.475000000000001</v>
      </c>
      <c r="S1150">
        <v>2979.9</v>
      </c>
      <c r="U1150">
        <v>2979.9</v>
      </c>
      <c r="V1150">
        <v>2650.8074999999999</v>
      </c>
      <c r="W1150">
        <v>329.0925000000002</v>
      </c>
      <c r="X1150">
        <v>2979900</v>
      </c>
      <c r="Y1150">
        <v>248325</v>
      </c>
      <c r="Z1150" s="1"/>
      <c r="AA1150" s="1"/>
      <c r="AB1150">
        <v>3093</v>
      </c>
      <c r="AC1150">
        <v>3094</v>
      </c>
      <c r="AH1150">
        <v>133</v>
      </c>
      <c r="AI1150" s="1"/>
      <c r="AJ1150">
        <v>2020</v>
      </c>
      <c r="AK1150" s="1"/>
    </row>
    <row r="1151" spans="1:37" x14ac:dyDescent="0.25">
      <c r="A1151" s="1" t="s">
        <v>49</v>
      </c>
      <c r="B1151" s="1" t="s">
        <v>1216</v>
      </c>
      <c r="C1151" s="1" t="s">
        <v>1238</v>
      </c>
      <c r="D1151" s="1" t="s">
        <v>1239</v>
      </c>
      <c r="E1151" s="1" t="s">
        <v>50</v>
      </c>
      <c r="F1151" t="s">
        <v>42</v>
      </c>
      <c r="G1151" s="1" t="s">
        <v>97</v>
      </c>
      <c r="H1151" s="1" t="s">
        <v>1270</v>
      </c>
      <c r="I1151" s="1" t="s">
        <v>1271</v>
      </c>
      <c r="J1151">
        <v>1</v>
      </c>
      <c r="L1151" s="1" t="s">
        <v>53</v>
      </c>
      <c r="M1151" s="1" t="s">
        <v>54</v>
      </c>
      <c r="N1151">
        <v>6</v>
      </c>
      <c r="O1151">
        <v>104</v>
      </c>
      <c r="P1151">
        <v>0</v>
      </c>
      <c r="Q1151">
        <v>97</v>
      </c>
      <c r="R1151">
        <v>0</v>
      </c>
      <c r="S1151">
        <v>0</v>
      </c>
      <c r="T1151">
        <v>0</v>
      </c>
      <c r="U1151">
        <v>0</v>
      </c>
      <c r="V1151">
        <v>441.59999999999997</v>
      </c>
      <c r="W1151">
        <v>-441.59999999999997</v>
      </c>
      <c r="X1151">
        <v>0</v>
      </c>
      <c r="Y1151">
        <v>0</v>
      </c>
      <c r="Z1151" s="1" t="s">
        <v>42</v>
      </c>
      <c r="AA1151" s="1" t="s">
        <v>42</v>
      </c>
      <c r="AB1151">
        <v>3093</v>
      </c>
      <c r="AC1151">
        <v>3094</v>
      </c>
      <c r="AD1151" t="s">
        <v>42</v>
      </c>
      <c r="AE1151" t="s">
        <v>42</v>
      </c>
      <c r="AF1151" t="s">
        <v>42</v>
      </c>
      <c r="AG1151" t="s">
        <v>42</v>
      </c>
      <c r="AH1151">
        <v>133</v>
      </c>
      <c r="AI1151" s="1"/>
      <c r="AJ1151">
        <v>2019</v>
      </c>
      <c r="AK1151" s="1"/>
    </row>
    <row r="1152" spans="1:37" x14ac:dyDescent="0.25">
      <c r="A1152" s="1" t="s">
        <v>49</v>
      </c>
      <c r="B1152" s="1" t="s">
        <v>1216</v>
      </c>
      <c r="C1152" s="1" t="s">
        <v>1243</v>
      </c>
      <c r="D1152" s="1" t="s">
        <v>1272</v>
      </c>
      <c r="E1152" s="1" t="s">
        <v>50</v>
      </c>
      <c r="G1152" s="1" t="s">
        <v>1133</v>
      </c>
      <c r="H1152" s="1" t="s">
        <v>1273</v>
      </c>
      <c r="I1152" s="1" t="s">
        <v>1274</v>
      </c>
      <c r="J1152">
        <v>1</v>
      </c>
      <c r="K1152">
        <v>0.75</v>
      </c>
      <c r="L1152" s="1" t="s">
        <v>53</v>
      </c>
      <c r="M1152" s="1" t="s">
        <v>54</v>
      </c>
      <c r="N1152">
        <v>1</v>
      </c>
      <c r="O1152">
        <v>30</v>
      </c>
      <c r="P1152">
        <v>7.5</v>
      </c>
      <c r="Q1152">
        <v>81</v>
      </c>
      <c r="R1152">
        <v>3.75</v>
      </c>
      <c r="S1152">
        <v>303.75</v>
      </c>
      <c r="T1152">
        <v>0</v>
      </c>
      <c r="U1152">
        <v>303.75</v>
      </c>
      <c r="V1152">
        <v>284.0625</v>
      </c>
      <c r="W1152">
        <v>19.6875</v>
      </c>
      <c r="X1152">
        <v>303750</v>
      </c>
      <c r="Y1152">
        <v>25312.5</v>
      </c>
      <c r="Z1152" s="1" t="s">
        <v>1275</v>
      </c>
      <c r="AA1152" s="1" t="s">
        <v>1276</v>
      </c>
      <c r="AB1152">
        <v>3093</v>
      </c>
      <c r="AC1152">
        <v>3094</v>
      </c>
      <c r="AD1152" t="s">
        <v>42</v>
      </c>
      <c r="AE1152" t="s">
        <v>42</v>
      </c>
      <c r="AF1152" t="s">
        <v>42</v>
      </c>
      <c r="AG1152" t="s">
        <v>42</v>
      </c>
      <c r="AH1152">
        <v>141</v>
      </c>
      <c r="AI1152" s="1"/>
      <c r="AJ1152">
        <v>2020</v>
      </c>
      <c r="AK1152" s="1"/>
    </row>
    <row r="1153" spans="1:37" x14ac:dyDescent="0.25">
      <c r="A1153" s="1" t="s">
        <v>49</v>
      </c>
      <c r="B1153" s="1" t="s">
        <v>1216</v>
      </c>
      <c r="C1153" s="1" t="s">
        <v>1243</v>
      </c>
      <c r="D1153" s="1" t="s">
        <v>1272</v>
      </c>
      <c r="E1153" s="1" t="s">
        <v>50</v>
      </c>
      <c r="G1153" s="1" t="s">
        <v>1133</v>
      </c>
      <c r="H1153" s="1" t="s">
        <v>1277</v>
      </c>
      <c r="I1153" s="1" t="s">
        <v>1278</v>
      </c>
      <c r="J1153">
        <v>1</v>
      </c>
      <c r="K1153">
        <v>0.75</v>
      </c>
      <c r="L1153" s="1" t="s">
        <v>53</v>
      </c>
      <c r="M1153" s="1" t="s">
        <v>54</v>
      </c>
      <c r="N1153">
        <v>1</v>
      </c>
      <c r="O1153">
        <v>30</v>
      </c>
      <c r="P1153">
        <v>3.5</v>
      </c>
      <c r="Q1153">
        <v>85</v>
      </c>
      <c r="R1153">
        <v>1.75</v>
      </c>
      <c r="S1153">
        <v>148.75</v>
      </c>
      <c r="T1153">
        <v>0</v>
      </c>
      <c r="U1153">
        <v>148.75</v>
      </c>
      <c r="V1153">
        <v>140</v>
      </c>
      <c r="W1153">
        <v>8.75</v>
      </c>
      <c r="X1153">
        <v>148750</v>
      </c>
      <c r="Y1153">
        <v>12395.833333333334</v>
      </c>
      <c r="Z1153" s="1" t="s">
        <v>1275</v>
      </c>
      <c r="AA1153" s="1" t="s">
        <v>1276</v>
      </c>
      <c r="AB1153">
        <v>3093</v>
      </c>
      <c r="AC1153">
        <v>3094</v>
      </c>
      <c r="AD1153" t="s">
        <v>42</v>
      </c>
      <c r="AE1153" t="s">
        <v>42</v>
      </c>
      <c r="AF1153" t="s">
        <v>42</v>
      </c>
      <c r="AG1153" t="s">
        <v>42</v>
      </c>
      <c r="AH1153">
        <v>141</v>
      </c>
      <c r="AI1153" s="1"/>
      <c r="AJ1153">
        <v>2020</v>
      </c>
      <c r="AK1153" s="1"/>
    </row>
    <row r="1154" spans="1:37" x14ac:dyDescent="0.25">
      <c r="A1154" s="1" t="s">
        <v>49</v>
      </c>
      <c r="B1154" s="1" t="s">
        <v>1216</v>
      </c>
      <c r="C1154" s="1" t="s">
        <v>1243</v>
      </c>
      <c r="D1154" s="1" t="s">
        <v>1272</v>
      </c>
      <c r="E1154" s="1" t="s">
        <v>50</v>
      </c>
      <c r="G1154" s="1" t="s">
        <v>70</v>
      </c>
      <c r="H1154" s="1" t="s">
        <v>1279</v>
      </c>
      <c r="I1154" s="1" t="s">
        <v>1280</v>
      </c>
      <c r="J1154">
        <v>1</v>
      </c>
      <c r="K1154">
        <v>0.75</v>
      </c>
      <c r="L1154" s="1" t="s">
        <v>53</v>
      </c>
      <c r="M1154" s="1" t="s">
        <v>54</v>
      </c>
      <c r="N1154">
        <v>1</v>
      </c>
      <c r="O1154">
        <v>30</v>
      </c>
      <c r="P1154">
        <v>7.5</v>
      </c>
      <c r="Q1154">
        <v>83</v>
      </c>
      <c r="R1154">
        <v>3.75</v>
      </c>
      <c r="S1154">
        <v>311.25</v>
      </c>
      <c r="T1154">
        <v>0</v>
      </c>
      <c r="U1154">
        <v>311.25</v>
      </c>
      <c r="V1154">
        <v>288.75</v>
      </c>
      <c r="W1154">
        <v>22.5</v>
      </c>
      <c r="X1154">
        <v>311250</v>
      </c>
      <c r="Y1154">
        <v>25937.5</v>
      </c>
      <c r="Z1154" s="1" t="s">
        <v>1275</v>
      </c>
      <c r="AA1154" s="1" t="s">
        <v>1281</v>
      </c>
      <c r="AB1154">
        <v>3093</v>
      </c>
      <c r="AC1154">
        <v>3094</v>
      </c>
      <c r="AD1154" t="s">
        <v>42</v>
      </c>
      <c r="AE1154" t="s">
        <v>42</v>
      </c>
      <c r="AF1154" t="s">
        <v>42</v>
      </c>
      <c r="AG1154" t="s">
        <v>42</v>
      </c>
      <c r="AH1154">
        <v>141</v>
      </c>
      <c r="AI1154" s="1"/>
      <c r="AJ1154">
        <v>2020</v>
      </c>
      <c r="AK1154" s="1"/>
    </row>
    <row r="1155" spans="1:37" x14ac:dyDescent="0.25">
      <c r="A1155" s="1" t="s">
        <v>49</v>
      </c>
      <c r="B1155" s="1" t="s">
        <v>1216</v>
      </c>
      <c r="C1155" s="1" t="s">
        <v>1243</v>
      </c>
      <c r="D1155" s="1" t="s">
        <v>1282</v>
      </c>
      <c r="E1155" s="1" t="s">
        <v>50</v>
      </c>
      <c r="G1155" s="1" t="s">
        <v>97</v>
      </c>
      <c r="H1155" s="1" t="s">
        <v>1283</v>
      </c>
      <c r="I1155" s="1" t="s">
        <v>1284</v>
      </c>
      <c r="J1155">
        <v>1</v>
      </c>
      <c r="K1155">
        <v>1</v>
      </c>
      <c r="L1155" s="1" t="s">
        <v>53</v>
      </c>
      <c r="M1155" s="1" t="s">
        <v>54</v>
      </c>
      <c r="N1155">
        <v>1</v>
      </c>
      <c r="O1155">
        <v>22</v>
      </c>
      <c r="P1155">
        <v>15</v>
      </c>
      <c r="Q1155">
        <v>81</v>
      </c>
      <c r="R1155">
        <v>5.5</v>
      </c>
      <c r="S1155">
        <v>445.5</v>
      </c>
      <c r="T1155">
        <v>0</v>
      </c>
      <c r="U1155">
        <v>445.5</v>
      </c>
      <c r="V1155">
        <v>432.45749999999998</v>
      </c>
      <c r="W1155">
        <v>13.042500000000018</v>
      </c>
      <c r="X1155">
        <v>445500</v>
      </c>
      <c r="Y1155">
        <v>37125</v>
      </c>
      <c r="Z1155" s="1" t="s">
        <v>42</v>
      </c>
      <c r="AA1155" s="1" t="s">
        <v>42</v>
      </c>
      <c r="AB1155">
        <v>3093</v>
      </c>
      <c r="AC1155">
        <v>3094</v>
      </c>
      <c r="AD1155" t="s">
        <v>42</v>
      </c>
      <c r="AE1155" t="s">
        <v>42</v>
      </c>
      <c r="AF1155" t="s">
        <v>42</v>
      </c>
      <c r="AG1155" t="s">
        <v>42</v>
      </c>
      <c r="AH1155">
        <v>141</v>
      </c>
      <c r="AI1155" s="1"/>
      <c r="AJ1155">
        <v>2020</v>
      </c>
      <c r="AK1155" s="1"/>
    </row>
    <row r="1156" spans="1:37" x14ac:dyDescent="0.25">
      <c r="A1156" s="1" t="s">
        <v>49</v>
      </c>
      <c r="B1156" s="1" t="s">
        <v>1216</v>
      </c>
      <c r="C1156" s="1" t="s">
        <v>1243</v>
      </c>
      <c r="D1156" s="1" t="s">
        <v>1282</v>
      </c>
      <c r="E1156" s="1" t="s">
        <v>50</v>
      </c>
      <c r="G1156" s="1" t="s">
        <v>97</v>
      </c>
      <c r="H1156" s="1" t="s">
        <v>1277</v>
      </c>
      <c r="I1156" s="1" t="s">
        <v>1285</v>
      </c>
      <c r="J1156">
        <v>1</v>
      </c>
      <c r="K1156">
        <v>1</v>
      </c>
      <c r="L1156" s="1" t="s">
        <v>53</v>
      </c>
      <c r="M1156" s="1" t="s">
        <v>54</v>
      </c>
      <c r="N1156">
        <v>1</v>
      </c>
      <c r="O1156">
        <v>22</v>
      </c>
      <c r="P1156">
        <v>7.5</v>
      </c>
      <c r="Q1156">
        <v>85</v>
      </c>
      <c r="R1156">
        <v>2.75</v>
      </c>
      <c r="S1156">
        <v>233.75</v>
      </c>
      <c r="T1156">
        <v>0</v>
      </c>
      <c r="U1156">
        <v>233.75</v>
      </c>
      <c r="V1156">
        <v>230</v>
      </c>
      <c r="W1156">
        <v>3.75</v>
      </c>
      <c r="X1156">
        <v>233750</v>
      </c>
      <c r="Y1156">
        <v>19479.166666666668</v>
      </c>
      <c r="Z1156" s="1" t="s">
        <v>42</v>
      </c>
      <c r="AA1156" s="1" t="s">
        <v>42</v>
      </c>
      <c r="AB1156">
        <v>3093</v>
      </c>
      <c r="AC1156">
        <v>3094</v>
      </c>
      <c r="AD1156" t="s">
        <v>42</v>
      </c>
      <c r="AE1156" t="s">
        <v>42</v>
      </c>
      <c r="AF1156" t="s">
        <v>42</v>
      </c>
      <c r="AG1156" t="s">
        <v>42</v>
      </c>
      <c r="AH1156">
        <v>141</v>
      </c>
      <c r="AI1156" s="1"/>
      <c r="AJ1156">
        <v>2020</v>
      </c>
      <c r="AK1156" s="1"/>
    </row>
    <row r="1157" spans="1:37" x14ac:dyDescent="0.25">
      <c r="A1157" s="1" t="s">
        <v>49</v>
      </c>
      <c r="B1157" s="1" t="s">
        <v>1216</v>
      </c>
      <c r="C1157" s="1" t="s">
        <v>1243</v>
      </c>
      <c r="D1157" s="1" t="s">
        <v>1282</v>
      </c>
      <c r="E1157" s="1" t="s">
        <v>50</v>
      </c>
      <c r="G1157" s="1" t="s">
        <v>70</v>
      </c>
      <c r="H1157" s="1" t="s">
        <v>1279</v>
      </c>
      <c r="I1157" s="1" t="s">
        <v>1280</v>
      </c>
      <c r="J1157">
        <v>1</v>
      </c>
      <c r="K1157">
        <v>1</v>
      </c>
      <c r="L1157" s="1" t="s">
        <v>53</v>
      </c>
      <c r="M1157" s="1" t="s">
        <v>54</v>
      </c>
      <c r="N1157">
        <v>1</v>
      </c>
      <c r="O1157">
        <v>22</v>
      </c>
      <c r="P1157">
        <v>7.5</v>
      </c>
      <c r="Q1157">
        <v>83</v>
      </c>
      <c r="R1157">
        <v>2.75</v>
      </c>
      <c r="S1157">
        <v>228.25</v>
      </c>
      <c r="T1157">
        <v>0</v>
      </c>
      <c r="U1157">
        <v>228.25</v>
      </c>
      <c r="V1157">
        <v>218.78749999999999</v>
      </c>
      <c r="W1157">
        <v>9.4625000000000057</v>
      </c>
      <c r="X1157">
        <v>228250</v>
      </c>
      <c r="Y1157">
        <v>19020.833333333332</v>
      </c>
      <c r="Z1157" s="1" t="s">
        <v>1275</v>
      </c>
      <c r="AA1157" s="1" t="s">
        <v>1281</v>
      </c>
      <c r="AB1157">
        <v>3093</v>
      </c>
      <c r="AC1157">
        <v>3094</v>
      </c>
      <c r="AD1157" t="s">
        <v>42</v>
      </c>
      <c r="AE1157" t="s">
        <v>42</v>
      </c>
      <c r="AF1157" t="s">
        <v>42</v>
      </c>
      <c r="AG1157" t="s">
        <v>42</v>
      </c>
      <c r="AH1157">
        <v>141</v>
      </c>
      <c r="AI1157" s="1"/>
      <c r="AJ1157">
        <v>2020</v>
      </c>
      <c r="AK1157" s="1"/>
    </row>
    <row r="1158" spans="1:37" x14ac:dyDescent="0.25">
      <c r="A1158" s="1" t="s">
        <v>49</v>
      </c>
      <c r="B1158" s="1" t="s">
        <v>1216</v>
      </c>
      <c r="C1158" s="1" t="s">
        <v>1243</v>
      </c>
      <c r="D1158" s="1" t="s">
        <v>1286</v>
      </c>
      <c r="E1158" s="1" t="s">
        <v>50</v>
      </c>
      <c r="G1158" s="1" t="s">
        <v>97</v>
      </c>
      <c r="H1158" s="1" t="s">
        <v>1287</v>
      </c>
      <c r="I1158" s="1" t="s">
        <v>1288</v>
      </c>
      <c r="J1158">
        <v>1</v>
      </c>
      <c r="K1158">
        <v>0.5</v>
      </c>
      <c r="L1158" s="1" t="s">
        <v>53</v>
      </c>
      <c r="M1158" s="1" t="s">
        <v>54</v>
      </c>
      <c r="N1158">
        <v>1</v>
      </c>
      <c r="O1158">
        <v>56</v>
      </c>
      <c r="P1158">
        <v>7.5</v>
      </c>
      <c r="Q1158">
        <v>83.44</v>
      </c>
      <c r="R1158">
        <v>7</v>
      </c>
      <c r="S1158">
        <v>584.07999999999993</v>
      </c>
      <c r="T1158">
        <v>0</v>
      </c>
      <c r="U1158">
        <v>584.07999999999993</v>
      </c>
      <c r="V1158">
        <v>567.875</v>
      </c>
      <c r="W1158">
        <v>16.204999999999927</v>
      </c>
      <c r="X1158">
        <v>584079.99999999988</v>
      </c>
      <c r="Y1158">
        <v>48673.333333333321</v>
      </c>
      <c r="Z1158" s="1" t="s">
        <v>42</v>
      </c>
      <c r="AA1158" s="1" t="s">
        <v>42</v>
      </c>
      <c r="AB1158">
        <v>3093</v>
      </c>
      <c r="AC1158">
        <v>3094</v>
      </c>
      <c r="AD1158" t="s">
        <v>42</v>
      </c>
      <c r="AE1158" t="s">
        <v>42</v>
      </c>
      <c r="AF1158" t="s">
        <v>42</v>
      </c>
      <c r="AG1158" t="s">
        <v>42</v>
      </c>
      <c r="AH1158">
        <v>141</v>
      </c>
      <c r="AI1158" s="1"/>
      <c r="AJ1158">
        <v>2020</v>
      </c>
      <c r="AK1158" s="1"/>
    </row>
    <row r="1159" spans="1:37" x14ac:dyDescent="0.25">
      <c r="A1159" s="1" t="s">
        <v>49</v>
      </c>
      <c r="B1159" s="1" t="s">
        <v>1216</v>
      </c>
      <c r="C1159" s="1" t="s">
        <v>1243</v>
      </c>
      <c r="D1159" s="1" t="s">
        <v>1286</v>
      </c>
      <c r="E1159" s="1" t="s">
        <v>50</v>
      </c>
      <c r="G1159" s="1" t="s">
        <v>97</v>
      </c>
      <c r="H1159" s="1" t="s">
        <v>1277</v>
      </c>
      <c r="I1159" s="1" t="s">
        <v>1285</v>
      </c>
      <c r="J1159">
        <v>1</v>
      </c>
      <c r="K1159">
        <v>0.5</v>
      </c>
      <c r="L1159" s="1" t="s">
        <v>53</v>
      </c>
      <c r="M1159" s="1" t="s">
        <v>54</v>
      </c>
      <c r="N1159">
        <v>1</v>
      </c>
      <c r="O1159">
        <v>56</v>
      </c>
      <c r="P1159">
        <v>7.5</v>
      </c>
      <c r="Q1159">
        <v>85</v>
      </c>
      <c r="R1159">
        <v>7</v>
      </c>
      <c r="S1159">
        <v>595</v>
      </c>
      <c r="T1159">
        <v>0</v>
      </c>
      <c r="U1159">
        <v>595</v>
      </c>
      <c r="V1159">
        <v>590</v>
      </c>
      <c r="W1159">
        <v>5</v>
      </c>
      <c r="X1159">
        <v>595000</v>
      </c>
      <c r="Y1159">
        <v>49583.333333333336</v>
      </c>
      <c r="Z1159" s="1" t="s">
        <v>42</v>
      </c>
      <c r="AA1159" s="1" t="s">
        <v>42</v>
      </c>
      <c r="AB1159">
        <v>3093</v>
      </c>
      <c r="AC1159">
        <v>3094</v>
      </c>
      <c r="AD1159" t="s">
        <v>42</v>
      </c>
      <c r="AE1159" t="s">
        <v>42</v>
      </c>
      <c r="AF1159" t="s">
        <v>42</v>
      </c>
      <c r="AG1159" t="s">
        <v>42</v>
      </c>
      <c r="AH1159">
        <v>141</v>
      </c>
      <c r="AI1159" s="1"/>
      <c r="AJ1159">
        <v>2020</v>
      </c>
      <c r="AK1159" s="1"/>
    </row>
    <row r="1160" spans="1:37" x14ac:dyDescent="0.25">
      <c r="A1160" s="1" t="s">
        <v>49</v>
      </c>
      <c r="B1160" s="1" t="s">
        <v>1216</v>
      </c>
      <c r="C1160" s="1" t="s">
        <v>1243</v>
      </c>
      <c r="D1160" s="1" t="s">
        <v>1289</v>
      </c>
      <c r="E1160" s="1" t="s">
        <v>50</v>
      </c>
      <c r="G1160" s="1" t="s">
        <v>70</v>
      </c>
      <c r="H1160" s="1" t="s">
        <v>1290</v>
      </c>
      <c r="I1160" s="1" t="s">
        <v>1291</v>
      </c>
      <c r="J1160">
        <v>1</v>
      </c>
      <c r="K1160">
        <v>1</v>
      </c>
      <c r="L1160" s="1" t="s">
        <v>53</v>
      </c>
      <c r="M1160" s="1" t="s">
        <v>54</v>
      </c>
      <c r="N1160">
        <v>1</v>
      </c>
      <c r="O1160">
        <v>35</v>
      </c>
      <c r="P1160">
        <v>7.5</v>
      </c>
      <c r="Q1160">
        <v>85</v>
      </c>
      <c r="R1160">
        <v>4.375</v>
      </c>
      <c r="S1160">
        <v>371.875</v>
      </c>
      <c r="T1160">
        <v>0</v>
      </c>
      <c r="U1160">
        <v>371.875</v>
      </c>
      <c r="V1160">
        <v>370</v>
      </c>
      <c r="W1160">
        <v>1.875</v>
      </c>
      <c r="X1160">
        <v>371875</v>
      </c>
      <c r="Y1160">
        <v>30989.583333333332</v>
      </c>
      <c r="Z1160" s="1" t="s">
        <v>1275</v>
      </c>
      <c r="AA1160" s="1" t="s">
        <v>1281</v>
      </c>
      <c r="AB1160">
        <v>3093</v>
      </c>
      <c r="AC1160">
        <v>3094</v>
      </c>
      <c r="AD1160" t="s">
        <v>42</v>
      </c>
      <c r="AE1160" t="s">
        <v>42</v>
      </c>
      <c r="AF1160" t="s">
        <v>42</v>
      </c>
      <c r="AG1160" t="s">
        <v>42</v>
      </c>
      <c r="AH1160">
        <v>141</v>
      </c>
      <c r="AI1160" s="1"/>
      <c r="AJ1160">
        <v>2020</v>
      </c>
      <c r="AK1160" s="1"/>
    </row>
    <row r="1161" spans="1:37" x14ac:dyDescent="0.25">
      <c r="A1161" s="1" t="s">
        <v>49</v>
      </c>
      <c r="B1161" s="1" t="s">
        <v>1216</v>
      </c>
      <c r="C1161" s="1" t="s">
        <v>1243</v>
      </c>
      <c r="D1161" s="1" t="s">
        <v>1289</v>
      </c>
      <c r="E1161" s="1" t="s">
        <v>50</v>
      </c>
      <c r="G1161" s="1" t="s">
        <v>70</v>
      </c>
      <c r="H1161" s="1" t="s">
        <v>1290</v>
      </c>
      <c r="I1161" s="1" t="s">
        <v>1291</v>
      </c>
      <c r="J1161">
        <v>1</v>
      </c>
      <c r="K1161">
        <v>0.5</v>
      </c>
      <c r="L1161" s="1" t="s">
        <v>53</v>
      </c>
      <c r="M1161" s="1" t="s">
        <v>54</v>
      </c>
      <c r="N1161">
        <v>1</v>
      </c>
      <c r="O1161">
        <v>38</v>
      </c>
      <c r="P1161">
        <v>7.5</v>
      </c>
      <c r="Q1161">
        <v>85</v>
      </c>
      <c r="R1161">
        <v>4.75</v>
      </c>
      <c r="S1161">
        <v>403.75</v>
      </c>
      <c r="T1161">
        <v>0</v>
      </c>
      <c r="U1161">
        <v>403.75</v>
      </c>
      <c r="V1161">
        <v>380</v>
      </c>
      <c r="W1161">
        <v>23.75</v>
      </c>
      <c r="X1161">
        <v>403750</v>
      </c>
      <c r="Y1161">
        <v>33645.833333333336</v>
      </c>
      <c r="Z1161" s="1" t="s">
        <v>1275</v>
      </c>
      <c r="AA1161" s="1" t="s">
        <v>1281</v>
      </c>
      <c r="AB1161">
        <v>3093</v>
      </c>
      <c r="AC1161">
        <v>3094</v>
      </c>
      <c r="AD1161" t="s">
        <v>42</v>
      </c>
      <c r="AE1161" t="s">
        <v>42</v>
      </c>
      <c r="AF1161" t="s">
        <v>42</v>
      </c>
      <c r="AG1161" t="s">
        <v>42</v>
      </c>
      <c r="AH1161">
        <v>141</v>
      </c>
      <c r="AI1161" s="1"/>
      <c r="AJ1161">
        <v>2020</v>
      </c>
      <c r="AK1161" s="1"/>
    </row>
    <row r="1162" spans="1:37" x14ac:dyDescent="0.25">
      <c r="A1162" s="1" t="s">
        <v>49</v>
      </c>
      <c r="B1162" s="1" t="s">
        <v>1216</v>
      </c>
      <c r="C1162" s="1" t="s">
        <v>1243</v>
      </c>
      <c r="D1162" s="1" t="s">
        <v>1289</v>
      </c>
      <c r="E1162" s="1" t="s">
        <v>50</v>
      </c>
      <c r="G1162" s="1" t="s">
        <v>70</v>
      </c>
      <c r="H1162" s="1" t="s">
        <v>1290</v>
      </c>
      <c r="I1162" s="1" t="s">
        <v>1291</v>
      </c>
      <c r="J1162">
        <v>1</v>
      </c>
      <c r="K1162">
        <v>1</v>
      </c>
      <c r="L1162" s="1" t="s">
        <v>53</v>
      </c>
      <c r="M1162" s="1" t="s">
        <v>63</v>
      </c>
      <c r="N1162">
        <v>1</v>
      </c>
      <c r="O1162">
        <v>35</v>
      </c>
      <c r="P1162">
        <v>7.5</v>
      </c>
      <c r="Q1162">
        <v>85</v>
      </c>
      <c r="R1162">
        <v>4.375</v>
      </c>
      <c r="S1162">
        <v>371.875</v>
      </c>
      <c r="T1162">
        <v>0</v>
      </c>
      <c r="U1162">
        <v>371.875</v>
      </c>
      <c r="V1162">
        <v>370</v>
      </c>
      <c r="W1162">
        <v>1.875</v>
      </c>
      <c r="X1162">
        <v>371875</v>
      </c>
      <c r="Y1162">
        <v>30989.583333333332</v>
      </c>
      <c r="Z1162" s="1" t="s">
        <v>1275</v>
      </c>
      <c r="AA1162" s="1" t="s">
        <v>1281</v>
      </c>
      <c r="AB1162">
        <v>3093</v>
      </c>
      <c r="AC1162">
        <v>3094</v>
      </c>
      <c r="AD1162" t="s">
        <v>42</v>
      </c>
      <c r="AE1162" t="s">
        <v>42</v>
      </c>
      <c r="AF1162" t="s">
        <v>42</v>
      </c>
      <c r="AG1162" t="s">
        <v>42</v>
      </c>
      <c r="AH1162">
        <v>141</v>
      </c>
      <c r="AI1162" s="1"/>
      <c r="AJ1162">
        <v>2020</v>
      </c>
      <c r="AK1162" s="1"/>
    </row>
    <row r="1163" spans="1:37" x14ac:dyDescent="0.25">
      <c r="A1163" s="1" t="s">
        <v>39</v>
      </c>
      <c r="B1163" s="1" t="s">
        <v>1216</v>
      </c>
      <c r="C1163" s="1" t="s">
        <v>1231</v>
      </c>
      <c r="D1163" s="1" t="s">
        <v>1231</v>
      </c>
      <c r="E1163" s="1" t="s">
        <v>42</v>
      </c>
      <c r="F1163" t="s">
        <v>42</v>
      </c>
      <c r="G1163" s="1" t="s">
        <v>97</v>
      </c>
      <c r="H1163" s="1" t="s">
        <v>46</v>
      </c>
      <c r="I1163" s="1" t="s">
        <v>42</v>
      </c>
      <c r="J1163">
        <v>1</v>
      </c>
      <c r="L1163" s="1" t="s">
        <v>45</v>
      </c>
      <c r="M1163" s="1" t="s">
        <v>42</v>
      </c>
      <c r="Q1163">
        <v>0</v>
      </c>
      <c r="R1163">
        <v>0</v>
      </c>
      <c r="S1163">
        <v>0</v>
      </c>
      <c r="T1163">
        <v>645</v>
      </c>
      <c r="U1163">
        <v>645</v>
      </c>
      <c r="V1163">
        <v>633</v>
      </c>
      <c r="W1163">
        <v>12</v>
      </c>
      <c r="X1163">
        <v>645000</v>
      </c>
      <c r="Y1163">
        <v>53750</v>
      </c>
      <c r="Z1163" s="1" t="s">
        <v>42</v>
      </c>
      <c r="AA1163" s="1" t="s">
        <v>42</v>
      </c>
      <c r="AB1163">
        <v>3093</v>
      </c>
      <c r="AC1163">
        <v>3094</v>
      </c>
      <c r="AD1163" t="s">
        <v>42</v>
      </c>
      <c r="AE1163" t="s">
        <v>42</v>
      </c>
      <c r="AF1163" t="s">
        <v>42</v>
      </c>
      <c r="AG1163" t="s">
        <v>42</v>
      </c>
      <c r="AH1163">
        <v>103</v>
      </c>
      <c r="AI1163" s="1"/>
      <c r="AJ1163">
        <v>2020</v>
      </c>
      <c r="AK1163" s="1"/>
    </row>
    <row r="1164" spans="1:37" x14ac:dyDescent="0.25">
      <c r="A1164" s="1" t="s">
        <v>39</v>
      </c>
      <c r="B1164" s="1" t="s">
        <v>1216</v>
      </c>
      <c r="C1164" s="1" t="s">
        <v>1231</v>
      </c>
      <c r="D1164" s="1" t="s">
        <v>1231</v>
      </c>
      <c r="E1164" s="1" t="s">
        <v>42</v>
      </c>
      <c r="F1164" t="s">
        <v>42</v>
      </c>
      <c r="G1164" s="1" t="s">
        <v>97</v>
      </c>
      <c r="H1164" s="1" t="s">
        <v>48</v>
      </c>
      <c r="I1164" s="1" t="s">
        <v>42</v>
      </c>
      <c r="J1164">
        <v>1</v>
      </c>
      <c r="L1164" s="1" t="s">
        <v>45</v>
      </c>
      <c r="M1164" s="1" t="s">
        <v>42</v>
      </c>
      <c r="Q1164">
        <v>0</v>
      </c>
      <c r="R1164">
        <v>0</v>
      </c>
      <c r="S1164">
        <v>0</v>
      </c>
      <c r="T1164">
        <v>124</v>
      </c>
      <c r="U1164">
        <v>124</v>
      </c>
      <c r="V1164">
        <v>139</v>
      </c>
      <c r="W1164">
        <v>-15</v>
      </c>
      <c r="X1164">
        <v>124000</v>
      </c>
      <c r="Y1164">
        <v>10333.333333333334</v>
      </c>
      <c r="Z1164" s="1" t="s">
        <v>42</v>
      </c>
      <c r="AA1164" s="1" t="s">
        <v>42</v>
      </c>
      <c r="AB1164">
        <v>3093</v>
      </c>
      <c r="AC1164">
        <v>3094</v>
      </c>
      <c r="AD1164" t="s">
        <v>42</v>
      </c>
      <c r="AE1164" t="s">
        <v>42</v>
      </c>
      <c r="AF1164" t="s">
        <v>42</v>
      </c>
      <c r="AG1164" t="s">
        <v>42</v>
      </c>
      <c r="AH1164">
        <v>103</v>
      </c>
      <c r="AI1164" s="1"/>
      <c r="AJ1164">
        <v>2020</v>
      </c>
      <c r="AK1164" s="1"/>
    </row>
    <row r="1165" spans="1:37" x14ac:dyDescent="0.25">
      <c r="A1165" s="1" t="s">
        <v>39</v>
      </c>
      <c r="B1165" s="1" t="s">
        <v>1216</v>
      </c>
      <c r="C1165" s="1" t="s">
        <v>1231</v>
      </c>
      <c r="D1165" s="1" t="s">
        <v>1231</v>
      </c>
      <c r="E1165" s="1" t="s">
        <v>42</v>
      </c>
      <c r="F1165" t="s">
        <v>42</v>
      </c>
      <c r="G1165" s="1" t="s">
        <v>97</v>
      </c>
      <c r="H1165" s="1" t="s">
        <v>47</v>
      </c>
      <c r="I1165" s="1" t="s">
        <v>42</v>
      </c>
      <c r="J1165">
        <v>1</v>
      </c>
      <c r="L1165" s="1" t="s">
        <v>45</v>
      </c>
      <c r="M1165" s="1"/>
      <c r="Q1165">
        <v>0</v>
      </c>
      <c r="R1165">
        <v>0</v>
      </c>
      <c r="S1165">
        <v>0</v>
      </c>
      <c r="T1165">
        <v>814</v>
      </c>
      <c r="U1165">
        <v>814</v>
      </c>
      <c r="V1165">
        <v>732</v>
      </c>
      <c r="W1165">
        <v>82</v>
      </c>
      <c r="X1165">
        <v>814000</v>
      </c>
      <c r="Y1165">
        <v>67833.333333333328</v>
      </c>
      <c r="Z1165" s="1" t="s">
        <v>42</v>
      </c>
      <c r="AA1165" s="1" t="s">
        <v>42</v>
      </c>
      <c r="AB1165">
        <v>3093</v>
      </c>
      <c r="AC1165">
        <v>3094</v>
      </c>
      <c r="AD1165" t="s">
        <v>42</v>
      </c>
      <c r="AE1165" t="s">
        <v>42</v>
      </c>
      <c r="AF1165" t="s">
        <v>42</v>
      </c>
      <c r="AG1165" t="s">
        <v>42</v>
      </c>
      <c r="AH1165">
        <v>103</v>
      </c>
      <c r="AI1165" s="1"/>
      <c r="AJ1165">
        <v>2020</v>
      </c>
      <c r="AK1165" s="1"/>
    </row>
    <row r="1166" spans="1:37" x14ac:dyDescent="0.25">
      <c r="A1166" s="1" t="s">
        <v>39</v>
      </c>
      <c r="B1166" s="1" t="s">
        <v>1216</v>
      </c>
      <c r="C1166" s="1" t="s">
        <v>1231</v>
      </c>
      <c r="D1166" s="1" t="s">
        <v>1231</v>
      </c>
      <c r="E1166" s="1" t="s">
        <v>42</v>
      </c>
      <c r="F1166" t="s">
        <v>42</v>
      </c>
      <c r="G1166" s="1" t="s">
        <v>97</v>
      </c>
      <c r="H1166" s="1" t="s">
        <v>44</v>
      </c>
      <c r="I1166" s="1" t="s">
        <v>42</v>
      </c>
      <c r="J1166">
        <v>1</v>
      </c>
      <c r="L1166" s="1" t="s">
        <v>45</v>
      </c>
      <c r="M1166" s="1"/>
      <c r="Q1166">
        <v>0</v>
      </c>
      <c r="R1166">
        <v>0</v>
      </c>
      <c r="S1166">
        <v>0</v>
      </c>
      <c r="T1166">
        <v>728.53300000000002</v>
      </c>
      <c r="U1166">
        <v>728.53300000000002</v>
      </c>
      <c r="V1166">
        <v>793.572</v>
      </c>
      <c r="W1166">
        <v>-65.038999999999987</v>
      </c>
      <c r="X1166">
        <v>728533</v>
      </c>
      <c r="Y1166">
        <v>60711.083333333336</v>
      </c>
      <c r="Z1166" s="1" t="s">
        <v>42</v>
      </c>
      <c r="AA1166" s="1" t="s">
        <v>42</v>
      </c>
      <c r="AB1166">
        <v>3093</v>
      </c>
      <c r="AC1166">
        <v>3094</v>
      </c>
      <c r="AD1166" t="s">
        <v>42</v>
      </c>
      <c r="AE1166" t="s">
        <v>42</v>
      </c>
      <c r="AF1166" t="s">
        <v>42</v>
      </c>
      <c r="AG1166" t="s">
        <v>42</v>
      </c>
      <c r="AH1166">
        <v>103</v>
      </c>
      <c r="AI1166" s="1"/>
      <c r="AJ1166">
        <v>2020</v>
      </c>
      <c r="AK1166" s="1"/>
    </row>
    <row r="1167" spans="1:37" x14ac:dyDescent="0.25">
      <c r="A1167" s="1" t="s">
        <v>39</v>
      </c>
      <c r="B1167" s="1" t="s">
        <v>1216</v>
      </c>
      <c r="C1167" s="1" t="s">
        <v>1231</v>
      </c>
      <c r="D1167" s="1" t="s">
        <v>1231</v>
      </c>
      <c r="E1167" s="1" t="s">
        <v>42</v>
      </c>
      <c r="G1167" s="1" t="s">
        <v>97</v>
      </c>
      <c r="H1167" s="1" t="s">
        <v>1224</v>
      </c>
      <c r="I1167" s="1" t="s">
        <v>42</v>
      </c>
      <c r="J1167">
        <v>1</v>
      </c>
      <c r="L1167" s="1" t="s">
        <v>45</v>
      </c>
      <c r="M1167" s="1"/>
      <c r="R1167">
        <v>0</v>
      </c>
      <c r="S1167">
        <v>0</v>
      </c>
      <c r="T1167">
        <v>712</v>
      </c>
      <c r="U1167">
        <v>712</v>
      </c>
      <c r="V1167">
        <v>657</v>
      </c>
      <c r="W1167">
        <v>55</v>
      </c>
      <c r="X1167">
        <v>712000</v>
      </c>
      <c r="Y1167">
        <v>59333.333333333336</v>
      </c>
      <c r="Z1167" s="1"/>
      <c r="AA1167" s="1"/>
      <c r="AB1167">
        <v>3093</v>
      </c>
      <c r="AC1167">
        <v>3094</v>
      </c>
      <c r="AH1167">
        <v>103</v>
      </c>
      <c r="AI1167" s="1"/>
      <c r="AJ1167">
        <v>2020</v>
      </c>
      <c r="AK1167" s="1"/>
    </row>
    <row r="1168" spans="1:37" x14ac:dyDescent="0.25">
      <c r="A1168" s="1" t="s">
        <v>39</v>
      </c>
      <c r="B1168" s="1" t="s">
        <v>1216</v>
      </c>
      <c r="C1168" s="1" t="s">
        <v>1231</v>
      </c>
      <c r="D1168" s="1" t="s">
        <v>1231</v>
      </c>
      <c r="E1168" s="1" t="s">
        <v>42</v>
      </c>
      <c r="G1168" s="1" t="s">
        <v>97</v>
      </c>
      <c r="H1168" s="1" t="s">
        <v>1225</v>
      </c>
      <c r="I1168" s="1" t="s">
        <v>42</v>
      </c>
      <c r="J1168">
        <v>1</v>
      </c>
      <c r="L1168" s="1" t="s">
        <v>45</v>
      </c>
      <c r="M1168" s="1"/>
      <c r="R1168">
        <v>0</v>
      </c>
      <c r="S1168">
        <v>0</v>
      </c>
      <c r="T1168">
        <v>36</v>
      </c>
      <c r="U1168">
        <v>36</v>
      </c>
      <c r="V1168">
        <v>37</v>
      </c>
      <c r="W1168">
        <v>-1</v>
      </c>
      <c r="X1168">
        <v>36000</v>
      </c>
      <c r="Y1168">
        <v>3000</v>
      </c>
      <c r="Z1168" s="1"/>
      <c r="AA1168" s="1"/>
      <c r="AB1168">
        <v>3093</v>
      </c>
      <c r="AC1168">
        <v>3094</v>
      </c>
      <c r="AH1168">
        <v>103</v>
      </c>
      <c r="AI1168" s="1"/>
      <c r="AJ1168">
        <v>2020</v>
      </c>
      <c r="AK1168" s="1"/>
    </row>
    <row r="1169" spans="1:37" x14ac:dyDescent="0.25">
      <c r="A1169" s="1" t="s">
        <v>49</v>
      </c>
      <c r="B1169" s="1" t="s">
        <v>1216</v>
      </c>
      <c r="C1169" s="1" t="s">
        <v>1243</v>
      </c>
      <c r="D1169" s="1" t="s">
        <v>1289</v>
      </c>
      <c r="E1169" s="1" t="s">
        <v>50</v>
      </c>
      <c r="G1169" s="1" t="s">
        <v>97</v>
      </c>
      <c r="H1169" s="1" t="s">
        <v>1292</v>
      </c>
      <c r="I1169" s="1" t="s">
        <v>1293</v>
      </c>
      <c r="J1169">
        <v>1</v>
      </c>
      <c r="K1169">
        <v>1</v>
      </c>
      <c r="L1169" s="1" t="s">
        <v>53</v>
      </c>
      <c r="M1169" s="1" t="s">
        <v>54</v>
      </c>
      <c r="N1169">
        <v>1</v>
      </c>
      <c r="O1169">
        <v>35</v>
      </c>
      <c r="P1169">
        <v>7.5</v>
      </c>
      <c r="Q1169">
        <v>85</v>
      </c>
      <c r="R1169">
        <v>4.375</v>
      </c>
      <c r="S1169">
        <v>371.875</v>
      </c>
      <c r="T1169">
        <v>0</v>
      </c>
      <c r="U1169">
        <v>371.875</v>
      </c>
      <c r="V1169">
        <v>370</v>
      </c>
      <c r="W1169">
        <v>1.875</v>
      </c>
      <c r="X1169">
        <v>371875</v>
      </c>
      <c r="Y1169">
        <v>30989.583333333332</v>
      </c>
      <c r="Z1169" s="1" t="s">
        <v>42</v>
      </c>
      <c r="AA1169" s="1" t="s">
        <v>42</v>
      </c>
      <c r="AB1169">
        <v>3093</v>
      </c>
      <c r="AC1169">
        <v>3094</v>
      </c>
      <c r="AD1169" t="s">
        <v>42</v>
      </c>
      <c r="AE1169" t="s">
        <v>42</v>
      </c>
      <c r="AF1169" t="s">
        <v>42</v>
      </c>
      <c r="AG1169" t="s">
        <v>42</v>
      </c>
      <c r="AH1169">
        <v>141</v>
      </c>
      <c r="AI1169" s="1"/>
      <c r="AJ1169">
        <v>2020</v>
      </c>
      <c r="AK1169" s="1"/>
    </row>
    <row r="1170" spans="1:37" x14ac:dyDescent="0.25">
      <c r="A1170" s="1" t="s">
        <v>49</v>
      </c>
      <c r="B1170" s="1" t="s">
        <v>1216</v>
      </c>
      <c r="C1170" s="1" t="s">
        <v>1243</v>
      </c>
      <c r="D1170" s="1" t="s">
        <v>1289</v>
      </c>
      <c r="E1170" s="1" t="s">
        <v>50</v>
      </c>
      <c r="G1170" s="1" t="s">
        <v>97</v>
      </c>
      <c r="H1170" s="1" t="s">
        <v>1292</v>
      </c>
      <c r="I1170" s="1" t="s">
        <v>1293</v>
      </c>
      <c r="J1170">
        <v>1</v>
      </c>
      <c r="K1170">
        <v>1</v>
      </c>
      <c r="L1170" s="1" t="s">
        <v>53</v>
      </c>
      <c r="M1170" s="1" t="s">
        <v>63</v>
      </c>
      <c r="N1170">
        <v>1</v>
      </c>
      <c r="O1170">
        <v>35</v>
      </c>
      <c r="P1170">
        <v>7.5</v>
      </c>
      <c r="Q1170">
        <v>85</v>
      </c>
      <c r="R1170">
        <v>4.375</v>
      </c>
      <c r="S1170">
        <v>371.875</v>
      </c>
      <c r="T1170">
        <v>0</v>
      </c>
      <c r="U1170">
        <v>371.875</v>
      </c>
      <c r="V1170">
        <v>370</v>
      </c>
      <c r="W1170">
        <v>1.875</v>
      </c>
      <c r="X1170">
        <v>371875</v>
      </c>
      <c r="Y1170">
        <v>30989.583333333332</v>
      </c>
      <c r="Z1170" s="1" t="s">
        <v>42</v>
      </c>
      <c r="AA1170" s="1" t="s">
        <v>42</v>
      </c>
      <c r="AB1170">
        <v>3093</v>
      </c>
      <c r="AC1170">
        <v>3094</v>
      </c>
      <c r="AD1170" t="s">
        <v>42</v>
      </c>
      <c r="AE1170" t="s">
        <v>42</v>
      </c>
      <c r="AF1170" t="s">
        <v>42</v>
      </c>
      <c r="AG1170" t="s">
        <v>42</v>
      </c>
      <c r="AH1170">
        <v>141</v>
      </c>
      <c r="AI1170" s="1"/>
      <c r="AJ1170">
        <v>2020</v>
      </c>
      <c r="AK1170" s="1"/>
    </row>
    <row r="1171" spans="1:37" x14ac:dyDescent="0.25">
      <c r="A1171" s="1" t="s">
        <v>49</v>
      </c>
      <c r="B1171" s="1" t="s">
        <v>1216</v>
      </c>
      <c r="C1171" s="1" t="s">
        <v>1243</v>
      </c>
      <c r="D1171" s="1" t="s">
        <v>1289</v>
      </c>
      <c r="E1171" s="1" t="s">
        <v>50</v>
      </c>
      <c r="G1171" s="1" t="s">
        <v>97</v>
      </c>
      <c r="H1171" s="1" t="s">
        <v>1294</v>
      </c>
      <c r="I1171" s="1" t="s">
        <v>1295</v>
      </c>
      <c r="J1171">
        <v>1</v>
      </c>
      <c r="K1171">
        <v>1</v>
      </c>
      <c r="L1171" s="1" t="s">
        <v>53</v>
      </c>
      <c r="M1171" s="1" t="s">
        <v>54</v>
      </c>
      <c r="N1171">
        <v>1</v>
      </c>
      <c r="O1171">
        <v>34</v>
      </c>
      <c r="P1171">
        <v>0</v>
      </c>
      <c r="Q1171">
        <v>83</v>
      </c>
      <c r="R1171">
        <v>0</v>
      </c>
      <c r="S1171">
        <v>0</v>
      </c>
      <c r="T1171">
        <v>0</v>
      </c>
      <c r="U1171">
        <v>0</v>
      </c>
      <c r="V1171">
        <v>370</v>
      </c>
      <c r="W1171">
        <v>-370</v>
      </c>
      <c r="X1171">
        <v>0</v>
      </c>
      <c r="Y1171">
        <v>0</v>
      </c>
      <c r="Z1171" s="1" t="s">
        <v>42</v>
      </c>
      <c r="AA1171" s="1" t="s">
        <v>42</v>
      </c>
      <c r="AB1171">
        <v>3093</v>
      </c>
      <c r="AC1171">
        <v>3094</v>
      </c>
      <c r="AD1171" t="s">
        <v>42</v>
      </c>
      <c r="AE1171" t="s">
        <v>42</v>
      </c>
      <c r="AF1171" t="s">
        <v>42</v>
      </c>
      <c r="AG1171" t="s">
        <v>42</v>
      </c>
      <c r="AH1171">
        <v>141</v>
      </c>
      <c r="AI1171" s="1"/>
      <c r="AJ1171">
        <v>2019</v>
      </c>
      <c r="AK1171" s="1"/>
    </row>
    <row r="1172" spans="1:37" x14ac:dyDescent="0.25">
      <c r="A1172" s="1" t="s">
        <v>49</v>
      </c>
      <c r="B1172" s="1" t="s">
        <v>1216</v>
      </c>
      <c r="C1172" s="1" t="s">
        <v>1243</v>
      </c>
      <c r="D1172" s="1" t="s">
        <v>1289</v>
      </c>
      <c r="E1172" s="1" t="s">
        <v>50</v>
      </c>
      <c r="G1172" s="1" t="s">
        <v>97</v>
      </c>
      <c r="H1172" s="1" t="s">
        <v>1277</v>
      </c>
      <c r="I1172" s="1" t="s">
        <v>1285</v>
      </c>
      <c r="J1172">
        <v>1</v>
      </c>
      <c r="K1172">
        <v>0.5</v>
      </c>
      <c r="L1172" s="1" t="s">
        <v>53</v>
      </c>
      <c r="M1172" s="1" t="s">
        <v>54</v>
      </c>
      <c r="N1172">
        <v>1</v>
      </c>
      <c r="O1172">
        <v>38</v>
      </c>
      <c r="P1172">
        <v>7.5</v>
      </c>
      <c r="Q1172">
        <v>85</v>
      </c>
      <c r="R1172">
        <v>4.75</v>
      </c>
      <c r="S1172">
        <v>403.75</v>
      </c>
      <c r="T1172">
        <v>0</v>
      </c>
      <c r="U1172">
        <v>403.75</v>
      </c>
      <c r="V1172">
        <v>380</v>
      </c>
      <c r="W1172">
        <v>23.75</v>
      </c>
      <c r="X1172">
        <v>403750</v>
      </c>
      <c r="Y1172">
        <v>33645.833333333336</v>
      </c>
      <c r="Z1172" s="1" t="s">
        <v>42</v>
      </c>
      <c r="AA1172" s="1" t="s">
        <v>42</v>
      </c>
      <c r="AB1172">
        <v>3093</v>
      </c>
      <c r="AC1172">
        <v>3094</v>
      </c>
      <c r="AD1172" t="s">
        <v>42</v>
      </c>
      <c r="AE1172" t="s">
        <v>42</v>
      </c>
      <c r="AF1172" t="s">
        <v>42</v>
      </c>
      <c r="AG1172" t="s">
        <v>42</v>
      </c>
      <c r="AH1172">
        <v>141</v>
      </c>
      <c r="AI1172" s="1"/>
      <c r="AJ1172">
        <v>2020</v>
      </c>
      <c r="AK1172" s="1"/>
    </row>
    <row r="1173" spans="1:37" x14ac:dyDescent="0.25">
      <c r="A1173" s="1" t="s">
        <v>49</v>
      </c>
      <c r="B1173" s="1" t="s">
        <v>1216</v>
      </c>
      <c r="C1173" s="1" t="s">
        <v>1243</v>
      </c>
      <c r="D1173" s="1" t="s">
        <v>1296</v>
      </c>
      <c r="E1173" s="1" t="s">
        <v>50</v>
      </c>
      <c r="G1173" s="1" t="s">
        <v>97</v>
      </c>
      <c r="H1173" s="1" t="s">
        <v>1297</v>
      </c>
      <c r="I1173" s="1" t="s">
        <v>1298</v>
      </c>
      <c r="J1173">
        <v>1</v>
      </c>
      <c r="K1173">
        <v>1</v>
      </c>
      <c r="L1173" s="1" t="s">
        <v>53</v>
      </c>
      <c r="M1173" s="1" t="s">
        <v>54</v>
      </c>
      <c r="N1173">
        <v>1</v>
      </c>
      <c r="O1173">
        <v>24</v>
      </c>
      <c r="P1173">
        <v>15</v>
      </c>
      <c r="Q1173">
        <v>82</v>
      </c>
      <c r="R1173">
        <v>6</v>
      </c>
      <c r="S1173">
        <v>492</v>
      </c>
      <c r="T1173">
        <v>0</v>
      </c>
      <c r="U1173">
        <v>492</v>
      </c>
      <c r="V1173">
        <v>470.05</v>
      </c>
      <c r="W1173">
        <v>21.949999999999989</v>
      </c>
      <c r="X1173">
        <v>492000</v>
      </c>
      <c r="Y1173">
        <v>41000</v>
      </c>
      <c r="Z1173" s="1" t="s">
        <v>42</v>
      </c>
      <c r="AA1173" s="1" t="s">
        <v>42</v>
      </c>
      <c r="AB1173">
        <v>3093</v>
      </c>
      <c r="AC1173">
        <v>3094</v>
      </c>
      <c r="AD1173" t="s">
        <v>42</v>
      </c>
      <c r="AE1173" t="s">
        <v>42</v>
      </c>
      <c r="AF1173" t="s">
        <v>42</v>
      </c>
      <c r="AG1173" t="s">
        <v>42</v>
      </c>
      <c r="AH1173">
        <v>141</v>
      </c>
      <c r="AI1173" s="1"/>
      <c r="AJ1173">
        <v>2020</v>
      </c>
      <c r="AK1173" s="1"/>
    </row>
    <row r="1174" spans="1:37" x14ac:dyDescent="0.25">
      <c r="A1174" s="1" t="s">
        <v>49</v>
      </c>
      <c r="B1174" s="1" t="s">
        <v>1216</v>
      </c>
      <c r="C1174" s="1" t="s">
        <v>1243</v>
      </c>
      <c r="D1174" s="1" t="s">
        <v>1296</v>
      </c>
      <c r="E1174" s="1" t="s">
        <v>50</v>
      </c>
      <c r="G1174" s="1" t="s">
        <v>97</v>
      </c>
      <c r="H1174" s="1" t="s">
        <v>1277</v>
      </c>
      <c r="I1174" s="1" t="s">
        <v>1285</v>
      </c>
      <c r="J1174">
        <v>1</v>
      </c>
      <c r="K1174">
        <v>1</v>
      </c>
      <c r="L1174" s="1" t="s">
        <v>53</v>
      </c>
      <c r="M1174" s="1" t="s">
        <v>54</v>
      </c>
      <c r="N1174">
        <v>1</v>
      </c>
      <c r="O1174">
        <v>24</v>
      </c>
      <c r="P1174">
        <v>7.5</v>
      </c>
      <c r="Q1174">
        <v>85</v>
      </c>
      <c r="R1174">
        <v>3</v>
      </c>
      <c r="S1174">
        <v>255</v>
      </c>
      <c r="T1174">
        <v>0</v>
      </c>
      <c r="U1174">
        <v>255</v>
      </c>
      <c r="V1174">
        <v>250</v>
      </c>
      <c r="W1174">
        <v>5</v>
      </c>
      <c r="X1174">
        <v>255000</v>
      </c>
      <c r="Y1174">
        <v>21250</v>
      </c>
      <c r="Z1174" s="1" t="s">
        <v>42</v>
      </c>
      <c r="AA1174" s="1" t="s">
        <v>42</v>
      </c>
      <c r="AB1174">
        <v>3093</v>
      </c>
      <c r="AC1174">
        <v>3094</v>
      </c>
      <c r="AD1174" t="s">
        <v>42</v>
      </c>
      <c r="AE1174" t="s">
        <v>42</v>
      </c>
      <c r="AF1174" t="s">
        <v>42</v>
      </c>
      <c r="AG1174" t="s">
        <v>42</v>
      </c>
      <c r="AH1174">
        <v>141</v>
      </c>
      <c r="AI1174" s="1"/>
      <c r="AJ1174">
        <v>2020</v>
      </c>
      <c r="AK1174" s="1"/>
    </row>
    <row r="1175" spans="1:37" x14ac:dyDescent="0.25">
      <c r="A1175" s="1" t="s">
        <v>49</v>
      </c>
      <c r="B1175" s="1" t="s">
        <v>1216</v>
      </c>
      <c r="C1175" s="1" t="s">
        <v>1243</v>
      </c>
      <c r="D1175" s="1" t="s">
        <v>1296</v>
      </c>
      <c r="E1175" s="1" t="s">
        <v>50</v>
      </c>
      <c r="G1175" s="1" t="s">
        <v>70</v>
      </c>
      <c r="H1175" s="1" t="s">
        <v>1279</v>
      </c>
      <c r="I1175" s="1" t="s">
        <v>1280</v>
      </c>
      <c r="J1175">
        <v>1</v>
      </c>
      <c r="K1175">
        <v>1</v>
      </c>
      <c r="L1175" s="1" t="s">
        <v>53</v>
      </c>
      <c r="M1175" s="1" t="s">
        <v>54</v>
      </c>
      <c r="N1175">
        <v>1</v>
      </c>
      <c r="O1175">
        <v>24</v>
      </c>
      <c r="P1175">
        <v>7.5</v>
      </c>
      <c r="Q1175">
        <v>83</v>
      </c>
      <c r="R1175">
        <v>3</v>
      </c>
      <c r="S1175">
        <v>249</v>
      </c>
      <c r="T1175">
        <v>0</v>
      </c>
      <c r="U1175">
        <v>249</v>
      </c>
      <c r="V1175">
        <v>237.81249999999997</v>
      </c>
      <c r="W1175">
        <v>11.187500000000028</v>
      </c>
      <c r="X1175">
        <v>249000</v>
      </c>
      <c r="Y1175">
        <v>20750</v>
      </c>
      <c r="Z1175" s="1" t="s">
        <v>1275</v>
      </c>
      <c r="AA1175" s="1" t="s">
        <v>1281</v>
      </c>
      <c r="AB1175">
        <v>3093</v>
      </c>
      <c r="AC1175">
        <v>3094</v>
      </c>
      <c r="AD1175" t="s">
        <v>42</v>
      </c>
      <c r="AE1175" t="s">
        <v>42</v>
      </c>
      <c r="AF1175" t="s">
        <v>42</v>
      </c>
      <c r="AG1175" t="s">
        <v>42</v>
      </c>
      <c r="AH1175">
        <v>141</v>
      </c>
      <c r="AI1175" s="1"/>
      <c r="AJ1175">
        <v>2020</v>
      </c>
      <c r="AK1175" s="1"/>
    </row>
    <row r="1176" spans="1:37" x14ac:dyDescent="0.25">
      <c r="A1176" s="1" t="s">
        <v>49</v>
      </c>
      <c r="B1176" s="1" t="s">
        <v>1216</v>
      </c>
      <c r="C1176" s="1" t="s">
        <v>1243</v>
      </c>
      <c r="D1176" s="1" t="s">
        <v>1299</v>
      </c>
      <c r="E1176" s="1" t="s">
        <v>50</v>
      </c>
      <c r="G1176" s="1" t="s">
        <v>97</v>
      </c>
      <c r="H1176" s="1" t="s">
        <v>1300</v>
      </c>
      <c r="I1176" s="1" t="s">
        <v>1301</v>
      </c>
      <c r="J1176">
        <v>1</v>
      </c>
      <c r="K1176">
        <v>0.5</v>
      </c>
      <c r="L1176" s="1" t="s">
        <v>53</v>
      </c>
      <c r="M1176" s="1" t="s">
        <v>54</v>
      </c>
      <c r="N1176">
        <v>1</v>
      </c>
      <c r="O1176">
        <v>24</v>
      </c>
      <c r="P1176">
        <v>7.5</v>
      </c>
      <c r="Q1176">
        <v>83</v>
      </c>
      <c r="R1176">
        <v>3</v>
      </c>
      <c r="S1176">
        <v>249</v>
      </c>
      <c r="T1176">
        <v>0</v>
      </c>
      <c r="U1176">
        <v>249</v>
      </c>
      <c r="V1176">
        <v>250.25</v>
      </c>
      <c r="W1176">
        <v>-1.25</v>
      </c>
      <c r="X1176">
        <v>249000</v>
      </c>
      <c r="Y1176">
        <v>20750</v>
      </c>
      <c r="Z1176" s="1" t="s">
        <v>42</v>
      </c>
      <c r="AA1176" s="1" t="s">
        <v>42</v>
      </c>
      <c r="AB1176">
        <v>3093</v>
      </c>
      <c r="AC1176">
        <v>3094</v>
      </c>
      <c r="AD1176" t="s">
        <v>42</v>
      </c>
      <c r="AE1176" t="s">
        <v>42</v>
      </c>
      <c r="AF1176" t="s">
        <v>42</v>
      </c>
      <c r="AG1176" t="s">
        <v>42</v>
      </c>
      <c r="AH1176">
        <v>141</v>
      </c>
      <c r="AI1176" s="1"/>
      <c r="AJ1176">
        <v>2020</v>
      </c>
      <c r="AK1176" s="1"/>
    </row>
    <row r="1177" spans="1:37" x14ac:dyDescent="0.25">
      <c r="A1177" s="1" t="s">
        <v>49</v>
      </c>
      <c r="B1177" s="1" t="s">
        <v>1216</v>
      </c>
      <c r="C1177" s="1" t="s">
        <v>1243</v>
      </c>
      <c r="D1177" s="1" t="s">
        <v>1299</v>
      </c>
      <c r="E1177" s="1" t="s">
        <v>50</v>
      </c>
      <c r="G1177" s="1" t="s">
        <v>97</v>
      </c>
      <c r="H1177" s="1" t="s">
        <v>1277</v>
      </c>
      <c r="I1177" s="1" t="s">
        <v>1285</v>
      </c>
      <c r="J1177">
        <v>1</v>
      </c>
      <c r="K1177">
        <v>0.5</v>
      </c>
      <c r="L1177" s="1" t="s">
        <v>53</v>
      </c>
      <c r="M1177" s="1" t="s">
        <v>54</v>
      </c>
      <c r="N1177">
        <v>1</v>
      </c>
      <c r="O1177">
        <v>24</v>
      </c>
      <c r="P1177">
        <v>7.5</v>
      </c>
      <c r="Q1177">
        <v>85</v>
      </c>
      <c r="R1177">
        <v>3</v>
      </c>
      <c r="S1177">
        <v>255</v>
      </c>
      <c r="T1177">
        <v>0</v>
      </c>
      <c r="U1177">
        <v>255</v>
      </c>
      <c r="V1177">
        <v>260</v>
      </c>
      <c r="W1177">
        <v>-5</v>
      </c>
      <c r="X1177">
        <v>255000</v>
      </c>
      <c r="Y1177">
        <v>21250</v>
      </c>
      <c r="Z1177" s="1" t="s">
        <v>42</v>
      </c>
      <c r="AA1177" s="1" t="s">
        <v>42</v>
      </c>
      <c r="AB1177">
        <v>3093</v>
      </c>
      <c r="AC1177">
        <v>3094</v>
      </c>
      <c r="AD1177" t="s">
        <v>42</v>
      </c>
      <c r="AE1177" t="s">
        <v>42</v>
      </c>
      <c r="AF1177" t="s">
        <v>42</v>
      </c>
      <c r="AG1177" t="s">
        <v>42</v>
      </c>
      <c r="AH1177">
        <v>141</v>
      </c>
      <c r="AI1177" s="1"/>
      <c r="AJ1177">
        <v>2020</v>
      </c>
      <c r="AK1177" s="1"/>
    </row>
    <row r="1178" spans="1:37" x14ac:dyDescent="0.25">
      <c r="A1178" s="1" t="s">
        <v>49</v>
      </c>
      <c r="B1178" s="1" t="s">
        <v>1216</v>
      </c>
      <c r="C1178" s="1" t="s">
        <v>1243</v>
      </c>
      <c r="D1178" s="1" t="s">
        <v>1302</v>
      </c>
      <c r="E1178" s="1" t="s">
        <v>50</v>
      </c>
      <c r="G1178" s="1" t="s">
        <v>97</v>
      </c>
      <c r="H1178" s="1" t="s">
        <v>1300</v>
      </c>
      <c r="I1178" s="1" t="s">
        <v>1301</v>
      </c>
      <c r="J1178">
        <v>1</v>
      </c>
      <c r="K1178">
        <v>0.5</v>
      </c>
      <c r="L1178" s="1" t="s">
        <v>53</v>
      </c>
      <c r="M1178" s="1" t="s">
        <v>54</v>
      </c>
      <c r="N1178">
        <v>1</v>
      </c>
      <c r="O1178">
        <v>22</v>
      </c>
      <c r="P1178">
        <v>7.5</v>
      </c>
      <c r="Q1178">
        <v>83</v>
      </c>
      <c r="R1178">
        <v>2.75</v>
      </c>
      <c r="S1178">
        <v>228.25</v>
      </c>
      <c r="T1178">
        <v>0</v>
      </c>
      <c r="U1178">
        <v>228.25</v>
      </c>
      <c r="V1178">
        <v>240.625</v>
      </c>
      <c r="W1178">
        <v>-12.375</v>
      </c>
      <c r="X1178">
        <v>228250</v>
      </c>
      <c r="Y1178">
        <v>19020.833333333332</v>
      </c>
      <c r="Z1178" s="1" t="s">
        <v>42</v>
      </c>
      <c r="AA1178" s="1" t="s">
        <v>42</v>
      </c>
      <c r="AB1178">
        <v>3093</v>
      </c>
      <c r="AC1178">
        <v>3094</v>
      </c>
      <c r="AD1178" t="s">
        <v>42</v>
      </c>
      <c r="AE1178" t="s">
        <v>42</v>
      </c>
      <c r="AF1178" t="s">
        <v>42</v>
      </c>
      <c r="AG1178" t="s">
        <v>42</v>
      </c>
      <c r="AH1178">
        <v>141</v>
      </c>
      <c r="AI1178" s="1"/>
      <c r="AJ1178">
        <v>2020</v>
      </c>
      <c r="AK1178" s="1"/>
    </row>
    <row r="1179" spans="1:37" x14ac:dyDescent="0.25">
      <c r="A1179" s="1" t="s">
        <v>49</v>
      </c>
      <c r="B1179" s="1" t="s">
        <v>1216</v>
      </c>
      <c r="C1179" s="1" t="s">
        <v>1243</v>
      </c>
      <c r="D1179" s="1" t="s">
        <v>1302</v>
      </c>
      <c r="E1179" s="1" t="s">
        <v>50</v>
      </c>
      <c r="G1179" s="1" t="s">
        <v>97</v>
      </c>
      <c r="H1179" s="1" t="s">
        <v>1277</v>
      </c>
      <c r="I1179" s="1" t="s">
        <v>1285</v>
      </c>
      <c r="J1179">
        <v>1</v>
      </c>
      <c r="K1179">
        <v>0.5</v>
      </c>
      <c r="L1179" s="1" t="s">
        <v>53</v>
      </c>
      <c r="M1179" s="1" t="s">
        <v>54</v>
      </c>
      <c r="N1179">
        <v>1</v>
      </c>
      <c r="O1179">
        <v>22</v>
      </c>
      <c r="P1179">
        <v>7.5</v>
      </c>
      <c r="Q1179">
        <v>85</v>
      </c>
      <c r="R1179">
        <v>2.75</v>
      </c>
      <c r="S1179">
        <v>233.75</v>
      </c>
      <c r="T1179">
        <v>0</v>
      </c>
      <c r="U1179">
        <v>233.75</v>
      </c>
      <c r="V1179">
        <v>250</v>
      </c>
      <c r="W1179">
        <v>-16.25</v>
      </c>
      <c r="X1179">
        <v>233750</v>
      </c>
      <c r="Y1179">
        <v>19479.166666666668</v>
      </c>
      <c r="Z1179" s="1" t="s">
        <v>42</v>
      </c>
      <c r="AA1179" s="1" t="s">
        <v>42</v>
      </c>
      <c r="AB1179">
        <v>3093</v>
      </c>
      <c r="AC1179">
        <v>3094</v>
      </c>
      <c r="AD1179" t="s">
        <v>42</v>
      </c>
      <c r="AE1179" t="s">
        <v>42</v>
      </c>
      <c r="AF1179" t="s">
        <v>42</v>
      </c>
      <c r="AG1179" t="s">
        <v>42</v>
      </c>
      <c r="AH1179">
        <v>141</v>
      </c>
      <c r="AI1179" s="1"/>
      <c r="AJ1179">
        <v>2020</v>
      </c>
      <c r="AK1179" s="1"/>
    </row>
    <row r="1180" spans="1:37" x14ac:dyDescent="0.25">
      <c r="A1180" s="1" t="s">
        <v>49</v>
      </c>
      <c r="B1180" s="1" t="s">
        <v>1216</v>
      </c>
      <c r="C1180" s="1" t="s">
        <v>1243</v>
      </c>
      <c r="D1180" s="1" t="s">
        <v>1303</v>
      </c>
      <c r="E1180" s="1" t="s">
        <v>50</v>
      </c>
      <c r="G1180" s="1" t="s">
        <v>97</v>
      </c>
      <c r="H1180" s="1" t="s">
        <v>1304</v>
      </c>
      <c r="I1180" s="1" t="s">
        <v>1305</v>
      </c>
      <c r="J1180">
        <v>1</v>
      </c>
      <c r="K1180">
        <v>1</v>
      </c>
      <c r="L1180" s="1" t="s">
        <v>53</v>
      </c>
      <c r="M1180" s="1" t="s">
        <v>54</v>
      </c>
      <c r="N1180">
        <v>1</v>
      </c>
      <c r="O1180">
        <v>20</v>
      </c>
      <c r="P1180">
        <v>0</v>
      </c>
      <c r="Q1180">
        <v>83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 s="1" t="s">
        <v>42</v>
      </c>
      <c r="AA1180" s="1" t="s">
        <v>42</v>
      </c>
      <c r="AB1180">
        <v>3093</v>
      </c>
      <c r="AC1180">
        <v>3094</v>
      </c>
      <c r="AD1180" t="s">
        <v>42</v>
      </c>
      <c r="AE1180" t="s">
        <v>42</v>
      </c>
      <c r="AF1180" t="s">
        <v>42</v>
      </c>
      <c r="AG1180" t="s">
        <v>42</v>
      </c>
      <c r="AH1180">
        <v>141</v>
      </c>
      <c r="AI1180" s="1"/>
      <c r="AJ1180">
        <v>2019</v>
      </c>
      <c r="AK1180" s="1"/>
    </row>
    <row r="1181" spans="1:37" x14ac:dyDescent="0.25">
      <c r="A1181" s="1" t="s">
        <v>49</v>
      </c>
      <c r="B1181" s="1" t="s">
        <v>1216</v>
      </c>
      <c r="C1181" s="1" t="s">
        <v>1243</v>
      </c>
      <c r="D1181" s="1" t="s">
        <v>1303</v>
      </c>
      <c r="E1181" s="1" t="s">
        <v>50</v>
      </c>
      <c r="G1181" s="1" t="s">
        <v>97</v>
      </c>
      <c r="H1181" s="1" t="s">
        <v>1304</v>
      </c>
      <c r="I1181" s="1" t="s">
        <v>1305</v>
      </c>
      <c r="J1181">
        <v>1</v>
      </c>
      <c r="K1181">
        <v>1</v>
      </c>
      <c r="L1181" s="1" t="s">
        <v>53</v>
      </c>
      <c r="M1181" s="1" t="s">
        <v>63</v>
      </c>
      <c r="N1181">
        <v>1</v>
      </c>
      <c r="O1181">
        <v>20</v>
      </c>
      <c r="P1181">
        <v>0</v>
      </c>
      <c r="Q1181">
        <v>83</v>
      </c>
      <c r="R1181">
        <v>0</v>
      </c>
      <c r="S1181">
        <v>0</v>
      </c>
      <c r="T1181">
        <v>0</v>
      </c>
      <c r="U1181">
        <v>0</v>
      </c>
      <c r="V1181">
        <v>338.40000000000003</v>
      </c>
      <c r="W1181">
        <v>-338.40000000000003</v>
      </c>
      <c r="X1181">
        <v>0</v>
      </c>
      <c r="Y1181">
        <v>0</v>
      </c>
      <c r="Z1181" s="1" t="s">
        <v>42</v>
      </c>
      <c r="AA1181" s="1" t="s">
        <v>42</v>
      </c>
      <c r="AB1181">
        <v>3093</v>
      </c>
      <c r="AC1181">
        <v>3094</v>
      </c>
      <c r="AD1181" t="s">
        <v>42</v>
      </c>
      <c r="AE1181" t="s">
        <v>42</v>
      </c>
      <c r="AF1181" t="s">
        <v>42</v>
      </c>
      <c r="AG1181" t="s">
        <v>42</v>
      </c>
      <c r="AH1181">
        <v>141</v>
      </c>
      <c r="AI1181" s="1"/>
      <c r="AJ1181">
        <v>2019</v>
      </c>
      <c r="AK1181" s="1"/>
    </row>
    <row r="1182" spans="1:37" x14ac:dyDescent="0.25">
      <c r="A1182" s="1" t="s">
        <v>49</v>
      </c>
      <c r="B1182" s="1" t="s">
        <v>1216</v>
      </c>
      <c r="C1182" s="1" t="s">
        <v>1243</v>
      </c>
      <c r="D1182" s="1" t="s">
        <v>1303</v>
      </c>
      <c r="E1182" s="1" t="s">
        <v>50</v>
      </c>
      <c r="G1182" s="1" t="s">
        <v>97</v>
      </c>
      <c r="H1182" s="1" t="s">
        <v>1306</v>
      </c>
      <c r="I1182" s="1" t="s">
        <v>1307</v>
      </c>
      <c r="J1182">
        <v>1</v>
      </c>
      <c r="K1182">
        <v>1</v>
      </c>
      <c r="L1182" s="1" t="s">
        <v>53</v>
      </c>
      <c r="M1182" s="1" t="s">
        <v>54</v>
      </c>
      <c r="N1182">
        <v>2</v>
      </c>
      <c r="O1182">
        <v>16</v>
      </c>
      <c r="P1182">
        <v>0</v>
      </c>
      <c r="Q1182">
        <v>83</v>
      </c>
      <c r="R1182">
        <v>0</v>
      </c>
      <c r="S1182">
        <v>0</v>
      </c>
      <c r="T1182">
        <v>0</v>
      </c>
      <c r="U1182">
        <v>0</v>
      </c>
      <c r="V1182">
        <v>150.4</v>
      </c>
      <c r="W1182">
        <v>-150.4</v>
      </c>
      <c r="X1182">
        <v>0</v>
      </c>
      <c r="Y1182">
        <v>0</v>
      </c>
      <c r="Z1182" s="1" t="s">
        <v>42</v>
      </c>
      <c r="AA1182" s="1" t="s">
        <v>42</v>
      </c>
      <c r="AB1182">
        <v>3093</v>
      </c>
      <c r="AC1182">
        <v>3094</v>
      </c>
      <c r="AD1182" t="s">
        <v>42</v>
      </c>
      <c r="AE1182" t="s">
        <v>42</v>
      </c>
      <c r="AF1182" t="s">
        <v>42</v>
      </c>
      <c r="AG1182" t="s">
        <v>42</v>
      </c>
      <c r="AH1182">
        <v>141</v>
      </c>
      <c r="AI1182" s="1"/>
      <c r="AJ1182">
        <v>2019</v>
      </c>
      <c r="AK1182" s="1"/>
    </row>
    <row r="1183" spans="1:37" x14ac:dyDescent="0.25">
      <c r="A1183" s="1" t="s">
        <v>49</v>
      </c>
      <c r="B1183" s="1" t="s">
        <v>1216</v>
      </c>
      <c r="C1183" s="1" t="s">
        <v>1223</v>
      </c>
      <c r="D1183" s="1" t="s">
        <v>1223</v>
      </c>
      <c r="E1183" s="1" t="s">
        <v>50</v>
      </c>
      <c r="F1183" t="s">
        <v>42</v>
      </c>
      <c r="G1183" s="1" t="s">
        <v>97</v>
      </c>
      <c r="H1183" s="1" t="s">
        <v>1308</v>
      </c>
      <c r="I1183" s="1" t="s">
        <v>1309</v>
      </c>
      <c r="J1183">
        <v>1</v>
      </c>
      <c r="L1183" s="1" t="s">
        <v>53</v>
      </c>
      <c r="M1183" s="1" t="s">
        <v>340</v>
      </c>
      <c r="N1183">
        <v>2</v>
      </c>
      <c r="O1183">
        <v>45</v>
      </c>
      <c r="P1183">
        <v>7.5</v>
      </c>
      <c r="Q1183">
        <v>83</v>
      </c>
      <c r="R1183">
        <v>5.625</v>
      </c>
      <c r="S1183">
        <v>466.875</v>
      </c>
      <c r="T1183">
        <v>0</v>
      </c>
      <c r="U1183">
        <v>466.875</v>
      </c>
      <c r="V1183">
        <v>409.5</v>
      </c>
      <c r="W1183">
        <v>57.375</v>
      </c>
      <c r="X1183">
        <v>466875</v>
      </c>
      <c r="Y1183">
        <v>38906.25</v>
      </c>
      <c r="Z1183" s="1" t="s">
        <v>42</v>
      </c>
      <c r="AA1183" s="1" t="s">
        <v>42</v>
      </c>
      <c r="AB1183">
        <v>3093</v>
      </c>
      <c r="AC1183">
        <v>3094</v>
      </c>
      <c r="AD1183" t="s">
        <v>42</v>
      </c>
      <c r="AE1183" t="s">
        <v>42</v>
      </c>
      <c r="AF1183" t="s">
        <v>42</v>
      </c>
      <c r="AG1183" t="s">
        <v>42</v>
      </c>
      <c r="AH1183">
        <v>131</v>
      </c>
      <c r="AI1183" s="1"/>
      <c r="AJ1183">
        <v>2020</v>
      </c>
      <c r="AK1183" s="1"/>
    </row>
    <row r="1184" spans="1:37" x14ac:dyDescent="0.25">
      <c r="A1184" s="1" t="s">
        <v>49</v>
      </c>
      <c r="B1184" s="1" t="s">
        <v>1216</v>
      </c>
      <c r="C1184" s="1" t="s">
        <v>1223</v>
      </c>
      <c r="D1184" s="1" t="s">
        <v>1223</v>
      </c>
      <c r="E1184" s="1" t="s">
        <v>50</v>
      </c>
      <c r="F1184" t="s">
        <v>42</v>
      </c>
      <c r="G1184" s="1" t="s">
        <v>179</v>
      </c>
      <c r="H1184" s="1" t="s">
        <v>415</v>
      </c>
      <c r="I1184" s="1" t="s">
        <v>1310</v>
      </c>
      <c r="J1184">
        <v>1</v>
      </c>
      <c r="L1184" s="1" t="s">
        <v>53</v>
      </c>
      <c r="M1184" s="1" t="s">
        <v>54</v>
      </c>
      <c r="N1184">
        <v>2</v>
      </c>
      <c r="O1184">
        <v>45</v>
      </c>
      <c r="P1184">
        <v>7.5</v>
      </c>
      <c r="Q1184">
        <v>80</v>
      </c>
      <c r="R1184">
        <v>5.625</v>
      </c>
      <c r="S1184">
        <v>450</v>
      </c>
      <c r="T1184">
        <v>0</v>
      </c>
      <c r="U1184">
        <v>450</v>
      </c>
      <c r="V1184">
        <v>409.5</v>
      </c>
      <c r="W1184">
        <v>40.5</v>
      </c>
      <c r="X1184">
        <v>450000</v>
      </c>
      <c r="Y1184">
        <v>37500</v>
      </c>
      <c r="Z1184" s="1" t="s">
        <v>1229</v>
      </c>
      <c r="AA1184" s="1" t="s">
        <v>1311</v>
      </c>
      <c r="AB1184">
        <v>3093</v>
      </c>
      <c r="AC1184">
        <v>3094</v>
      </c>
      <c r="AD1184" t="s">
        <v>42</v>
      </c>
      <c r="AE1184" t="s">
        <v>42</v>
      </c>
      <c r="AF1184" t="s">
        <v>42</v>
      </c>
      <c r="AG1184" t="s">
        <v>42</v>
      </c>
      <c r="AH1184">
        <v>131</v>
      </c>
      <c r="AI1184" s="1"/>
      <c r="AJ1184">
        <v>2020</v>
      </c>
      <c r="AK1184" s="1"/>
    </row>
    <row r="1185" spans="1:37" x14ac:dyDescent="0.25">
      <c r="A1185" s="1" t="s">
        <v>49</v>
      </c>
      <c r="B1185" s="1" t="s">
        <v>1216</v>
      </c>
      <c r="C1185" s="1" t="s">
        <v>1223</v>
      </c>
      <c r="D1185" s="1" t="s">
        <v>1223</v>
      </c>
      <c r="E1185" s="1" t="s">
        <v>50</v>
      </c>
      <c r="F1185" t="s">
        <v>42</v>
      </c>
      <c r="G1185" s="1" t="s">
        <v>97</v>
      </c>
      <c r="H1185" s="1" t="s">
        <v>1244</v>
      </c>
      <c r="I1185" s="1" t="s">
        <v>1245</v>
      </c>
      <c r="J1185">
        <v>1</v>
      </c>
      <c r="L1185" s="1" t="s">
        <v>53</v>
      </c>
      <c r="M1185" s="1" t="s">
        <v>342</v>
      </c>
      <c r="N1185">
        <v>2</v>
      </c>
      <c r="O1185">
        <v>45</v>
      </c>
      <c r="P1185">
        <v>15</v>
      </c>
      <c r="Q1185">
        <v>86</v>
      </c>
      <c r="R1185">
        <v>11.25</v>
      </c>
      <c r="S1185">
        <v>967.5</v>
      </c>
      <c r="T1185">
        <v>0</v>
      </c>
      <c r="U1185">
        <v>967.5</v>
      </c>
      <c r="V1185">
        <v>824.25</v>
      </c>
      <c r="W1185">
        <v>143.25</v>
      </c>
      <c r="X1185">
        <v>967500</v>
      </c>
      <c r="Y1185">
        <v>80625</v>
      </c>
      <c r="Z1185" s="1" t="s">
        <v>42</v>
      </c>
      <c r="AA1185" s="1" t="s">
        <v>42</v>
      </c>
      <c r="AB1185">
        <v>3093</v>
      </c>
      <c r="AC1185">
        <v>3094</v>
      </c>
      <c r="AD1185" t="s">
        <v>42</v>
      </c>
      <c r="AE1185" t="s">
        <v>42</v>
      </c>
      <c r="AF1185" t="s">
        <v>42</v>
      </c>
      <c r="AG1185" t="s">
        <v>42</v>
      </c>
      <c r="AH1185">
        <v>131</v>
      </c>
      <c r="AI1185" s="1"/>
      <c r="AJ1185">
        <v>2020</v>
      </c>
      <c r="AK1185" s="1"/>
    </row>
    <row r="1186" spans="1:37" x14ac:dyDescent="0.25">
      <c r="A1186" s="1" t="s">
        <v>49</v>
      </c>
      <c r="B1186" s="1" t="s">
        <v>1216</v>
      </c>
      <c r="C1186" s="1" t="s">
        <v>1231</v>
      </c>
      <c r="D1186" s="1" t="s">
        <v>1231</v>
      </c>
      <c r="E1186" s="1" t="s">
        <v>50</v>
      </c>
      <c r="F1186" t="s">
        <v>42</v>
      </c>
      <c r="G1186" s="1" t="s">
        <v>97</v>
      </c>
      <c r="H1186" s="1" t="s">
        <v>1246</v>
      </c>
      <c r="I1186" s="1" t="s">
        <v>1247</v>
      </c>
      <c r="J1186">
        <v>1</v>
      </c>
      <c r="L1186" s="1" t="s">
        <v>53</v>
      </c>
      <c r="M1186" s="1" t="s">
        <v>63</v>
      </c>
      <c r="N1186">
        <v>1</v>
      </c>
      <c r="O1186">
        <v>75</v>
      </c>
      <c r="P1186">
        <v>3</v>
      </c>
      <c r="Q1186">
        <v>98.2</v>
      </c>
      <c r="R1186">
        <v>3.75</v>
      </c>
      <c r="S1186">
        <v>368.25</v>
      </c>
      <c r="T1186">
        <v>0</v>
      </c>
      <c r="U1186">
        <v>368.25</v>
      </c>
      <c r="V1186">
        <v>301.68</v>
      </c>
      <c r="W1186">
        <v>66.569999999999993</v>
      </c>
      <c r="X1186">
        <v>368250</v>
      </c>
      <c r="Y1186">
        <v>30687.5</v>
      </c>
      <c r="Z1186" s="1" t="s">
        <v>42</v>
      </c>
      <c r="AA1186" s="1" t="s">
        <v>42</v>
      </c>
      <c r="AB1186">
        <v>3093</v>
      </c>
      <c r="AC1186">
        <v>3094</v>
      </c>
      <c r="AD1186" t="s">
        <v>42</v>
      </c>
      <c r="AE1186" t="s">
        <v>42</v>
      </c>
      <c r="AF1186" t="s">
        <v>42</v>
      </c>
      <c r="AG1186" t="s">
        <v>42</v>
      </c>
      <c r="AH1186">
        <v>103</v>
      </c>
      <c r="AI1186" s="1"/>
      <c r="AJ1186">
        <v>2020</v>
      </c>
      <c r="AK1186" s="1"/>
    </row>
    <row r="1187" spans="1:37" x14ac:dyDescent="0.25">
      <c r="A1187" s="1" t="s">
        <v>49</v>
      </c>
      <c r="B1187" s="1" t="s">
        <v>1216</v>
      </c>
      <c r="C1187" s="1" t="s">
        <v>1231</v>
      </c>
      <c r="D1187" s="1" t="s">
        <v>1231</v>
      </c>
      <c r="E1187" s="1" t="s">
        <v>50</v>
      </c>
      <c r="F1187" t="s">
        <v>42</v>
      </c>
      <c r="G1187" s="1" t="s">
        <v>97</v>
      </c>
      <c r="H1187" s="1" t="s">
        <v>1248</v>
      </c>
      <c r="I1187" s="1" t="s">
        <v>1249</v>
      </c>
      <c r="J1187">
        <v>1</v>
      </c>
      <c r="L1187" s="1" t="s">
        <v>53</v>
      </c>
      <c r="M1187" s="1" t="s">
        <v>63</v>
      </c>
      <c r="N1187">
        <v>1</v>
      </c>
      <c r="O1187">
        <v>75</v>
      </c>
      <c r="P1187">
        <v>9</v>
      </c>
      <c r="Q1187">
        <v>98.2</v>
      </c>
      <c r="R1187">
        <v>11.25</v>
      </c>
      <c r="S1187">
        <v>1104.75</v>
      </c>
      <c r="T1187">
        <v>0</v>
      </c>
      <c r="U1187">
        <v>1104.75</v>
      </c>
      <c r="V1187">
        <v>905.14800000000014</v>
      </c>
      <c r="W1187">
        <v>199.60199999999986</v>
      </c>
      <c r="X1187">
        <v>1104750</v>
      </c>
      <c r="Y1187">
        <v>92062.5</v>
      </c>
      <c r="Z1187" s="1" t="s">
        <v>42</v>
      </c>
      <c r="AA1187" s="1" t="s">
        <v>42</v>
      </c>
      <c r="AB1187">
        <v>3093</v>
      </c>
      <c r="AC1187">
        <v>3094</v>
      </c>
      <c r="AD1187" t="s">
        <v>42</v>
      </c>
      <c r="AE1187" t="s">
        <v>42</v>
      </c>
      <c r="AF1187" t="s">
        <v>42</v>
      </c>
      <c r="AG1187" t="s">
        <v>42</v>
      </c>
      <c r="AH1187">
        <v>103</v>
      </c>
      <c r="AI1187" s="1"/>
      <c r="AJ1187">
        <v>2020</v>
      </c>
      <c r="AK1187" s="1"/>
    </row>
    <row r="1188" spans="1:37" x14ac:dyDescent="0.25">
      <c r="A1188" s="1" t="s">
        <v>49</v>
      </c>
      <c r="B1188" s="1" t="s">
        <v>1216</v>
      </c>
      <c r="C1188" s="1" t="s">
        <v>1231</v>
      </c>
      <c r="D1188" s="1" t="s">
        <v>1231</v>
      </c>
      <c r="E1188" s="1" t="s">
        <v>50</v>
      </c>
      <c r="F1188" t="s">
        <v>42</v>
      </c>
      <c r="G1188" s="1" t="s">
        <v>206</v>
      </c>
      <c r="H1188" s="1" t="s">
        <v>1250</v>
      </c>
      <c r="I1188" s="1" t="s">
        <v>1251</v>
      </c>
      <c r="J1188">
        <v>1</v>
      </c>
      <c r="L1188" s="1" t="s">
        <v>53</v>
      </c>
      <c r="M1188" s="1" t="s">
        <v>63</v>
      </c>
      <c r="N1188">
        <v>1</v>
      </c>
      <c r="O1188">
        <v>75</v>
      </c>
      <c r="P1188">
        <v>7.5</v>
      </c>
      <c r="Q1188">
        <v>95.8</v>
      </c>
      <c r="R1188">
        <v>9.375</v>
      </c>
      <c r="S1188">
        <v>898.125</v>
      </c>
      <c r="T1188">
        <v>0</v>
      </c>
      <c r="U1188">
        <v>898.125</v>
      </c>
      <c r="V1188">
        <v>754.37999999999988</v>
      </c>
      <c r="W1188">
        <v>143.74500000000012</v>
      </c>
      <c r="X1188">
        <v>898125</v>
      </c>
      <c r="Y1188">
        <v>74843.75</v>
      </c>
      <c r="Z1188" s="1" t="s">
        <v>1234</v>
      </c>
      <c r="AA1188" s="1" t="s">
        <v>1252</v>
      </c>
      <c r="AB1188">
        <v>3093</v>
      </c>
      <c r="AC1188">
        <v>3094</v>
      </c>
      <c r="AD1188" t="s">
        <v>42</v>
      </c>
      <c r="AE1188" t="s">
        <v>42</v>
      </c>
      <c r="AF1188" t="s">
        <v>42</v>
      </c>
      <c r="AG1188" t="s">
        <v>42</v>
      </c>
      <c r="AH1188">
        <v>103</v>
      </c>
      <c r="AI1188" s="1"/>
      <c r="AJ1188">
        <v>2020</v>
      </c>
      <c r="AK1188" s="1"/>
    </row>
    <row r="1189" spans="1:37" x14ac:dyDescent="0.25">
      <c r="A1189" s="1" t="s">
        <v>49</v>
      </c>
      <c r="B1189" s="1" t="s">
        <v>1216</v>
      </c>
      <c r="C1189" s="1" t="s">
        <v>1231</v>
      </c>
      <c r="D1189" s="1" t="s">
        <v>1231</v>
      </c>
      <c r="E1189" s="1" t="s">
        <v>50</v>
      </c>
      <c r="F1189" t="s">
        <v>42</v>
      </c>
      <c r="G1189" s="1" t="s">
        <v>215</v>
      </c>
      <c r="H1189" s="1" t="s">
        <v>1312</v>
      </c>
      <c r="I1189" s="1" t="s">
        <v>1313</v>
      </c>
      <c r="J1189">
        <v>1</v>
      </c>
      <c r="L1189" s="1" t="s">
        <v>53</v>
      </c>
      <c r="M1189" s="1" t="s">
        <v>54</v>
      </c>
      <c r="N1189">
        <v>2</v>
      </c>
      <c r="O1189">
        <v>66</v>
      </c>
      <c r="P1189">
        <v>3</v>
      </c>
      <c r="Q1189">
        <v>95</v>
      </c>
      <c r="R1189">
        <v>3.3</v>
      </c>
      <c r="S1189">
        <v>313.5</v>
      </c>
      <c r="T1189">
        <v>0</v>
      </c>
      <c r="U1189">
        <v>313.5</v>
      </c>
      <c r="V1189">
        <v>276.24299999999994</v>
      </c>
      <c r="W1189">
        <v>37.257000000000062</v>
      </c>
      <c r="X1189">
        <v>313500</v>
      </c>
      <c r="Y1189">
        <v>26125</v>
      </c>
      <c r="Z1189" s="1" t="s">
        <v>1234</v>
      </c>
      <c r="AA1189" s="1" t="s">
        <v>1235</v>
      </c>
      <c r="AB1189">
        <v>3093</v>
      </c>
      <c r="AC1189">
        <v>3094</v>
      </c>
      <c r="AD1189" t="s">
        <v>42</v>
      </c>
      <c r="AE1189" t="s">
        <v>42</v>
      </c>
      <c r="AF1189" t="s">
        <v>42</v>
      </c>
      <c r="AG1189" t="s">
        <v>42</v>
      </c>
      <c r="AH1189">
        <v>103</v>
      </c>
      <c r="AI1189" s="1"/>
      <c r="AJ1189">
        <v>2020</v>
      </c>
      <c r="AK1189" s="1"/>
    </row>
    <row r="1190" spans="1:37" x14ac:dyDescent="0.25">
      <c r="A1190" s="1" t="s">
        <v>49</v>
      </c>
      <c r="B1190" s="1" t="s">
        <v>1216</v>
      </c>
      <c r="C1190" s="1" t="s">
        <v>597</v>
      </c>
      <c r="D1190" s="1" t="s">
        <v>1217</v>
      </c>
      <c r="E1190" s="1" t="s">
        <v>50</v>
      </c>
      <c r="G1190" s="1" t="s">
        <v>97</v>
      </c>
      <c r="H1190" s="1" t="s">
        <v>1314</v>
      </c>
      <c r="I1190" s="1" t="s">
        <v>1315</v>
      </c>
      <c r="J1190">
        <v>1</v>
      </c>
      <c r="L1190" s="1" t="s">
        <v>600</v>
      </c>
      <c r="M1190" s="1" t="s">
        <v>340</v>
      </c>
      <c r="N1190">
        <v>2</v>
      </c>
      <c r="O1190">
        <v>12</v>
      </c>
      <c r="P1190">
        <v>10</v>
      </c>
      <c r="Q1190">
        <v>81</v>
      </c>
      <c r="R1190">
        <v>2</v>
      </c>
      <c r="S1190">
        <v>162</v>
      </c>
      <c r="U1190">
        <v>162</v>
      </c>
      <c r="W1190">
        <v>162</v>
      </c>
      <c r="X1190">
        <v>162000</v>
      </c>
      <c r="Y1190">
        <v>13500</v>
      </c>
      <c r="Z1190" s="1"/>
      <c r="AA1190" s="1"/>
      <c r="AI1190" s="1"/>
      <c r="AJ1190">
        <v>2020</v>
      </c>
      <c r="AK1190" s="1"/>
    </row>
    <row r="1191" spans="1:37" x14ac:dyDescent="0.25">
      <c r="A1191" s="1" t="s">
        <v>49</v>
      </c>
      <c r="B1191" s="1" t="s">
        <v>1216</v>
      </c>
      <c r="C1191" s="1" t="s">
        <v>1238</v>
      </c>
      <c r="D1191" s="1" t="s">
        <v>1239</v>
      </c>
      <c r="E1191" s="1" t="s">
        <v>50</v>
      </c>
      <c r="F1191" t="s">
        <v>42</v>
      </c>
      <c r="G1191" s="1" t="s">
        <v>97</v>
      </c>
      <c r="H1191" s="1" t="s">
        <v>1270</v>
      </c>
      <c r="I1191" s="1" t="s">
        <v>1271</v>
      </c>
      <c r="J1191">
        <v>1</v>
      </c>
      <c r="L1191" s="1" t="s">
        <v>53</v>
      </c>
      <c r="M1191" s="1" t="s">
        <v>63</v>
      </c>
      <c r="N1191">
        <v>6</v>
      </c>
      <c r="O1191">
        <v>104</v>
      </c>
      <c r="P1191">
        <v>0</v>
      </c>
      <c r="Q1191">
        <v>97</v>
      </c>
      <c r="R1191">
        <v>0</v>
      </c>
      <c r="S1191">
        <v>0</v>
      </c>
      <c r="T1191">
        <v>0</v>
      </c>
      <c r="U1191">
        <v>0</v>
      </c>
      <c r="V1191">
        <v>412.79999999999995</v>
      </c>
      <c r="W1191">
        <v>-412.79999999999995</v>
      </c>
      <c r="X1191">
        <v>0</v>
      </c>
      <c r="Y1191">
        <v>0</v>
      </c>
      <c r="Z1191" s="1" t="s">
        <v>42</v>
      </c>
      <c r="AA1191" s="1" t="s">
        <v>42</v>
      </c>
      <c r="AB1191">
        <v>3093</v>
      </c>
      <c r="AC1191">
        <v>3094</v>
      </c>
      <c r="AD1191" t="s">
        <v>42</v>
      </c>
      <c r="AE1191" t="s">
        <v>42</v>
      </c>
      <c r="AF1191" t="s">
        <v>42</v>
      </c>
      <c r="AG1191" t="s">
        <v>42</v>
      </c>
      <c r="AH1191">
        <v>133</v>
      </c>
      <c r="AI1191" s="1"/>
      <c r="AJ1191">
        <v>2019</v>
      </c>
      <c r="AK1191" s="1"/>
    </row>
    <row r="1192" spans="1:37" x14ac:dyDescent="0.25">
      <c r="A1192" s="1" t="s">
        <v>49</v>
      </c>
      <c r="B1192" s="1" t="s">
        <v>1216</v>
      </c>
      <c r="C1192" s="1" t="s">
        <v>1238</v>
      </c>
      <c r="D1192" s="1" t="s">
        <v>1316</v>
      </c>
      <c r="E1192" s="1" t="s">
        <v>50</v>
      </c>
      <c r="F1192" t="s">
        <v>42</v>
      </c>
      <c r="G1192" s="1" t="s">
        <v>97</v>
      </c>
      <c r="H1192" s="1" t="s">
        <v>1270</v>
      </c>
      <c r="I1192" s="1" t="s">
        <v>1271</v>
      </c>
      <c r="J1192">
        <v>1</v>
      </c>
      <c r="L1192" s="1" t="s">
        <v>53</v>
      </c>
      <c r="M1192" s="1" t="s">
        <v>54</v>
      </c>
      <c r="N1192">
        <v>6</v>
      </c>
      <c r="O1192">
        <v>22</v>
      </c>
      <c r="P1192">
        <v>0</v>
      </c>
      <c r="Q1192">
        <v>97</v>
      </c>
      <c r="R1192">
        <v>0</v>
      </c>
      <c r="S1192">
        <v>0</v>
      </c>
      <c r="T1192">
        <v>0</v>
      </c>
      <c r="U1192">
        <v>0</v>
      </c>
      <c r="V1192">
        <v>124.80000000000001</v>
      </c>
      <c r="W1192">
        <v>-124.80000000000001</v>
      </c>
      <c r="X1192">
        <v>0</v>
      </c>
      <c r="Y1192">
        <v>0</v>
      </c>
      <c r="Z1192" s="1" t="s">
        <v>42</v>
      </c>
      <c r="AA1192" s="1" t="s">
        <v>42</v>
      </c>
      <c r="AB1192">
        <v>3093</v>
      </c>
      <c r="AC1192">
        <v>3094</v>
      </c>
      <c r="AD1192" t="s">
        <v>42</v>
      </c>
      <c r="AE1192" t="s">
        <v>42</v>
      </c>
      <c r="AF1192" t="s">
        <v>42</v>
      </c>
      <c r="AG1192" t="s">
        <v>42</v>
      </c>
      <c r="AH1192">
        <v>133</v>
      </c>
      <c r="AI1192" s="1"/>
      <c r="AJ1192">
        <v>2019</v>
      </c>
      <c r="AK1192" s="1"/>
    </row>
    <row r="1193" spans="1:37" x14ac:dyDescent="0.25">
      <c r="A1193" s="1" t="s">
        <v>49</v>
      </c>
      <c r="B1193" s="1" t="s">
        <v>1216</v>
      </c>
      <c r="C1193" s="1" t="s">
        <v>1238</v>
      </c>
      <c r="D1193" s="1" t="s">
        <v>1316</v>
      </c>
      <c r="E1193" s="1" t="s">
        <v>50</v>
      </c>
      <c r="F1193" t="s">
        <v>42</v>
      </c>
      <c r="G1193" s="1" t="s">
        <v>97</v>
      </c>
      <c r="H1193" s="1" t="s">
        <v>1270</v>
      </c>
      <c r="I1193" s="1" t="s">
        <v>1271</v>
      </c>
      <c r="J1193">
        <v>1</v>
      </c>
      <c r="L1193" s="1" t="s">
        <v>53</v>
      </c>
      <c r="M1193" s="1" t="s">
        <v>63</v>
      </c>
      <c r="N1193">
        <v>6</v>
      </c>
      <c r="O1193">
        <v>104</v>
      </c>
      <c r="P1193">
        <v>0</v>
      </c>
      <c r="Q1193">
        <v>97</v>
      </c>
      <c r="R1193">
        <v>0</v>
      </c>
      <c r="S1193">
        <v>0</v>
      </c>
      <c r="T1193">
        <v>0</v>
      </c>
      <c r="U1193">
        <v>0</v>
      </c>
      <c r="V1193">
        <v>124.80000000000001</v>
      </c>
      <c r="W1193">
        <v>-124.80000000000001</v>
      </c>
      <c r="X1193">
        <v>0</v>
      </c>
      <c r="Y1193">
        <v>0</v>
      </c>
      <c r="Z1193" s="1" t="s">
        <v>42</v>
      </c>
      <c r="AA1193" s="1" t="s">
        <v>42</v>
      </c>
      <c r="AB1193">
        <v>3093</v>
      </c>
      <c r="AC1193">
        <v>3094</v>
      </c>
      <c r="AD1193" t="s">
        <v>42</v>
      </c>
      <c r="AE1193" t="s">
        <v>42</v>
      </c>
      <c r="AF1193" t="s">
        <v>42</v>
      </c>
      <c r="AG1193" t="s">
        <v>42</v>
      </c>
      <c r="AH1193">
        <v>133</v>
      </c>
      <c r="AI1193" s="1"/>
      <c r="AJ1193">
        <v>2019</v>
      </c>
      <c r="AK1193" s="1"/>
    </row>
    <row r="1194" spans="1:37" x14ac:dyDescent="0.25">
      <c r="A1194" s="1" t="s">
        <v>49</v>
      </c>
      <c r="B1194" s="1" t="s">
        <v>1216</v>
      </c>
      <c r="C1194" s="1" t="s">
        <v>1238</v>
      </c>
      <c r="D1194" s="1" t="s">
        <v>1239</v>
      </c>
      <c r="E1194" s="1" t="s">
        <v>50</v>
      </c>
      <c r="F1194" t="s">
        <v>42</v>
      </c>
      <c r="G1194" s="1" t="s">
        <v>97</v>
      </c>
      <c r="H1194" s="1" t="s">
        <v>1317</v>
      </c>
      <c r="I1194" s="1" t="s">
        <v>1318</v>
      </c>
      <c r="J1194">
        <v>1</v>
      </c>
      <c r="L1194" s="1" t="s">
        <v>53</v>
      </c>
      <c r="M1194" s="1" t="s">
        <v>54</v>
      </c>
      <c r="N1194">
        <v>6</v>
      </c>
      <c r="O1194">
        <v>104</v>
      </c>
      <c r="P1194">
        <v>0</v>
      </c>
      <c r="Q1194">
        <v>77</v>
      </c>
      <c r="R1194">
        <v>0</v>
      </c>
      <c r="S1194">
        <v>0</v>
      </c>
      <c r="T1194">
        <v>0</v>
      </c>
      <c r="U1194">
        <v>0</v>
      </c>
      <c r="V1194">
        <v>1396.56</v>
      </c>
      <c r="W1194">
        <v>-1396.56</v>
      </c>
      <c r="X1194">
        <v>0</v>
      </c>
      <c r="Y1194">
        <v>0</v>
      </c>
      <c r="Z1194" s="1" t="s">
        <v>42</v>
      </c>
      <c r="AA1194" s="1" t="s">
        <v>42</v>
      </c>
      <c r="AB1194">
        <v>3093</v>
      </c>
      <c r="AC1194">
        <v>3094</v>
      </c>
      <c r="AD1194" t="s">
        <v>42</v>
      </c>
      <c r="AE1194" t="s">
        <v>42</v>
      </c>
      <c r="AF1194" t="s">
        <v>42</v>
      </c>
      <c r="AG1194" t="s">
        <v>42</v>
      </c>
      <c r="AH1194">
        <v>133</v>
      </c>
      <c r="AI1194" s="1"/>
      <c r="AJ1194">
        <v>2019</v>
      </c>
      <c r="AK1194" s="1"/>
    </row>
    <row r="1195" spans="1:37" x14ac:dyDescent="0.25">
      <c r="A1195" s="1" t="s">
        <v>49</v>
      </c>
      <c r="B1195" s="1" t="s">
        <v>1216</v>
      </c>
      <c r="C1195" s="1" t="s">
        <v>1243</v>
      </c>
      <c r="D1195" s="1" t="s">
        <v>1272</v>
      </c>
      <c r="E1195" s="1" t="s">
        <v>50</v>
      </c>
      <c r="G1195" s="1" t="s">
        <v>1133</v>
      </c>
      <c r="H1195" s="1" t="s">
        <v>1273</v>
      </c>
      <c r="I1195" s="1" t="s">
        <v>1274</v>
      </c>
      <c r="J1195">
        <v>1</v>
      </c>
      <c r="K1195">
        <v>0.75</v>
      </c>
      <c r="L1195" s="1" t="s">
        <v>53</v>
      </c>
      <c r="M1195" s="1" t="s">
        <v>63</v>
      </c>
      <c r="N1195">
        <v>1</v>
      </c>
      <c r="O1195">
        <v>30</v>
      </c>
      <c r="P1195">
        <v>7.5</v>
      </c>
      <c r="Q1195">
        <v>81</v>
      </c>
      <c r="R1195">
        <v>3.75</v>
      </c>
      <c r="S1195">
        <v>303.75</v>
      </c>
      <c r="T1195">
        <v>0</v>
      </c>
      <c r="U1195">
        <v>303.75</v>
      </c>
      <c r="V1195">
        <v>284.0625</v>
      </c>
      <c r="W1195">
        <v>19.6875</v>
      </c>
      <c r="X1195">
        <v>303750</v>
      </c>
      <c r="Y1195">
        <v>25312.5</v>
      </c>
      <c r="Z1195" s="1" t="s">
        <v>1275</v>
      </c>
      <c r="AA1195" s="1" t="s">
        <v>1276</v>
      </c>
      <c r="AB1195">
        <v>3093</v>
      </c>
      <c r="AC1195">
        <v>3094</v>
      </c>
      <c r="AD1195" t="s">
        <v>42</v>
      </c>
      <c r="AE1195" t="s">
        <v>42</v>
      </c>
      <c r="AF1195" t="s">
        <v>42</v>
      </c>
      <c r="AG1195" t="s">
        <v>42</v>
      </c>
      <c r="AH1195">
        <v>141</v>
      </c>
      <c r="AI1195" s="1"/>
      <c r="AJ1195">
        <v>2020</v>
      </c>
      <c r="AK1195" s="1"/>
    </row>
    <row r="1196" spans="1:37" x14ac:dyDescent="0.25">
      <c r="A1196" s="1" t="s">
        <v>49</v>
      </c>
      <c r="B1196" s="1" t="s">
        <v>1216</v>
      </c>
      <c r="C1196" s="1" t="s">
        <v>1243</v>
      </c>
      <c r="D1196" s="1" t="s">
        <v>1272</v>
      </c>
      <c r="E1196" s="1" t="s">
        <v>50</v>
      </c>
      <c r="G1196" s="1" t="s">
        <v>1133</v>
      </c>
      <c r="H1196" s="1" t="s">
        <v>1277</v>
      </c>
      <c r="I1196" s="1" t="s">
        <v>1278</v>
      </c>
      <c r="J1196">
        <v>1</v>
      </c>
      <c r="K1196">
        <v>0.75</v>
      </c>
      <c r="L1196" s="1" t="s">
        <v>53</v>
      </c>
      <c r="M1196" s="1" t="s">
        <v>63</v>
      </c>
      <c r="N1196">
        <v>1</v>
      </c>
      <c r="O1196">
        <v>30</v>
      </c>
      <c r="P1196">
        <v>3.5</v>
      </c>
      <c r="Q1196">
        <v>85</v>
      </c>
      <c r="R1196">
        <v>1.75</v>
      </c>
      <c r="S1196">
        <v>148.75</v>
      </c>
      <c r="T1196">
        <v>0</v>
      </c>
      <c r="U1196">
        <v>148.75</v>
      </c>
      <c r="V1196">
        <v>140</v>
      </c>
      <c r="W1196">
        <v>8.75</v>
      </c>
      <c r="X1196">
        <v>148750</v>
      </c>
      <c r="Y1196">
        <v>12395.833333333334</v>
      </c>
      <c r="Z1196" s="1" t="s">
        <v>1275</v>
      </c>
      <c r="AA1196" s="1" t="s">
        <v>1276</v>
      </c>
      <c r="AB1196">
        <v>3093</v>
      </c>
      <c r="AC1196">
        <v>3094</v>
      </c>
      <c r="AD1196" t="s">
        <v>42</v>
      </c>
      <c r="AE1196" t="s">
        <v>42</v>
      </c>
      <c r="AF1196" t="s">
        <v>42</v>
      </c>
      <c r="AG1196" t="s">
        <v>42</v>
      </c>
      <c r="AH1196">
        <v>141</v>
      </c>
      <c r="AI1196" s="1"/>
      <c r="AJ1196">
        <v>2020</v>
      </c>
      <c r="AK1196" s="1"/>
    </row>
    <row r="1197" spans="1:37" x14ac:dyDescent="0.25">
      <c r="A1197" s="1" t="s">
        <v>49</v>
      </c>
      <c r="B1197" s="1" t="s">
        <v>1216</v>
      </c>
      <c r="C1197" s="1" t="s">
        <v>1243</v>
      </c>
      <c r="D1197" s="1" t="s">
        <v>1282</v>
      </c>
      <c r="E1197" s="1" t="s">
        <v>50</v>
      </c>
      <c r="G1197" s="1" t="s">
        <v>97</v>
      </c>
      <c r="H1197" s="1" t="s">
        <v>1283</v>
      </c>
      <c r="I1197" s="1" t="s">
        <v>1284</v>
      </c>
      <c r="J1197">
        <v>1</v>
      </c>
      <c r="K1197">
        <v>1</v>
      </c>
      <c r="L1197" s="1" t="s">
        <v>53</v>
      </c>
      <c r="M1197" s="1" t="s">
        <v>63</v>
      </c>
      <c r="N1197">
        <v>1</v>
      </c>
      <c r="O1197">
        <v>22</v>
      </c>
      <c r="P1197">
        <v>15</v>
      </c>
      <c r="Q1197">
        <v>81</v>
      </c>
      <c r="R1197">
        <v>5.5</v>
      </c>
      <c r="S1197">
        <v>445.5</v>
      </c>
      <c r="T1197">
        <v>0</v>
      </c>
      <c r="U1197">
        <v>445.5</v>
      </c>
      <c r="V1197">
        <v>432.45749999999998</v>
      </c>
      <c r="W1197">
        <v>13.042500000000018</v>
      </c>
      <c r="X1197">
        <v>445500</v>
      </c>
      <c r="Y1197">
        <v>37125</v>
      </c>
      <c r="Z1197" s="1" t="s">
        <v>42</v>
      </c>
      <c r="AA1197" s="1" t="s">
        <v>42</v>
      </c>
      <c r="AB1197">
        <v>3093</v>
      </c>
      <c r="AC1197">
        <v>3094</v>
      </c>
      <c r="AD1197" t="s">
        <v>42</v>
      </c>
      <c r="AE1197" t="s">
        <v>42</v>
      </c>
      <c r="AF1197" t="s">
        <v>42</v>
      </c>
      <c r="AG1197" t="s">
        <v>42</v>
      </c>
      <c r="AH1197">
        <v>141</v>
      </c>
      <c r="AI1197" s="1"/>
      <c r="AJ1197">
        <v>2020</v>
      </c>
      <c r="AK1197" s="1"/>
    </row>
    <row r="1198" spans="1:37" x14ac:dyDescent="0.25">
      <c r="A1198" s="1" t="s">
        <v>49</v>
      </c>
      <c r="B1198" s="1" t="s">
        <v>1216</v>
      </c>
      <c r="C1198" s="1" t="s">
        <v>1243</v>
      </c>
      <c r="D1198" s="1" t="s">
        <v>1282</v>
      </c>
      <c r="E1198" s="1" t="s">
        <v>50</v>
      </c>
      <c r="G1198" s="1" t="s">
        <v>97</v>
      </c>
      <c r="H1198" s="1" t="s">
        <v>1277</v>
      </c>
      <c r="I1198" s="1" t="s">
        <v>1285</v>
      </c>
      <c r="J1198">
        <v>1</v>
      </c>
      <c r="K1198">
        <v>1</v>
      </c>
      <c r="L1198" s="1" t="s">
        <v>53</v>
      </c>
      <c r="M1198" s="1" t="s">
        <v>63</v>
      </c>
      <c r="N1198">
        <v>1</v>
      </c>
      <c r="O1198">
        <v>22</v>
      </c>
      <c r="P1198">
        <v>7.5</v>
      </c>
      <c r="Q1198">
        <v>85</v>
      </c>
      <c r="R1198">
        <v>2.75</v>
      </c>
      <c r="S1198">
        <v>233.75</v>
      </c>
      <c r="T1198">
        <v>0</v>
      </c>
      <c r="U1198">
        <v>233.75</v>
      </c>
      <c r="V1198">
        <v>230</v>
      </c>
      <c r="W1198">
        <v>3.75</v>
      </c>
      <c r="X1198">
        <v>233750</v>
      </c>
      <c r="Y1198">
        <v>19479.166666666668</v>
      </c>
      <c r="Z1198" s="1" t="s">
        <v>42</v>
      </c>
      <c r="AA1198" s="1" t="s">
        <v>42</v>
      </c>
      <c r="AB1198">
        <v>3093</v>
      </c>
      <c r="AC1198">
        <v>3094</v>
      </c>
      <c r="AD1198" t="s">
        <v>42</v>
      </c>
      <c r="AE1198" t="s">
        <v>42</v>
      </c>
      <c r="AF1198" t="s">
        <v>42</v>
      </c>
      <c r="AG1198" t="s">
        <v>42</v>
      </c>
      <c r="AH1198">
        <v>141</v>
      </c>
      <c r="AI1198" s="1"/>
      <c r="AJ1198">
        <v>2020</v>
      </c>
      <c r="AK1198" s="1"/>
    </row>
    <row r="1199" spans="1:37" x14ac:dyDescent="0.25">
      <c r="A1199" s="1" t="s">
        <v>49</v>
      </c>
      <c r="B1199" s="1" t="s">
        <v>1216</v>
      </c>
      <c r="C1199" s="1" t="s">
        <v>1243</v>
      </c>
      <c r="D1199" s="1" t="s">
        <v>1282</v>
      </c>
      <c r="E1199" s="1" t="s">
        <v>50</v>
      </c>
      <c r="G1199" s="1" t="s">
        <v>70</v>
      </c>
      <c r="H1199" s="1" t="s">
        <v>1279</v>
      </c>
      <c r="I1199" s="1" t="s">
        <v>1280</v>
      </c>
      <c r="J1199">
        <v>1</v>
      </c>
      <c r="K1199">
        <v>1</v>
      </c>
      <c r="L1199" s="1" t="s">
        <v>53</v>
      </c>
      <c r="M1199" s="1" t="s">
        <v>63</v>
      </c>
      <c r="N1199">
        <v>1</v>
      </c>
      <c r="O1199">
        <v>22</v>
      </c>
      <c r="P1199">
        <v>7.5</v>
      </c>
      <c r="Q1199">
        <v>83</v>
      </c>
      <c r="R1199">
        <v>2.75</v>
      </c>
      <c r="S1199">
        <v>228.25</v>
      </c>
      <c r="T1199">
        <v>0</v>
      </c>
      <c r="U1199">
        <v>228.25</v>
      </c>
      <c r="V1199">
        <v>218.78749999999999</v>
      </c>
      <c r="W1199">
        <v>9.4625000000000057</v>
      </c>
      <c r="X1199">
        <v>228250</v>
      </c>
      <c r="Y1199">
        <v>19020.833333333332</v>
      </c>
      <c r="Z1199" s="1" t="s">
        <v>1275</v>
      </c>
      <c r="AA1199" s="1" t="s">
        <v>1281</v>
      </c>
      <c r="AB1199">
        <v>3093</v>
      </c>
      <c r="AC1199">
        <v>3094</v>
      </c>
      <c r="AD1199" t="s">
        <v>42</v>
      </c>
      <c r="AE1199" t="s">
        <v>42</v>
      </c>
      <c r="AF1199" t="s">
        <v>42</v>
      </c>
      <c r="AG1199" t="s">
        <v>42</v>
      </c>
      <c r="AH1199">
        <v>141</v>
      </c>
      <c r="AI1199" s="1"/>
      <c r="AJ1199">
        <v>2020</v>
      </c>
      <c r="AK1199" s="1"/>
    </row>
    <row r="1200" spans="1:37" x14ac:dyDescent="0.25">
      <c r="A1200" s="1" t="s">
        <v>49</v>
      </c>
      <c r="B1200" s="1" t="s">
        <v>1216</v>
      </c>
      <c r="C1200" s="1" t="s">
        <v>1243</v>
      </c>
      <c r="D1200" s="1" t="s">
        <v>1286</v>
      </c>
      <c r="E1200" s="1" t="s">
        <v>50</v>
      </c>
      <c r="G1200" s="1" t="s">
        <v>97</v>
      </c>
      <c r="H1200" s="1" t="s">
        <v>1287</v>
      </c>
      <c r="I1200" s="1" t="s">
        <v>1288</v>
      </c>
      <c r="J1200">
        <v>1</v>
      </c>
      <c r="K1200">
        <v>0.5</v>
      </c>
      <c r="L1200" s="1" t="s">
        <v>53</v>
      </c>
      <c r="M1200" s="1" t="s">
        <v>63</v>
      </c>
      <c r="N1200">
        <v>1</v>
      </c>
      <c r="O1200">
        <v>56</v>
      </c>
      <c r="P1200">
        <v>7.5</v>
      </c>
      <c r="Q1200">
        <v>83.44</v>
      </c>
      <c r="R1200">
        <v>7</v>
      </c>
      <c r="S1200">
        <v>584.07999999999993</v>
      </c>
      <c r="T1200">
        <v>0</v>
      </c>
      <c r="U1200">
        <v>584.07999999999993</v>
      </c>
      <c r="V1200">
        <v>567.875</v>
      </c>
      <c r="W1200">
        <v>16.204999999999927</v>
      </c>
      <c r="X1200">
        <v>584079.99999999988</v>
      </c>
      <c r="Y1200">
        <v>48673.333333333321</v>
      </c>
      <c r="Z1200" s="1" t="s">
        <v>42</v>
      </c>
      <c r="AA1200" s="1" t="s">
        <v>42</v>
      </c>
      <c r="AB1200">
        <v>3093</v>
      </c>
      <c r="AC1200">
        <v>3094</v>
      </c>
      <c r="AD1200" t="s">
        <v>42</v>
      </c>
      <c r="AE1200" t="s">
        <v>42</v>
      </c>
      <c r="AF1200" t="s">
        <v>42</v>
      </c>
      <c r="AG1200" t="s">
        <v>42</v>
      </c>
      <c r="AH1200">
        <v>141</v>
      </c>
      <c r="AI1200" s="1"/>
      <c r="AJ1200">
        <v>2020</v>
      </c>
      <c r="AK1200" s="1"/>
    </row>
    <row r="1201" spans="1:37" x14ac:dyDescent="0.25">
      <c r="A1201" s="1" t="s">
        <v>49</v>
      </c>
      <c r="B1201" s="1" t="s">
        <v>1216</v>
      </c>
      <c r="C1201" s="1" t="s">
        <v>1243</v>
      </c>
      <c r="D1201" s="1" t="s">
        <v>1286</v>
      </c>
      <c r="E1201" s="1" t="s">
        <v>50</v>
      </c>
      <c r="G1201" s="1" t="s">
        <v>97</v>
      </c>
      <c r="H1201" s="1" t="s">
        <v>1277</v>
      </c>
      <c r="I1201" s="1" t="s">
        <v>1285</v>
      </c>
      <c r="J1201">
        <v>1</v>
      </c>
      <c r="K1201">
        <v>0.5</v>
      </c>
      <c r="L1201" s="1" t="s">
        <v>53</v>
      </c>
      <c r="M1201" s="1" t="s">
        <v>63</v>
      </c>
      <c r="N1201">
        <v>1</v>
      </c>
      <c r="O1201">
        <v>56</v>
      </c>
      <c r="P1201">
        <v>7.5</v>
      </c>
      <c r="Q1201">
        <v>85</v>
      </c>
      <c r="R1201">
        <v>7</v>
      </c>
      <c r="S1201">
        <v>595</v>
      </c>
      <c r="T1201">
        <v>0</v>
      </c>
      <c r="U1201">
        <v>595</v>
      </c>
      <c r="V1201">
        <v>590</v>
      </c>
      <c r="W1201">
        <v>5</v>
      </c>
      <c r="X1201">
        <v>595000</v>
      </c>
      <c r="Y1201">
        <v>49583.333333333336</v>
      </c>
      <c r="Z1201" s="1" t="s">
        <v>42</v>
      </c>
      <c r="AA1201" s="1" t="s">
        <v>42</v>
      </c>
      <c r="AB1201">
        <v>3093</v>
      </c>
      <c r="AC1201">
        <v>3094</v>
      </c>
      <c r="AD1201" t="s">
        <v>42</v>
      </c>
      <c r="AE1201" t="s">
        <v>42</v>
      </c>
      <c r="AF1201" t="s">
        <v>42</v>
      </c>
      <c r="AG1201" t="s">
        <v>42</v>
      </c>
      <c r="AH1201">
        <v>141</v>
      </c>
      <c r="AI1201" s="1"/>
      <c r="AJ1201">
        <v>2020</v>
      </c>
      <c r="AK1201" s="1"/>
    </row>
    <row r="1202" spans="1:37" x14ac:dyDescent="0.25">
      <c r="A1202" s="1" t="s">
        <v>49</v>
      </c>
      <c r="B1202" s="1" t="s">
        <v>1216</v>
      </c>
      <c r="C1202" s="1" t="s">
        <v>1243</v>
      </c>
      <c r="D1202" s="1" t="s">
        <v>1289</v>
      </c>
      <c r="E1202" s="1" t="s">
        <v>50</v>
      </c>
      <c r="G1202" s="1" t="s">
        <v>97</v>
      </c>
      <c r="H1202" s="1" t="s">
        <v>1294</v>
      </c>
      <c r="I1202" s="1" t="s">
        <v>1295</v>
      </c>
      <c r="J1202">
        <v>1</v>
      </c>
      <c r="K1202">
        <v>1</v>
      </c>
      <c r="L1202" s="1" t="s">
        <v>53</v>
      </c>
      <c r="M1202" s="1" t="s">
        <v>63</v>
      </c>
      <c r="N1202">
        <v>1</v>
      </c>
      <c r="O1202">
        <v>34</v>
      </c>
      <c r="P1202">
        <v>0</v>
      </c>
      <c r="Q1202">
        <v>83</v>
      </c>
      <c r="R1202">
        <v>0</v>
      </c>
      <c r="S1202">
        <v>0</v>
      </c>
      <c r="T1202">
        <v>0</v>
      </c>
      <c r="U1202">
        <v>0</v>
      </c>
      <c r="V1202">
        <v>370</v>
      </c>
      <c r="W1202">
        <v>-370</v>
      </c>
      <c r="X1202">
        <v>0</v>
      </c>
      <c r="Y1202">
        <v>0</v>
      </c>
      <c r="Z1202" s="1" t="s">
        <v>42</v>
      </c>
      <c r="AA1202" s="1" t="s">
        <v>42</v>
      </c>
      <c r="AB1202">
        <v>3093</v>
      </c>
      <c r="AC1202">
        <v>3094</v>
      </c>
      <c r="AD1202" t="s">
        <v>42</v>
      </c>
      <c r="AE1202" t="s">
        <v>42</v>
      </c>
      <c r="AF1202" t="s">
        <v>42</v>
      </c>
      <c r="AG1202" t="s">
        <v>42</v>
      </c>
      <c r="AH1202">
        <v>141</v>
      </c>
      <c r="AI1202" s="1"/>
      <c r="AJ1202">
        <v>2019</v>
      </c>
      <c r="AK1202" s="1"/>
    </row>
    <row r="1203" spans="1:37" x14ac:dyDescent="0.25">
      <c r="A1203" s="1" t="s">
        <v>49</v>
      </c>
      <c r="B1203" s="1" t="s">
        <v>1216</v>
      </c>
      <c r="C1203" s="1" t="s">
        <v>1243</v>
      </c>
      <c r="D1203" s="1" t="s">
        <v>1289</v>
      </c>
      <c r="E1203" s="1" t="s">
        <v>50</v>
      </c>
      <c r="G1203" s="1" t="s">
        <v>70</v>
      </c>
      <c r="H1203" s="1" t="s">
        <v>1290</v>
      </c>
      <c r="I1203" s="1" t="s">
        <v>1291</v>
      </c>
      <c r="J1203">
        <v>1</v>
      </c>
      <c r="K1203">
        <v>0.5</v>
      </c>
      <c r="L1203" s="1" t="s">
        <v>53</v>
      </c>
      <c r="M1203" s="1" t="s">
        <v>63</v>
      </c>
      <c r="N1203">
        <v>1</v>
      </c>
      <c r="O1203">
        <v>38</v>
      </c>
      <c r="P1203">
        <v>7.5</v>
      </c>
      <c r="Q1203">
        <v>85</v>
      </c>
      <c r="R1203">
        <v>4.75</v>
      </c>
      <c r="S1203">
        <v>403.75</v>
      </c>
      <c r="T1203">
        <v>0</v>
      </c>
      <c r="U1203">
        <v>403.75</v>
      </c>
      <c r="V1203">
        <v>380</v>
      </c>
      <c r="W1203">
        <v>23.75</v>
      </c>
      <c r="X1203">
        <v>403750</v>
      </c>
      <c r="Y1203">
        <v>33645.833333333336</v>
      </c>
      <c r="Z1203" s="1" t="s">
        <v>1275</v>
      </c>
      <c r="AA1203" s="1" t="s">
        <v>1281</v>
      </c>
      <c r="AB1203">
        <v>3093</v>
      </c>
      <c r="AC1203">
        <v>3094</v>
      </c>
      <c r="AD1203" t="s">
        <v>42</v>
      </c>
      <c r="AE1203" t="s">
        <v>42</v>
      </c>
      <c r="AF1203" t="s">
        <v>42</v>
      </c>
      <c r="AG1203" t="s">
        <v>42</v>
      </c>
      <c r="AH1203">
        <v>141</v>
      </c>
      <c r="AI1203" s="1"/>
      <c r="AJ1203">
        <v>2020</v>
      </c>
      <c r="AK1203" s="1"/>
    </row>
    <row r="1204" spans="1:37" x14ac:dyDescent="0.25">
      <c r="A1204" s="1" t="s">
        <v>49</v>
      </c>
      <c r="B1204" s="1" t="s">
        <v>1216</v>
      </c>
      <c r="C1204" s="1" t="s">
        <v>1243</v>
      </c>
      <c r="D1204" s="1" t="s">
        <v>1289</v>
      </c>
      <c r="E1204" s="1" t="s">
        <v>50</v>
      </c>
      <c r="G1204" s="1" t="s">
        <v>97</v>
      </c>
      <c r="H1204" s="1" t="s">
        <v>1277</v>
      </c>
      <c r="I1204" s="1" t="s">
        <v>1285</v>
      </c>
      <c r="J1204">
        <v>1</v>
      </c>
      <c r="K1204">
        <v>0.5</v>
      </c>
      <c r="L1204" s="1" t="s">
        <v>53</v>
      </c>
      <c r="M1204" s="1" t="s">
        <v>63</v>
      </c>
      <c r="N1204">
        <v>1</v>
      </c>
      <c r="O1204">
        <v>38</v>
      </c>
      <c r="P1204">
        <v>7.5</v>
      </c>
      <c r="Q1204">
        <v>85</v>
      </c>
      <c r="R1204">
        <v>4.75</v>
      </c>
      <c r="S1204">
        <v>403.75</v>
      </c>
      <c r="T1204">
        <v>0</v>
      </c>
      <c r="U1204">
        <v>403.75</v>
      </c>
      <c r="V1204">
        <v>380</v>
      </c>
      <c r="W1204">
        <v>23.75</v>
      </c>
      <c r="X1204">
        <v>403750</v>
      </c>
      <c r="Y1204">
        <v>33645.833333333336</v>
      </c>
      <c r="Z1204" s="1" t="s">
        <v>42</v>
      </c>
      <c r="AA1204" s="1" t="s">
        <v>42</v>
      </c>
      <c r="AB1204">
        <v>3093</v>
      </c>
      <c r="AC1204">
        <v>3094</v>
      </c>
      <c r="AD1204" t="s">
        <v>42</v>
      </c>
      <c r="AE1204" t="s">
        <v>42</v>
      </c>
      <c r="AF1204" t="s">
        <v>42</v>
      </c>
      <c r="AG1204" t="s">
        <v>42</v>
      </c>
      <c r="AH1204">
        <v>141</v>
      </c>
      <c r="AI1204" s="1"/>
      <c r="AJ1204">
        <v>2020</v>
      </c>
      <c r="AK1204" s="1"/>
    </row>
    <row r="1205" spans="1:37" x14ac:dyDescent="0.25">
      <c r="A1205" s="1" t="s">
        <v>49</v>
      </c>
      <c r="B1205" s="1" t="s">
        <v>1216</v>
      </c>
      <c r="C1205" s="1" t="s">
        <v>1243</v>
      </c>
      <c r="D1205" s="1" t="s">
        <v>1289</v>
      </c>
      <c r="E1205" s="1" t="s">
        <v>50</v>
      </c>
      <c r="G1205" s="1" t="s">
        <v>97</v>
      </c>
      <c r="H1205" s="1" t="s">
        <v>1319</v>
      </c>
      <c r="I1205" s="1" t="s">
        <v>1320</v>
      </c>
      <c r="J1205">
        <v>1</v>
      </c>
      <c r="K1205">
        <v>1</v>
      </c>
      <c r="L1205" s="1" t="s">
        <v>53</v>
      </c>
      <c r="M1205" s="1" t="s">
        <v>63</v>
      </c>
      <c r="N1205">
        <v>1</v>
      </c>
      <c r="O1205">
        <v>35</v>
      </c>
      <c r="P1205">
        <v>7.5</v>
      </c>
      <c r="Q1205">
        <v>85</v>
      </c>
      <c r="R1205">
        <v>4.375</v>
      </c>
      <c r="S1205">
        <v>371.875</v>
      </c>
      <c r="T1205">
        <v>0</v>
      </c>
      <c r="U1205">
        <v>371.875</v>
      </c>
      <c r="W1205">
        <v>371.875</v>
      </c>
      <c r="X1205">
        <v>371875</v>
      </c>
      <c r="Y1205">
        <v>30989.583333333332</v>
      </c>
      <c r="Z1205" s="1"/>
      <c r="AA1205" s="1"/>
      <c r="AI1205" s="1"/>
      <c r="AJ1205">
        <v>2020</v>
      </c>
      <c r="AK1205" s="1"/>
    </row>
    <row r="1206" spans="1:37" x14ac:dyDescent="0.25">
      <c r="A1206" s="1" t="s">
        <v>49</v>
      </c>
      <c r="B1206" s="1" t="s">
        <v>1216</v>
      </c>
      <c r="C1206" s="1" t="s">
        <v>1243</v>
      </c>
      <c r="D1206" s="1" t="s">
        <v>1289</v>
      </c>
      <c r="E1206" s="1" t="s">
        <v>50</v>
      </c>
      <c r="G1206" s="1" t="s">
        <v>97</v>
      </c>
      <c r="H1206" s="1" t="s">
        <v>1319</v>
      </c>
      <c r="I1206" s="1" t="s">
        <v>1320</v>
      </c>
      <c r="J1206">
        <v>1</v>
      </c>
      <c r="K1206">
        <v>1</v>
      </c>
      <c r="L1206" s="1" t="s">
        <v>53</v>
      </c>
      <c r="M1206" s="1" t="s">
        <v>340</v>
      </c>
      <c r="N1206">
        <v>1</v>
      </c>
      <c r="O1206">
        <v>35</v>
      </c>
      <c r="P1206">
        <v>7.5</v>
      </c>
      <c r="Q1206">
        <v>85</v>
      </c>
      <c r="R1206">
        <v>4.375</v>
      </c>
      <c r="S1206">
        <v>371.875</v>
      </c>
      <c r="T1206">
        <v>0</v>
      </c>
      <c r="U1206">
        <v>371.875</v>
      </c>
      <c r="W1206">
        <v>371.875</v>
      </c>
      <c r="X1206">
        <v>371875</v>
      </c>
      <c r="Y1206">
        <v>30989.583333333332</v>
      </c>
      <c r="Z1206" s="1"/>
      <c r="AA1206" s="1"/>
      <c r="AI1206" s="1"/>
      <c r="AJ1206">
        <v>2020</v>
      </c>
      <c r="AK1206" s="1"/>
    </row>
    <row r="1207" spans="1:37" x14ac:dyDescent="0.25">
      <c r="A1207" s="1" t="s">
        <v>49</v>
      </c>
      <c r="B1207" s="1" t="s">
        <v>1216</v>
      </c>
      <c r="C1207" s="1" t="s">
        <v>1243</v>
      </c>
      <c r="D1207" s="1" t="s">
        <v>1289</v>
      </c>
      <c r="E1207" s="1" t="s">
        <v>50</v>
      </c>
      <c r="G1207" s="1" t="s">
        <v>97</v>
      </c>
      <c r="H1207" s="1" t="s">
        <v>1277</v>
      </c>
      <c r="I1207" s="1" t="s">
        <v>1285</v>
      </c>
      <c r="J1207">
        <v>1</v>
      </c>
      <c r="K1207">
        <v>1</v>
      </c>
      <c r="L1207" s="1" t="s">
        <v>53</v>
      </c>
      <c r="M1207" s="1" t="s">
        <v>54</v>
      </c>
      <c r="N1207">
        <v>1</v>
      </c>
      <c r="O1207">
        <v>35</v>
      </c>
      <c r="P1207">
        <v>7.5</v>
      </c>
      <c r="Q1207">
        <v>85</v>
      </c>
      <c r="R1207">
        <v>4.375</v>
      </c>
      <c r="S1207">
        <v>371.875</v>
      </c>
      <c r="T1207">
        <v>0</v>
      </c>
      <c r="U1207">
        <v>371.875</v>
      </c>
      <c r="V1207">
        <v>370</v>
      </c>
      <c r="W1207">
        <v>1.875</v>
      </c>
      <c r="X1207">
        <v>371875</v>
      </c>
      <c r="Y1207">
        <v>30989.583333333332</v>
      </c>
      <c r="Z1207" s="1" t="s">
        <v>42</v>
      </c>
      <c r="AA1207" s="1" t="s">
        <v>42</v>
      </c>
      <c r="AB1207">
        <v>3093</v>
      </c>
      <c r="AC1207">
        <v>3094</v>
      </c>
      <c r="AD1207" t="s">
        <v>42</v>
      </c>
      <c r="AE1207" t="s">
        <v>42</v>
      </c>
      <c r="AF1207" t="s">
        <v>42</v>
      </c>
      <c r="AG1207" t="s">
        <v>42</v>
      </c>
      <c r="AH1207">
        <v>141</v>
      </c>
      <c r="AI1207" s="1"/>
      <c r="AJ1207">
        <v>2020</v>
      </c>
      <c r="AK1207" s="1"/>
    </row>
    <row r="1208" spans="1:37" x14ac:dyDescent="0.25">
      <c r="A1208" s="1" t="s">
        <v>49</v>
      </c>
      <c r="B1208" s="1" t="s">
        <v>1216</v>
      </c>
      <c r="C1208" s="1" t="s">
        <v>1243</v>
      </c>
      <c r="D1208" s="1" t="s">
        <v>1289</v>
      </c>
      <c r="E1208" s="1" t="s">
        <v>50</v>
      </c>
      <c r="G1208" s="1" t="s">
        <v>97</v>
      </c>
      <c r="H1208" s="1" t="s">
        <v>1277</v>
      </c>
      <c r="I1208" s="1" t="s">
        <v>1285</v>
      </c>
      <c r="J1208">
        <v>1</v>
      </c>
      <c r="K1208">
        <v>1</v>
      </c>
      <c r="L1208" s="1" t="s">
        <v>53</v>
      </c>
      <c r="M1208" s="1" t="s">
        <v>63</v>
      </c>
      <c r="N1208">
        <v>1</v>
      </c>
      <c r="O1208">
        <v>35</v>
      </c>
      <c r="P1208">
        <v>7.5</v>
      </c>
      <c r="Q1208">
        <v>85</v>
      </c>
      <c r="R1208">
        <v>4.375</v>
      </c>
      <c r="S1208">
        <v>371.875</v>
      </c>
      <c r="T1208">
        <v>0</v>
      </c>
      <c r="U1208">
        <v>371.875</v>
      </c>
      <c r="V1208">
        <v>370</v>
      </c>
      <c r="W1208">
        <v>1.875</v>
      </c>
      <c r="X1208">
        <v>371875</v>
      </c>
      <c r="Y1208">
        <v>30989.583333333332</v>
      </c>
      <c r="Z1208" s="1" t="s">
        <v>42</v>
      </c>
      <c r="AA1208" s="1" t="s">
        <v>42</v>
      </c>
      <c r="AB1208">
        <v>3093</v>
      </c>
      <c r="AC1208">
        <v>3094</v>
      </c>
      <c r="AD1208" t="s">
        <v>42</v>
      </c>
      <c r="AE1208" t="s">
        <v>42</v>
      </c>
      <c r="AF1208" t="s">
        <v>42</v>
      </c>
      <c r="AG1208" t="s">
        <v>42</v>
      </c>
      <c r="AH1208">
        <v>141</v>
      </c>
      <c r="AI1208" s="1"/>
      <c r="AJ1208">
        <v>2020</v>
      </c>
      <c r="AK1208" s="1"/>
    </row>
    <row r="1209" spans="1:37" x14ac:dyDescent="0.25">
      <c r="A1209" s="1" t="s">
        <v>49</v>
      </c>
      <c r="B1209" s="1" t="s">
        <v>1216</v>
      </c>
      <c r="C1209" s="1" t="s">
        <v>1243</v>
      </c>
      <c r="D1209" s="1" t="s">
        <v>1296</v>
      </c>
      <c r="E1209" s="1" t="s">
        <v>50</v>
      </c>
      <c r="G1209" s="1" t="s">
        <v>97</v>
      </c>
      <c r="H1209" s="1" t="s">
        <v>1297</v>
      </c>
      <c r="I1209" s="1" t="s">
        <v>1298</v>
      </c>
      <c r="J1209">
        <v>1</v>
      </c>
      <c r="K1209">
        <v>1</v>
      </c>
      <c r="L1209" s="1" t="s">
        <v>53</v>
      </c>
      <c r="M1209" s="1" t="s">
        <v>63</v>
      </c>
      <c r="N1209">
        <v>1</v>
      </c>
      <c r="O1209">
        <v>24</v>
      </c>
      <c r="P1209">
        <v>15</v>
      </c>
      <c r="Q1209">
        <v>82</v>
      </c>
      <c r="R1209">
        <v>6</v>
      </c>
      <c r="S1209">
        <v>492</v>
      </c>
      <c r="T1209">
        <v>0</v>
      </c>
      <c r="U1209">
        <v>492</v>
      </c>
      <c r="V1209">
        <v>470.05</v>
      </c>
      <c r="W1209">
        <v>21.949999999999989</v>
      </c>
      <c r="X1209">
        <v>492000</v>
      </c>
      <c r="Y1209">
        <v>41000</v>
      </c>
      <c r="Z1209" s="1" t="s">
        <v>42</v>
      </c>
      <c r="AA1209" s="1" t="s">
        <v>42</v>
      </c>
      <c r="AB1209">
        <v>3093</v>
      </c>
      <c r="AC1209">
        <v>3094</v>
      </c>
      <c r="AD1209" t="s">
        <v>42</v>
      </c>
      <c r="AE1209" t="s">
        <v>42</v>
      </c>
      <c r="AF1209" t="s">
        <v>42</v>
      </c>
      <c r="AG1209" t="s">
        <v>42</v>
      </c>
      <c r="AH1209">
        <v>141</v>
      </c>
      <c r="AI1209" s="1"/>
      <c r="AJ1209">
        <v>2020</v>
      </c>
      <c r="AK1209" s="1"/>
    </row>
    <row r="1210" spans="1:37" x14ac:dyDescent="0.25">
      <c r="A1210" s="1" t="s">
        <v>49</v>
      </c>
      <c r="B1210" s="1" t="s">
        <v>1216</v>
      </c>
      <c r="C1210" s="1" t="s">
        <v>1243</v>
      </c>
      <c r="D1210" s="1" t="s">
        <v>1296</v>
      </c>
      <c r="E1210" s="1" t="s">
        <v>50</v>
      </c>
      <c r="G1210" s="1" t="s">
        <v>97</v>
      </c>
      <c r="H1210" s="1" t="s">
        <v>1277</v>
      </c>
      <c r="I1210" s="1" t="s">
        <v>1285</v>
      </c>
      <c r="J1210">
        <v>1</v>
      </c>
      <c r="K1210">
        <v>1</v>
      </c>
      <c r="L1210" s="1" t="s">
        <v>53</v>
      </c>
      <c r="M1210" s="1" t="s">
        <v>63</v>
      </c>
      <c r="N1210">
        <v>1</v>
      </c>
      <c r="O1210">
        <v>24</v>
      </c>
      <c r="P1210">
        <v>7.5</v>
      </c>
      <c r="Q1210">
        <v>85</v>
      </c>
      <c r="R1210">
        <v>3</v>
      </c>
      <c r="S1210">
        <v>255</v>
      </c>
      <c r="T1210">
        <v>0</v>
      </c>
      <c r="U1210">
        <v>255</v>
      </c>
      <c r="V1210">
        <v>250</v>
      </c>
      <c r="W1210">
        <v>5</v>
      </c>
      <c r="X1210">
        <v>255000</v>
      </c>
      <c r="Y1210">
        <v>21250</v>
      </c>
      <c r="Z1210" s="1" t="s">
        <v>42</v>
      </c>
      <c r="AA1210" s="1" t="s">
        <v>42</v>
      </c>
      <c r="AB1210">
        <v>3093</v>
      </c>
      <c r="AC1210">
        <v>3094</v>
      </c>
      <c r="AD1210" t="s">
        <v>42</v>
      </c>
      <c r="AE1210" t="s">
        <v>42</v>
      </c>
      <c r="AF1210" t="s">
        <v>42</v>
      </c>
      <c r="AG1210" t="s">
        <v>42</v>
      </c>
      <c r="AH1210">
        <v>141</v>
      </c>
      <c r="AI1210" s="1"/>
      <c r="AJ1210">
        <v>2020</v>
      </c>
      <c r="AK1210" s="1"/>
    </row>
    <row r="1211" spans="1:37" x14ac:dyDescent="0.25">
      <c r="A1211" s="1" t="s">
        <v>49</v>
      </c>
      <c r="B1211" s="1" t="s">
        <v>1216</v>
      </c>
      <c r="C1211" s="1" t="s">
        <v>1243</v>
      </c>
      <c r="D1211" s="1" t="s">
        <v>1296</v>
      </c>
      <c r="E1211" s="1" t="s">
        <v>50</v>
      </c>
      <c r="G1211" s="1" t="s">
        <v>70</v>
      </c>
      <c r="H1211" s="1" t="s">
        <v>1279</v>
      </c>
      <c r="I1211" s="1" t="s">
        <v>1280</v>
      </c>
      <c r="J1211">
        <v>1</v>
      </c>
      <c r="K1211">
        <v>1</v>
      </c>
      <c r="L1211" s="1" t="s">
        <v>53</v>
      </c>
      <c r="M1211" s="1" t="s">
        <v>63</v>
      </c>
      <c r="N1211">
        <v>1</v>
      </c>
      <c r="O1211">
        <v>24</v>
      </c>
      <c r="P1211">
        <v>7.5</v>
      </c>
      <c r="Q1211">
        <v>83</v>
      </c>
      <c r="R1211">
        <v>3</v>
      </c>
      <c r="S1211">
        <v>249</v>
      </c>
      <c r="T1211">
        <v>0</v>
      </c>
      <c r="U1211">
        <v>249</v>
      </c>
      <c r="V1211">
        <v>237.81249999999997</v>
      </c>
      <c r="W1211">
        <v>11.187500000000028</v>
      </c>
      <c r="X1211">
        <v>249000</v>
      </c>
      <c r="Y1211">
        <v>20750</v>
      </c>
      <c r="Z1211" s="1" t="s">
        <v>1275</v>
      </c>
      <c r="AA1211" s="1" t="s">
        <v>1281</v>
      </c>
      <c r="AB1211">
        <v>3093</v>
      </c>
      <c r="AC1211">
        <v>3094</v>
      </c>
      <c r="AD1211" t="s">
        <v>42</v>
      </c>
      <c r="AE1211" t="s">
        <v>42</v>
      </c>
      <c r="AF1211" t="s">
        <v>42</v>
      </c>
      <c r="AG1211" t="s">
        <v>42</v>
      </c>
      <c r="AH1211">
        <v>141</v>
      </c>
      <c r="AI1211" s="1"/>
      <c r="AJ1211">
        <v>2020</v>
      </c>
      <c r="AK1211" s="1"/>
    </row>
    <row r="1212" spans="1:37" x14ac:dyDescent="0.25">
      <c r="A1212" s="1" t="s">
        <v>49</v>
      </c>
      <c r="B1212" s="1" t="s">
        <v>1216</v>
      </c>
      <c r="C1212" s="1" t="s">
        <v>1243</v>
      </c>
      <c r="D1212" s="1" t="s">
        <v>1321</v>
      </c>
      <c r="E1212" s="1" t="s">
        <v>50</v>
      </c>
      <c r="G1212" s="1" t="s">
        <v>97</v>
      </c>
      <c r="H1212" s="1" t="s">
        <v>1322</v>
      </c>
      <c r="I1212" s="1" t="s">
        <v>1323</v>
      </c>
      <c r="J1212">
        <v>1</v>
      </c>
      <c r="K1212">
        <v>0.5</v>
      </c>
      <c r="L1212" s="1" t="s">
        <v>53</v>
      </c>
      <c r="M1212" s="1" t="s">
        <v>63</v>
      </c>
      <c r="N1212">
        <v>1</v>
      </c>
      <c r="O1212">
        <v>22</v>
      </c>
      <c r="P1212">
        <v>7.5</v>
      </c>
      <c r="Q1212">
        <v>81</v>
      </c>
      <c r="R1212">
        <v>2.75</v>
      </c>
      <c r="S1212">
        <v>222.75</v>
      </c>
      <c r="T1212">
        <v>0</v>
      </c>
      <c r="U1212">
        <v>222.75</v>
      </c>
      <c r="V1212">
        <v>192.5</v>
      </c>
      <c r="W1212">
        <v>30.25</v>
      </c>
      <c r="X1212">
        <v>222750</v>
      </c>
      <c r="Y1212">
        <v>18562.5</v>
      </c>
      <c r="Z1212" s="1" t="s">
        <v>42</v>
      </c>
      <c r="AA1212" s="1" t="s">
        <v>42</v>
      </c>
      <c r="AB1212">
        <v>3093</v>
      </c>
      <c r="AC1212">
        <v>3094</v>
      </c>
      <c r="AD1212" t="s">
        <v>42</v>
      </c>
      <c r="AE1212" t="s">
        <v>42</v>
      </c>
      <c r="AF1212" t="s">
        <v>42</v>
      </c>
      <c r="AG1212" t="s">
        <v>42</v>
      </c>
      <c r="AH1212">
        <v>141</v>
      </c>
      <c r="AI1212" s="1"/>
      <c r="AJ1212">
        <v>2020</v>
      </c>
      <c r="AK1212" s="1"/>
    </row>
    <row r="1213" spans="1:37" x14ac:dyDescent="0.25">
      <c r="A1213" s="1" t="s">
        <v>49</v>
      </c>
      <c r="B1213" s="1" t="s">
        <v>1216</v>
      </c>
      <c r="C1213" s="1" t="s">
        <v>1243</v>
      </c>
      <c r="D1213" s="1" t="s">
        <v>1321</v>
      </c>
      <c r="E1213" s="1" t="s">
        <v>50</v>
      </c>
      <c r="G1213" s="1" t="s">
        <v>97</v>
      </c>
      <c r="H1213" s="1" t="s">
        <v>1324</v>
      </c>
      <c r="I1213" s="1" t="s">
        <v>1323</v>
      </c>
      <c r="J1213">
        <v>1</v>
      </c>
      <c r="K1213">
        <v>0.5</v>
      </c>
      <c r="L1213" s="1" t="s">
        <v>53</v>
      </c>
      <c r="M1213" s="1" t="s">
        <v>63</v>
      </c>
      <c r="N1213">
        <v>1</v>
      </c>
      <c r="O1213">
        <v>8</v>
      </c>
      <c r="P1213">
        <v>7.5</v>
      </c>
      <c r="Q1213">
        <v>81</v>
      </c>
      <c r="R1213">
        <v>1</v>
      </c>
      <c r="S1213">
        <v>81</v>
      </c>
      <c r="T1213">
        <v>0</v>
      </c>
      <c r="U1213">
        <v>81</v>
      </c>
      <c r="V1213">
        <v>57.75</v>
      </c>
      <c r="W1213">
        <v>23.25</v>
      </c>
      <c r="X1213">
        <v>81000</v>
      </c>
      <c r="Y1213">
        <v>6750</v>
      </c>
      <c r="Z1213" s="1" t="s">
        <v>42</v>
      </c>
      <c r="AA1213" s="1" t="s">
        <v>42</v>
      </c>
      <c r="AB1213">
        <v>3093</v>
      </c>
      <c r="AC1213">
        <v>3094</v>
      </c>
      <c r="AD1213" t="s">
        <v>42</v>
      </c>
      <c r="AE1213" t="s">
        <v>42</v>
      </c>
      <c r="AF1213" t="s">
        <v>42</v>
      </c>
      <c r="AG1213" t="s">
        <v>42</v>
      </c>
      <c r="AH1213">
        <v>141</v>
      </c>
      <c r="AI1213" s="1"/>
      <c r="AJ1213">
        <v>2020</v>
      </c>
      <c r="AK1213" s="1"/>
    </row>
    <row r="1214" spans="1:37" x14ac:dyDescent="0.25">
      <c r="A1214" s="1" t="s">
        <v>49</v>
      </c>
      <c r="B1214" s="1" t="s">
        <v>1216</v>
      </c>
      <c r="C1214" s="1" t="s">
        <v>1243</v>
      </c>
      <c r="D1214" s="1" t="s">
        <v>1321</v>
      </c>
      <c r="E1214" s="1" t="s">
        <v>50</v>
      </c>
      <c r="G1214" s="1" t="s">
        <v>97</v>
      </c>
      <c r="H1214" s="1" t="s">
        <v>1325</v>
      </c>
      <c r="I1214" s="1" t="s">
        <v>1285</v>
      </c>
      <c r="J1214">
        <v>1</v>
      </c>
      <c r="K1214">
        <v>0.5</v>
      </c>
      <c r="L1214" s="1" t="s">
        <v>53</v>
      </c>
      <c r="M1214" s="1" t="s">
        <v>63</v>
      </c>
      <c r="N1214">
        <v>1</v>
      </c>
      <c r="O1214">
        <v>22</v>
      </c>
      <c r="P1214">
        <v>7.5</v>
      </c>
      <c r="Q1214">
        <v>85</v>
      </c>
      <c r="R1214">
        <v>2.75</v>
      </c>
      <c r="S1214">
        <v>233.75</v>
      </c>
      <c r="T1214">
        <v>0</v>
      </c>
      <c r="U1214">
        <v>233.75</v>
      </c>
      <c r="V1214">
        <v>200</v>
      </c>
      <c r="W1214">
        <v>33.75</v>
      </c>
      <c r="X1214">
        <v>233750</v>
      </c>
      <c r="Y1214">
        <v>19479.166666666668</v>
      </c>
      <c r="Z1214" s="1" t="s">
        <v>42</v>
      </c>
      <c r="AA1214" s="1" t="s">
        <v>42</v>
      </c>
      <c r="AB1214">
        <v>3093</v>
      </c>
      <c r="AC1214">
        <v>3094</v>
      </c>
      <c r="AD1214" t="s">
        <v>42</v>
      </c>
      <c r="AE1214" t="s">
        <v>42</v>
      </c>
      <c r="AF1214" t="s">
        <v>42</v>
      </c>
      <c r="AG1214" t="s">
        <v>42</v>
      </c>
      <c r="AH1214">
        <v>141</v>
      </c>
      <c r="AI1214" s="1"/>
      <c r="AJ1214">
        <v>2020</v>
      </c>
      <c r="AK1214" s="1"/>
    </row>
    <row r="1215" spans="1:37" x14ac:dyDescent="0.25">
      <c r="A1215" s="1" t="s">
        <v>49</v>
      </c>
      <c r="B1215" s="1" t="s">
        <v>1216</v>
      </c>
      <c r="C1215" s="1" t="s">
        <v>1243</v>
      </c>
      <c r="D1215" s="1" t="s">
        <v>1321</v>
      </c>
      <c r="E1215" s="1" t="s">
        <v>50</v>
      </c>
      <c r="G1215" s="1" t="s">
        <v>97</v>
      </c>
      <c r="H1215" s="1" t="s">
        <v>1326</v>
      </c>
      <c r="I1215" s="1" t="s">
        <v>1285</v>
      </c>
      <c r="J1215">
        <v>1</v>
      </c>
      <c r="K1215">
        <v>0.5</v>
      </c>
      <c r="L1215" s="1" t="s">
        <v>53</v>
      </c>
      <c r="M1215" s="1" t="s">
        <v>63</v>
      </c>
      <c r="N1215">
        <v>1</v>
      </c>
      <c r="O1215">
        <v>8</v>
      </c>
      <c r="P1215">
        <v>7.5</v>
      </c>
      <c r="Q1215">
        <v>85</v>
      </c>
      <c r="R1215">
        <v>1</v>
      </c>
      <c r="S1215">
        <v>85</v>
      </c>
      <c r="T1215">
        <v>0</v>
      </c>
      <c r="U1215">
        <v>85</v>
      </c>
      <c r="V1215">
        <v>60</v>
      </c>
      <c r="W1215">
        <v>25</v>
      </c>
      <c r="X1215">
        <v>85000</v>
      </c>
      <c r="Y1215">
        <v>7083.333333333333</v>
      </c>
      <c r="Z1215" s="1" t="s">
        <v>42</v>
      </c>
      <c r="AA1215" s="1" t="s">
        <v>42</v>
      </c>
      <c r="AB1215">
        <v>3093</v>
      </c>
      <c r="AC1215">
        <v>3094</v>
      </c>
      <c r="AD1215" t="s">
        <v>42</v>
      </c>
      <c r="AE1215" t="s">
        <v>42</v>
      </c>
      <c r="AF1215" t="s">
        <v>42</v>
      </c>
      <c r="AG1215" t="s">
        <v>42</v>
      </c>
      <c r="AH1215">
        <v>141</v>
      </c>
      <c r="AI1215" s="1"/>
      <c r="AJ1215">
        <v>2020</v>
      </c>
      <c r="AK1215" s="1"/>
    </row>
    <row r="1216" spans="1:37" x14ac:dyDescent="0.25">
      <c r="A1216" s="1" t="s">
        <v>49</v>
      </c>
      <c r="B1216" s="1" t="s">
        <v>1216</v>
      </c>
      <c r="C1216" s="1" t="s">
        <v>1243</v>
      </c>
      <c r="D1216" s="1" t="s">
        <v>1303</v>
      </c>
      <c r="E1216" s="1" t="s">
        <v>50</v>
      </c>
      <c r="G1216" s="1" t="s">
        <v>97</v>
      </c>
      <c r="H1216" s="1" t="s">
        <v>1306</v>
      </c>
      <c r="I1216" s="1" t="s">
        <v>1307</v>
      </c>
      <c r="J1216">
        <v>1</v>
      </c>
      <c r="K1216">
        <v>1</v>
      </c>
      <c r="L1216" s="1" t="s">
        <v>53</v>
      </c>
      <c r="M1216" s="1" t="s">
        <v>63</v>
      </c>
      <c r="N1216">
        <v>2</v>
      </c>
      <c r="O1216">
        <v>0</v>
      </c>
      <c r="P1216">
        <v>0</v>
      </c>
      <c r="Q1216">
        <v>83</v>
      </c>
      <c r="R1216">
        <v>0</v>
      </c>
      <c r="S1216">
        <v>0</v>
      </c>
      <c r="T1216">
        <v>0</v>
      </c>
      <c r="U1216">
        <v>0</v>
      </c>
      <c r="V1216">
        <v>112.80000000000001</v>
      </c>
      <c r="W1216">
        <v>-112.80000000000001</v>
      </c>
      <c r="X1216">
        <v>0</v>
      </c>
      <c r="Y1216">
        <v>0</v>
      </c>
      <c r="Z1216" s="1" t="s">
        <v>42</v>
      </c>
      <c r="AA1216" s="1" t="s">
        <v>42</v>
      </c>
      <c r="AB1216">
        <v>3093</v>
      </c>
      <c r="AC1216">
        <v>3094</v>
      </c>
      <c r="AD1216" t="s">
        <v>42</v>
      </c>
      <c r="AE1216" t="s">
        <v>42</v>
      </c>
      <c r="AF1216" t="s">
        <v>42</v>
      </c>
      <c r="AG1216" t="s">
        <v>42</v>
      </c>
      <c r="AH1216">
        <v>141</v>
      </c>
      <c r="AI1216" s="1"/>
      <c r="AJ1216">
        <v>2019</v>
      </c>
      <c r="AK1216" s="1"/>
    </row>
    <row r="1217" spans="1:37" x14ac:dyDescent="0.25">
      <c r="A1217" s="1" t="s">
        <v>39</v>
      </c>
      <c r="B1217" s="1" t="s">
        <v>1216</v>
      </c>
      <c r="C1217" s="1" t="s">
        <v>597</v>
      </c>
      <c r="D1217" s="1" t="s">
        <v>1217</v>
      </c>
      <c r="E1217" s="1" t="s">
        <v>42</v>
      </c>
      <c r="G1217" s="1" t="s">
        <v>97</v>
      </c>
      <c r="H1217" s="1" t="s">
        <v>44</v>
      </c>
      <c r="I1217" s="1" t="s">
        <v>42</v>
      </c>
      <c r="J1217">
        <v>1</v>
      </c>
      <c r="L1217" s="1" t="s">
        <v>600</v>
      </c>
      <c r="M1217" s="1"/>
      <c r="R1217">
        <v>0</v>
      </c>
      <c r="S1217">
        <v>0</v>
      </c>
      <c r="T1217">
        <v>257</v>
      </c>
      <c r="U1217">
        <v>257</v>
      </c>
      <c r="V1217">
        <v>153</v>
      </c>
      <c r="W1217">
        <v>104</v>
      </c>
      <c r="X1217">
        <v>257000</v>
      </c>
      <c r="Y1217">
        <v>21416.666666666668</v>
      </c>
      <c r="Z1217" s="1"/>
      <c r="AA1217" s="1"/>
      <c r="AB1217">
        <v>3564</v>
      </c>
      <c r="AC1217">
        <v>3564</v>
      </c>
      <c r="AH1217">
        <v>41</v>
      </c>
      <c r="AI1217" s="1"/>
      <c r="AJ1217">
        <v>2020</v>
      </c>
      <c r="AK1217" s="1"/>
    </row>
    <row r="1218" spans="1:37" x14ac:dyDescent="0.25">
      <c r="A1218" s="1" t="s">
        <v>39</v>
      </c>
      <c r="B1218" s="1" t="s">
        <v>1216</v>
      </c>
      <c r="C1218" s="1" t="s">
        <v>597</v>
      </c>
      <c r="D1218" s="1" t="s">
        <v>1217</v>
      </c>
      <c r="E1218" s="1" t="s">
        <v>42</v>
      </c>
      <c r="G1218" s="1" t="s">
        <v>97</v>
      </c>
      <c r="H1218" s="1" t="s">
        <v>47</v>
      </c>
      <c r="I1218" s="1" t="s">
        <v>42</v>
      </c>
      <c r="J1218">
        <v>1</v>
      </c>
      <c r="L1218" s="1" t="s">
        <v>600</v>
      </c>
      <c r="M1218" s="1"/>
      <c r="R1218">
        <v>0</v>
      </c>
      <c r="S1218">
        <v>0</v>
      </c>
      <c r="T1218">
        <v>63</v>
      </c>
      <c r="U1218">
        <v>63</v>
      </c>
      <c r="V1218">
        <v>101</v>
      </c>
      <c r="W1218">
        <v>-38</v>
      </c>
      <c r="X1218">
        <v>63000</v>
      </c>
      <c r="Y1218">
        <v>5250</v>
      </c>
      <c r="Z1218" s="1"/>
      <c r="AA1218" s="1"/>
      <c r="AB1218">
        <v>3564</v>
      </c>
      <c r="AC1218">
        <v>3564</v>
      </c>
      <c r="AH1218">
        <v>41</v>
      </c>
      <c r="AI1218" s="1"/>
      <c r="AJ1218">
        <v>2020</v>
      </c>
      <c r="AK1218" s="1"/>
    </row>
    <row r="1219" spans="1:37" x14ac:dyDescent="0.25">
      <c r="A1219" s="1" t="s">
        <v>39</v>
      </c>
      <c r="B1219" s="1" t="s">
        <v>1216</v>
      </c>
      <c r="C1219" s="1" t="s">
        <v>597</v>
      </c>
      <c r="D1219" s="1" t="s">
        <v>1217</v>
      </c>
      <c r="E1219" s="1"/>
      <c r="G1219" s="1" t="s">
        <v>97</v>
      </c>
      <c r="H1219" s="1" t="s">
        <v>48</v>
      </c>
      <c r="I1219" s="1"/>
      <c r="J1219">
        <v>1</v>
      </c>
      <c r="L1219" s="1" t="s">
        <v>600</v>
      </c>
      <c r="M1219" s="1"/>
      <c r="R1219">
        <v>0</v>
      </c>
      <c r="S1219">
        <v>0</v>
      </c>
      <c r="T1219">
        <v>8</v>
      </c>
      <c r="U1219">
        <v>8</v>
      </c>
      <c r="W1219">
        <v>8</v>
      </c>
      <c r="X1219">
        <v>8000</v>
      </c>
      <c r="Y1219">
        <v>666.66666666666663</v>
      </c>
      <c r="Z1219" s="1"/>
      <c r="AA1219" s="1"/>
      <c r="AB1219">
        <v>3564</v>
      </c>
      <c r="AC1219">
        <v>3564</v>
      </c>
      <c r="AH1219">
        <v>41</v>
      </c>
      <c r="AI1219" s="1"/>
      <c r="AJ1219">
        <v>2020</v>
      </c>
      <c r="AK1219" s="1"/>
    </row>
    <row r="1220" spans="1:37" x14ac:dyDescent="0.25">
      <c r="A1220" s="1" t="s">
        <v>39</v>
      </c>
      <c r="B1220" s="1" t="s">
        <v>1216</v>
      </c>
      <c r="C1220" s="1" t="s">
        <v>597</v>
      </c>
      <c r="D1220" s="1" t="s">
        <v>1217</v>
      </c>
      <c r="E1220" s="1" t="s">
        <v>42</v>
      </c>
      <c r="G1220" s="1" t="s">
        <v>97</v>
      </c>
      <c r="H1220" s="1" t="s">
        <v>46</v>
      </c>
      <c r="I1220" s="1" t="s">
        <v>42</v>
      </c>
      <c r="J1220">
        <v>1</v>
      </c>
      <c r="L1220" s="1" t="s">
        <v>600</v>
      </c>
      <c r="M1220" s="1"/>
      <c r="R1220">
        <v>0</v>
      </c>
      <c r="S1220">
        <v>0</v>
      </c>
      <c r="T1220">
        <v>51</v>
      </c>
      <c r="U1220">
        <v>51</v>
      </c>
      <c r="V1220">
        <v>48</v>
      </c>
      <c r="W1220">
        <v>3</v>
      </c>
      <c r="X1220">
        <v>51000</v>
      </c>
      <c r="Y1220">
        <v>4250</v>
      </c>
      <c r="Z1220" s="1"/>
      <c r="AA1220" s="1"/>
      <c r="AB1220">
        <v>3564</v>
      </c>
      <c r="AC1220">
        <v>3564</v>
      </c>
      <c r="AH1220">
        <v>41</v>
      </c>
      <c r="AI1220" s="1"/>
      <c r="AJ1220">
        <v>2020</v>
      </c>
      <c r="AK1220" s="1"/>
    </row>
    <row r="1221" spans="1:37" x14ac:dyDescent="0.25">
      <c r="A1221" s="1" t="s">
        <v>49</v>
      </c>
      <c r="B1221" s="1" t="s">
        <v>1216</v>
      </c>
      <c r="C1221" s="1" t="s">
        <v>1243</v>
      </c>
      <c r="D1221" s="1" t="s">
        <v>1303</v>
      </c>
      <c r="E1221" s="1" t="s">
        <v>50</v>
      </c>
      <c r="G1221" s="1" t="s">
        <v>97</v>
      </c>
      <c r="H1221" s="1" t="s">
        <v>1327</v>
      </c>
      <c r="I1221" s="1" t="s">
        <v>1328</v>
      </c>
      <c r="J1221">
        <v>1</v>
      </c>
      <c r="K1221">
        <v>1</v>
      </c>
      <c r="L1221" s="1" t="s">
        <v>53</v>
      </c>
      <c r="M1221" s="1" t="s">
        <v>54</v>
      </c>
      <c r="N1221">
        <v>2</v>
      </c>
      <c r="O1221">
        <v>16</v>
      </c>
      <c r="P1221">
        <v>0</v>
      </c>
      <c r="Q1221">
        <v>83</v>
      </c>
      <c r="R1221">
        <v>0</v>
      </c>
      <c r="S1221">
        <v>0</v>
      </c>
      <c r="T1221">
        <v>0</v>
      </c>
      <c r="U1221">
        <v>0</v>
      </c>
      <c r="V1221">
        <v>150.4</v>
      </c>
      <c r="W1221">
        <v>-150.4</v>
      </c>
      <c r="X1221">
        <v>0</v>
      </c>
      <c r="Y1221">
        <v>0</v>
      </c>
      <c r="Z1221" s="1" t="s">
        <v>42</v>
      </c>
      <c r="AA1221" s="1" t="s">
        <v>42</v>
      </c>
      <c r="AB1221">
        <v>3093</v>
      </c>
      <c r="AC1221">
        <v>3094</v>
      </c>
      <c r="AD1221" t="s">
        <v>42</v>
      </c>
      <c r="AE1221" t="s">
        <v>42</v>
      </c>
      <c r="AF1221" t="s">
        <v>42</v>
      </c>
      <c r="AG1221" t="s">
        <v>42</v>
      </c>
      <c r="AH1221">
        <v>141</v>
      </c>
      <c r="AI1221" s="1"/>
      <c r="AJ1221">
        <v>2019</v>
      </c>
      <c r="AK1221" s="1"/>
    </row>
    <row r="1222" spans="1:37" x14ac:dyDescent="0.25">
      <c r="A1222" s="1" t="s">
        <v>49</v>
      </c>
      <c r="B1222" s="1" t="s">
        <v>1216</v>
      </c>
      <c r="C1222" s="1" t="s">
        <v>1243</v>
      </c>
      <c r="D1222" s="1" t="s">
        <v>1303</v>
      </c>
      <c r="E1222" s="1" t="s">
        <v>50</v>
      </c>
      <c r="G1222" s="1" t="s">
        <v>97</v>
      </c>
      <c r="H1222" s="1" t="s">
        <v>1327</v>
      </c>
      <c r="I1222" s="1" t="s">
        <v>1328</v>
      </c>
      <c r="J1222">
        <v>1</v>
      </c>
      <c r="K1222">
        <v>1</v>
      </c>
      <c r="L1222" s="1" t="s">
        <v>53</v>
      </c>
      <c r="M1222" s="1" t="s">
        <v>63</v>
      </c>
      <c r="N1222">
        <v>2</v>
      </c>
      <c r="O1222">
        <v>0</v>
      </c>
      <c r="P1222">
        <v>0</v>
      </c>
      <c r="Q1222">
        <v>83</v>
      </c>
      <c r="R1222">
        <v>0</v>
      </c>
      <c r="S1222">
        <v>0</v>
      </c>
      <c r="T1222">
        <v>0</v>
      </c>
      <c r="U1222">
        <v>0</v>
      </c>
      <c r="V1222">
        <v>112.80000000000001</v>
      </c>
      <c r="W1222">
        <v>-112.80000000000001</v>
      </c>
      <c r="X1222">
        <v>0</v>
      </c>
      <c r="Y1222">
        <v>0</v>
      </c>
      <c r="Z1222" s="1" t="s">
        <v>42</v>
      </c>
      <c r="AA1222" s="1" t="s">
        <v>42</v>
      </c>
      <c r="AB1222">
        <v>3093</v>
      </c>
      <c r="AC1222">
        <v>3094</v>
      </c>
      <c r="AD1222" t="s">
        <v>42</v>
      </c>
      <c r="AE1222" t="s">
        <v>42</v>
      </c>
      <c r="AF1222" t="s">
        <v>42</v>
      </c>
      <c r="AG1222" t="s">
        <v>42</v>
      </c>
      <c r="AH1222">
        <v>141</v>
      </c>
      <c r="AI1222" s="1"/>
      <c r="AJ1222">
        <v>2019</v>
      </c>
      <c r="AK1222" s="1"/>
    </row>
    <row r="1223" spans="1:37" x14ac:dyDescent="0.25">
      <c r="A1223" s="1" t="s">
        <v>49</v>
      </c>
      <c r="B1223" s="1" t="s">
        <v>1216</v>
      </c>
      <c r="C1223" s="1" t="s">
        <v>1243</v>
      </c>
      <c r="D1223" s="1" t="s">
        <v>1329</v>
      </c>
      <c r="E1223" s="1" t="s">
        <v>50</v>
      </c>
      <c r="G1223" s="1" t="s">
        <v>97</v>
      </c>
      <c r="H1223" s="1" t="s">
        <v>1330</v>
      </c>
      <c r="I1223" s="1" t="s">
        <v>1331</v>
      </c>
      <c r="J1223">
        <v>1</v>
      </c>
      <c r="K1223">
        <v>0.5</v>
      </c>
      <c r="L1223" s="1" t="s">
        <v>53</v>
      </c>
      <c r="M1223" s="1" t="s">
        <v>63</v>
      </c>
      <c r="N1223">
        <v>1</v>
      </c>
      <c r="O1223">
        <v>26</v>
      </c>
      <c r="P1223">
        <v>7.5</v>
      </c>
      <c r="Q1223">
        <v>84</v>
      </c>
      <c r="R1223">
        <v>3.25</v>
      </c>
      <c r="S1223">
        <v>273</v>
      </c>
      <c r="T1223">
        <v>0</v>
      </c>
      <c r="U1223">
        <v>273</v>
      </c>
      <c r="V1223">
        <v>288.75</v>
      </c>
      <c r="W1223">
        <v>-15.75</v>
      </c>
      <c r="X1223">
        <v>273000</v>
      </c>
      <c r="Y1223">
        <v>22750</v>
      </c>
      <c r="Z1223" s="1" t="s">
        <v>42</v>
      </c>
      <c r="AA1223" s="1" t="s">
        <v>42</v>
      </c>
      <c r="AB1223">
        <v>3093</v>
      </c>
      <c r="AC1223">
        <v>3094</v>
      </c>
      <c r="AD1223" t="s">
        <v>42</v>
      </c>
      <c r="AE1223" t="s">
        <v>42</v>
      </c>
      <c r="AF1223" t="s">
        <v>42</v>
      </c>
      <c r="AG1223" t="s">
        <v>42</v>
      </c>
      <c r="AH1223">
        <v>141</v>
      </c>
      <c r="AI1223" s="1"/>
      <c r="AJ1223">
        <v>2020</v>
      </c>
      <c r="AK1223" s="1"/>
    </row>
    <row r="1224" spans="1:37" x14ac:dyDescent="0.25">
      <c r="A1224" s="1" t="s">
        <v>49</v>
      </c>
      <c r="B1224" s="1" t="s">
        <v>1216</v>
      </c>
      <c r="C1224" s="1" t="s">
        <v>1243</v>
      </c>
      <c r="D1224" s="1" t="s">
        <v>1332</v>
      </c>
      <c r="E1224" s="1" t="s">
        <v>50</v>
      </c>
      <c r="G1224" s="1" t="s">
        <v>97</v>
      </c>
      <c r="H1224" s="1" t="s">
        <v>1333</v>
      </c>
      <c r="I1224" s="1" t="s">
        <v>1334</v>
      </c>
      <c r="J1224">
        <v>1</v>
      </c>
      <c r="K1224">
        <v>0.5</v>
      </c>
      <c r="L1224" s="1" t="s">
        <v>53</v>
      </c>
      <c r="M1224" s="1" t="s">
        <v>63</v>
      </c>
      <c r="N1224">
        <v>1</v>
      </c>
      <c r="O1224">
        <v>16</v>
      </c>
      <c r="P1224">
        <v>7.5</v>
      </c>
      <c r="Q1224">
        <v>83</v>
      </c>
      <c r="R1224">
        <v>2</v>
      </c>
      <c r="S1224">
        <v>166</v>
      </c>
      <c r="T1224">
        <v>0</v>
      </c>
      <c r="U1224">
        <v>166</v>
      </c>
      <c r="V1224">
        <v>152</v>
      </c>
      <c r="W1224">
        <v>14</v>
      </c>
      <c r="X1224">
        <v>166000</v>
      </c>
      <c r="Y1224">
        <v>13833.333333333334</v>
      </c>
      <c r="Z1224" s="1" t="s">
        <v>42</v>
      </c>
      <c r="AA1224" s="1" t="s">
        <v>42</v>
      </c>
      <c r="AB1224">
        <v>3093</v>
      </c>
      <c r="AC1224">
        <v>3094</v>
      </c>
      <c r="AD1224" t="s">
        <v>42</v>
      </c>
      <c r="AE1224" t="s">
        <v>42</v>
      </c>
      <c r="AF1224" t="s">
        <v>42</v>
      </c>
      <c r="AG1224" t="s">
        <v>42</v>
      </c>
      <c r="AH1224">
        <v>141</v>
      </c>
      <c r="AI1224" s="1"/>
      <c r="AJ1224">
        <v>2020</v>
      </c>
      <c r="AK1224" s="1"/>
    </row>
    <row r="1225" spans="1:37" x14ac:dyDescent="0.25">
      <c r="A1225" s="1" t="s">
        <v>49</v>
      </c>
      <c r="B1225" s="1" t="s">
        <v>1216</v>
      </c>
      <c r="C1225" s="1" t="s">
        <v>1243</v>
      </c>
      <c r="D1225" s="1" t="s">
        <v>1332</v>
      </c>
      <c r="E1225" s="1" t="s">
        <v>50</v>
      </c>
      <c r="G1225" s="1" t="s">
        <v>97</v>
      </c>
      <c r="H1225" s="1" t="s">
        <v>1335</v>
      </c>
      <c r="I1225" s="1" t="s">
        <v>1336</v>
      </c>
      <c r="J1225">
        <v>1</v>
      </c>
      <c r="K1225">
        <v>0.5</v>
      </c>
      <c r="L1225" s="1" t="s">
        <v>53</v>
      </c>
      <c r="M1225" s="1" t="s">
        <v>63</v>
      </c>
      <c r="N1225">
        <v>1</v>
      </c>
      <c r="O1225">
        <v>16</v>
      </c>
      <c r="P1225">
        <v>7.5</v>
      </c>
      <c r="Q1225">
        <v>81</v>
      </c>
      <c r="R1225">
        <v>2</v>
      </c>
      <c r="S1225">
        <v>162</v>
      </c>
      <c r="T1225">
        <v>0</v>
      </c>
      <c r="U1225">
        <v>162</v>
      </c>
      <c r="V1225">
        <v>152</v>
      </c>
      <c r="W1225">
        <v>10</v>
      </c>
      <c r="X1225">
        <v>162000</v>
      </c>
      <c r="Y1225">
        <v>13500</v>
      </c>
      <c r="Z1225" s="1" t="s">
        <v>42</v>
      </c>
      <c r="AA1225" s="1" t="s">
        <v>42</v>
      </c>
      <c r="AB1225">
        <v>3093</v>
      </c>
      <c r="AC1225">
        <v>3094</v>
      </c>
      <c r="AD1225" t="s">
        <v>42</v>
      </c>
      <c r="AE1225" t="s">
        <v>42</v>
      </c>
      <c r="AF1225" t="s">
        <v>42</v>
      </c>
      <c r="AG1225" t="s">
        <v>42</v>
      </c>
      <c r="AH1225">
        <v>141</v>
      </c>
      <c r="AI1225" s="1"/>
      <c r="AJ1225">
        <v>2020</v>
      </c>
      <c r="AK1225" s="1"/>
    </row>
    <row r="1226" spans="1:37" x14ac:dyDescent="0.25">
      <c r="A1226" s="1" t="s">
        <v>49</v>
      </c>
      <c r="B1226" s="1" t="s">
        <v>1216</v>
      </c>
      <c r="C1226" s="1" t="s">
        <v>1223</v>
      </c>
      <c r="D1226" s="1" t="s">
        <v>1223</v>
      </c>
      <c r="E1226" s="1" t="s">
        <v>50</v>
      </c>
      <c r="F1226" t="s">
        <v>42</v>
      </c>
      <c r="G1226" s="1" t="s">
        <v>97</v>
      </c>
      <c r="H1226" s="1" t="s">
        <v>1308</v>
      </c>
      <c r="I1226" s="1" t="s">
        <v>1309</v>
      </c>
      <c r="J1226">
        <v>1</v>
      </c>
      <c r="L1226" s="1" t="s">
        <v>53</v>
      </c>
      <c r="M1226" s="1" t="s">
        <v>342</v>
      </c>
      <c r="N1226">
        <v>2</v>
      </c>
      <c r="O1226">
        <v>45</v>
      </c>
      <c r="P1226">
        <v>7.5</v>
      </c>
      <c r="Q1226">
        <v>83</v>
      </c>
      <c r="R1226">
        <v>5.625</v>
      </c>
      <c r="S1226">
        <v>466.875</v>
      </c>
      <c r="T1226">
        <v>0</v>
      </c>
      <c r="U1226">
        <v>466.875</v>
      </c>
      <c r="V1226">
        <v>409.5</v>
      </c>
      <c r="W1226">
        <v>57.375</v>
      </c>
      <c r="X1226">
        <v>466875</v>
      </c>
      <c r="Y1226">
        <v>38906.25</v>
      </c>
      <c r="Z1226" s="1" t="s">
        <v>42</v>
      </c>
      <c r="AA1226" s="1" t="s">
        <v>42</v>
      </c>
      <c r="AB1226">
        <v>3093</v>
      </c>
      <c r="AC1226">
        <v>3094</v>
      </c>
      <c r="AD1226" t="s">
        <v>42</v>
      </c>
      <c r="AE1226" t="s">
        <v>42</v>
      </c>
      <c r="AF1226" t="s">
        <v>42</v>
      </c>
      <c r="AG1226" t="s">
        <v>42</v>
      </c>
      <c r="AH1226">
        <v>131</v>
      </c>
      <c r="AI1226" s="1"/>
      <c r="AJ1226">
        <v>2020</v>
      </c>
      <c r="AK1226" s="1"/>
    </row>
    <row r="1227" spans="1:37" x14ac:dyDescent="0.25">
      <c r="A1227" s="1" t="s">
        <v>49</v>
      </c>
      <c r="B1227" s="1" t="s">
        <v>1216</v>
      </c>
      <c r="C1227" s="1" t="s">
        <v>1223</v>
      </c>
      <c r="D1227" s="1" t="s">
        <v>1223</v>
      </c>
      <c r="E1227" s="1" t="s">
        <v>50</v>
      </c>
      <c r="F1227" t="s">
        <v>42</v>
      </c>
      <c r="G1227" s="1" t="s">
        <v>179</v>
      </c>
      <c r="H1227" s="1" t="s">
        <v>415</v>
      </c>
      <c r="I1227" s="1" t="s">
        <v>1310</v>
      </c>
      <c r="J1227">
        <v>1</v>
      </c>
      <c r="L1227" s="1" t="s">
        <v>53</v>
      </c>
      <c r="M1227" s="1" t="s">
        <v>63</v>
      </c>
      <c r="N1227">
        <v>2</v>
      </c>
      <c r="O1227">
        <v>45</v>
      </c>
      <c r="P1227">
        <v>7.5</v>
      </c>
      <c r="Q1227">
        <v>80</v>
      </c>
      <c r="R1227">
        <v>5.625</v>
      </c>
      <c r="S1227">
        <v>450</v>
      </c>
      <c r="T1227">
        <v>0</v>
      </c>
      <c r="U1227">
        <v>450</v>
      </c>
      <c r="V1227">
        <v>409.5</v>
      </c>
      <c r="W1227">
        <v>40.5</v>
      </c>
      <c r="X1227">
        <v>450000</v>
      </c>
      <c r="Y1227">
        <v>37500</v>
      </c>
      <c r="Z1227" s="1" t="s">
        <v>1229</v>
      </c>
      <c r="AA1227" s="1" t="s">
        <v>1311</v>
      </c>
      <c r="AB1227">
        <v>3093</v>
      </c>
      <c r="AC1227">
        <v>3094</v>
      </c>
      <c r="AD1227" t="s">
        <v>42</v>
      </c>
      <c r="AE1227" t="s">
        <v>42</v>
      </c>
      <c r="AF1227" t="s">
        <v>42</v>
      </c>
      <c r="AG1227" t="s">
        <v>42</v>
      </c>
      <c r="AH1227">
        <v>131</v>
      </c>
      <c r="AI1227" s="1"/>
      <c r="AJ1227">
        <v>2020</v>
      </c>
      <c r="AK1227" s="1"/>
    </row>
    <row r="1228" spans="1:37" x14ac:dyDescent="0.25">
      <c r="A1228" s="1" t="s">
        <v>49</v>
      </c>
      <c r="B1228" s="1" t="s">
        <v>1216</v>
      </c>
      <c r="C1228" s="1" t="s">
        <v>1223</v>
      </c>
      <c r="D1228" s="1" t="s">
        <v>1223</v>
      </c>
      <c r="E1228" s="1" t="s">
        <v>50</v>
      </c>
      <c r="F1228" t="s">
        <v>42</v>
      </c>
      <c r="G1228" s="1" t="s">
        <v>97</v>
      </c>
      <c r="H1228" s="1" t="s">
        <v>1337</v>
      </c>
      <c r="I1228" s="1" t="s">
        <v>1338</v>
      </c>
      <c r="J1228">
        <v>1</v>
      </c>
      <c r="L1228" s="1" t="s">
        <v>53</v>
      </c>
      <c r="M1228" s="1" t="s">
        <v>340</v>
      </c>
      <c r="N1228">
        <v>3</v>
      </c>
      <c r="O1228">
        <v>41</v>
      </c>
      <c r="P1228">
        <v>10</v>
      </c>
      <c r="Q1228">
        <v>80</v>
      </c>
      <c r="R1228">
        <v>6.833333333333333</v>
      </c>
      <c r="S1228">
        <v>546.66666666666663</v>
      </c>
      <c r="T1228">
        <v>0</v>
      </c>
      <c r="U1228">
        <v>546.66666666666663</v>
      </c>
      <c r="V1228">
        <v>525</v>
      </c>
      <c r="W1228">
        <v>21.666666666666629</v>
      </c>
      <c r="X1228">
        <v>546666.66666666663</v>
      </c>
      <c r="Y1228">
        <v>45555.555555555555</v>
      </c>
      <c r="Z1228" s="1" t="s">
        <v>42</v>
      </c>
      <c r="AA1228" s="1" t="s">
        <v>42</v>
      </c>
      <c r="AB1228">
        <v>3093</v>
      </c>
      <c r="AC1228">
        <v>3094</v>
      </c>
      <c r="AD1228" t="s">
        <v>42</v>
      </c>
      <c r="AE1228" t="s">
        <v>42</v>
      </c>
      <c r="AF1228" t="s">
        <v>42</v>
      </c>
      <c r="AG1228" t="s">
        <v>42</v>
      </c>
      <c r="AH1228">
        <v>131</v>
      </c>
      <c r="AI1228" s="1"/>
      <c r="AJ1228">
        <v>2020</v>
      </c>
      <c r="AK1228" s="1"/>
    </row>
    <row r="1229" spans="1:37" x14ac:dyDescent="0.25">
      <c r="A1229" s="1" t="s">
        <v>49</v>
      </c>
      <c r="B1229" s="1" t="s">
        <v>1216</v>
      </c>
      <c r="C1229" s="1" t="s">
        <v>1223</v>
      </c>
      <c r="D1229" s="1" t="s">
        <v>1223</v>
      </c>
      <c r="E1229" s="1" t="s">
        <v>50</v>
      </c>
      <c r="F1229" t="s">
        <v>42</v>
      </c>
      <c r="G1229" s="1" t="s">
        <v>97</v>
      </c>
      <c r="H1229" s="1" t="s">
        <v>1339</v>
      </c>
      <c r="I1229" s="1" t="s">
        <v>1340</v>
      </c>
      <c r="J1229">
        <v>1</v>
      </c>
      <c r="L1229" s="1" t="s">
        <v>53</v>
      </c>
      <c r="M1229" s="1" t="s">
        <v>340</v>
      </c>
      <c r="N1229">
        <v>3</v>
      </c>
      <c r="O1229">
        <v>41</v>
      </c>
      <c r="P1229">
        <v>5</v>
      </c>
      <c r="Q1229">
        <v>82</v>
      </c>
      <c r="R1229">
        <v>3.4166666666666665</v>
      </c>
      <c r="S1229">
        <v>280.16666666666663</v>
      </c>
      <c r="T1229">
        <v>0</v>
      </c>
      <c r="U1229">
        <v>280.16666666666663</v>
      </c>
      <c r="V1229">
        <v>269.5</v>
      </c>
      <c r="W1229">
        <v>10.666666666666629</v>
      </c>
      <c r="X1229">
        <v>280166.66666666663</v>
      </c>
      <c r="Y1229">
        <v>23347.222222222219</v>
      </c>
      <c r="Z1229" s="1" t="s">
        <v>42</v>
      </c>
      <c r="AA1229" s="1" t="s">
        <v>42</v>
      </c>
      <c r="AB1229">
        <v>3093</v>
      </c>
      <c r="AC1229">
        <v>3094</v>
      </c>
      <c r="AD1229" t="s">
        <v>42</v>
      </c>
      <c r="AE1229" t="s">
        <v>42</v>
      </c>
      <c r="AF1229" t="s">
        <v>42</v>
      </c>
      <c r="AG1229" t="s">
        <v>42</v>
      </c>
      <c r="AH1229">
        <v>131</v>
      </c>
      <c r="AI1229" s="1"/>
      <c r="AJ1229">
        <v>2020</v>
      </c>
      <c r="AK1229" s="1"/>
    </row>
    <row r="1230" spans="1:37" x14ac:dyDescent="0.25">
      <c r="A1230" s="1" t="s">
        <v>49</v>
      </c>
      <c r="B1230" s="1" t="s">
        <v>1216</v>
      </c>
      <c r="C1230" s="1" t="s">
        <v>1231</v>
      </c>
      <c r="D1230" s="1" t="s">
        <v>1231</v>
      </c>
      <c r="E1230" s="1" t="s">
        <v>50</v>
      </c>
      <c r="F1230" t="s">
        <v>42</v>
      </c>
      <c r="G1230" s="1" t="s">
        <v>97</v>
      </c>
      <c r="H1230" s="1" t="s">
        <v>1341</v>
      </c>
      <c r="I1230" s="1" t="s">
        <v>1342</v>
      </c>
      <c r="J1230">
        <v>1</v>
      </c>
      <c r="L1230" s="1" t="s">
        <v>53</v>
      </c>
      <c r="M1230" s="1" t="s">
        <v>54</v>
      </c>
      <c r="N1230">
        <v>2</v>
      </c>
      <c r="O1230">
        <v>66</v>
      </c>
      <c r="P1230">
        <v>15</v>
      </c>
      <c r="Q1230">
        <v>96.65</v>
      </c>
      <c r="R1230">
        <v>16.5</v>
      </c>
      <c r="S1230">
        <v>1594.7250000000001</v>
      </c>
      <c r="T1230">
        <v>0</v>
      </c>
      <c r="U1230">
        <v>1594.7250000000001</v>
      </c>
      <c r="V1230">
        <v>1381.2149999999999</v>
      </c>
      <c r="W1230">
        <v>213.51000000000022</v>
      </c>
      <c r="X1230">
        <v>1594725.0000000002</v>
      </c>
      <c r="Y1230">
        <v>132893.75000000003</v>
      </c>
      <c r="Z1230" s="1" t="s">
        <v>42</v>
      </c>
      <c r="AA1230" s="1" t="s">
        <v>42</v>
      </c>
      <c r="AB1230">
        <v>3093</v>
      </c>
      <c r="AC1230">
        <v>3094</v>
      </c>
      <c r="AD1230" t="s">
        <v>42</v>
      </c>
      <c r="AE1230" t="s">
        <v>42</v>
      </c>
      <c r="AF1230" t="s">
        <v>42</v>
      </c>
      <c r="AG1230" t="s">
        <v>42</v>
      </c>
      <c r="AH1230">
        <v>103</v>
      </c>
      <c r="AI1230" s="1"/>
      <c r="AJ1230">
        <v>2020</v>
      </c>
      <c r="AK1230" s="1"/>
    </row>
    <row r="1231" spans="1:37" x14ac:dyDescent="0.25">
      <c r="A1231" s="1" t="s">
        <v>49</v>
      </c>
      <c r="B1231" s="1" t="s">
        <v>1216</v>
      </c>
      <c r="C1231" s="1" t="s">
        <v>1231</v>
      </c>
      <c r="D1231" s="1" t="s">
        <v>1231</v>
      </c>
      <c r="E1231" s="1" t="s">
        <v>50</v>
      </c>
      <c r="F1231" t="s">
        <v>42</v>
      </c>
      <c r="G1231" s="1" t="s">
        <v>179</v>
      </c>
      <c r="H1231" s="1" t="s">
        <v>1343</v>
      </c>
      <c r="I1231" s="1" t="s">
        <v>1344</v>
      </c>
      <c r="J1231">
        <v>1</v>
      </c>
      <c r="L1231" s="1" t="s">
        <v>53</v>
      </c>
      <c r="M1231" s="1" t="s">
        <v>54</v>
      </c>
      <c r="N1231">
        <v>2</v>
      </c>
      <c r="O1231">
        <v>66</v>
      </c>
      <c r="P1231">
        <v>7.5</v>
      </c>
      <c r="Q1231">
        <v>95</v>
      </c>
      <c r="R1231">
        <v>8.25</v>
      </c>
      <c r="S1231">
        <v>783.75</v>
      </c>
      <c r="T1231">
        <v>0</v>
      </c>
      <c r="U1231">
        <v>783.75</v>
      </c>
      <c r="V1231">
        <v>690.60749999999996</v>
      </c>
      <c r="W1231">
        <v>93.142500000000041</v>
      </c>
      <c r="X1231">
        <v>783750</v>
      </c>
      <c r="Y1231">
        <v>65312.5</v>
      </c>
      <c r="Z1231" s="1" t="s">
        <v>1234</v>
      </c>
      <c r="AA1231" s="1" t="s">
        <v>1345</v>
      </c>
      <c r="AB1231">
        <v>3093</v>
      </c>
      <c r="AC1231">
        <v>3094</v>
      </c>
      <c r="AD1231" t="s">
        <v>42</v>
      </c>
      <c r="AE1231" t="s">
        <v>42</v>
      </c>
      <c r="AF1231" t="s">
        <v>42</v>
      </c>
      <c r="AG1231" t="s">
        <v>42</v>
      </c>
      <c r="AH1231">
        <v>103</v>
      </c>
      <c r="AI1231" s="1"/>
      <c r="AJ1231">
        <v>2020</v>
      </c>
      <c r="AK1231" s="1"/>
    </row>
    <row r="1232" spans="1:37" x14ac:dyDescent="0.25">
      <c r="A1232" s="1" t="s">
        <v>49</v>
      </c>
      <c r="B1232" s="1" t="s">
        <v>1216</v>
      </c>
      <c r="C1232" s="1" t="s">
        <v>1231</v>
      </c>
      <c r="D1232" s="1" t="s">
        <v>1231</v>
      </c>
      <c r="E1232" s="1" t="s">
        <v>50</v>
      </c>
      <c r="F1232" t="s">
        <v>42</v>
      </c>
      <c r="G1232" s="1" t="s">
        <v>70</v>
      </c>
      <c r="H1232" s="1" t="s">
        <v>1346</v>
      </c>
      <c r="I1232" s="1" t="s">
        <v>1347</v>
      </c>
      <c r="J1232">
        <v>1</v>
      </c>
      <c r="L1232" s="1" t="s">
        <v>53</v>
      </c>
      <c r="M1232" s="1" t="s">
        <v>54</v>
      </c>
      <c r="N1232">
        <v>2</v>
      </c>
      <c r="O1232">
        <v>66</v>
      </c>
      <c r="P1232">
        <v>4.5</v>
      </c>
      <c r="Q1232">
        <v>95</v>
      </c>
      <c r="R1232">
        <v>4.95</v>
      </c>
      <c r="S1232">
        <v>470.25</v>
      </c>
      <c r="T1232">
        <v>0</v>
      </c>
      <c r="U1232">
        <v>470.25</v>
      </c>
      <c r="V1232">
        <v>414.36449999999996</v>
      </c>
      <c r="W1232">
        <v>55.885500000000036</v>
      </c>
      <c r="X1232">
        <v>470250</v>
      </c>
      <c r="Y1232">
        <v>39187.5</v>
      </c>
      <c r="Z1232" s="1" t="s">
        <v>1234</v>
      </c>
      <c r="AA1232" s="1" t="s">
        <v>1348</v>
      </c>
      <c r="AB1232">
        <v>3093</v>
      </c>
      <c r="AC1232">
        <v>3094</v>
      </c>
      <c r="AD1232" t="s">
        <v>42</v>
      </c>
      <c r="AE1232" t="s">
        <v>42</v>
      </c>
      <c r="AF1232" t="s">
        <v>42</v>
      </c>
      <c r="AG1232" t="s">
        <v>42</v>
      </c>
      <c r="AH1232">
        <v>103</v>
      </c>
      <c r="AI1232" s="1"/>
      <c r="AJ1232">
        <v>2020</v>
      </c>
      <c r="AK1232" s="1"/>
    </row>
    <row r="1233" spans="1:37" x14ac:dyDescent="0.25">
      <c r="A1233" s="1" t="s">
        <v>49</v>
      </c>
      <c r="B1233" s="1" t="s">
        <v>1216</v>
      </c>
      <c r="C1233" s="1" t="s">
        <v>1238</v>
      </c>
      <c r="D1233" s="1" t="s">
        <v>1316</v>
      </c>
      <c r="E1233" s="1" t="s">
        <v>50</v>
      </c>
      <c r="F1233" t="s">
        <v>42</v>
      </c>
      <c r="G1233" s="1" t="s">
        <v>97</v>
      </c>
      <c r="H1233" s="1" t="s">
        <v>1317</v>
      </c>
      <c r="I1233" s="1" t="s">
        <v>1318</v>
      </c>
      <c r="J1233">
        <v>1</v>
      </c>
      <c r="L1233" s="1" t="s">
        <v>53</v>
      </c>
      <c r="M1233" s="1" t="s">
        <v>54</v>
      </c>
      <c r="N1233">
        <v>6</v>
      </c>
      <c r="O1233">
        <v>104</v>
      </c>
      <c r="P1233">
        <v>0</v>
      </c>
      <c r="Q1233">
        <v>77</v>
      </c>
      <c r="R1233">
        <v>0</v>
      </c>
      <c r="S1233">
        <v>0</v>
      </c>
      <c r="T1233">
        <v>0</v>
      </c>
      <c r="U1233">
        <v>0</v>
      </c>
      <c r="V1233">
        <v>394.68000000000006</v>
      </c>
      <c r="W1233">
        <v>-394.68000000000006</v>
      </c>
      <c r="X1233">
        <v>0</v>
      </c>
      <c r="Y1233">
        <v>0</v>
      </c>
      <c r="Z1233" s="1" t="s">
        <v>42</v>
      </c>
      <c r="AA1233" s="1" t="s">
        <v>42</v>
      </c>
      <c r="AB1233">
        <v>3093</v>
      </c>
      <c r="AC1233">
        <v>3094</v>
      </c>
      <c r="AD1233" t="s">
        <v>42</v>
      </c>
      <c r="AE1233" t="s">
        <v>42</v>
      </c>
      <c r="AF1233" t="s">
        <v>42</v>
      </c>
      <c r="AG1233" t="s">
        <v>42</v>
      </c>
      <c r="AH1233">
        <v>133</v>
      </c>
      <c r="AI1233" s="1"/>
      <c r="AJ1233">
        <v>2019</v>
      </c>
      <c r="AK1233" s="1"/>
    </row>
    <row r="1234" spans="1:37" x14ac:dyDescent="0.25">
      <c r="A1234" s="1" t="s">
        <v>49</v>
      </c>
      <c r="B1234" s="1" t="s">
        <v>1216</v>
      </c>
      <c r="C1234" s="1" t="s">
        <v>1238</v>
      </c>
      <c r="D1234" s="1" t="s">
        <v>1239</v>
      </c>
      <c r="E1234" s="1" t="s">
        <v>50</v>
      </c>
      <c r="F1234" t="s">
        <v>42</v>
      </c>
      <c r="G1234" s="1" t="s">
        <v>97</v>
      </c>
      <c r="H1234" s="1" t="s">
        <v>1317</v>
      </c>
      <c r="I1234" s="1" t="s">
        <v>1318</v>
      </c>
      <c r="J1234">
        <v>1</v>
      </c>
      <c r="L1234" s="1" t="s">
        <v>53</v>
      </c>
      <c r="M1234" s="1" t="s">
        <v>63</v>
      </c>
      <c r="N1234">
        <v>6</v>
      </c>
      <c r="O1234">
        <v>104</v>
      </c>
      <c r="P1234">
        <v>0</v>
      </c>
      <c r="Q1234">
        <v>77</v>
      </c>
      <c r="R1234">
        <v>0</v>
      </c>
      <c r="S1234">
        <v>0</v>
      </c>
      <c r="T1234">
        <v>0</v>
      </c>
      <c r="U1234">
        <v>0</v>
      </c>
      <c r="V1234">
        <v>1305.48</v>
      </c>
      <c r="W1234">
        <v>-1305.48</v>
      </c>
      <c r="X1234">
        <v>0</v>
      </c>
      <c r="Y1234">
        <v>0</v>
      </c>
      <c r="Z1234" s="1" t="s">
        <v>42</v>
      </c>
      <c r="AA1234" s="1" t="s">
        <v>42</v>
      </c>
      <c r="AB1234">
        <v>3093</v>
      </c>
      <c r="AC1234">
        <v>3094</v>
      </c>
      <c r="AD1234" t="s">
        <v>42</v>
      </c>
      <c r="AE1234" t="s">
        <v>42</v>
      </c>
      <c r="AF1234" t="s">
        <v>42</v>
      </c>
      <c r="AG1234" t="s">
        <v>42</v>
      </c>
      <c r="AH1234">
        <v>133</v>
      </c>
      <c r="AI1234" s="1"/>
      <c r="AJ1234">
        <v>2019</v>
      </c>
      <c r="AK1234" s="1"/>
    </row>
    <row r="1235" spans="1:37" x14ac:dyDescent="0.25">
      <c r="A1235" s="1" t="s">
        <v>49</v>
      </c>
      <c r="B1235" s="1" t="s">
        <v>1216</v>
      </c>
      <c r="C1235" s="1" t="s">
        <v>1243</v>
      </c>
      <c r="D1235" s="1" t="s">
        <v>1272</v>
      </c>
      <c r="E1235" s="1" t="s">
        <v>50</v>
      </c>
      <c r="G1235" s="1" t="s">
        <v>70</v>
      </c>
      <c r="H1235" s="1" t="s">
        <v>1279</v>
      </c>
      <c r="I1235" s="1" t="s">
        <v>1280</v>
      </c>
      <c r="J1235">
        <v>1</v>
      </c>
      <c r="K1235">
        <v>0.75</v>
      </c>
      <c r="L1235" s="1" t="s">
        <v>53</v>
      </c>
      <c r="M1235" s="1" t="s">
        <v>63</v>
      </c>
      <c r="N1235">
        <v>1</v>
      </c>
      <c r="O1235">
        <v>30</v>
      </c>
      <c r="P1235">
        <v>7.5</v>
      </c>
      <c r="Q1235">
        <v>83</v>
      </c>
      <c r="R1235">
        <v>3.75</v>
      </c>
      <c r="S1235">
        <v>311.25</v>
      </c>
      <c r="T1235">
        <v>0</v>
      </c>
      <c r="U1235">
        <v>311.25</v>
      </c>
      <c r="V1235">
        <v>288.75</v>
      </c>
      <c r="W1235">
        <v>22.5</v>
      </c>
      <c r="X1235">
        <v>311250</v>
      </c>
      <c r="Y1235">
        <v>25937.5</v>
      </c>
      <c r="Z1235" s="1" t="s">
        <v>1275</v>
      </c>
      <c r="AA1235" s="1" t="s">
        <v>1281</v>
      </c>
      <c r="AB1235">
        <v>3093</v>
      </c>
      <c r="AC1235">
        <v>3094</v>
      </c>
      <c r="AD1235" t="s">
        <v>42</v>
      </c>
      <c r="AE1235" t="s">
        <v>42</v>
      </c>
      <c r="AF1235" t="s">
        <v>42</v>
      </c>
      <c r="AG1235" t="s">
        <v>42</v>
      </c>
      <c r="AH1235">
        <v>141</v>
      </c>
      <c r="AI1235" s="1"/>
      <c r="AJ1235">
        <v>2020</v>
      </c>
      <c r="AK1235" s="1"/>
    </row>
    <row r="1236" spans="1:37" x14ac:dyDescent="0.25">
      <c r="A1236" s="1" t="s">
        <v>49</v>
      </c>
      <c r="B1236" s="1" t="s">
        <v>1216</v>
      </c>
      <c r="C1236" s="1" t="s">
        <v>1243</v>
      </c>
      <c r="D1236" s="1" t="s">
        <v>1272</v>
      </c>
      <c r="E1236" s="1" t="s">
        <v>50</v>
      </c>
      <c r="G1236" s="1" t="s">
        <v>1133</v>
      </c>
      <c r="H1236" s="1" t="s">
        <v>1273</v>
      </c>
      <c r="I1236" s="1" t="s">
        <v>1274</v>
      </c>
      <c r="J1236">
        <v>1</v>
      </c>
      <c r="K1236">
        <v>0.75</v>
      </c>
      <c r="L1236" s="1" t="s">
        <v>53</v>
      </c>
      <c r="M1236" s="1" t="s">
        <v>54</v>
      </c>
      <c r="N1236">
        <v>2</v>
      </c>
      <c r="O1236">
        <v>25</v>
      </c>
      <c r="P1236">
        <v>7.5</v>
      </c>
      <c r="Q1236">
        <v>81</v>
      </c>
      <c r="R1236">
        <v>3.125</v>
      </c>
      <c r="S1236">
        <v>253.125</v>
      </c>
      <c r="T1236">
        <v>0</v>
      </c>
      <c r="U1236">
        <v>253.125</v>
      </c>
      <c r="V1236">
        <v>246.1875</v>
      </c>
      <c r="W1236">
        <v>6.9375</v>
      </c>
      <c r="X1236">
        <v>253125</v>
      </c>
      <c r="Y1236">
        <v>21093.75</v>
      </c>
      <c r="Z1236" s="1" t="s">
        <v>1275</v>
      </c>
      <c r="AA1236" s="1" t="s">
        <v>1276</v>
      </c>
      <c r="AB1236">
        <v>3093</v>
      </c>
      <c r="AC1236">
        <v>3094</v>
      </c>
      <c r="AD1236" t="s">
        <v>42</v>
      </c>
      <c r="AE1236" t="s">
        <v>42</v>
      </c>
      <c r="AF1236" t="s">
        <v>42</v>
      </c>
      <c r="AG1236" t="s">
        <v>42</v>
      </c>
      <c r="AH1236">
        <v>141</v>
      </c>
      <c r="AI1236" s="1"/>
      <c r="AJ1236">
        <v>2020</v>
      </c>
      <c r="AK1236" s="1"/>
    </row>
    <row r="1237" spans="1:37" x14ac:dyDescent="0.25">
      <c r="A1237" s="1" t="s">
        <v>49</v>
      </c>
      <c r="B1237" s="1" t="s">
        <v>1216</v>
      </c>
      <c r="C1237" s="1" t="s">
        <v>1243</v>
      </c>
      <c r="D1237" s="1" t="s">
        <v>1286</v>
      </c>
      <c r="E1237" s="1" t="s">
        <v>50</v>
      </c>
      <c r="G1237" s="1" t="s">
        <v>774</v>
      </c>
      <c r="H1237" s="1" t="s">
        <v>1349</v>
      </c>
      <c r="I1237" s="1" t="s">
        <v>1350</v>
      </c>
      <c r="J1237">
        <v>1</v>
      </c>
      <c r="K1237">
        <v>0.5</v>
      </c>
      <c r="L1237" s="1" t="s">
        <v>53</v>
      </c>
      <c r="M1237" s="1" t="s">
        <v>54</v>
      </c>
      <c r="N1237">
        <v>2</v>
      </c>
      <c r="O1237">
        <v>48</v>
      </c>
      <c r="P1237">
        <v>7.5</v>
      </c>
      <c r="Q1237">
        <v>83</v>
      </c>
      <c r="R1237">
        <v>6</v>
      </c>
      <c r="S1237">
        <v>498</v>
      </c>
      <c r="T1237">
        <v>0</v>
      </c>
      <c r="U1237">
        <v>498</v>
      </c>
      <c r="V1237">
        <v>481.25</v>
      </c>
      <c r="W1237">
        <v>16.75</v>
      </c>
      <c r="X1237">
        <v>498000</v>
      </c>
      <c r="Y1237">
        <v>41500</v>
      </c>
      <c r="Z1237" s="1" t="s">
        <v>1275</v>
      </c>
      <c r="AA1237" s="1" t="s">
        <v>1351</v>
      </c>
      <c r="AB1237">
        <v>3093</v>
      </c>
      <c r="AC1237">
        <v>3094</v>
      </c>
      <c r="AD1237" t="s">
        <v>42</v>
      </c>
      <c r="AE1237" t="s">
        <v>42</v>
      </c>
      <c r="AF1237" t="s">
        <v>42</v>
      </c>
      <c r="AG1237" t="s">
        <v>42</v>
      </c>
      <c r="AH1237">
        <v>141</v>
      </c>
      <c r="AI1237" s="1"/>
      <c r="AJ1237">
        <v>2020</v>
      </c>
      <c r="AK1237" s="1"/>
    </row>
    <row r="1238" spans="1:37" x14ac:dyDescent="0.25">
      <c r="A1238" s="1" t="s">
        <v>39</v>
      </c>
      <c r="B1238" s="1" t="s">
        <v>1216</v>
      </c>
      <c r="C1238" s="1" t="s">
        <v>597</v>
      </c>
      <c r="D1238" s="1" t="s">
        <v>1352</v>
      </c>
      <c r="E1238" s="1" t="s">
        <v>42</v>
      </c>
      <c r="F1238" t="s">
        <v>42</v>
      </c>
      <c r="G1238" s="1" t="s">
        <v>97</v>
      </c>
      <c r="H1238" s="1" t="s">
        <v>44</v>
      </c>
      <c r="I1238" s="1" t="s">
        <v>42</v>
      </c>
      <c r="J1238">
        <v>1</v>
      </c>
      <c r="L1238" s="1" t="s">
        <v>600</v>
      </c>
      <c r="M1238" s="1" t="s">
        <v>42</v>
      </c>
      <c r="Q1238">
        <v>0</v>
      </c>
      <c r="R1238">
        <v>0</v>
      </c>
      <c r="S1238">
        <v>0</v>
      </c>
      <c r="T1238">
        <v>77</v>
      </c>
      <c r="U1238">
        <v>77</v>
      </c>
      <c r="V1238">
        <v>96</v>
      </c>
      <c r="W1238">
        <v>-19</v>
      </c>
      <c r="X1238">
        <v>77000</v>
      </c>
      <c r="Y1238">
        <v>6416.666666666667</v>
      </c>
      <c r="Z1238" s="1" t="s">
        <v>42</v>
      </c>
      <c r="AA1238" s="1" t="s">
        <v>42</v>
      </c>
      <c r="AB1238">
        <v>3564</v>
      </c>
      <c r="AC1238">
        <v>3564</v>
      </c>
      <c r="AD1238" t="s">
        <v>42</v>
      </c>
      <c r="AE1238" t="s">
        <v>42</v>
      </c>
      <c r="AF1238" t="s">
        <v>42</v>
      </c>
      <c r="AG1238" t="s">
        <v>42</v>
      </c>
      <c r="AH1238">
        <v>41</v>
      </c>
      <c r="AI1238" s="1"/>
      <c r="AJ1238">
        <v>2020</v>
      </c>
      <c r="AK1238" s="1"/>
    </row>
    <row r="1239" spans="1:37" x14ac:dyDescent="0.25">
      <c r="A1239" s="1" t="s">
        <v>39</v>
      </c>
      <c r="B1239" s="1" t="s">
        <v>1216</v>
      </c>
      <c r="C1239" s="1" t="s">
        <v>597</v>
      </c>
      <c r="D1239" s="1" t="s">
        <v>1352</v>
      </c>
      <c r="E1239" s="1" t="s">
        <v>42</v>
      </c>
      <c r="F1239" t="s">
        <v>42</v>
      </c>
      <c r="G1239" s="1" t="s">
        <v>97</v>
      </c>
      <c r="H1239" s="1" t="s">
        <v>47</v>
      </c>
      <c r="I1239" s="1" t="s">
        <v>42</v>
      </c>
      <c r="J1239">
        <v>1</v>
      </c>
      <c r="L1239" s="1" t="s">
        <v>600</v>
      </c>
      <c r="M1239" s="1"/>
      <c r="R1239">
        <v>0</v>
      </c>
      <c r="S1239">
        <v>0</v>
      </c>
      <c r="T1239">
        <v>193</v>
      </c>
      <c r="U1239">
        <v>193</v>
      </c>
      <c r="V1239">
        <v>186</v>
      </c>
      <c r="W1239">
        <v>7</v>
      </c>
      <c r="X1239">
        <v>193000</v>
      </c>
      <c r="Y1239">
        <v>16083.333333333334</v>
      </c>
      <c r="Z1239" s="1" t="s">
        <v>42</v>
      </c>
      <c r="AA1239" s="1" t="s">
        <v>42</v>
      </c>
      <c r="AB1239">
        <v>3564</v>
      </c>
      <c r="AC1239">
        <v>3564</v>
      </c>
      <c r="AD1239" t="s">
        <v>42</v>
      </c>
      <c r="AE1239" t="s">
        <v>42</v>
      </c>
      <c r="AF1239" t="s">
        <v>42</v>
      </c>
      <c r="AG1239" t="s">
        <v>42</v>
      </c>
      <c r="AH1239">
        <v>41</v>
      </c>
      <c r="AI1239" s="1"/>
      <c r="AJ1239">
        <v>2020</v>
      </c>
      <c r="AK1239" s="1"/>
    </row>
    <row r="1240" spans="1:37" x14ac:dyDescent="0.25">
      <c r="A1240" s="1" t="s">
        <v>39</v>
      </c>
      <c r="B1240" s="1" t="s">
        <v>1216</v>
      </c>
      <c r="C1240" s="1" t="s">
        <v>597</v>
      </c>
      <c r="D1240" s="1" t="s">
        <v>1352</v>
      </c>
      <c r="E1240" s="1" t="s">
        <v>42</v>
      </c>
      <c r="G1240" s="1" t="s">
        <v>97</v>
      </c>
      <c r="H1240" s="1" t="s">
        <v>48</v>
      </c>
      <c r="I1240" s="1" t="s">
        <v>42</v>
      </c>
      <c r="J1240">
        <v>1</v>
      </c>
      <c r="L1240" s="1" t="s">
        <v>600</v>
      </c>
      <c r="M1240" s="1"/>
      <c r="R1240">
        <v>0</v>
      </c>
      <c r="S1240">
        <v>0</v>
      </c>
      <c r="T1240">
        <v>7</v>
      </c>
      <c r="U1240">
        <v>7</v>
      </c>
      <c r="V1240">
        <v>7</v>
      </c>
      <c r="W1240">
        <v>0</v>
      </c>
      <c r="X1240">
        <v>7000</v>
      </c>
      <c r="Y1240">
        <v>583.33333333333337</v>
      </c>
      <c r="Z1240" s="1"/>
      <c r="AA1240" s="1"/>
      <c r="AB1240">
        <v>3564</v>
      </c>
      <c r="AC1240">
        <v>3564</v>
      </c>
      <c r="AH1240">
        <v>41</v>
      </c>
      <c r="AI1240" s="1"/>
      <c r="AJ1240">
        <v>2020</v>
      </c>
      <c r="AK1240" s="1"/>
    </row>
    <row r="1241" spans="1:37" x14ac:dyDescent="0.25">
      <c r="A1241" s="1" t="s">
        <v>39</v>
      </c>
      <c r="B1241" s="1" t="s">
        <v>1216</v>
      </c>
      <c r="C1241" s="1" t="s">
        <v>597</v>
      </c>
      <c r="D1241" s="1" t="s">
        <v>1352</v>
      </c>
      <c r="E1241" s="1" t="s">
        <v>42</v>
      </c>
      <c r="F1241" t="s">
        <v>42</v>
      </c>
      <c r="G1241" s="1" t="s">
        <v>97</v>
      </c>
      <c r="H1241" s="1" t="s">
        <v>46</v>
      </c>
      <c r="I1241" s="1" t="s">
        <v>42</v>
      </c>
      <c r="J1241">
        <v>1</v>
      </c>
      <c r="L1241" s="1" t="s">
        <v>600</v>
      </c>
      <c r="M1241" s="1"/>
      <c r="R1241">
        <v>0</v>
      </c>
      <c r="S1241">
        <v>0</v>
      </c>
      <c r="T1241">
        <v>112</v>
      </c>
      <c r="U1241">
        <v>112</v>
      </c>
      <c r="V1241">
        <v>104</v>
      </c>
      <c r="W1241">
        <v>8</v>
      </c>
      <c r="X1241">
        <v>112000</v>
      </c>
      <c r="Y1241">
        <v>9333.3333333333339</v>
      </c>
      <c r="Z1241" s="1" t="s">
        <v>42</v>
      </c>
      <c r="AA1241" s="1" t="s">
        <v>42</v>
      </c>
      <c r="AB1241">
        <v>3564</v>
      </c>
      <c r="AC1241">
        <v>3564</v>
      </c>
      <c r="AD1241" t="s">
        <v>42</v>
      </c>
      <c r="AE1241" t="s">
        <v>42</v>
      </c>
      <c r="AF1241" t="s">
        <v>42</v>
      </c>
      <c r="AG1241" t="s">
        <v>42</v>
      </c>
      <c r="AH1241">
        <v>41</v>
      </c>
      <c r="AI1241" s="1"/>
      <c r="AJ1241">
        <v>2020</v>
      </c>
      <c r="AK1241" s="1"/>
    </row>
    <row r="1242" spans="1:37" x14ac:dyDescent="0.25">
      <c r="A1242" s="1" t="s">
        <v>49</v>
      </c>
      <c r="B1242" s="1" t="s">
        <v>1216</v>
      </c>
      <c r="C1242" s="1" t="s">
        <v>1243</v>
      </c>
      <c r="D1242" s="1" t="s">
        <v>1286</v>
      </c>
      <c r="E1242" s="1" t="s">
        <v>50</v>
      </c>
      <c r="G1242" s="1" t="s">
        <v>97</v>
      </c>
      <c r="H1242" s="1" t="s">
        <v>1287</v>
      </c>
      <c r="I1242" s="1" t="s">
        <v>1288</v>
      </c>
      <c r="J1242">
        <v>1</v>
      </c>
      <c r="K1242">
        <v>0.5</v>
      </c>
      <c r="L1242" s="1" t="s">
        <v>53</v>
      </c>
      <c r="M1242" s="1" t="s">
        <v>54</v>
      </c>
      <c r="N1242">
        <v>2</v>
      </c>
      <c r="O1242">
        <v>48</v>
      </c>
      <c r="P1242">
        <v>7.5</v>
      </c>
      <c r="Q1242">
        <v>83.44</v>
      </c>
      <c r="R1242">
        <v>6</v>
      </c>
      <c r="S1242">
        <v>500.64</v>
      </c>
      <c r="T1242">
        <v>0</v>
      </c>
      <c r="U1242">
        <v>500.64</v>
      </c>
      <c r="V1242">
        <v>481.25</v>
      </c>
      <c r="W1242">
        <v>19.389999999999986</v>
      </c>
      <c r="X1242">
        <v>500640</v>
      </c>
      <c r="Y1242">
        <v>41720</v>
      </c>
      <c r="Z1242" s="1" t="s">
        <v>42</v>
      </c>
      <c r="AA1242" s="1" t="s">
        <v>42</v>
      </c>
      <c r="AB1242">
        <v>3093</v>
      </c>
      <c r="AC1242">
        <v>3094</v>
      </c>
      <c r="AD1242" t="s">
        <v>42</v>
      </c>
      <c r="AE1242" t="s">
        <v>42</v>
      </c>
      <c r="AF1242" t="s">
        <v>42</v>
      </c>
      <c r="AG1242" t="s">
        <v>42</v>
      </c>
      <c r="AH1242">
        <v>141</v>
      </c>
      <c r="AI1242" s="1"/>
      <c r="AJ1242">
        <v>2020</v>
      </c>
      <c r="AK1242" s="1"/>
    </row>
    <row r="1243" spans="1:37" x14ac:dyDescent="0.25">
      <c r="A1243" s="1" t="s">
        <v>49</v>
      </c>
      <c r="B1243" s="1" t="s">
        <v>1216</v>
      </c>
      <c r="C1243" s="1" t="s">
        <v>1243</v>
      </c>
      <c r="D1243" s="1" t="s">
        <v>1286</v>
      </c>
      <c r="E1243" s="1" t="s">
        <v>50</v>
      </c>
      <c r="G1243" s="1" t="s">
        <v>774</v>
      </c>
      <c r="H1243" s="1" t="s">
        <v>1349</v>
      </c>
      <c r="I1243" s="1" t="s">
        <v>1350</v>
      </c>
      <c r="J1243">
        <v>1</v>
      </c>
      <c r="K1243">
        <v>0.5</v>
      </c>
      <c r="L1243" s="1" t="s">
        <v>53</v>
      </c>
      <c r="M1243" s="1" t="s">
        <v>63</v>
      </c>
      <c r="N1243">
        <v>2</v>
      </c>
      <c r="O1243">
        <v>48</v>
      </c>
      <c r="P1243">
        <v>7.5</v>
      </c>
      <c r="Q1243">
        <v>83</v>
      </c>
      <c r="R1243">
        <v>6</v>
      </c>
      <c r="S1243">
        <v>498</v>
      </c>
      <c r="T1243">
        <v>0</v>
      </c>
      <c r="U1243">
        <v>498</v>
      </c>
      <c r="V1243">
        <v>462</v>
      </c>
      <c r="W1243">
        <v>36</v>
      </c>
      <c r="X1243">
        <v>498000</v>
      </c>
      <c r="Y1243">
        <v>41500</v>
      </c>
      <c r="Z1243" s="1" t="s">
        <v>1275</v>
      </c>
      <c r="AA1243" s="1" t="s">
        <v>1351</v>
      </c>
      <c r="AB1243">
        <v>3093</v>
      </c>
      <c r="AC1243">
        <v>3094</v>
      </c>
      <c r="AD1243" t="s">
        <v>42</v>
      </c>
      <c r="AE1243" t="s">
        <v>42</v>
      </c>
      <c r="AF1243" t="s">
        <v>42</v>
      </c>
      <c r="AG1243" t="s">
        <v>42</v>
      </c>
      <c r="AH1243">
        <v>141</v>
      </c>
      <c r="AI1243" s="1"/>
      <c r="AJ1243">
        <v>2020</v>
      </c>
      <c r="AK1243" s="1"/>
    </row>
    <row r="1244" spans="1:37" x14ac:dyDescent="0.25">
      <c r="A1244" s="1" t="s">
        <v>49</v>
      </c>
      <c r="B1244" s="1" t="s">
        <v>1216</v>
      </c>
      <c r="C1244" s="1" t="s">
        <v>1243</v>
      </c>
      <c r="D1244" s="1" t="s">
        <v>1289</v>
      </c>
      <c r="E1244" s="1" t="s">
        <v>50</v>
      </c>
      <c r="G1244" s="1" t="s">
        <v>70</v>
      </c>
      <c r="H1244" s="1" t="s">
        <v>1353</v>
      </c>
      <c r="I1244" s="1" t="s">
        <v>1354</v>
      </c>
      <c r="J1244">
        <v>1</v>
      </c>
      <c r="K1244">
        <v>1</v>
      </c>
      <c r="L1244" s="1" t="s">
        <v>53</v>
      </c>
      <c r="M1244" s="1" t="s">
        <v>54</v>
      </c>
      <c r="N1244">
        <v>2</v>
      </c>
      <c r="O1244">
        <v>32</v>
      </c>
      <c r="P1244">
        <v>0</v>
      </c>
      <c r="Q1244">
        <v>85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 s="1" t="s">
        <v>1275</v>
      </c>
      <c r="AA1244" s="1" t="s">
        <v>1281</v>
      </c>
      <c r="AB1244">
        <v>3093</v>
      </c>
      <c r="AC1244">
        <v>3094</v>
      </c>
      <c r="AD1244" t="s">
        <v>42</v>
      </c>
      <c r="AE1244" t="s">
        <v>42</v>
      </c>
      <c r="AF1244" t="s">
        <v>42</v>
      </c>
      <c r="AG1244" t="s">
        <v>42</v>
      </c>
      <c r="AH1244">
        <v>141</v>
      </c>
      <c r="AI1244" s="1"/>
      <c r="AJ1244">
        <v>2019</v>
      </c>
      <c r="AK1244" s="1"/>
    </row>
    <row r="1245" spans="1:37" x14ac:dyDescent="0.25">
      <c r="A1245" s="1" t="s">
        <v>49</v>
      </c>
      <c r="B1245" s="1" t="s">
        <v>1216</v>
      </c>
      <c r="C1245" s="1" t="s">
        <v>1243</v>
      </c>
      <c r="D1245" s="1" t="s">
        <v>1289</v>
      </c>
      <c r="E1245" s="1" t="s">
        <v>50</v>
      </c>
      <c r="G1245" s="1" t="s">
        <v>97</v>
      </c>
      <c r="H1245" s="1" t="s">
        <v>1292</v>
      </c>
      <c r="I1245" s="1" t="s">
        <v>1293</v>
      </c>
      <c r="J1245">
        <v>1</v>
      </c>
      <c r="K1245">
        <v>0.5</v>
      </c>
      <c r="L1245" s="1" t="s">
        <v>53</v>
      </c>
      <c r="M1245" s="1" t="s">
        <v>54</v>
      </c>
      <c r="N1245">
        <v>2</v>
      </c>
      <c r="O1245">
        <v>33</v>
      </c>
      <c r="P1245">
        <v>7.5</v>
      </c>
      <c r="Q1245">
        <v>83</v>
      </c>
      <c r="R1245">
        <v>4.125</v>
      </c>
      <c r="S1245">
        <v>342.375</v>
      </c>
      <c r="T1245">
        <v>0</v>
      </c>
      <c r="U1245">
        <v>342.375</v>
      </c>
      <c r="V1245">
        <v>320</v>
      </c>
      <c r="W1245">
        <v>22.375</v>
      </c>
      <c r="X1245">
        <v>342375</v>
      </c>
      <c r="Y1245">
        <v>28531.25</v>
      </c>
      <c r="Z1245" s="1" t="s">
        <v>42</v>
      </c>
      <c r="AA1245" s="1" t="s">
        <v>42</v>
      </c>
      <c r="AB1245">
        <v>3093</v>
      </c>
      <c r="AC1245">
        <v>3094</v>
      </c>
      <c r="AD1245" t="s">
        <v>42</v>
      </c>
      <c r="AE1245" t="s">
        <v>42</v>
      </c>
      <c r="AF1245" t="s">
        <v>42</v>
      </c>
      <c r="AG1245" t="s">
        <v>42</v>
      </c>
      <c r="AH1245">
        <v>141</v>
      </c>
      <c r="AI1245" s="1"/>
      <c r="AJ1245">
        <v>2020</v>
      </c>
      <c r="AK1245" s="1"/>
    </row>
    <row r="1246" spans="1:37" x14ac:dyDescent="0.25">
      <c r="A1246" s="1" t="s">
        <v>49</v>
      </c>
      <c r="B1246" s="1" t="s">
        <v>1216</v>
      </c>
      <c r="C1246" s="1" t="s">
        <v>1243</v>
      </c>
      <c r="D1246" s="1" t="s">
        <v>1289</v>
      </c>
      <c r="E1246" s="1" t="s">
        <v>50</v>
      </c>
      <c r="G1246" s="1" t="s">
        <v>97</v>
      </c>
      <c r="H1246" s="1" t="s">
        <v>1294</v>
      </c>
      <c r="I1246" s="1" t="s">
        <v>1295</v>
      </c>
      <c r="J1246">
        <v>1</v>
      </c>
      <c r="K1246">
        <v>0.5</v>
      </c>
      <c r="L1246" s="1" t="s">
        <v>53</v>
      </c>
      <c r="M1246" s="1" t="s">
        <v>54</v>
      </c>
      <c r="N1246">
        <v>2</v>
      </c>
      <c r="O1246">
        <v>32</v>
      </c>
      <c r="P1246">
        <v>0</v>
      </c>
      <c r="Q1246">
        <v>83</v>
      </c>
      <c r="R1246">
        <v>0</v>
      </c>
      <c r="S1246">
        <v>0</v>
      </c>
      <c r="T1246">
        <v>0</v>
      </c>
      <c r="U1246">
        <v>0</v>
      </c>
      <c r="V1246">
        <v>320</v>
      </c>
      <c r="W1246">
        <v>-320</v>
      </c>
      <c r="X1246">
        <v>0</v>
      </c>
      <c r="Y1246">
        <v>0</v>
      </c>
      <c r="Z1246" s="1" t="s">
        <v>42</v>
      </c>
      <c r="AA1246" s="1" t="s">
        <v>42</v>
      </c>
      <c r="AB1246">
        <v>3093</v>
      </c>
      <c r="AC1246">
        <v>3094</v>
      </c>
      <c r="AD1246" t="s">
        <v>42</v>
      </c>
      <c r="AE1246" t="s">
        <v>42</v>
      </c>
      <c r="AF1246" t="s">
        <v>42</v>
      </c>
      <c r="AG1246" t="s">
        <v>42</v>
      </c>
      <c r="AH1246">
        <v>141</v>
      </c>
      <c r="AI1246" s="1"/>
      <c r="AJ1246">
        <v>2019</v>
      </c>
      <c r="AK1246" s="1"/>
    </row>
    <row r="1247" spans="1:37" x14ac:dyDescent="0.25">
      <c r="A1247" s="1" t="s">
        <v>49</v>
      </c>
      <c r="B1247" s="1" t="s">
        <v>1216</v>
      </c>
      <c r="C1247" s="1" t="s">
        <v>1243</v>
      </c>
      <c r="D1247" s="1" t="s">
        <v>1289</v>
      </c>
      <c r="E1247" s="1" t="s">
        <v>50</v>
      </c>
      <c r="G1247" s="1" t="s">
        <v>70</v>
      </c>
      <c r="H1247" s="1" t="s">
        <v>1353</v>
      </c>
      <c r="I1247" s="1" t="s">
        <v>1354</v>
      </c>
      <c r="J1247">
        <v>1</v>
      </c>
      <c r="K1247">
        <v>1</v>
      </c>
      <c r="L1247" s="1" t="s">
        <v>53</v>
      </c>
      <c r="M1247" s="1" t="s">
        <v>63</v>
      </c>
      <c r="N1247">
        <v>2</v>
      </c>
      <c r="O1247">
        <v>32</v>
      </c>
      <c r="P1247">
        <v>0</v>
      </c>
      <c r="Q1247">
        <v>85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 s="1" t="s">
        <v>1275</v>
      </c>
      <c r="AA1247" s="1" t="s">
        <v>1281</v>
      </c>
      <c r="AB1247">
        <v>3093</v>
      </c>
      <c r="AC1247">
        <v>3094</v>
      </c>
      <c r="AD1247" t="s">
        <v>42</v>
      </c>
      <c r="AE1247" t="s">
        <v>42</v>
      </c>
      <c r="AF1247" t="s">
        <v>42</v>
      </c>
      <c r="AG1247" t="s">
        <v>42</v>
      </c>
      <c r="AH1247">
        <v>141</v>
      </c>
      <c r="AI1247" s="1"/>
      <c r="AJ1247">
        <v>2019</v>
      </c>
      <c r="AK1247" s="1"/>
    </row>
    <row r="1248" spans="1:37" x14ac:dyDescent="0.25">
      <c r="A1248" s="1" t="s">
        <v>49</v>
      </c>
      <c r="B1248" s="1" t="s">
        <v>1216</v>
      </c>
      <c r="C1248" s="1" t="s">
        <v>1243</v>
      </c>
      <c r="D1248" s="1" t="s">
        <v>1289</v>
      </c>
      <c r="E1248" s="1" t="s">
        <v>50</v>
      </c>
      <c r="G1248" s="1" t="s">
        <v>97</v>
      </c>
      <c r="H1248" s="1" t="s">
        <v>1294</v>
      </c>
      <c r="I1248" s="1" t="s">
        <v>1295</v>
      </c>
      <c r="J1248">
        <v>1</v>
      </c>
      <c r="K1248">
        <v>1</v>
      </c>
      <c r="L1248" s="1" t="s">
        <v>53</v>
      </c>
      <c r="M1248" s="1" t="s">
        <v>54</v>
      </c>
      <c r="N1248">
        <v>2</v>
      </c>
      <c r="O1248">
        <v>32</v>
      </c>
      <c r="P1248">
        <v>0</v>
      </c>
      <c r="Q1248">
        <v>83</v>
      </c>
      <c r="R1248">
        <v>0</v>
      </c>
      <c r="S1248">
        <v>0</v>
      </c>
      <c r="T1248">
        <v>0</v>
      </c>
      <c r="U1248">
        <v>0</v>
      </c>
      <c r="V1248">
        <v>680</v>
      </c>
      <c r="W1248">
        <v>-680</v>
      </c>
      <c r="X1248">
        <v>0</v>
      </c>
      <c r="Y1248">
        <v>0</v>
      </c>
      <c r="Z1248" s="1" t="s">
        <v>42</v>
      </c>
      <c r="AA1248" s="1" t="s">
        <v>42</v>
      </c>
      <c r="AB1248">
        <v>3093</v>
      </c>
      <c r="AC1248">
        <v>3094</v>
      </c>
      <c r="AD1248" t="s">
        <v>42</v>
      </c>
      <c r="AE1248" t="s">
        <v>42</v>
      </c>
      <c r="AF1248" t="s">
        <v>42</v>
      </c>
      <c r="AG1248" t="s">
        <v>42</v>
      </c>
      <c r="AH1248">
        <v>141</v>
      </c>
      <c r="AI1248" s="1"/>
      <c r="AJ1248">
        <v>2019</v>
      </c>
      <c r="AK1248" s="1"/>
    </row>
    <row r="1249" spans="1:37" x14ac:dyDescent="0.25">
      <c r="A1249" s="1" t="s">
        <v>49</v>
      </c>
      <c r="B1249" s="1" t="s">
        <v>1216</v>
      </c>
      <c r="C1249" s="1" t="s">
        <v>1243</v>
      </c>
      <c r="D1249" s="1" t="s">
        <v>1289</v>
      </c>
      <c r="E1249" s="1" t="s">
        <v>50</v>
      </c>
      <c r="G1249" s="1" t="s">
        <v>97</v>
      </c>
      <c r="H1249" s="1" t="s">
        <v>1292</v>
      </c>
      <c r="I1249" s="1" t="s">
        <v>1293</v>
      </c>
      <c r="J1249">
        <v>1</v>
      </c>
      <c r="K1249">
        <v>0.5</v>
      </c>
      <c r="L1249" s="1" t="s">
        <v>53</v>
      </c>
      <c r="M1249" s="1" t="s">
        <v>63</v>
      </c>
      <c r="N1249">
        <v>2</v>
      </c>
      <c r="O1249">
        <v>33</v>
      </c>
      <c r="P1249">
        <v>7.5</v>
      </c>
      <c r="Q1249">
        <v>85</v>
      </c>
      <c r="R1249">
        <v>4.125</v>
      </c>
      <c r="S1249">
        <v>350.625</v>
      </c>
      <c r="T1249">
        <v>0</v>
      </c>
      <c r="U1249">
        <v>350.625</v>
      </c>
      <c r="V1249">
        <v>320</v>
      </c>
      <c r="W1249">
        <v>30.625</v>
      </c>
      <c r="X1249">
        <v>350625</v>
      </c>
      <c r="Y1249">
        <v>29218.75</v>
      </c>
      <c r="Z1249" s="1" t="s">
        <v>42</v>
      </c>
      <c r="AA1249" s="1" t="s">
        <v>42</v>
      </c>
      <c r="AB1249">
        <v>3093</v>
      </c>
      <c r="AC1249">
        <v>3094</v>
      </c>
      <c r="AD1249" t="s">
        <v>42</v>
      </c>
      <c r="AE1249" t="s">
        <v>42</v>
      </c>
      <c r="AF1249" t="s">
        <v>42</v>
      </c>
      <c r="AG1249" t="s">
        <v>42</v>
      </c>
      <c r="AH1249">
        <v>141</v>
      </c>
      <c r="AI1249" s="1"/>
      <c r="AJ1249">
        <v>2020</v>
      </c>
      <c r="AK1249" s="1"/>
    </row>
    <row r="1250" spans="1:37" x14ac:dyDescent="0.25">
      <c r="A1250" s="1" t="s">
        <v>49</v>
      </c>
      <c r="B1250" s="1" t="s">
        <v>1216</v>
      </c>
      <c r="C1250" s="1" t="s">
        <v>1243</v>
      </c>
      <c r="D1250" s="1" t="s">
        <v>1299</v>
      </c>
      <c r="E1250" s="1" t="s">
        <v>50</v>
      </c>
      <c r="G1250" s="1" t="s">
        <v>97</v>
      </c>
      <c r="H1250" s="1" t="s">
        <v>1355</v>
      </c>
      <c r="I1250" s="1" t="s">
        <v>1356</v>
      </c>
      <c r="J1250">
        <v>1</v>
      </c>
      <c r="K1250">
        <v>0.5</v>
      </c>
      <c r="L1250" s="1" t="s">
        <v>53</v>
      </c>
      <c r="M1250" s="1" t="s">
        <v>54</v>
      </c>
      <c r="N1250">
        <v>3</v>
      </c>
      <c r="O1250">
        <v>18</v>
      </c>
      <c r="P1250">
        <v>7.5</v>
      </c>
      <c r="Q1250">
        <v>88</v>
      </c>
      <c r="R1250">
        <v>2.25</v>
      </c>
      <c r="S1250">
        <v>198</v>
      </c>
      <c r="T1250">
        <v>0</v>
      </c>
      <c r="U1250">
        <v>198</v>
      </c>
      <c r="V1250">
        <v>116.875</v>
      </c>
      <c r="W1250">
        <v>81.125</v>
      </c>
      <c r="X1250">
        <v>198000</v>
      </c>
      <c r="Y1250">
        <v>16500</v>
      </c>
      <c r="Z1250" s="1" t="s">
        <v>42</v>
      </c>
      <c r="AA1250" s="1" t="s">
        <v>42</v>
      </c>
      <c r="AB1250">
        <v>3093</v>
      </c>
      <c r="AC1250">
        <v>3094</v>
      </c>
      <c r="AD1250" t="s">
        <v>42</v>
      </c>
      <c r="AE1250" t="s">
        <v>42</v>
      </c>
      <c r="AF1250" t="s">
        <v>42</v>
      </c>
      <c r="AG1250" t="s">
        <v>42</v>
      </c>
      <c r="AH1250">
        <v>141</v>
      </c>
      <c r="AI1250" s="1"/>
      <c r="AJ1250">
        <v>2020</v>
      </c>
      <c r="AK1250" s="1"/>
    </row>
    <row r="1251" spans="1:37" x14ac:dyDescent="0.25">
      <c r="A1251" s="1" t="s">
        <v>49</v>
      </c>
      <c r="B1251" s="1" t="s">
        <v>1216</v>
      </c>
      <c r="C1251" s="1" t="s">
        <v>1243</v>
      </c>
      <c r="D1251" s="1" t="s">
        <v>1299</v>
      </c>
      <c r="E1251" s="1" t="s">
        <v>50</v>
      </c>
      <c r="G1251" s="1" t="s">
        <v>97</v>
      </c>
      <c r="H1251" s="1" t="s">
        <v>1357</v>
      </c>
      <c r="I1251" s="1" t="s">
        <v>1358</v>
      </c>
      <c r="J1251">
        <v>1</v>
      </c>
      <c r="K1251">
        <v>0.5</v>
      </c>
      <c r="L1251" s="1" t="s">
        <v>53</v>
      </c>
      <c r="M1251" s="1" t="s">
        <v>54</v>
      </c>
      <c r="N1251">
        <v>3</v>
      </c>
      <c r="O1251">
        <v>18</v>
      </c>
      <c r="P1251">
        <v>7.5</v>
      </c>
      <c r="Q1251">
        <v>82</v>
      </c>
      <c r="R1251">
        <v>2.25</v>
      </c>
      <c r="S1251">
        <v>184.5</v>
      </c>
      <c r="U1251">
        <v>184.5</v>
      </c>
      <c r="V1251">
        <v>105.875</v>
      </c>
      <c r="W1251">
        <v>78.625</v>
      </c>
      <c r="X1251">
        <v>184500</v>
      </c>
      <c r="Y1251">
        <v>15375</v>
      </c>
      <c r="Z1251" s="1"/>
      <c r="AA1251" s="1"/>
      <c r="AB1251">
        <v>3093</v>
      </c>
      <c r="AC1251">
        <v>3094</v>
      </c>
      <c r="AH1251">
        <v>141</v>
      </c>
      <c r="AI1251" s="1"/>
      <c r="AJ1251">
        <v>2020</v>
      </c>
      <c r="AK1251" s="1"/>
    </row>
    <row r="1252" spans="1:37" x14ac:dyDescent="0.25">
      <c r="A1252" s="1" t="s">
        <v>49</v>
      </c>
      <c r="B1252" s="1" t="s">
        <v>1216</v>
      </c>
      <c r="C1252" s="1" t="s">
        <v>1243</v>
      </c>
      <c r="D1252" s="1" t="s">
        <v>1302</v>
      </c>
      <c r="E1252" s="1" t="s">
        <v>50</v>
      </c>
      <c r="G1252" s="1" t="s">
        <v>1133</v>
      </c>
      <c r="H1252" s="1" t="s">
        <v>1359</v>
      </c>
      <c r="I1252" s="1" t="s">
        <v>1360</v>
      </c>
      <c r="J1252">
        <v>1</v>
      </c>
      <c r="K1252">
        <v>0.5</v>
      </c>
      <c r="L1252" s="1" t="s">
        <v>53</v>
      </c>
      <c r="M1252" s="1" t="s">
        <v>63</v>
      </c>
      <c r="N1252">
        <v>2</v>
      </c>
      <c r="O1252">
        <v>18</v>
      </c>
      <c r="P1252">
        <v>15</v>
      </c>
      <c r="Q1252">
        <v>81</v>
      </c>
      <c r="R1252">
        <v>4.5</v>
      </c>
      <c r="S1252">
        <v>364.5</v>
      </c>
      <c r="T1252">
        <v>0</v>
      </c>
      <c r="U1252">
        <v>364.5</v>
      </c>
      <c r="V1252">
        <v>385</v>
      </c>
      <c r="W1252">
        <v>-20.5</v>
      </c>
      <c r="X1252">
        <v>364500</v>
      </c>
      <c r="Y1252">
        <v>30375</v>
      </c>
      <c r="Z1252" s="1" t="s">
        <v>1275</v>
      </c>
      <c r="AA1252" s="1" t="s">
        <v>1276</v>
      </c>
      <c r="AB1252">
        <v>3093</v>
      </c>
      <c r="AC1252">
        <v>3094</v>
      </c>
      <c r="AD1252" t="s">
        <v>42</v>
      </c>
      <c r="AE1252" t="s">
        <v>42</v>
      </c>
      <c r="AF1252" t="s">
        <v>42</v>
      </c>
      <c r="AG1252" t="s">
        <v>42</v>
      </c>
      <c r="AH1252">
        <v>141</v>
      </c>
      <c r="AI1252" s="1"/>
      <c r="AJ1252">
        <v>2020</v>
      </c>
      <c r="AK1252" s="1"/>
    </row>
    <row r="1253" spans="1:37" x14ac:dyDescent="0.25">
      <c r="A1253" s="1" t="s">
        <v>49</v>
      </c>
      <c r="B1253" s="1" t="s">
        <v>1216</v>
      </c>
      <c r="C1253" s="1" t="s">
        <v>1243</v>
      </c>
      <c r="D1253" s="1" t="s">
        <v>1302</v>
      </c>
      <c r="E1253" s="1" t="s">
        <v>50</v>
      </c>
      <c r="G1253" s="1" t="s">
        <v>97</v>
      </c>
      <c r="H1253" s="1" t="s">
        <v>1361</v>
      </c>
      <c r="I1253" s="1" t="s">
        <v>1362</v>
      </c>
      <c r="J1253">
        <v>1</v>
      </c>
      <c r="K1253">
        <v>0.5</v>
      </c>
      <c r="L1253" s="1" t="s">
        <v>53</v>
      </c>
      <c r="M1253" s="1" t="s">
        <v>54</v>
      </c>
      <c r="N1253">
        <v>3</v>
      </c>
      <c r="O1253">
        <v>14</v>
      </c>
      <c r="P1253">
        <v>7.5</v>
      </c>
      <c r="Q1253">
        <v>87</v>
      </c>
      <c r="R1253">
        <v>1.75</v>
      </c>
      <c r="S1253">
        <v>152.25</v>
      </c>
      <c r="T1253">
        <v>0</v>
      </c>
      <c r="U1253">
        <v>152.25</v>
      </c>
      <c r="V1253">
        <v>106.25</v>
      </c>
      <c r="W1253">
        <v>46</v>
      </c>
      <c r="X1253">
        <v>152250</v>
      </c>
      <c r="Y1253">
        <v>12687.5</v>
      </c>
      <c r="Z1253" s="1" t="s">
        <v>42</v>
      </c>
      <c r="AA1253" s="1" t="s">
        <v>42</v>
      </c>
      <c r="AB1253">
        <v>3093</v>
      </c>
      <c r="AC1253">
        <v>3094</v>
      </c>
      <c r="AD1253" t="s">
        <v>42</v>
      </c>
      <c r="AE1253" t="s">
        <v>42</v>
      </c>
      <c r="AF1253" t="s">
        <v>42</v>
      </c>
      <c r="AG1253" t="s">
        <v>42</v>
      </c>
      <c r="AH1253">
        <v>141</v>
      </c>
      <c r="AI1253" s="1"/>
      <c r="AJ1253">
        <v>2020</v>
      </c>
      <c r="AK1253" s="1"/>
    </row>
    <row r="1254" spans="1:37" x14ac:dyDescent="0.25">
      <c r="A1254" s="1" t="s">
        <v>49</v>
      </c>
      <c r="B1254" s="1" t="s">
        <v>1216</v>
      </c>
      <c r="C1254" s="1" t="s">
        <v>1223</v>
      </c>
      <c r="D1254" s="1" t="s">
        <v>1223</v>
      </c>
      <c r="E1254" s="1" t="s">
        <v>50</v>
      </c>
      <c r="F1254" t="s">
        <v>42</v>
      </c>
      <c r="G1254" s="1" t="s">
        <v>97</v>
      </c>
      <c r="H1254" s="1" t="s">
        <v>1363</v>
      </c>
      <c r="I1254" s="1" t="s">
        <v>1364</v>
      </c>
      <c r="J1254">
        <v>1</v>
      </c>
      <c r="L1254" s="1" t="s">
        <v>53</v>
      </c>
      <c r="M1254" s="1" t="s">
        <v>54</v>
      </c>
      <c r="N1254">
        <v>3</v>
      </c>
      <c r="O1254">
        <v>41</v>
      </c>
      <c r="P1254">
        <v>7.5</v>
      </c>
      <c r="Q1254">
        <v>82</v>
      </c>
      <c r="R1254">
        <v>5.125</v>
      </c>
      <c r="S1254">
        <v>420.25</v>
      </c>
      <c r="U1254">
        <v>420.25</v>
      </c>
      <c r="V1254">
        <v>393.75</v>
      </c>
      <c r="W1254">
        <v>26.5</v>
      </c>
      <c r="X1254">
        <v>420250</v>
      </c>
      <c r="Y1254">
        <v>35020.833333333336</v>
      </c>
      <c r="Z1254" s="1" t="s">
        <v>42</v>
      </c>
      <c r="AA1254" s="1" t="s">
        <v>42</v>
      </c>
      <c r="AB1254">
        <v>3093</v>
      </c>
      <c r="AC1254">
        <v>3094</v>
      </c>
      <c r="AD1254" t="s">
        <v>42</v>
      </c>
      <c r="AE1254" t="s">
        <v>42</v>
      </c>
      <c r="AF1254" t="s">
        <v>42</v>
      </c>
      <c r="AG1254" t="s">
        <v>42</v>
      </c>
      <c r="AH1254">
        <v>131</v>
      </c>
      <c r="AI1254" s="1"/>
      <c r="AJ1254">
        <v>2020</v>
      </c>
      <c r="AK1254" s="1"/>
    </row>
    <row r="1255" spans="1:37" x14ac:dyDescent="0.25">
      <c r="A1255" s="1" t="s">
        <v>39</v>
      </c>
      <c r="B1255" s="1" t="s">
        <v>1216</v>
      </c>
      <c r="C1255" s="1" t="s">
        <v>1238</v>
      </c>
      <c r="D1255" s="1" t="s">
        <v>1238</v>
      </c>
      <c r="E1255" s="1" t="s">
        <v>42</v>
      </c>
      <c r="F1255" t="s">
        <v>42</v>
      </c>
      <c r="G1255" s="1" t="s">
        <v>97</v>
      </c>
      <c r="H1255" s="1" t="s">
        <v>46</v>
      </c>
      <c r="I1255" s="1" t="s">
        <v>42</v>
      </c>
      <c r="J1255">
        <v>1</v>
      </c>
      <c r="L1255" s="1" t="s">
        <v>45</v>
      </c>
      <c r="M1255" s="1" t="s">
        <v>42</v>
      </c>
      <c r="Q1255">
        <v>0</v>
      </c>
      <c r="R1255">
        <v>0</v>
      </c>
      <c r="S1255">
        <v>0</v>
      </c>
      <c r="T1255">
        <v>777</v>
      </c>
      <c r="U1255">
        <v>777</v>
      </c>
      <c r="V1255">
        <v>733</v>
      </c>
      <c r="W1255">
        <v>44</v>
      </c>
      <c r="X1255">
        <v>777000</v>
      </c>
      <c r="Y1255">
        <v>64750</v>
      </c>
      <c r="Z1255" s="1" t="s">
        <v>42</v>
      </c>
      <c r="AA1255" s="1" t="s">
        <v>42</v>
      </c>
      <c r="AB1255">
        <v>3093</v>
      </c>
      <c r="AC1255">
        <v>3094</v>
      </c>
      <c r="AD1255" t="s">
        <v>42</v>
      </c>
      <c r="AE1255" t="s">
        <v>42</v>
      </c>
      <c r="AF1255" t="s">
        <v>42</v>
      </c>
      <c r="AG1255" t="s">
        <v>42</v>
      </c>
      <c r="AH1255">
        <v>133</v>
      </c>
      <c r="AI1255" s="1"/>
      <c r="AJ1255">
        <v>2020</v>
      </c>
      <c r="AK1255" s="1"/>
    </row>
    <row r="1256" spans="1:37" x14ac:dyDescent="0.25">
      <c r="A1256" s="1" t="s">
        <v>39</v>
      </c>
      <c r="B1256" s="1" t="s">
        <v>1216</v>
      </c>
      <c r="C1256" s="1" t="s">
        <v>1238</v>
      </c>
      <c r="D1256" s="1" t="s">
        <v>1238</v>
      </c>
      <c r="E1256" s="1" t="s">
        <v>42</v>
      </c>
      <c r="F1256" t="s">
        <v>42</v>
      </c>
      <c r="G1256" s="1" t="s">
        <v>97</v>
      </c>
      <c r="H1256" s="1" t="s">
        <v>44</v>
      </c>
      <c r="I1256" s="1" t="s">
        <v>42</v>
      </c>
      <c r="J1256">
        <v>1</v>
      </c>
      <c r="L1256" s="1" t="s">
        <v>45</v>
      </c>
      <c r="M1256" s="1"/>
      <c r="Q1256">
        <v>0</v>
      </c>
      <c r="R1256">
        <v>0</v>
      </c>
      <c r="S1256">
        <v>0</v>
      </c>
      <c r="T1256">
        <v>1874.94</v>
      </c>
      <c r="U1256">
        <v>1874.94</v>
      </c>
      <c r="V1256">
        <v>2021.63</v>
      </c>
      <c r="W1256">
        <v>-146.69000000000005</v>
      </c>
      <c r="X1256">
        <v>1874940</v>
      </c>
      <c r="Y1256">
        <v>156245</v>
      </c>
      <c r="Z1256" s="1" t="s">
        <v>42</v>
      </c>
      <c r="AA1256" s="1" t="s">
        <v>42</v>
      </c>
      <c r="AB1256">
        <v>3093</v>
      </c>
      <c r="AC1256">
        <v>3094</v>
      </c>
      <c r="AD1256" t="s">
        <v>42</v>
      </c>
      <c r="AE1256" t="s">
        <v>42</v>
      </c>
      <c r="AF1256" t="s">
        <v>42</v>
      </c>
      <c r="AG1256" t="s">
        <v>42</v>
      </c>
      <c r="AH1256">
        <v>133</v>
      </c>
      <c r="AI1256" s="1"/>
      <c r="AJ1256">
        <v>2020</v>
      </c>
      <c r="AK1256" s="1"/>
    </row>
    <row r="1257" spans="1:37" x14ac:dyDescent="0.25">
      <c r="A1257" s="1" t="s">
        <v>39</v>
      </c>
      <c r="B1257" s="1" t="s">
        <v>1216</v>
      </c>
      <c r="C1257" s="1" t="s">
        <v>1238</v>
      </c>
      <c r="D1257" s="1" t="s">
        <v>1238</v>
      </c>
      <c r="E1257" s="1" t="s">
        <v>42</v>
      </c>
      <c r="F1257" t="s">
        <v>42</v>
      </c>
      <c r="G1257" s="1" t="s">
        <v>97</v>
      </c>
      <c r="H1257" s="1" t="s">
        <v>48</v>
      </c>
      <c r="I1257" s="1" t="s">
        <v>42</v>
      </c>
      <c r="J1257">
        <v>1</v>
      </c>
      <c r="L1257" s="1" t="s">
        <v>45</v>
      </c>
      <c r="M1257" s="1" t="s">
        <v>42</v>
      </c>
      <c r="Q1257">
        <v>0</v>
      </c>
      <c r="R1257">
        <v>0</v>
      </c>
      <c r="S1257">
        <v>0</v>
      </c>
      <c r="T1257">
        <v>299</v>
      </c>
      <c r="U1257">
        <v>299</v>
      </c>
      <c r="V1257">
        <v>306</v>
      </c>
      <c r="W1257">
        <v>-7</v>
      </c>
      <c r="X1257">
        <v>299000</v>
      </c>
      <c r="Y1257">
        <v>24916.666666666668</v>
      </c>
      <c r="Z1257" s="1" t="s">
        <v>42</v>
      </c>
      <c r="AA1257" s="1" t="s">
        <v>42</v>
      </c>
      <c r="AB1257">
        <v>3093</v>
      </c>
      <c r="AC1257">
        <v>3094</v>
      </c>
      <c r="AD1257" t="s">
        <v>42</v>
      </c>
      <c r="AE1257" t="s">
        <v>42</v>
      </c>
      <c r="AF1257" t="s">
        <v>42</v>
      </c>
      <c r="AG1257" t="s">
        <v>42</v>
      </c>
      <c r="AH1257">
        <v>133</v>
      </c>
      <c r="AI1257" s="1"/>
      <c r="AJ1257">
        <v>2020</v>
      </c>
      <c r="AK1257" s="1"/>
    </row>
    <row r="1258" spans="1:37" x14ac:dyDescent="0.25">
      <c r="A1258" s="1" t="s">
        <v>39</v>
      </c>
      <c r="B1258" s="1" t="s">
        <v>1216</v>
      </c>
      <c r="C1258" s="1" t="s">
        <v>1238</v>
      </c>
      <c r="D1258" s="1" t="s">
        <v>1238</v>
      </c>
      <c r="E1258" s="1" t="s">
        <v>42</v>
      </c>
      <c r="F1258" t="s">
        <v>42</v>
      </c>
      <c r="G1258" s="1" t="s">
        <v>97</v>
      </c>
      <c r="H1258" s="1" t="s">
        <v>47</v>
      </c>
      <c r="I1258" s="1" t="s">
        <v>42</v>
      </c>
      <c r="J1258">
        <v>1</v>
      </c>
      <c r="L1258" s="1" t="s">
        <v>45</v>
      </c>
      <c r="M1258" s="1"/>
      <c r="Q1258">
        <v>0</v>
      </c>
      <c r="R1258">
        <v>0</v>
      </c>
      <c r="S1258">
        <v>0</v>
      </c>
      <c r="T1258">
        <v>2135</v>
      </c>
      <c r="U1258">
        <v>2135</v>
      </c>
      <c r="V1258">
        <v>1946</v>
      </c>
      <c r="W1258">
        <v>189</v>
      </c>
      <c r="X1258">
        <v>2135000</v>
      </c>
      <c r="Y1258">
        <v>177916.66666666666</v>
      </c>
      <c r="Z1258" s="1" t="s">
        <v>42</v>
      </c>
      <c r="AA1258" s="1" t="s">
        <v>42</v>
      </c>
      <c r="AB1258">
        <v>3093</v>
      </c>
      <c r="AC1258">
        <v>3094</v>
      </c>
      <c r="AD1258" t="s">
        <v>42</v>
      </c>
      <c r="AE1258" t="s">
        <v>42</v>
      </c>
      <c r="AF1258" t="s">
        <v>42</v>
      </c>
      <c r="AG1258" t="s">
        <v>42</v>
      </c>
      <c r="AH1258">
        <v>133</v>
      </c>
      <c r="AI1258" s="1"/>
      <c r="AJ1258">
        <v>2020</v>
      </c>
      <c r="AK1258" s="1"/>
    </row>
    <row r="1259" spans="1:37" x14ac:dyDescent="0.25">
      <c r="A1259" s="1" t="s">
        <v>39</v>
      </c>
      <c r="B1259" s="1" t="s">
        <v>1216</v>
      </c>
      <c r="C1259" s="1" t="s">
        <v>1238</v>
      </c>
      <c r="D1259" s="1" t="s">
        <v>1238</v>
      </c>
      <c r="E1259" s="1" t="s">
        <v>42</v>
      </c>
      <c r="G1259" s="1" t="s">
        <v>97</v>
      </c>
      <c r="H1259" s="1" t="s">
        <v>1224</v>
      </c>
      <c r="I1259" s="1" t="s">
        <v>42</v>
      </c>
      <c r="J1259">
        <v>1</v>
      </c>
      <c r="L1259" s="1" t="s">
        <v>45</v>
      </c>
      <c r="M1259" s="1"/>
      <c r="R1259">
        <v>0</v>
      </c>
      <c r="S1259">
        <v>0</v>
      </c>
      <c r="T1259">
        <v>1952</v>
      </c>
      <c r="U1259">
        <v>1952</v>
      </c>
      <c r="V1259">
        <v>1484</v>
      </c>
      <c r="W1259">
        <v>468</v>
      </c>
      <c r="X1259">
        <v>1952000</v>
      </c>
      <c r="Y1259">
        <v>162666.66666666666</v>
      </c>
      <c r="Z1259" s="1"/>
      <c r="AA1259" s="1"/>
      <c r="AB1259">
        <v>3093</v>
      </c>
      <c r="AC1259">
        <v>3094</v>
      </c>
      <c r="AH1259">
        <v>133</v>
      </c>
      <c r="AI1259" s="1"/>
      <c r="AJ1259">
        <v>2020</v>
      </c>
      <c r="AK1259" s="1"/>
    </row>
    <row r="1260" spans="1:37" x14ac:dyDescent="0.25">
      <c r="A1260" s="1" t="s">
        <v>39</v>
      </c>
      <c r="B1260" s="1" t="s">
        <v>1216</v>
      </c>
      <c r="C1260" s="1" t="s">
        <v>1238</v>
      </c>
      <c r="D1260" s="1" t="s">
        <v>1238</v>
      </c>
      <c r="E1260" s="1" t="s">
        <v>42</v>
      </c>
      <c r="G1260" s="1" t="s">
        <v>97</v>
      </c>
      <c r="H1260" s="1" t="s">
        <v>1225</v>
      </c>
      <c r="I1260" s="1" t="s">
        <v>42</v>
      </c>
      <c r="J1260">
        <v>1</v>
      </c>
      <c r="L1260" s="1" t="s">
        <v>45</v>
      </c>
      <c r="M1260" s="1"/>
      <c r="R1260">
        <v>0</v>
      </c>
      <c r="S1260">
        <v>0</v>
      </c>
      <c r="T1260">
        <v>85</v>
      </c>
      <c r="U1260">
        <v>85</v>
      </c>
      <c r="V1260">
        <v>74</v>
      </c>
      <c r="W1260">
        <v>11</v>
      </c>
      <c r="X1260">
        <v>85000</v>
      </c>
      <c r="Y1260">
        <v>7083.333333333333</v>
      </c>
      <c r="Z1260" s="1"/>
      <c r="AA1260" s="1"/>
      <c r="AB1260">
        <v>3093</v>
      </c>
      <c r="AC1260">
        <v>3094</v>
      </c>
      <c r="AH1260">
        <v>133</v>
      </c>
      <c r="AI1260" s="1"/>
      <c r="AJ1260">
        <v>2020</v>
      </c>
      <c r="AK1260" s="1"/>
    </row>
    <row r="1261" spans="1:37" x14ac:dyDescent="0.25">
      <c r="A1261" s="1" t="s">
        <v>49</v>
      </c>
      <c r="B1261" s="1" t="s">
        <v>1216</v>
      </c>
      <c r="C1261" s="1" t="s">
        <v>1223</v>
      </c>
      <c r="D1261" s="1" t="s">
        <v>1223</v>
      </c>
      <c r="E1261" s="1" t="s">
        <v>50</v>
      </c>
      <c r="F1261" t="s">
        <v>42</v>
      </c>
      <c r="G1261" s="1" t="s">
        <v>97</v>
      </c>
      <c r="H1261" s="1" t="s">
        <v>1365</v>
      </c>
      <c r="I1261" s="1" t="s">
        <v>1366</v>
      </c>
      <c r="J1261">
        <v>1</v>
      </c>
      <c r="L1261" s="1" t="s">
        <v>53</v>
      </c>
      <c r="M1261" s="1" t="s">
        <v>340</v>
      </c>
      <c r="N1261">
        <v>3</v>
      </c>
      <c r="O1261">
        <v>41</v>
      </c>
      <c r="P1261">
        <v>7.5</v>
      </c>
      <c r="Q1261">
        <v>83</v>
      </c>
      <c r="R1261">
        <v>5.125</v>
      </c>
      <c r="S1261">
        <v>425.375</v>
      </c>
      <c r="T1261">
        <v>0</v>
      </c>
      <c r="U1261">
        <v>425.375</v>
      </c>
      <c r="V1261">
        <v>409.5</v>
      </c>
      <c r="W1261">
        <v>15.875</v>
      </c>
      <c r="X1261">
        <v>425375</v>
      </c>
      <c r="Y1261">
        <v>35447.916666666664</v>
      </c>
      <c r="Z1261" s="1" t="s">
        <v>42</v>
      </c>
      <c r="AA1261" s="1" t="s">
        <v>42</v>
      </c>
      <c r="AB1261">
        <v>3093</v>
      </c>
      <c r="AC1261">
        <v>3094</v>
      </c>
      <c r="AD1261" t="s">
        <v>42</v>
      </c>
      <c r="AE1261" t="s">
        <v>42</v>
      </c>
      <c r="AF1261" t="s">
        <v>42</v>
      </c>
      <c r="AG1261" t="s">
        <v>42</v>
      </c>
      <c r="AH1261">
        <v>131</v>
      </c>
      <c r="AI1261" s="1"/>
      <c r="AJ1261">
        <v>2020</v>
      </c>
      <c r="AK1261" s="1"/>
    </row>
    <row r="1262" spans="1:37" x14ac:dyDescent="0.25">
      <c r="A1262" s="1" t="s">
        <v>49</v>
      </c>
      <c r="B1262" s="1" t="s">
        <v>1216</v>
      </c>
      <c r="C1262" s="1" t="s">
        <v>1223</v>
      </c>
      <c r="D1262" s="1" t="s">
        <v>1223</v>
      </c>
      <c r="E1262" s="1" t="s">
        <v>50</v>
      </c>
      <c r="F1262" t="s">
        <v>42</v>
      </c>
      <c r="G1262" s="1" t="s">
        <v>97</v>
      </c>
      <c r="H1262" s="1" t="s">
        <v>1337</v>
      </c>
      <c r="I1262" s="1" t="s">
        <v>1338</v>
      </c>
      <c r="J1262">
        <v>1</v>
      </c>
      <c r="L1262" s="1" t="s">
        <v>53</v>
      </c>
      <c r="M1262" s="1" t="s">
        <v>63</v>
      </c>
      <c r="N1262">
        <v>3</v>
      </c>
      <c r="O1262">
        <v>41</v>
      </c>
      <c r="P1262">
        <v>10</v>
      </c>
      <c r="Q1262">
        <v>80</v>
      </c>
      <c r="R1262">
        <v>6.833333333333333</v>
      </c>
      <c r="S1262">
        <v>546.66666666666663</v>
      </c>
      <c r="U1262">
        <v>546.66666666666663</v>
      </c>
      <c r="V1262">
        <v>475</v>
      </c>
      <c r="W1262">
        <v>71.666666666666629</v>
      </c>
      <c r="X1262">
        <v>546666.66666666663</v>
      </c>
      <c r="Y1262">
        <v>45555.555555555555</v>
      </c>
      <c r="Z1262" s="1" t="s">
        <v>42</v>
      </c>
      <c r="AA1262" s="1" t="s">
        <v>42</v>
      </c>
      <c r="AB1262">
        <v>3093</v>
      </c>
      <c r="AC1262">
        <v>3094</v>
      </c>
      <c r="AD1262" t="s">
        <v>42</v>
      </c>
      <c r="AE1262" t="s">
        <v>42</v>
      </c>
      <c r="AF1262" t="s">
        <v>42</v>
      </c>
      <c r="AG1262" t="s">
        <v>42</v>
      </c>
      <c r="AH1262">
        <v>131</v>
      </c>
      <c r="AI1262" s="1"/>
      <c r="AJ1262">
        <v>2020</v>
      </c>
      <c r="AK1262" s="1"/>
    </row>
    <row r="1263" spans="1:37" x14ac:dyDescent="0.25">
      <c r="A1263" s="1" t="s">
        <v>49</v>
      </c>
      <c r="B1263" s="1" t="s">
        <v>1216</v>
      </c>
      <c r="C1263" s="1" t="s">
        <v>1231</v>
      </c>
      <c r="D1263" s="1" t="s">
        <v>1231</v>
      </c>
      <c r="E1263" s="1" t="s">
        <v>50</v>
      </c>
      <c r="F1263" t="s">
        <v>42</v>
      </c>
      <c r="G1263" s="1" t="s">
        <v>215</v>
      </c>
      <c r="H1263" s="1" t="s">
        <v>1312</v>
      </c>
      <c r="I1263" s="1" t="s">
        <v>1313</v>
      </c>
      <c r="J1263">
        <v>1</v>
      </c>
      <c r="L1263" s="1" t="s">
        <v>53</v>
      </c>
      <c r="M1263" s="1" t="s">
        <v>63</v>
      </c>
      <c r="N1263">
        <v>2</v>
      </c>
      <c r="O1263">
        <v>66</v>
      </c>
      <c r="P1263">
        <v>3</v>
      </c>
      <c r="Q1263">
        <v>95</v>
      </c>
      <c r="R1263">
        <v>3.3</v>
      </c>
      <c r="S1263">
        <v>313.5</v>
      </c>
      <c r="T1263">
        <v>0</v>
      </c>
      <c r="U1263">
        <v>313.5</v>
      </c>
      <c r="V1263">
        <v>276.24299999999994</v>
      </c>
      <c r="W1263">
        <v>37.257000000000062</v>
      </c>
      <c r="X1263">
        <v>313500</v>
      </c>
      <c r="Y1263">
        <v>26125</v>
      </c>
      <c r="Z1263" s="1" t="s">
        <v>1234</v>
      </c>
      <c r="AA1263" s="1" t="s">
        <v>1235</v>
      </c>
      <c r="AB1263">
        <v>3093</v>
      </c>
      <c r="AC1263">
        <v>3094</v>
      </c>
      <c r="AD1263" t="s">
        <v>42</v>
      </c>
      <c r="AE1263" t="s">
        <v>42</v>
      </c>
      <c r="AF1263" t="s">
        <v>42</v>
      </c>
      <c r="AG1263" t="s">
        <v>42</v>
      </c>
      <c r="AH1263">
        <v>103</v>
      </c>
      <c r="AI1263" s="1"/>
      <c r="AJ1263">
        <v>2020</v>
      </c>
      <c r="AK1263" s="1"/>
    </row>
    <row r="1264" spans="1:37" x14ac:dyDescent="0.25">
      <c r="A1264" s="1" t="s">
        <v>49</v>
      </c>
      <c r="B1264" s="1" t="s">
        <v>1216</v>
      </c>
      <c r="C1264" s="1" t="s">
        <v>1231</v>
      </c>
      <c r="D1264" s="1" t="s">
        <v>1231</v>
      </c>
      <c r="E1264" s="1" t="s">
        <v>50</v>
      </c>
      <c r="F1264" t="s">
        <v>42</v>
      </c>
      <c r="G1264" s="1" t="s">
        <v>97</v>
      </c>
      <c r="H1264" s="1" t="s">
        <v>1341</v>
      </c>
      <c r="I1264" s="1" t="s">
        <v>1342</v>
      </c>
      <c r="J1264">
        <v>1</v>
      </c>
      <c r="L1264" s="1" t="s">
        <v>53</v>
      </c>
      <c r="M1264" s="1" t="s">
        <v>63</v>
      </c>
      <c r="N1264">
        <v>2</v>
      </c>
      <c r="O1264">
        <v>66</v>
      </c>
      <c r="P1264">
        <v>15</v>
      </c>
      <c r="Q1264">
        <v>96.65</v>
      </c>
      <c r="R1264">
        <v>16.5</v>
      </c>
      <c r="S1264">
        <v>1594.7250000000001</v>
      </c>
      <c r="T1264">
        <v>0</v>
      </c>
      <c r="U1264">
        <v>1594.7250000000001</v>
      </c>
      <c r="V1264">
        <v>1381.2149999999999</v>
      </c>
      <c r="W1264">
        <v>213.51000000000022</v>
      </c>
      <c r="X1264">
        <v>1594725.0000000002</v>
      </c>
      <c r="Y1264">
        <v>132893.75000000003</v>
      </c>
      <c r="Z1264" s="1" t="s">
        <v>42</v>
      </c>
      <c r="AA1264" s="1" t="s">
        <v>42</v>
      </c>
      <c r="AB1264">
        <v>3093</v>
      </c>
      <c r="AC1264">
        <v>3094</v>
      </c>
      <c r="AD1264" t="s">
        <v>42</v>
      </c>
      <c r="AE1264" t="s">
        <v>42</v>
      </c>
      <c r="AF1264" t="s">
        <v>42</v>
      </c>
      <c r="AG1264" t="s">
        <v>42</v>
      </c>
      <c r="AH1264">
        <v>103</v>
      </c>
      <c r="AI1264" s="1"/>
      <c r="AJ1264">
        <v>2020</v>
      </c>
      <c r="AK1264" s="1"/>
    </row>
    <row r="1265" spans="1:37" x14ac:dyDescent="0.25">
      <c r="A1265" s="1" t="s">
        <v>49</v>
      </c>
      <c r="B1265" s="1" t="s">
        <v>1216</v>
      </c>
      <c r="C1265" s="1" t="s">
        <v>1231</v>
      </c>
      <c r="D1265" s="1" t="s">
        <v>1231</v>
      </c>
      <c r="E1265" s="1" t="s">
        <v>50</v>
      </c>
      <c r="F1265" t="s">
        <v>42</v>
      </c>
      <c r="G1265" s="1" t="s">
        <v>179</v>
      </c>
      <c r="H1265" s="1" t="s">
        <v>1343</v>
      </c>
      <c r="I1265" s="1" t="s">
        <v>1344</v>
      </c>
      <c r="J1265">
        <v>1</v>
      </c>
      <c r="L1265" s="1" t="s">
        <v>53</v>
      </c>
      <c r="M1265" s="1" t="s">
        <v>63</v>
      </c>
      <c r="N1265">
        <v>2</v>
      </c>
      <c r="O1265">
        <v>66</v>
      </c>
      <c r="P1265">
        <v>7.5</v>
      </c>
      <c r="Q1265">
        <v>95</v>
      </c>
      <c r="R1265">
        <v>8.25</v>
      </c>
      <c r="S1265">
        <v>783.75</v>
      </c>
      <c r="T1265">
        <v>0</v>
      </c>
      <c r="U1265">
        <v>783.75</v>
      </c>
      <c r="V1265">
        <v>690.60749999999996</v>
      </c>
      <c r="W1265">
        <v>93.142500000000041</v>
      </c>
      <c r="X1265">
        <v>783750</v>
      </c>
      <c r="Y1265">
        <v>65312.5</v>
      </c>
      <c r="Z1265" s="1" t="s">
        <v>1234</v>
      </c>
      <c r="AA1265" s="1" t="s">
        <v>1345</v>
      </c>
      <c r="AB1265">
        <v>3093</v>
      </c>
      <c r="AC1265">
        <v>3094</v>
      </c>
      <c r="AD1265" t="s">
        <v>42</v>
      </c>
      <c r="AE1265" t="s">
        <v>42</v>
      </c>
      <c r="AF1265" t="s">
        <v>42</v>
      </c>
      <c r="AG1265" t="s">
        <v>42</v>
      </c>
      <c r="AH1265">
        <v>103</v>
      </c>
      <c r="AI1265" s="1"/>
      <c r="AJ1265">
        <v>2020</v>
      </c>
      <c r="AK1265" s="1"/>
    </row>
    <row r="1266" spans="1:37" x14ac:dyDescent="0.25">
      <c r="A1266" s="1" t="s">
        <v>49</v>
      </c>
      <c r="B1266" s="1" t="s">
        <v>1216</v>
      </c>
      <c r="C1266" s="1" t="s">
        <v>1231</v>
      </c>
      <c r="D1266" s="1" t="s">
        <v>1231</v>
      </c>
      <c r="E1266" s="1" t="s">
        <v>50</v>
      </c>
      <c r="F1266" t="s">
        <v>42</v>
      </c>
      <c r="G1266" s="1" t="s">
        <v>70</v>
      </c>
      <c r="H1266" s="1" t="s">
        <v>1346</v>
      </c>
      <c r="I1266" s="1" t="s">
        <v>1347</v>
      </c>
      <c r="J1266">
        <v>1</v>
      </c>
      <c r="L1266" s="1" t="s">
        <v>53</v>
      </c>
      <c r="M1266" s="1" t="s">
        <v>63</v>
      </c>
      <c r="N1266">
        <v>2</v>
      </c>
      <c r="O1266">
        <v>66</v>
      </c>
      <c r="P1266">
        <v>4.5</v>
      </c>
      <c r="Q1266">
        <v>95</v>
      </c>
      <c r="R1266">
        <v>4.95</v>
      </c>
      <c r="S1266">
        <v>470.25</v>
      </c>
      <c r="T1266">
        <v>0</v>
      </c>
      <c r="U1266">
        <v>470.25</v>
      </c>
      <c r="V1266">
        <v>414.36449999999996</v>
      </c>
      <c r="W1266">
        <v>55.885500000000036</v>
      </c>
      <c r="X1266">
        <v>470250</v>
      </c>
      <c r="Y1266">
        <v>39187.5</v>
      </c>
      <c r="Z1266" s="1" t="s">
        <v>1234</v>
      </c>
      <c r="AA1266" s="1" t="s">
        <v>1348</v>
      </c>
      <c r="AB1266">
        <v>3093</v>
      </c>
      <c r="AC1266">
        <v>3094</v>
      </c>
      <c r="AD1266" t="s">
        <v>42</v>
      </c>
      <c r="AE1266" t="s">
        <v>42</v>
      </c>
      <c r="AF1266" t="s">
        <v>42</v>
      </c>
      <c r="AG1266" t="s">
        <v>42</v>
      </c>
      <c r="AH1266">
        <v>103</v>
      </c>
      <c r="AI1266" s="1"/>
      <c r="AJ1266">
        <v>2020</v>
      </c>
      <c r="AK1266" s="1"/>
    </row>
    <row r="1267" spans="1:37" x14ac:dyDescent="0.25">
      <c r="A1267" s="1" t="s">
        <v>49</v>
      </c>
      <c r="B1267" s="1" t="s">
        <v>1216</v>
      </c>
      <c r="C1267" s="1" t="s">
        <v>1238</v>
      </c>
      <c r="D1267" s="1" t="s">
        <v>1316</v>
      </c>
      <c r="E1267" s="1" t="s">
        <v>50</v>
      </c>
      <c r="F1267" t="s">
        <v>42</v>
      </c>
      <c r="G1267" s="1" t="s">
        <v>97</v>
      </c>
      <c r="H1267" s="1" t="s">
        <v>1317</v>
      </c>
      <c r="I1267" s="1" t="s">
        <v>1318</v>
      </c>
      <c r="J1267">
        <v>1</v>
      </c>
      <c r="L1267" s="1" t="s">
        <v>53</v>
      </c>
      <c r="M1267" s="1" t="s">
        <v>63</v>
      </c>
      <c r="N1267">
        <v>6</v>
      </c>
      <c r="O1267">
        <v>104</v>
      </c>
      <c r="P1267">
        <v>0</v>
      </c>
      <c r="Q1267">
        <v>75.900000000000006</v>
      </c>
      <c r="R1267">
        <v>0</v>
      </c>
      <c r="S1267">
        <v>0</v>
      </c>
      <c r="T1267">
        <v>0</v>
      </c>
      <c r="U1267">
        <v>0</v>
      </c>
      <c r="V1267">
        <v>394.68000000000006</v>
      </c>
      <c r="W1267">
        <v>-394.68000000000006</v>
      </c>
      <c r="X1267">
        <v>0</v>
      </c>
      <c r="Y1267">
        <v>0</v>
      </c>
      <c r="Z1267" s="1" t="s">
        <v>42</v>
      </c>
      <c r="AA1267" s="1" t="s">
        <v>42</v>
      </c>
      <c r="AB1267">
        <v>3093</v>
      </c>
      <c r="AC1267">
        <v>3094</v>
      </c>
      <c r="AD1267" t="s">
        <v>42</v>
      </c>
      <c r="AE1267" t="s">
        <v>42</v>
      </c>
      <c r="AF1267" t="s">
        <v>42</v>
      </c>
      <c r="AG1267" t="s">
        <v>42</v>
      </c>
      <c r="AH1267">
        <v>133</v>
      </c>
      <c r="AI1267" s="1"/>
      <c r="AJ1267">
        <v>2019</v>
      </c>
      <c r="AK1267" s="1"/>
    </row>
    <row r="1268" spans="1:37" x14ac:dyDescent="0.25">
      <c r="A1268" s="1" t="s">
        <v>49</v>
      </c>
      <c r="B1268" s="1" t="s">
        <v>1216</v>
      </c>
      <c r="C1268" s="1" t="s">
        <v>1238</v>
      </c>
      <c r="D1268" s="1" t="s">
        <v>1239</v>
      </c>
      <c r="E1268" s="1" t="s">
        <v>50</v>
      </c>
      <c r="F1268" t="s">
        <v>42</v>
      </c>
      <c r="G1268" s="1" t="s">
        <v>97</v>
      </c>
      <c r="H1268" s="1" t="s">
        <v>526</v>
      </c>
      <c r="I1268" s="1" t="s">
        <v>1367</v>
      </c>
      <c r="J1268">
        <v>1</v>
      </c>
      <c r="L1268" s="1" t="s">
        <v>53</v>
      </c>
      <c r="M1268" s="1" t="s">
        <v>54</v>
      </c>
      <c r="N1268">
        <v>2</v>
      </c>
      <c r="O1268">
        <v>123</v>
      </c>
      <c r="P1268">
        <v>6</v>
      </c>
      <c r="Q1268">
        <v>84</v>
      </c>
      <c r="R1268">
        <v>12.3</v>
      </c>
      <c r="S1268">
        <v>1033.2</v>
      </c>
      <c r="T1268">
        <v>0</v>
      </c>
      <c r="U1268">
        <v>1033.2</v>
      </c>
      <c r="V1268">
        <v>918.39</v>
      </c>
      <c r="W1268">
        <v>114.81000000000006</v>
      </c>
      <c r="X1268">
        <v>1033200</v>
      </c>
      <c r="Y1268">
        <v>86100</v>
      </c>
      <c r="Z1268" s="1" t="s">
        <v>42</v>
      </c>
      <c r="AA1268" s="1" t="s">
        <v>42</v>
      </c>
      <c r="AB1268">
        <v>3093</v>
      </c>
      <c r="AC1268">
        <v>3094</v>
      </c>
      <c r="AD1268" t="s">
        <v>42</v>
      </c>
      <c r="AE1268" t="s">
        <v>42</v>
      </c>
      <c r="AF1268" t="s">
        <v>42</v>
      </c>
      <c r="AG1268" t="s">
        <v>42</v>
      </c>
      <c r="AH1268">
        <v>133</v>
      </c>
      <c r="AI1268" s="1"/>
      <c r="AJ1268">
        <v>2020</v>
      </c>
      <c r="AK1268" s="1"/>
    </row>
    <row r="1269" spans="1:37" x14ac:dyDescent="0.25">
      <c r="A1269" s="1" t="s">
        <v>49</v>
      </c>
      <c r="B1269" s="1" t="s">
        <v>1216</v>
      </c>
      <c r="C1269" s="1" t="s">
        <v>1238</v>
      </c>
      <c r="D1269" s="1" t="s">
        <v>1239</v>
      </c>
      <c r="E1269" s="1" t="s">
        <v>50</v>
      </c>
      <c r="F1269" t="s">
        <v>42</v>
      </c>
      <c r="G1269" s="1" t="s">
        <v>97</v>
      </c>
      <c r="H1269" s="1" t="s">
        <v>526</v>
      </c>
      <c r="I1269" s="1" t="s">
        <v>1367</v>
      </c>
      <c r="J1269">
        <v>1</v>
      </c>
      <c r="L1269" s="1" t="s">
        <v>53</v>
      </c>
      <c r="M1269" s="1" t="s">
        <v>63</v>
      </c>
      <c r="N1269">
        <v>2</v>
      </c>
      <c r="O1269">
        <v>123</v>
      </c>
      <c r="P1269">
        <v>6</v>
      </c>
      <c r="Q1269">
        <v>84</v>
      </c>
      <c r="R1269">
        <v>12.3</v>
      </c>
      <c r="S1269">
        <v>1033.2</v>
      </c>
      <c r="T1269">
        <v>0</v>
      </c>
      <c r="U1269">
        <v>1033.2</v>
      </c>
      <c r="V1269">
        <v>918.39</v>
      </c>
      <c r="W1269">
        <v>114.81000000000006</v>
      </c>
      <c r="X1269">
        <v>1033200</v>
      </c>
      <c r="Y1269">
        <v>86100</v>
      </c>
      <c r="Z1269" s="1" t="s">
        <v>42</v>
      </c>
      <c r="AA1269" s="1" t="s">
        <v>42</v>
      </c>
      <c r="AB1269">
        <v>3093</v>
      </c>
      <c r="AC1269">
        <v>3094</v>
      </c>
      <c r="AD1269" t="s">
        <v>42</v>
      </c>
      <c r="AE1269" t="s">
        <v>42</v>
      </c>
      <c r="AF1269" t="s">
        <v>42</v>
      </c>
      <c r="AG1269" t="s">
        <v>42</v>
      </c>
      <c r="AH1269">
        <v>133</v>
      </c>
      <c r="AI1269" s="1"/>
      <c r="AJ1269">
        <v>2020</v>
      </c>
      <c r="AK1269" s="1"/>
    </row>
    <row r="1270" spans="1:37" x14ac:dyDescent="0.25">
      <c r="A1270" s="1" t="s">
        <v>49</v>
      </c>
      <c r="B1270" s="1" t="s">
        <v>1216</v>
      </c>
      <c r="C1270" s="1" t="s">
        <v>1238</v>
      </c>
      <c r="D1270" s="1" t="s">
        <v>1316</v>
      </c>
      <c r="E1270" s="1" t="s">
        <v>50</v>
      </c>
      <c r="G1270" s="1" t="s">
        <v>97</v>
      </c>
      <c r="H1270" s="1" t="s">
        <v>526</v>
      </c>
      <c r="I1270" s="1" t="s">
        <v>1367</v>
      </c>
      <c r="J1270">
        <v>1</v>
      </c>
      <c r="L1270" s="1" t="s">
        <v>53</v>
      </c>
      <c r="M1270" s="1" t="s">
        <v>54</v>
      </c>
      <c r="N1270">
        <v>2</v>
      </c>
      <c r="O1270">
        <v>24</v>
      </c>
      <c r="P1270">
        <v>6</v>
      </c>
      <c r="Q1270">
        <v>84</v>
      </c>
      <c r="R1270">
        <v>2.4</v>
      </c>
      <c r="S1270">
        <v>201.6</v>
      </c>
      <c r="U1270">
        <v>201.6</v>
      </c>
      <c r="V1270">
        <v>242.88000000000002</v>
      </c>
      <c r="W1270">
        <v>-41.28000000000003</v>
      </c>
      <c r="X1270">
        <v>201600</v>
      </c>
      <c r="Y1270">
        <v>16800</v>
      </c>
      <c r="Z1270" s="1"/>
      <c r="AA1270" s="1"/>
      <c r="AB1270">
        <v>3093</v>
      </c>
      <c r="AC1270">
        <v>3094</v>
      </c>
      <c r="AH1270">
        <v>133</v>
      </c>
      <c r="AI1270" s="1"/>
      <c r="AJ1270">
        <v>2020</v>
      </c>
      <c r="AK1270" s="1"/>
    </row>
    <row r="1271" spans="1:37" x14ac:dyDescent="0.25">
      <c r="A1271" s="1" t="s">
        <v>49</v>
      </c>
      <c r="B1271" s="1" t="s">
        <v>1216</v>
      </c>
      <c r="C1271" s="1" t="s">
        <v>1238</v>
      </c>
      <c r="D1271" s="1" t="s">
        <v>1316</v>
      </c>
      <c r="E1271" s="1" t="s">
        <v>50</v>
      </c>
      <c r="G1271" s="1" t="s">
        <v>97</v>
      </c>
      <c r="H1271" s="1" t="s">
        <v>526</v>
      </c>
      <c r="I1271" s="1" t="s">
        <v>1367</v>
      </c>
      <c r="J1271">
        <v>1</v>
      </c>
      <c r="L1271" s="1" t="s">
        <v>53</v>
      </c>
      <c r="M1271" s="1" t="s">
        <v>63</v>
      </c>
      <c r="N1271">
        <v>2</v>
      </c>
      <c r="O1271">
        <v>24</v>
      </c>
      <c r="P1271">
        <v>6</v>
      </c>
      <c r="Q1271">
        <v>84</v>
      </c>
      <c r="R1271">
        <v>2.4</v>
      </c>
      <c r="S1271">
        <v>201.6</v>
      </c>
      <c r="U1271">
        <v>201.6</v>
      </c>
      <c r="V1271">
        <v>242.88000000000002</v>
      </c>
      <c r="W1271">
        <v>-41.28000000000003</v>
      </c>
      <c r="X1271">
        <v>201600</v>
      </c>
      <c r="Y1271">
        <v>16800</v>
      </c>
      <c r="Z1271" s="1"/>
      <c r="AA1271" s="1"/>
      <c r="AB1271">
        <v>3093</v>
      </c>
      <c r="AC1271">
        <v>3094</v>
      </c>
      <c r="AH1271">
        <v>133</v>
      </c>
      <c r="AI1271" s="1"/>
      <c r="AJ1271">
        <v>2020</v>
      </c>
      <c r="AK1271" s="1"/>
    </row>
    <row r="1272" spans="1:37" x14ac:dyDescent="0.25">
      <c r="A1272" s="1" t="s">
        <v>49</v>
      </c>
      <c r="B1272" s="1" t="s">
        <v>1216</v>
      </c>
      <c r="C1272" s="1" t="s">
        <v>1238</v>
      </c>
      <c r="D1272" s="1" t="s">
        <v>1239</v>
      </c>
      <c r="E1272" s="1" t="s">
        <v>50</v>
      </c>
      <c r="G1272" s="1" t="s">
        <v>97</v>
      </c>
      <c r="H1272" s="1" t="s">
        <v>1368</v>
      </c>
      <c r="I1272" s="1" t="s">
        <v>1369</v>
      </c>
      <c r="J1272">
        <v>1</v>
      </c>
      <c r="L1272" s="1" t="s">
        <v>53</v>
      </c>
      <c r="M1272" s="1" t="s">
        <v>54</v>
      </c>
      <c r="N1272">
        <v>5</v>
      </c>
      <c r="O1272">
        <v>115</v>
      </c>
      <c r="P1272">
        <v>6</v>
      </c>
      <c r="Q1272">
        <v>84</v>
      </c>
      <c r="R1272">
        <v>11.5</v>
      </c>
      <c r="S1272">
        <v>966</v>
      </c>
      <c r="U1272">
        <v>966</v>
      </c>
      <c r="V1272">
        <v>819.72000000000014</v>
      </c>
      <c r="W1272">
        <v>146.27999999999986</v>
      </c>
      <c r="X1272">
        <v>966000</v>
      </c>
      <c r="Y1272">
        <v>80500</v>
      </c>
      <c r="Z1272" s="1"/>
      <c r="AA1272" s="1"/>
      <c r="AB1272">
        <v>3093</v>
      </c>
      <c r="AC1272">
        <v>3094</v>
      </c>
      <c r="AH1272">
        <v>133</v>
      </c>
      <c r="AI1272" s="1"/>
      <c r="AJ1272">
        <v>2020</v>
      </c>
      <c r="AK1272" s="1"/>
    </row>
    <row r="1273" spans="1:37" x14ac:dyDescent="0.25">
      <c r="A1273" s="1" t="s">
        <v>49</v>
      </c>
      <c r="B1273" s="1" t="s">
        <v>1216</v>
      </c>
      <c r="C1273" s="1" t="s">
        <v>1238</v>
      </c>
      <c r="D1273" s="1" t="s">
        <v>1239</v>
      </c>
      <c r="E1273" s="1" t="s">
        <v>50</v>
      </c>
      <c r="G1273" s="1" t="s">
        <v>97</v>
      </c>
      <c r="H1273" s="1" t="s">
        <v>1368</v>
      </c>
      <c r="I1273" s="1" t="s">
        <v>1369</v>
      </c>
      <c r="J1273">
        <v>1</v>
      </c>
      <c r="L1273" s="1" t="s">
        <v>53</v>
      </c>
      <c r="M1273" s="1" t="s">
        <v>63</v>
      </c>
      <c r="N1273">
        <v>5</v>
      </c>
      <c r="O1273">
        <v>103</v>
      </c>
      <c r="P1273">
        <v>6</v>
      </c>
      <c r="Q1273">
        <v>84</v>
      </c>
      <c r="R1273">
        <v>10.3</v>
      </c>
      <c r="S1273">
        <v>865.2</v>
      </c>
      <c r="U1273">
        <v>865.2</v>
      </c>
      <c r="W1273">
        <v>865.2</v>
      </c>
      <c r="X1273">
        <v>865200</v>
      </c>
      <c r="Y1273">
        <v>72100</v>
      </c>
      <c r="Z1273" s="1"/>
      <c r="AA1273" s="1"/>
      <c r="AI1273" s="1"/>
      <c r="AJ1273">
        <v>2020</v>
      </c>
      <c r="AK1273" s="1"/>
    </row>
    <row r="1274" spans="1:37" x14ac:dyDescent="0.25">
      <c r="A1274" s="1" t="s">
        <v>49</v>
      </c>
      <c r="B1274" s="1" t="s">
        <v>1216</v>
      </c>
      <c r="C1274" s="1" t="s">
        <v>1238</v>
      </c>
      <c r="D1274" s="1" t="s">
        <v>1316</v>
      </c>
      <c r="E1274" s="1" t="s">
        <v>50</v>
      </c>
      <c r="G1274" s="1" t="s">
        <v>97</v>
      </c>
      <c r="H1274" s="1" t="s">
        <v>1368</v>
      </c>
      <c r="I1274" s="1" t="s">
        <v>1369</v>
      </c>
      <c r="J1274">
        <v>1</v>
      </c>
      <c r="L1274" s="1" t="s">
        <v>53</v>
      </c>
      <c r="M1274" s="1" t="s">
        <v>54</v>
      </c>
      <c r="N1274">
        <v>5</v>
      </c>
      <c r="O1274">
        <v>37</v>
      </c>
      <c r="P1274">
        <v>6</v>
      </c>
      <c r="Q1274">
        <v>84</v>
      </c>
      <c r="R1274">
        <v>3.7</v>
      </c>
      <c r="S1274">
        <v>310.8</v>
      </c>
      <c r="U1274">
        <v>310.8</v>
      </c>
      <c r="V1274">
        <v>212.52</v>
      </c>
      <c r="W1274">
        <v>98.28</v>
      </c>
      <c r="X1274">
        <v>310800</v>
      </c>
      <c r="Y1274">
        <v>25900</v>
      </c>
      <c r="Z1274" s="1"/>
      <c r="AA1274" s="1"/>
      <c r="AB1274">
        <v>3093</v>
      </c>
      <c r="AC1274">
        <v>3094</v>
      </c>
      <c r="AH1274">
        <v>133</v>
      </c>
      <c r="AI1274" s="1"/>
      <c r="AJ1274">
        <v>2020</v>
      </c>
      <c r="AK1274" s="1"/>
    </row>
    <row r="1275" spans="1:37" x14ac:dyDescent="0.25">
      <c r="A1275" s="1" t="s">
        <v>49</v>
      </c>
      <c r="B1275" s="1" t="s">
        <v>1216</v>
      </c>
      <c r="C1275" s="1" t="s">
        <v>1238</v>
      </c>
      <c r="D1275" s="1" t="s">
        <v>1316</v>
      </c>
      <c r="E1275" s="1" t="s">
        <v>50</v>
      </c>
      <c r="G1275" s="1" t="s">
        <v>97</v>
      </c>
      <c r="H1275" s="1" t="s">
        <v>1368</v>
      </c>
      <c r="I1275" s="1" t="s">
        <v>1369</v>
      </c>
      <c r="J1275">
        <v>1</v>
      </c>
      <c r="L1275" s="1" t="s">
        <v>53</v>
      </c>
      <c r="M1275" s="1" t="s">
        <v>63</v>
      </c>
      <c r="N1275">
        <v>5</v>
      </c>
      <c r="O1275">
        <v>21</v>
      </c>
      <c r="P1275">
        <v>6</v>
      </c>
      <c r="Q1275">
        <v>84</v>
      </c>
      <c r="R1275">
        <v>2.1</v>
      </c>
      <c r="S1275">
        <v>176.4</v>
      </c>
      <c r="U1275">
        <v>176.4</v>
      </c>
      <c r="W1275">
        <v>176.4</v>
      </c>
      <c r="X1275">
        <v>176400</v>
      </c>
      <c r="Y1275">
        <v>14700</v>
      </c>
      <c r="Z1275" s="1"/>
      <c r="AA1275" s="1"/>
      <c r="AI1275" s="1"/>
      <c r="AJ1275">
        <v>2020</v>
      </c>
      <c r="AK1275" s="1"/>
    </row>
    <row r="1276" spans="1:37" x14ac:dyDescent="0.25">
      <c r="A1276" s="1" t="s">
        <v>49</v>
      </c>
      <c r="B1276" s="1" t="s">
        <v>1216</v>
      </c>
      <c r="C1276" s="1" t="s">
        <v>1238</v>
      </c>
      <c r="D1276" s="1" t="s">
        <v>1238</v>
      </c>
      <c r="E1276" s="1" t="s">
        <v>50</v>
      </c>
      <c r="F1276" t="s">
        <v>42</v>
      </c>
      <c r="G1276" s="1" t="s">
        <v>97</v>
      </c>
      <c r="H1276" s="1" t="s">
        <v>65</v>
      </c>
      <c r="I1276" s="1" t="s">
        <v>42</v>
      </c>
      <c r="J1276">
        <v>1</v>
      </c>
      <c r="L1276" s="1" t="s">
        <v>45</v>
      </c>
      <c r="M1276" s="1" t="s">
        <v>42</v>
      </c>
      <c r="O1276">
        <v>5</v>
      </c>
      <c r="P1276">
        <v>60</v>
      </c>
      <c r="Q1276">
        <v>84</v>
      </c>
      <c r="R1276">
        <v>5</v>
      </c>
      <c r="S1276">
        <v>420</v>
      </c>
      <c r="T1276">
        <v>0</v>
      </c>
      <c r="U1276">
        <v>420</v>
      </c>
      <c r="V1276">
        <v>227.70000000000002</v>
      </c>
      <c r="W1276">
        <v>192.29999999999998</v>
      </c>
      <c r="X1276">
        <v>420000</v>
      </c>
      <c r="Y1276">
        <v>35000</v>
      </c>
      <c r="Z1276" s="1" t="s">
        <v>42</v>
      </c>
      <c r="AA1276" s="1" t="s">
        <v>42</v>
      </c>
      <c r="AB1276">
        <v>3093</v>
      </c>
      <c r="AC1276">
        <v>3094</v>
      </c>
      <c r="AD1276" t="s">
        <v>42</v>
      </c>
      <c r="AE1276" t="s">
        <v>42</v>
      </c>
      <c r="AF1276" t="s">
        <v>42</v>
      </c>
      <c r="AG1276" t="s">
        <v>42</v>
      </c>
      <c r="AH1276">
        <v>133</v>
      </c>
      <c r="AI1276" s="1"/>
      <c r="AJ1276">
        <v>2020</v>
      </c>
      <c r="AK1276" s="1"/>
    </row>
    <row r="1277" spans="1:37" x14ac:dyDescent="0.25">
      <c r="A1277" s="1" t="s">
        <v>49</v>
      </c>
      <c r="B1277" s="1" t="s">
        <v>1216</v>
      </c>
      <c r="C1277" s="1" t="s">
        <v>1238</v>
      </c>
      <c r="D1277" s="1" t="s">
        <v>1316</v>
      </c>
      <c r="E1277" s="1" t="s">
        <v>50</v>
      </c>
      <c r="F1277" t="s">
        <v>42</v>
      </c>
      <c r="G1277" s="1" t="s">
        <v>97</v>
      </c>
      <c r="H1277" s="1" t="s">
        <v>1370</v>
      </c>
      <c r="I1277" s="1" t="s">
        <v>1371</v>
      </c>
      <c r="J1277">
        <v>1</v>
      </c>
      <c r="L1277" s="1" t="s">
        <v>53</v>
      </c>
      <c r="M1277" s="1" t="s">
        <v>54</v>
      </c>
      <c r="N1277">
        <v>6</v>
      </c>
      <c r="O1277">
        <v>104</v>
      </c>
      <c r="P1277">
        <v>0</v>
      </c>
      <c r="Q1277">
        <v>75.900000000000006</v>
      </c>
      <c r="R1277">
        <v>0</v>
      </c>
      <c r="S1277">
        <v>0</v>
      </c>
      <c r="T1277">
        <v>0</v>
      </c>
      <c r="U1277">
        <v>0</v>
      </c>
      <c r="V1277">
        <v>493.35</v>
      </c>
      <c r="W1277">
        <v>-493.35</v>
      </c>
      <c r="X1277">
        <v>0</v>
      </c>
      <c r="Y1277">
        <v>0</v>
      </c>
      <c r="Z1277" s="1" t="s">
        <v>42</v>
      </c>
      <c r="AA1277" s="1" t="s">
        <v>42</v>
      </c>
      <c r="AB1277">
        <v>3093</v>
      </c>
      <c r="AC1277">
        <v>3094</v>
      </c>
      <c r="AD1277" t="s">
        <v>42</v>
      </c>
      <c r="AE1277" t="s">
        <v>42</v>
      </c>
      <c r="AF1277" t="s">
        <v>42</v>
      </c>
      <c r="AG1277" t="s">
        <v>42</v>
      </c>
      <c r="AH1277">
        <v>133</v>
      </c>
      <c r="AI1277" s="1"/>
      <c r="AJ1277">
        <v>2019</v>
      </c>
      <c r="AK1277" s="1"/>
    </row>
    <row r="1278" spans="1:37" x14ac:dyDescent="0.25">
      <c r="A1278" s="1" t="s">
        <v>49</v>
      </c>
      <c r="B1278" s="1" t="s">
        <v>1216</v>
      </c>
      <c r="C1278" s="1" t="s">
        <v>1238</v>
      </c>
      <c r="D1278" s="1" t="s">
        <v>1239</v>
      </c>
      <c r="E1278" s="1" t="s">
        <v>50</v>
      </c>
      <c r="F1278" t="s">
        <v>42</v>
      </c>
      <c r="G1278" s="1" t="s">
        <v>97</v>
      </c>
      <c r="H1278" s="1" t="s">
        <v>1370</v>
      </c>
      <c r="I1278" s="1" t="s">
        <v>1371</v>
      </c>
      <c r="J1278">
        <v>1</v>
      </c>
      <c r="L1278" s="1" t="s">
        <v>53</v>
      </c>
      <c r="M1278" s="1" t="s">
        <v>54</v>
      </c>
      <c r="N1278">
        <v>6</v>
      </c>
      <c r="O1278">
        <v>104</v>
      </c>
      <c r="P1278">
        <v>0</v>
      </c>
      <c r="Q1278">
        <v>75.900000000000006</v>
      </c>
      <c r="R1278">
        <v>0</v>
      </c>
      <c r="S1278">
        <v>0</v>
      </c>
      <c r="T1278">
        <v>0</v>
      </c>
      <c r="U1278">
        <v>0</v>
      </c>
      <c r="V1278">
        <v>1745.7</v>
      </c>
      <c r="W1278">
        <v>-1745.7</v>
      </c>
      <c r="X1278">
        <v>0</v>
      </c>
      <c r="Y1278">
        <v>0</v>
      </c>
      <c r="Z1278" s="1" t="s">
        <v>42</v>
      </c>
      <c r="AA1278" s="1" t="s">
        <v>42</v>
      </c>
      <c r="AB1278">
        <v>3093</v>
      </c>
      <c r="AC1278">
        <v>3094</v>
      </c>
      <c r="AD1278" t="s">
        <v>42</v>
      </c>
      <c r="AE1278" t="s">
        <v>42</v>
      </c>
      <c r="AF1278" t="s">
        <v>42</v>
      </c>
      <c r="AG1278" t="s">
        <v>42</v>
      </c>
      <c r="AH1278">
        <v>133</v>
      </c>
      <c r="AI1278" s="1"/>
      <c r="AJ1278">
        <v>2019</v>
      </c>
      <c r="AK1278" s="1"/>
    </row>
    <row r="1279" spans="1:37" x14ac:dyDescent="0.25">
      <c r="A1279" s="1" t="s">
        <v>49</v>
      </c>
      <c r="B1279" s="1" t="s">
        <v>1216</v>
      </c>
      <c r="C1279" s="1" t="s">
        <v>1243</v>
      </c>
      <c r="D1279" s="1" t="s">
        <v>1286</v>
      </c>
      <c r="E1279" s="1" t="s">
        <v>50</v>
      </c>
      <c r="G1279" s="1" t="s">
        <v>97</v>
      </c>
      <c r="H1279" s="1" t="s">
        <v>1287</v>
      </c>
      <c r="I1279" s="1" t="s">
        <v>1288</v>
      </c>
      <c r="J1279">
        <v>1</v>
      </c>
      <c r="K1279">
        <v>0.5</v>
      </c>
      <c r="L1279" s="1" t="s">
        <v>53</v>
      </c>
      <c r="M1279" s="1" t="s">
        <v>63</v>
      </c>
      <c r="N1279">
        <v>2</v>
      </c>
      <c r="O1279">
        <v>48</v>
      </c>
      <c r="P1279">
        <v>7.5</v>
      </c>
      <c r="Q1279">
        <v>83.44</v>
      </c>
      <c r="R1279">
        <v>6</v>
      </c>
      <c r="S1279">
        <v>500.64</v>
      </c>
      <c r="T1279">
        <v>0</v>
      </c>
      <c r="U1279">
        <v>500.64</v>
      </c>
      <c r="V1279">
        <v>462</v>
      </c>
      <c r="W1279">
        <v>38.639999999999986</v>
      </c>
      <c r="X1279">
        <v>500640</v>
      </c>
      <c r="Y1279">
        <v>41720</v>
      </c>
      <c r="Z1279" s="1" t="s">
        <v>42</v>
      </c>
      <c r="AA1279" s="1" t="s">
        <v>42</v>
      </c>
      <c r="AB1279">
        <v>3093</v>
      </c>
      <c r="AC1279">
        <v>3094</v>
      </c>
      <c r="AD1279" t="s">
        <v>42</v>
      </c>
      <c r="AE1279" t="s">
        <v>42</v>
      </c>
      <c r="AF1279" t="s">
        <v>42</v>
      </c>
      <c r="AG1279" t="s">
        <v>42</v>
      </c>
      <c r="AH1279">
        <v>141</v>
      </c>
      <c r="AI1279" s="1"/>
      <c r="AJ1279">
        <v>2020</v>
      </c>
      <c r="AK1279" s="1"/>
    </row>
    <row r="1280" spans="1:37" x14ac:dyDescent="0.25">
      <c r="A1280" s="1" t="s">
        <v>49</v>
      </c>
      <c r="B1280" s="1" t="s">
        <v>1216</v>
      </c>
      <c r="C1280" s="1" t="s">
        <v>1243</v>
      </c>
      <c r="D1280" s="1" t="s">
        <v>1286</v>
      </c>
      <c r="E1280" s="1" t="s">
        <v>50</v>
      </c>
      <c r="G1280" s="1" t="s">
        <v>774</v>
      </c>
      <c r="H1280" s="1" t="s">
        <v>1349</v>
      </c>
      <c r="I1280" s="1" t="s">
        <v>1350</v>
      </c>
      <c r="J1280">
        <v>1</v>
      </c>
      <c r="K1280">
        <v>0.5</v>
      </c>
      <c r="L1280" s="1" t="s">
        <v>53</v>
      </c>
      <c r="M1280" s="1" t="s">
        <v>54</v>
      </c>
      <c r="N1280">
        <v>3</v>
      </c>
      <c r="O1280">
        <v>43</v>
      </c>
      <c r="P1280">
        <v>7.5</v>
      </c>
      <c r="Q1280">
        <v>83</v>
      </c>
      <c r="R1280">
        <v>5.375</v>
      </c>
      <c r="S1280">
        <v>446.125</v>
      </c>
      <c r="T1280">
        <v>0</v>
      </c>
      <c r="U1280">
        <v>446.125</v>
      </c>
      <c r="V1280">
        <v>404.25</v>
      </c>
      <c r="W1280">
        <v>41.875</v>
      </c>
      <c r="X1280">
        <v>446125</v>
      </c>
      <c r="Y1280">
        <v>37177.083333333336</v>
      </c>
      <c r="Z1280" s="1" t="s">
        <v>1275</v>
      </c>
      <c r="AA1280" s="1" t="s">
        <v>1351</v>
      </c>
      <c r="AB1280">
        <v>3093</v>
      </c>
      <c r="AC1280">
        <v>3094</v>
      </c>
      <c r="AD1280" t="s">
        <v>42</v>
      </c>
      <c r="AE1280" t="s">
        <v>42</v>
      </c>
      <c r="AF1280" t="s">
        <v>42</v>
      </c>
      <c r="AG1280" t="s">
        <v>42</v>
      </c>
      <c r="AH1280">
        <v>141</v>
      </c>
      <c r="AI1280" s="1"/>
      <c r="AJ1280">
        <v>2020</v>
      </c>
      <c r="AK1280" s="1"/>
    </row>
    <row r="1281" spans="1:37" x14ac:dyDescent="0.25">
      <c r="A1281" s="1" t="s">
        <v>49</v>
      </c>
      <c r="B1281" s="1" t="s">
        <v>1216</v>
      </c>
      <c r="C1281" s="1" t="s">
        <v>1243</v>
      </c>
      <c r="D1281" s="1" t="s">
        <v>1286</v>
      </c>
      <c r="E1281" s="1" t="s">
        <v>50</v>
      </c>
      <c r="G1281" s="1" t="s">
        <v>97</v>
      </c>
      <c r="H1281" s="1" t="s">
        <v>1372</v>
      </c>
      <c r="I1281" s="1" t="s">
        <v>1373</v>
      </c>
      <c r="J1281">
        <v>0.5</v>
      </c>
      <c r="K1281">
        <v>0.5</v>
      </c>
      <c r="L1281" s="1" t="s">
        <v>53</v>
      </c>
      <c r="M1281" s="1" t="s">
        <v>54</v>
      </c>
      <c r="N1281">
        <v>3</v>
      </c>
      <c r="O1281">
        <v>43</v>
      </c>
      <c r="P1281">
        <v>7.5</v>
      </c>
      <c r="Q1281">
        <v>89</v>
      </c>
      <c r="R1281">
        <v>2.6875</v>
      </c>
      <c r="S1281">
        <v>239.1875</v>
      </c>
      <c r="T1281">
        <v>0</v>
      </c>
      <c r="U1281">
        <v>239.1875</v>
      </c>
      <c r="V1281">
        <v>223.125</v>
      </c>
      <c r="W1281">
        <v>16.0625</v>
      </c>
      <c r="X1281">
        <v>239187.5</v>
      </c>
      <c r="Y1281">
        <v>19932.291666666668</v>
      </c>
      <c r="Z1281" s="1" t="s">
        <v>42</v>
      </c>
      <c r="AA1281" s="1" t="s">
        <v>42</v>
      </c>
      <c r="AB1281">
        <v>3093</v>
      </c>
      <c r="AC1281">
        <v>3094</v>
      </c>
      <c r="AD1281" t="s">
        <v>42</v>
      </c>
      <c r="AE1281" t="s">
        <v>42</v>
      </c>
      <c r="AF1281" t="s">
        <v>42</v>
      </c>
      <c r="AG1281" t="s">
        <v>42</v>
      </c>
      <c r="AH1281">
        <v>141</v>
      </c>
      <c r="AI1281" s="1"/>
      <c r="AJ1281">
        <v>2020</v>
      </c>
      <c r="AK1281" s="1"/>
    </row>
    <row r="1282" spans="1:37" x14ac:dyDescent="0.25">
      <c r="A1282" s="1" t="s">
        <v>49</v>
      </c>
      <c r="B1282" s="1" t="s">
        <v>1216</v>
      </c>
      <c r="C1282" s="1" t="s">
        <v>1243</v>
      </c>
      <c r="D1282" s="1" t="s">
        <v>1289</v>
      </c>
      <c r="E1282" s="1" t="s">
        <v>50</v>
      </c>
      <c r="G1282" s="1" t="s">
        <v>1374</v>
      </c>
      <c r="H1282" s="1" t="s">
        <v>1375</v>
      </c>
      <c r="I1282" s="1" t="s">
        <v>1320</v>
      </c>
      <c r="J1282">
        <v>1</v>
      </c>
      <c r="K1282">
        <v>0.5</v>
      </c>
      <c r="L1282" s="1" t="s">
        <v>53</v>
      </c>
      <c r="M1282" s="1" t="s">
        <v>340</v>
      </c>
      <c r="N1282">
        <v>2</v>
      </c>
      <c r="O1282">
        <v>33</v>
      </c>
      <c r="P1282">
        <v>7.5</v>
      </c>
      <c r="Q1282">
        <v>85</v>
      </c>
      <c r="R1282">
        <v>4.125</v>
      </c>
      <c r="S1282">
        <v>350.625</v>
      </c>
      <c r="T1282">
        <v>0</v>
      </c>
      <c r="U1282">
        <v>350.625</v>
      </c>
      <c r="W1282">
        <v>350.625</v>
      </c>
      <c r="X1282">
        <v>350625</v>
      </c>
      <c r="Y1282">
        <v>29218.75</v>
      </c>
      <c r="Z1282" s="1"/>
      <c r="AA1282" s="1"/>
      <c r="AI1282" s="1"/>
      <c r="AJ1282">
        <v>2020</v>
      </c>
      <c r="AK1282" s="1"/>
    </row>
    <row r="1283" spans="1:37" x14ac:dyDescent="0.25">
      <c r="A1283" s="1" t="s">
        <v>49</v>
      </c>
      <c r="B1283" s="1" t="s">
        <v>1216</v>
      </c>
      <c r="C1283" s="1" t="s">
        <v>1243</v>
      </c>
      <c r="D1283" s="1" t="s">
        <v>1289</v>
      </c>
      <c r="E1283" s="1" t="s">
        <v>50</v>
      </c>
      <c r="G1283" s="1" t="s">
        <v>1374</v>
      </c>
      <c r="H1283" s="1" t="s">
        <v>1375</v>
      </c>
      <c r="I1283" s="1" t="s">
        <v>1320</v>
      </c>
      <c r="J1283">
        <v>1</v>
      </c>
      <c r="K1283">
        <v>0.5</v>
      </c>
      <c r="L1283" s="1" t="s">
        <v>53</v>
      </c>
      <c r="M1283" s="1" t="s">
        <v>342</v>
      </c>
      <c r="N1283">
        <v>2</v>
      </c>
      <c r="O1283">
        <v>33</v>
      </c>
      <c r="P1283">
        <v>7.5</v>
      </c>
      <c r="Q1283">
        <v>85</v>
      </c>
      <c r="R1283">
        <v>4.125</v>
      </c>
      <c r="S1283">
        <v>350.625</v>
      </c>
      <c r="T1283">
        <v>0</v>
      </c>
      <c r="U1283">
        <v>350.625</v>
      </c>
      <c r="W1283">
        <v>350.625</v>
      </c>
      <c r="X1283">
        <v>350625</v>
      </c>
      <c r="Y1283">
        <v>29218.75</v>
      </c>
      <c r="Z1283" s="1"/>
      <c r="AA1283" s="1"/>
      <c r="AI1283" s="1"/>
      <c r="AJ1283">
        <v>2020</v>
      </c>
      <c r="AK1283" s="1"/>
    </row>
    <row r="1284" spans="1:37" x14ac:dyDescent="0.25">
      <c r="A1284" s="1" t="s">
        <v>49</v>
      </c>
      <c r="B1284" s="1" t="s">
        <v>1216</v>
      </c>
      <c r="C1284" s="1" t="s">
        <v>1243</v>
      </c>
      <c r="D1284" s="1" t="s">
        <v>1289</v>
      </c>
      <c r="E1284" s="1" t="s">
        <v>50</v>
      </c>
      <c r="G1284" s="1" t="s">
        <v>97</v>
      </c>
      <c r="H1284" s="1" t="s">
        <v>1294</v>
      </c>
      <c r="I1284" s="1" t="s">
        <v>1295</v>
      </c>
      <c r="J1284">
        <v>1</v>
      </c>
      <c r="K1284">
        <v>0.5</v>
      </c>
      <c r="L1284" s="1" t="s">
        <v>53</v>
      </c>
      <c r="M1284" s="1" t="s">
        <v>63</v>
      </c>
      <c r="N1284">
        <v>2</v>
      </c>
      <c r="O1284">
        <v>32</v>
      </c>
      <c r="P1284">
        <v>0</v>
      </c>
      <c r="Q1284">
        <v>85</v>
      </c>
      <c r="R1284">
        <v>0</v>
      </c>
      <c r="S1284">
        <v>0</v>
      </c>
      <c r="T1284">
        <v>0</v>
      </c>
      <c r="U1284">
        <v>0</v>
      </c>
      <c r="V1284">
        <v>320</v>
      </c>
      <c r="W1284">
        <v>-320</v>
      </c>
      <c r="X1284">
        <v>0</v>
      </c>
      <c r="Y1284">
        <v>0</v>
      </c>
      <c r="Z1284" s="1" t="s">
        <v>42</v>
      </c>
      <c r="AA1284" s="1" t="s">
        <v>42</v>
      </c>
      <c r="AB1284">
        <v>3093</v>
      </c>
      <c r="AC1284">
        <v>3094</v>
      </c>
      <c r="AD1284" t="s">
        <v>42</v>
      </c>
      <c r="AE1284" t="s">
        <v>42</v>
      </c>
      <c r="AF1284" t="s">
        <v>42</v>
      </c>
      <c r="AG1284" t="s">
        <v>42</v>
      </c>
      <c r="AH1284">
        <v>141</v>
      </c>
      <c r="AI1284" s="1"/>
      <c r="AJ1284">
        <v>2019</v>
      </c>
      <c r="AK1284" s="1"/>
    </row>
    <row r="1285" spans="1:37" x14ac:dyDescent="0.25">
      <c r="A1285" s="1" t="s">
        <v>49</v>
      </c>
      <c r="B1285" s="1" t="s">
        <v>1216</v>
      </c>
      <c r="C1285" s="1" t="s">
        <v>1243</v>
      </c>
      <c r="D1285" s="1" t="s">
        <v>1289</v>
      </c>
      <c r="E1285" s="1" t="s">
        <v>50</v>
      </c>
      <c r="G1285" s="1" t="s">
        <v>97</v>
      </c>
      <c r="H1285" s="1" t="s">
        <v>1376</v>
      </c>
      <c r="I1285" s="1" t="s">
        <v>1377</v>
      </c>
      <c r="J1285">
        <v>1</v>
      </c>
      <c r="K1285">
        <v>0.5</v>
      </c>
      <c r="L1285" s="1" t="s">
        <v>53</v>
      </c>
      <c r="M1285" s="1" t="s">
        <v>340</v>
      </c>
      <c r="N1285">
        <v>3</v>
      </c>
      <c r="O1285">
        <v>30</v>
      </c>
      <c r="P1285">
        <v>7.5</v>
      </c>
      <c r="Q1285">
        <v>83</v>
      </c>
      <c r="R1285">
        <v>3.75</v>
      </c>
      <c r="S1285">
        <v>311.25</v>
      </c>
      <c r="T1285">
        <v>0</v>
      </c>
      <c r="U1285">
        <v>311.25</v>
      </c>
      <c r="W1285">
        <v>311.25</v>
      </c>
      <c r="X1285">
        <v>311250</v>
      </c>
      <c r="Y1285">
        <v>25937.5</v>
      </c>
      <c r="Z1285" s="1"/>
      <c r="AA1285" s="1"/>
      <c r="AI1285" s="1"/>
      <c r="AJ1285">
        <v>2020</v>
      </c>
      <c r="AK1285" s="1"/>
    </row>
    <row r="1286" spans="1:37" x14ac:dyDescent="0.25">
      <c r="A1286" s="1" t="s">
        <v>49</v>
      </c>
      <c r="B1286" s="1" t="s">
        <v>1216</v>
      </c>
      <c r="C1286" s="1" t="s">
        <v>1243</v>
      </c>
      <c r="D1286" s="1" t="s">
        <v>1321</v>
      </c>
      <c r="E1286" s="1" t="s">
        <v>50</v>
      </c>
      <c r="G1286" s="1" t="s">
        <v>97</v>
      </c>
      <c r="H1286" s="1" t="s">
        <v>1378</v>
      </c>
      <c r="I1286" s="1" t="s">
        <v>1379</v>
      </c>
      <c r="J1286">
        <v>1</v>
      </c>
      <c r="K1286">
        <v>0.5</v>
      </c>
      <c r="L1286" s="1" t="s">
        <v>53</v>
      </c>
      <c r="M1286" s="1" t="s">
        <v>54</v>
      </c>
      <c r="N1286">
        <v>2</v>
      </c>
      <c r="O1286">
        <v>20</v>
      </c>
      <c r="P1286">
        <v>7.5</v>
      </c>
      <c r="Q1286">
        <v>83</v>
      </c>
      <c r="R1286">
        <v>2.5</v>
      </c>
      <c r="S1286">
        <v>207.5</v>
      </c>
      <c r="T1286">
        <v>0</v>
      </c>
      <c r="U1286">
        <v>207.5</v>
      </c>
      <c r="V1286">
        <v>163.625</v>
      </c>
      <c r="W1286">
        <v>43.875</v>
      </c>
      <c r="X1286">
        <v>207500</v>
      </c>
      <c r="Y1286">
        <v>17291.666666666668</v>
      </c>
      <c r="Z1286" s="1" t="s">
        <v>42</v>
      </c>
      <c r="AA1286" s="1" t="s">
        <v>42</v>
      </c>
      <c r="AB1286">
        <v>3093</v>
      </c>
      <c r="AC1286">
        <v>3094</v>
      </c>
      <c r="AD1286" t="s">
        <v>42</v>
      </c>
      <c r="AE1286" t="s">
        <v>42</v>
      </c>
      <c r="AF1286" t="s">
        <v>42</v>
      </c>
      <c r="AG1286" t="s">
        <v>42</v>
      </c>
      <c r="AH1286">
        <v>141</v>
      </c>
      <c r="AI1286" s="1"/>
      <c r="AJ1286">
        <v>2020</v>
      </c>
      <c r="AK1286" s="1"/>
    </row>
    <row r="1287" spans="1:37" x14ac:dyDescent="0.25">
      <c r="A1287" s="1" t="s">
        <v>49</v>
      </c>
      <c r="B1287" s="1" t="s">
        <v>1216</v>
      </c>
      <c r="C1287" s="1" t="s">
        <v>1243</v>
      </c>
      <c r="D1287" s="1" t="s">
        <v>1321</v>
      </c>
      <c r="E1287" s="1" t="s">
        <v>50</v>
      </c>
      <c r="G1287" s="1" t="s">
        <v>97</v>
      </c>
      <c r="H1287" s="1" t="s">
        <v>1322</v>
      </c>
      <c r="I1287" s="1" t="s">
        <v>1323</v>
      </c>
      <c r="J1287">
        <v>1</v>
      </c>
      <c r="K1287">
        <v>0.5</v>
      </c>
      <c r="L1287" s="1" t="s">
        <v>53</v>
      </c>
      <c r="M1287" s="1" t="s">
        <v>54</v>
      </c>
      <c r="N1287">
        <v>2</v>
      </c>
      <c r="O1287">
        <v>20</v>
      </c>
      <c r="P1287">
        <v>7.5</v>
      </c>
      <c r="Q1287">
        <v>81</v>
      </c>
      <c r="R1287">
        <v>2.5</v>
      </c>
      <c r="S1287">
        <v>202.5</v>
      </c>
      <c r="T1287">
        <v>0</v>
      </c>
      <c r="U1287">
        <v>202.5</v>
      </c>
      <c r="V1287">
        <v>163.625</v>
      </c>
      <c r="W1287">
        <v>38.875</v>
      </c>
      <c r="X1287">
        <v>202500</v>
      </c>
      <c r="Y1287">
        <v>16875</v>
      </c>
      <c r="Z1287" s="1" t="s">
        <v>42</v>
      </c>
      <c r="AA1287" s="1" t="s">
        <v>42</v>
      </c>
      <c r="AB1287">
        <v>3093</v>
      </c>
      <c r="AC1287">
        <v>3094</v>
      </c>
      <c r="AD1287" t="s">
        <v>42</v>
      </c>
      <c r="AE1287" t="s">
        <v>42</v>
      </c>
      <c r="AF1287" t="s">
        <v>42</v>
      </c>
      <c r="AG1287" t="s">
        <v>42</v>
      </c>
      <c r="AH1287">
        <v>141</v>
      </c>
      <c r="AI1287" s="1"/>
      <c r="AJ1287">
        <v>2020</v>
      </c>
      <c r="AK1287" s="1"/>
    </row>
    <row r="1288" spans="1:37" x14ac:dyDescent="0.25">
      <c r="A1288" s="1" t="s">
        <v>49</v>
      </c>
      <c r="B1288" s="1" t="s">
        <v>1216</v>
      </c>
      <c r="C1288" s="1" t="s">
        <v>1243</v>
      </c>
      <c r="D1288" s="1" t="s">
        <v>1321</v>
      </c>
      <c r="E1288" s="1" t="s">
        <v>50</v>
      </c>
      <c r="G1288" s="1" t="s">
        <v>97</v>
      </c>
      <c r="H1288" s="1" t="s">
        <v>1324</v>
      </c>
      <c r="I1288" s="1" t="s">
        <v>1323</v>
      </c>
      <c r="J1288">
        <v>1</v>
      </c>
      <c r="K1288">
        <v>0.5</v>
      </c>
      <c r="L1288" s="1" t="s">
        <v>53</v>
      </c>
      <c r="M1288" s="1" t="s">
        <v>54</v>
      </c>
      <c r="N1288">
        <v>2</v>
      </c>
      <c r="O1288">
        <v>6</v>
      </c>
      <c r="P1288">
        <v>7.5</v>
      </c>
      <c r="Q1288">
        <v>81</v>
      </c>
      <c r="R1288">
        <v>0.75</v>
      </c>
      <c r="S1288">
        <v>60.75</v>
      </c>
      <c r="T1288">
        <v>0</v>
      </c>
      <c r="U1288">
        <v>60.75</v>
      </c>
      <c r="V1288">
        <v>38.5</v>
      </c>
      <c r="W1288">
        <v>22.25</v>
      </c>
      <c r="X1288">
        <v>60750</v>
      </c>
      <c r="Y1288">
        <v>5062.5</v>
      </c>
      <c r="Z1288" s="1" t="s">
        <v>42</v>
      </c>
      <c r="AA1288" s="1" t="s">
        <v>42</v>
      </c>
      <c r="AB1288">
        <v>3093</v>
      </c>
      <c r="AC1288">
        <v>3094</v>
      </c>
      <c r="AD1288" t="s">
        <v>42</v>
      </c>
      <c r="AE1288" t="s">
        <v>42</v>
      </c>
      <c r="AF1288" t="s">
        <v>42</v>
      </c>
      <c r="AG1288" t="s">
        <v>42</v>
      </c>
      <c r="AH1288">
        <v>141</v>
      </c>
      <c r="AI1288" s="1"/>
      <c r="AJ1288">
        <v>2020</v>
      </c>
      <c r="AK1288" s="1"/>
    </row>
    <row r="1289" spans="1:37" x14ac:dyDescent="0.25">
      <c r="A1289" s="1" t="s">
        <v>49</v>
      </c>
      <c r="B1289" s="1" t="s">
        <v>1216</v>
      </c>
      <c r="C1289" s="1" t="s">
        <v>1243</v>
      </c>
      <c r="D1289" s="1" t="s">
        <v>1321</v>
      </c>
      <c r="E1289" s="1" t="s">
        <v>50</v>
      </c>
      <c r="G1289" s="1" t="s">
        <v>97</v>
      </c>
      <c r="H1289" s="1" t="s">
        <v>1380</v>
      </c>
      <c r="I1289" s="1" t="s">
        <v>1381</v>
      </c>
      <c r="J1289">
        <v>1</v>
      </c>
      <c r="K1289">
        <v>0.5</v>
      </c>
      <c r="L1289" s="1" t="s">
        <v>53</v>
      </c>
      <c r="M1289" s="1" t="s">
        <v>54</v>
      </c>
      <c r="N1289">
        <v>2</v>
      </c>
      <c r="O1289">
        <v>6</v>
      </c>
      <c r="P1289">
        <v>7.5</v>
      </c>
      <c r="Q1289">
        <v>83</v>
      </c>
      <c r="R1289">
        <v>0.75</v>
      </c>
      <c r="S1289">
        <v>62.25</v>
      </c>
      <c r="T1289">
        <v>0</v>
      </c>
      <c r="U1289">
        <v>62.25</v>
      </c>
      <c r="V1289">
        <v>38.5</v>
      </c>
      <c r="W1289">
        <v>23.75</v>
      </c>
      <c r="X1289">
        <v>62250</v>
      </c>
      <c r="Y1289">
        <v>5187.5</v>
      </c>
      <c r="Z1289" s="1" t="s">
        <v>42</v>
      </c>
      <c r="AA1289" s="1" t="s">
        <v>42</v>
      </c>
      <c r="AB1289">
        <v>3093</v>
      </c>
      <c r="AC1289">
        <v>3094</v>
      </c>
      <c r="AD1289" t="s">
        <v>42</v>
      </c>
      <c r="AE1289" t="s">
        <v>42</v>
      </c>
      <c r="AF1289" t="s">
        <v>42</v>
      </c>
      <c r="AG1289" t="s">
        <v>42</v>
      </c>
      <c r="AH1289">
        <v>141</v>
      </c>
      <c r="AI1289" s="1"/>
      <c r="AJ1289">
        <v>2020</v>
      </c>
      <c r="AK1289" s="1"/>
    </row>
    <row r="1290" spans="1:37" x14ac:dyDescent="0.25">
      <c r="A1290" s="1" t="s">
        <v>49</v>
      </c>
      <c r="B1290" s="1" t="s">
        <v>1216</v>
      </c>
      <c r="C1290" s="1" t="s">
        <v>1243</v>
      </c>
      <c r="D1290" s="1" t="s">
        <v>1329</v>
      </c>
      <c r="E1290" s="1" t="s">
        <v>50</v>
      </c>
      <c r="G1290" s="1" t="s">
        <v>97</v>
      </c>
      <c r="H1290" s="1" t="s">
        <v>1277</v>
      </c>
      <c r="I1290" s="1" t="s">
        <v>1285</v>
      </c>
      <c r="J1290">
        <v>1</v>
      </c>
      <c r="K1290">
        <v>0.5</v>
      </c>
      <c r="L1290" s="1" t="s">
        <v>53</v>
      </c>
      <c r="M1290" s="1" t="s">
        <v>63</v>
      </c>
      <c r="N1290">
        <v>1</v>
      </c>
      <c r="O1290">
        <v>26</v>
      </c>
      <c r="P1290">
        <v>7.5</v>
      </c>
      <c r="Q1290">
        <v>85</v>
      </c>
      <c r="R1290">
        <v>3.25</v>
      </c>
      <c r="S1290">
        <v>276.25</v>
      </c>
      <c r="T1290">
        <v>0</v>
      </c>
      <c r="U1290">
        <v>276.25</v>
      </c>
      <c r="V1290">
        <v>300</v>
      </c>
      <c r="W1290">
        <v>-23.75</v>
      </c>
      <c r="X1290">
        <v>276250</v>
      </c>
      <c r="Y1290">
        <v>23020.833333333332</v>
      </c>
      <c r="Z1290" s="1" t="s">
        <v>42</v>
      </c>
      <c r="AA1290" s="1" t="s">
        <v>42</v>
      </c>
      <c r="AB1290">
        <v>3093</v>
      </c>
      <c r="AC1290">
        <v>3094</v>
      </c>
      <c r="AD1290" t="s">
        <v>42</v>
      </c>
      <c r="AE1290" t="s">
        <v>42</v>
      </c>
      <c r="AF1290" t="s">
        <v>42</v>
      </c>
      <c r="AG1290" t="s">
        <v>42</v>
      </c>
      <c r="AH1290">
        <v>141</v>
      </c>
      <c r="AI1290" s="1"/>
      <c r="AJ1290">
        <v>2020</v>
      </c>
      <c r="AK1290" s="1"/>
    </row>
    <row r="1291" spans="1:37" x14ac:dyDescent="0.25">
      <c r="A1291" s="1" t="s">
        <v>49</v>
      </c>
      <c r="B1291" s="1" t="s">
        <v>1216</v>
      </c>
      <c r="C1291" s="1" t="s">
        <v>1243</v>
      </c>
      <c r="D1291" s="1" t="s">
        <v>1329</v>
      </c>
      <c r="E1291" s="1" t="s">
        <v>50</v>
      </c>
      <c r="G1291" s="1" t="s">
        <v>97</v>
      </c>
      <c r="H1291" s="1" t="s">
        <v>1382</v>
      </c>
      <c r="I1291" s="1" t="s">
        <v>1383</v>
      </c>
      <c r="J1291">
        <v>1</v>
      </c>
      <c r="K1291">
        <v>0.5</v>
      </c>
      <c r="L1291" s="1" t="s">
        <v>53</v>
      </c>
      <c r="M1291" s="1" t="s">
        <v>54</v>
      </c>
      <c r="N1291">
        <v>2</v>
      </c>
      <c r="O1291">
        <v>23</v>
      </c>
      <c r="P1291">
        <v>15</v>
      </c>
      <c r="Q1291">
        <v>82</v>
      </c>
      <c r="R1291">
        <v>5.75</v>
      </c>
      <c r="S1291">
        <v>471.5</v>
      </c>
      <c r="T1291">
        <v>0</v>
      </c>
      <c r="U1291">
        <v>471.5</v>
      </c>
      <c r="V1291">
        <v>539</v>
      </c>
      <c r="W1291">
        <v>-67.5</v>
      </c>
      <c r="X1291">
        <v>471500</v>
      </c>
      <c r="Y1291">
        <v>39291.666666666664</v>
      </c>
      <c r="Z1291" s="1" t="s">
        <v>42</v>
      </c>
      <c r="AA1291" s="1" t="s">
        <v>42</v>
      </c>
      <c r="AB1291">
        <v>3093</v>
      </c>
      <c r="AC1291">
        <v>3094</v>
      </c>
      <c r="AD1291" t="s">
        <v>42</v>
      </c>
      <c r="AE1291" t="s">
        <v>42</v>
      </c>
      <c r="AF1291" t="s">
        <v>42</v>
      </c>
      <c r="AG1291" t="s">
        <v>42</v>
      </c>
      <c r="AH1291">
        <v>141</v>
      </c>
      <c r="AI1291" s="1"/>
      <c r="AJ1291">
        <v>2020</v>
      </c>
      <c r="AK1291" s="1"/>
    </row>
    <row r="1292" spans="1:37" x14ac:dyDescent="0.25">
      <c r="A1292" s="1" t="s">
        <v>49</v>
      </c>
      <c r="B1292" s="1" t="s">
        <v>1216</v>
      </c>
      <c r="C1292" s="1" t="s">
        <v>1243</v>
      </c>
      <c r="D1292" s="1" t="s">
        <v>1332</v>
      </c>
      <c r="E1292" s="1" t="s">
        <v>50</v>
      </c>
      <c r="G1292" s="1" t="s">
        <v>97</v>
      </c>
      <c r="H1292" s="1" t="s">
        <v>1384</v>
      </c>
      <c r="I1292" s="1" t="s">
        <v>1385</v>
      </c>
      <c r="J1292">
        <v>1</v>
      </c>
      <c r="K1292">
        <v>0.5</v>
      </c>
      <c r="L1292" s="1" t="s">
        <v>53</v>
      </c>
      <c r="M1292" s="1" t="s">
        <v>54</v>
      </c>
      <c r="N1292">
        <v>2</v>
      </c>
      <c r="O1292">
        <v>12</v>
      </c>
      <c r="P1292">
        <v>7.5</v>
      </c>
      <c r="Q1292">
        <v>81</v>
      </c>
      <c r="R1292">
        <v>1.5</v>
      </c>
      <c r="S1292">
        <v>121.5</v>
      </c>
      <c r="T1292">
        <v>0</v>
      </c>
      <c r="U1292">
        <v>121.5</v>
      </c>
      <c r="V1292">
        <v>133</v>
      </c>
      <c r="W1292">
        <v>-11.5</v>
      </c>
      <c r="X1292">
        <v>121500</v>
      </c>
      <c r="Y1292">
        <v>10125</v>
      </c>
      <c r="Z1292" s="1" t="s">
        <v>42</v>
      </c>
      <c r="AA1292" s="1" t="s">
        <v>42</v>
      </c>
      <c r="AB1292">
        <v>3093</v>
      </c>
      <c r="AC1292">
        <v>3094</v>
      </c>
      <c r="AD1292" t="s">
        <v>42</v>
      </c>
      <c r="AE1292" t="s">
        <v>42</v>
      </c>
      <c r="AF1292" t="s">
        <v>42</v>
      </c>
      <c r="AG1292" t="s">
        <v>42</v>
      </c>
      <c r="AH1292">
        <v>141</v>
      </c>
      <c r="AI1292" s="1"/>
      <c r="AJ1292">
        <v>2020</v>
      </c>
      <c r="AK1292" s="1"/>
    </row>
    <row r="1293" spans="1:37" x14ac:dyDescent="0.25">
      <c r="A1293" s="1" t="s">
        <v>49</v>
      </c>
      <c r="B1293" s="1" t="s">
        <v>1216</v>
      </c>
      <c r="C1293" s="1" t="s">
        <v>1243</v>
      </c>
      <c r="D1293" s="1" t="s">
        <v>1332</v>
      </c>
      <c r="E1293" s="1" t="s">
        <v>50</v>
      </c>
      <c r="G1293" s="1" t="s">
        <v>97</v>
      </c>
      <c r="H1293" s="1" t="s">
        <v>1386</v>
      </c>
      <c r="I1293" s="1" t="s">
        <v>1387</v>
      </c>
      <c r="J1293">
        <v>1</v>
      </c>
      <c r="K1293">
        <v>0.5</v>
      </c>
      <c r="L1293" s="1" t="s">
        <v>53</v>
      </c>
      <c r="M1293" s="1" t="s">
        <v>54</v>
      </c>
      <c r="N1293">
        <v>2</v>
      </c>
      <c r="O1293">
        <v>12</v>
      </c>
      <c r="P1293">
        <v>7.5</v>
      </c>
      <c r="Q1293">
        <v>81</v>
      </c>
      <c r="R1293">
        <v>1.5</v>
      </c>
      <c r="S1293">
        <v>121.5</v>
      </c>
      <c r="T1293">
        <v>0</v>
      </c>
      <c r="U1293">
        <v>121.5</v>
      </c>
      <c r="V1293">
        <v>133</v>
      </c>
      <c r="W1293">
        <v>-11.5</v>
      </c>
      <c r="X1293">
        <v>121500</v>
      </c>
      <c r="Y1293">
        <v>10125</v>
      </c>
      <c r="Z1293" s="1" t="s">
        <v>42</v>
      </c>
      <c r="AA1293" s="1" t="s">
        <v>42</v>
      </c>
      <c r="AB1293">
        <v>3093</v>
      </c>
      <c r="AC1293">
        <v>3094</v>
      </c>
      <c r="AD1293" t="s">
        <v>42</v>
      </c>
      <c r="AE1293" t="s">
        <v>42</v>
      </c>
      <c r="AF1293" t="s">
        <v>42</v>
      </c>
      <c r="AG1293" t="s">
        <v>42</v>
      </c>
      <c r="AH1293">
        <v>141</v>
      </c>
      <c r="AI1293" s="1"/>
      <c r="AJ1293">
        <v>2020</v>
      </c>
      <c r="AK1293" s="1"/>
    </row>
    <row r="1294" spans="1:37" x14ac:dyDescent="0.25">
      <c r="A1294" s="1" t="s">
        <v>49</v>
      </c>
      <c r="B1294" s="1" t="s">
        <v>1216</v>
      </c>
      <c r="C1294" s="1" t="s">
        <v>1223</v>
      </c>
      <c r="D1294" s="1" t="s">
        <v>1223</v>
      </c>
      <c r="E1294" s="1" t="s">
        <v>50</v>
      </c>
      <c r="F1294" t="s">
        <v>42</v>
      </c>
      <c r="G1294" s="1" t="s">
        <v>97</v>
      </c>
      <c r="H1294" s="1" t="s">
        <v>1339</v>
      </c>
      <c r="I1294" s="1" t="s">
        <v>1340</v>
      </c>
      <c r="J1294">
        <v>1</v>
      </c>
      <c r="L1294" s="1" t="s">
        <v>53</v>
      </c>
      <c r="M1294" s="1" t="s">
        <v>63</v>
      </c>
      <c r="N1294">
        <v>3</v>
      </c>
      <c r="O1294">
        <v>41</v>
      </c>
      <c r="P1294">
        <v>5</v>
      </c>
      <c r="Q1294">
        <v>82</v>
      </c>
      <c r="R1294">
        <v>3.4166666666666665</v>
      </c>
      <c r="S1294">
        <v>280.16666666666663</v>
      </c>
      <c r="U1294">
        <v>280.16666666666663</v>
      </c>
      <c r="V1294">
        <v>243.83333333333331</v>
      </c>
      <c r="W1294">
        <v>36.333333333333314</v>
      </c>
      <c r="X1294">
        <v>280166.66666666663</v>
      </c>
      <c r="Y1294">
        <v>23347.222222222219</v>
      </c>
      <c r="Z1294" s="1" t="s">
        <v>42</v>
      </c>
      <c r="AA1294" s="1" t="s">
        <v>42</v>
      </c>
      <c r="AB1294">
        <v>3093</v>
      </c>
      <c r="AC1294">
        <v>3094</v>
      </c>
      <c r="AD1294" t="s">
        <v>42</v>
      </c>
      <c r="AE1294" t="s">
        <v>42</v>
      </c>
      <c r="AF1294" t="s">
        <v>42</v>
      </c>
      <c r="AG1294" t="s">
        <v>42</v>
      </c>
      <c r="AH1294">
        <v>131</v>
      </c>
      <c r="AI1294" s="1"/>
      <c r="AJ1294">
        <v>2020</v>
      </c>
      <c r="AK1294" s="1"/>
    </row>
    <row r="1295" spans="1:37" x14ac:dyDescent="0.25">
      <c r="A1295" s="1" t="s">
        <v>49</v>
      </c>
      <c r="B1295" s="1" t="s">
        <v>1216</v>
      </c>
      <c r="C1295" s="1" t="s">
        <v>1223</v>
      </c>
      <c r="D1295" s="1" t="s">
        <v>1223</v>
      </c>
      <c r="E1295" s="1" t="s">
        <v>50</v>
      </c>
      <c r="F1295" t="s">
        <v>42</v>
      </c>
      <c r="G1295" s="1" t="s">
        <v>97</v>
      </c>
      <c r="H1295" s="1" t="s">
        <v>1363</v>
      </c>
      <c r="I1295" s="1" t="s">
        <v>1364</v>
      </c>
      <c r="J1295">
        <v>1</v>
      </c>
      <c r="L1295" s="1" t="s">
        <v>53</v>
      </c>
      <c r="M1295" s="1" t="s">
        <v>63</v>
      </c>
      <c r="N1295">
        <v>3</v>
      </c>
      <c r="O1295">
        <v>41</v>
      </c>
      <c r="P1295">
        <v>7.5</v>
      </c>
      <c r="Q1295">
        <v>82</v>
      </c>
      <c r="R1295">
        <v>5.125</v>
      </c>
      <c r="S1295">
        <v>420.25</v>
      </c>
      <c r="U1295">
        <v>420.25</v>
      </c>
      <c r="V1295">
        <v>356.25</v>
      </c>
      <c r="W1295">
        <v>64</v>
      </c>
      <c r="X1295">
        <v>420250</v>
      </c>
      <c r="Y1295">
        <v>35020.833333333336</v>
      </c>
      <c r="Z1295" s="1" t="s">
        <v>42</v>
      </c>
      <c r="AA1295" s="1" t="s">
        <v>42</v>
      </c>
      <c r="AB1295">
        <v>3093</v>
      </c>
      <c r="AC1295">
        <v>3094</v>
      </c>
      <c r="AD1295" t="s">
        <v>42</v>
      </c>
      <c r="AE1295" t="s">
        <v>42</v>
      </c>
      <c r="AF1295" t="s">
        <v>42</v>
      </c>
      <c r="AG1295" t="s">
        <v>42</v>
      </c>
      <c r="AH1295">
        <v>131</v>
      </c>
      <c r="AI1295" s="1"/>
      <c r="AJ1295">
        <v>2020</v>
      </c>
      <c r="AK1295" s="1"/>
    </row>
    <row r="1296" spans="1:37" x14ac:dyDescent="0.25">
      <c r="A1296" s="1" t="s">
        <v>49</v>
      </c>
      <c r="B1296" s="1" t="s">
        <v>1216</v>
      </c>
      <c r="C1296" s="1" t="s">
        <v>1223</v>
      </c>
      <c r="D1296" s="1" t="s">
        <v>1223</v>
      </c>
      <c r="E1296" s="1" t="s">
        <v>50</v>
      </c>
      <c r="F1296" t="s">
        <v>42</v>
      </c>
      <c r="G1296" s="1" t="s">
        <v>97</v>
      </c>
      <c r="H1296" s="1" t="s">
        <v>1365</v>
      </c>
      <c r="I1296" s="1" t="s">
        <v>1366</v>
      </c>
      <c r="J1296">
        <v>1</v>
      </c>
      <c r="L1296" s="1" t="s">
        <v>53</v>
      </c>
      <c r="M1296" s="1" t="s">
        <v>63</v>
      </c>
      <c r="N1296">
        <v>3</v>
      </c>
      <c r="O1296">
        <v>41</v>
      </c>
      <c r="P1296">
        <v>7.5</v>
      </c>
      <c r="Q1296">
        <v>83</v>
      </c>
      <c r="R1296">
        <v>5.125</v>
      </c>
      <c r="S1296">
        <v>425.375</v>
      </c>
      <c r="U1296">
        <v>425.375</v>
      </c>
      <c r="V1296">
        <v>370.5</v>
      </c>
      <c r="W1296">
        <v>54.875</v>
      </c>
      <c r="X1296">
        <v>425375</v>
      </c>
      <c r="Y1296">
        <v>35447.916666666664</v>
      </c>
      <c r="Z1296" s="1" t="s">
        <v>42</v>
      </c>
      <c r="AA1296" s="1" t="s">
        <v>42</v>
      </c>
      <c r="AB1296">
        <v>3093</v>
      </c>
      <c r="AC1296">
        <v>3094</v>
      </c>
      <c r="AD1296" t="s">
        <v>42</v>
      </c>
      <c r="AE1296" t="s">
        <v>42</v>
      </c>
      <c r="AF1296" t="s">
        <v>42</v>
      </c>
      <c r="AG1296" t="s">
        <v>42</v>
      </c>
      <c r="AH1296">
        <v>131</v>
      </c>
      <c r="AI1296" s="1"/>
      <c r="AJ1296">
        <v>2020</v>
      </c>
      <c r="AK1296" s="1"/>
    </row>
    <row r="1297" spans="1:37" x14ac:dyDescent="0.25">
      <c r="A1297" s="1" t="s">
        <v>49</v>
      </c>
      <c r="B1297" s="1" t="s">
        <v>1216</v>
      </c>
      <c r="C1297" s="1" t="s">
        <v>1231</v>
      </c>
      <c r="D1297" s="1" t="s">
        <v>1231</v>
      </c>
      <c r="E1297" s="1" t="s">
        <v>50</v>
      </c>
      <c r="F1297" t="s">
        <v>42</v>
      </c>
      <c r="G1297" s="1" t="s">
        <v>97</v>
      </c>
      <c r="H1297" s="1" t="s">
        <v>1388</v>
      </c>
      <c r="I1297" s="1" t="s">
        <v>1389</v>
      </c>
      <c r="J1297">
        <v>1</v>
      </c>
      <c r="L1297" s="1" t="s">
        <v>53</v>
      </c>
      <c r="M1297" s="1" t="s">
        <v>54</v>
      </c>
      <c r="N1297">
        <v>3</v>
      </c>
      <c r="O1297">
        <v>62</v>
      </c>
      <c r="P1297">
        <v>7.5</v>
      </c>
      <c r="Q1297">
        <v>96.65</v>
      </c>
      <c r="R1297">
        <v>7.75</v>
      </c>
      <c r="S1297">
        <v>749.03750000000002</v>
      </c>
      <c r="T1297">
        <v>0</v>
      </c>
      <c r="U1297">
        <v>749.03750000000002</v>
      </c>
      <c r="V1297">
        <v>669.68</v>
      </c>
      <c r="W1297">
        <v>79.357500000000073</v>
      </c>
      <c r="X1297">
        <v>749037.5</v>
      </c>
      <c r="Y1297">
        <v>62419.791666666664</v>
      </c>
      <c r="Z1297" s="1" t="s">
        <v>42</v>
      </c>
      <c r="AA1297" s="1" t="s">
        <v>42</v>
      </c>
      <c r="AB1297">
        <v>3093</v>
      </c>
      <c r="AC1297">
        <v>3094</v>
      </c>
      <c r="AD1297" t="s">
        <v>42</v>
      </c>
      <c r="AE1297" t="s">
        <v>42</v>
      </c>
      <c r="AF1297" t="s">
        <v>42</v>
      </c>
      <c r="AG1297" t="s">
        <v>42</v>
      </c>
      <c r="AH1297">
        <v>103</v>
      </c>
      <c r="AI1297" s="1"/>
      <c r="AJ1297">
        <v>2020</v>
      </c>
      <c r="AK1297" s="1"/>
    </row>
    <row r="1298" spans="1:37" x14ac:dyDescent="0.25">
      <c r="A1298" s="1" t="s">
        <v>49</v>
      </c>
      <c r="B1298" s="1" t="s">
        <v>1216</v>
      </c>
      <c r="C1298" s="1" t="s">
        <v>1231</v>
      </c>
      <c r="D1298" s="1" t="s">
        <v>1231</v>
      </c>
      <c r="E1298" s="1" t="s">
        <v>50</v>
      </c>
      <c r="F1298" t="s">
        <v>42</v>
      </c>
      <c r="G1298" s="1" t="s">
        <v>97</v>
      </c>
      <c r="H1298" s="1" t="s">
        <v>1390</v>
      </c>
      <c r="I1298" s="1" t="s">
        <v>1391</v>
      </c>
      <c r="J1298">
        <v>1</v>
      </c>
      <c r="L1298" s="1" t="s">
        <v>53</v>
      </c>
      <c r="M1298" s="1" t="s">
        <v>54</v>
      </c>
      <c r="N1298">
        <v>3</v>
      </c>
      <c r="O1298">
        <v>62</v>
      </c>
      <c r="P1298">
        <v>15</v>
      </c>
      <c r="Q1298">
        <v>96.65</v>
      </c>
      <c r="R1298">
        <v>15.5</v>
      </c>
      <c r="S1298">
        <v>1498.075</v>
      </c>
      <c r="T1298">
        <v>0</v>
      </c>
      <c r="U1298">
        <v>1498.075</v>
      </c>
      <c r="V1298">
        <v>1339.36</v>
      </c>
      <c r="W1298">
        <v>158.71500000000015</v>
      </c>
      <c r="X1298">
        <v>1498075</v>
      </c>
      <c r="Y1298">
        <v>124839.58333333333</v>
      </c>
      <c r="Z1298" s="1" t="s">
        <v>42</v>
      </c>
      <c r="AA1298" s="1" t="s">
        <v>42</v>
      </c>
      <c r="AB1298">
        <v>3093</v>
      </c>
      <c r="AC1298">
        <v>3094</v>
      </c>
      <c r="AD1298" t="s">
        <v>42</v>
      </c>
      <c r="AE1298" t="s">
        <v>42</v>
      </c>
      <c r="AF1298" t="s">
        <v>42</v>
      </c>
      <c r="AG1298" t="s">
        <v>42</v>
      </c>
      <c r="AH1298">
        <v>103</v>
      </c>
      <c r="AI1298" s="1"/>
      <c r="AJ1298">
        <v>2020</v>
      </c>
      <c r="AK1298" s="1"/>
    </row>
    <row r="1299" spans="1:37" x14ac:dyDescent="0.25">
      <c r="A1299" s="1" t="s">
        <v>49</v>
      </c>
      <c r="B1299" s="1" t="s">
        <v>1216</v>
      </c>
      <c r="C1299" s="1" t="s">
        <v>1231</v>
      </c>
      <c r="D1299" s="1" t="s">
        <v>1231</v>
      </c>
      <c r="E1299" s="1" t="s">
        <v>50</v>
      </c>
      <c r="F1299" t="s">
        <v>42</v>
      </c>
      <c r="G1299" s="1" t="s">
        <v>1048</v>
      </c>
      <c r="H1299" s="1" t="s">
        <v>1392</v>
      </c>
      <c r="I1299" s="1" t="s">
        <v>1393</v>
      </c>
      <c r="J1299">
        <v>1</v>
      </c>
      <c r="L1299" s="1" t="s">
        <v>53</v>
      </c>
      <c r="M1299" s="1" t="s">
        <v>54</v>
      </c>
      <c r="N1299">
        <v>3</v>
      </c>
      <c r="O1299">
        <v>62</v>
      </c>
      <c r="P1299">
        <v>7.5</v>
      </c>
      <c r="Q1299">
        <v>76</v>
      </c>
      <c r="R1299">
        <v>7.75</v>
      </c>
      <c r="S1299">
        <v>589</v>
      </c>
      <c r="T1299">
        <v>0</v>
      </c>
      <c r="U1299">
        <v>589</v>
      </c>
      <c r="V1299">
        <v>500</v>
      </c>
      <c r="W1299">
        <v>89</v>
      </c>
      <c r="X1299">
        <v>589000</v>
      </c>
      <c r="Y1299">
        <v>49083.333333333336</v>
      </c>
      <c r="Z1299" s="1" t="s">
        <v>1234</v>
      </c>
      <c r="AA1299" s="1" t="s">
        <v>1394</v>
      </c>
      <c r="AB1299">
        <v>3093</v>
      </c>
      <c r="AC1299">
        <v>3094</v>
      </c>
      <c r="AD1299" t="s">
        <v>42</v>
      </c>
      <c r="AE1299" t="s">
        <v>42</v>
      </c>
      <c r="AF1299" t="s">
        <v>42</v>
      </c>
      <c r="AG1299" t="s">
        <v>42</v>
      </c>
      <c r="AH1299">
        <v>103</v>
      </c>
      <c r="AI1299" s="1"/>
      <c r="AJ1299">
        <v>2020</v>
      </c>
      <c r="AK1299" s="1"/>
    </row>
    <row r="1300" spans="1:37" x14ac:dyDescent="0.25">
      <c r="A1300" s="1" t="s">
        <v>49</v>
      </c>
      <c r="B1300" s="1" t="s">
        <v>1216</v>
      </c>
      <c r="C1300" s="1" t="s">
        <v>1238</v>
      </c>
      <c r="D1300" s="1" t="s">
        <v>1239</v>
      </c>
      <c r="E1300" s="1" t="s">
        <v>50</v>
      </c>
      <c r="F1300" t="s">
        <v>42</v>
      </c>
      <c r="G1300" s="1" t="s">
        <v>97</v>
      </c>
      <c r="H1300" s="1" t="s">
        <v>1370</v>
      </c>
      <c r="I1300" s="1" t="s">
        <v>1371</v>
      </c>
      <c r="J1300">
        <v>1</v>
      </c>
      <c r="L1300" s="1" t="s">
        <v>53</v>
      </c>
      <c r="M1300" s="1" t="s">
        <v>63</v>
      </c>
      <c r="N1300">
        <v>6</v>
      </c>
      <c r="O1300">
        <v>104</v>
      </c>
      <c r="P1300">
        <v>0</v>
      </c>
      <c r="Q1300">
        <v>75.900000000000006</v>
      </c>
      <c r="R1300">
        <v>0</v>
      </c>
      <c r="S1300">
        <v>0</v>
      </c>
      <c r="T1300">
        <v>0</v>
      </c>
      <c r="U1300">
        <v>0</v>
      </c>
      <c r="V1300">
        <v>1631.8500000000001</v>
      </c>
      <c r="W1300">
        <v>-1631.8500000000001</v>
      </c>
      <c r="X1300">
        <v>0</v>
      </c>
      <c r="Y1300">
        <v>0</v>
      </c>
      <c r="Z1300" s="1" t="s">
        <v>42</v>
      </c>
      <c r="AA1300" s="1" t="s">
        <v>42</v>
      </c>
      <c r="AB1300">
        <v>3093</v>
      </c>
      <c r="AC1300">
        <v>3094</v>
      </c>
      <c r="AD1300" t="s">
        <v>42</v>
      </c>
      <c r="AE1300" t="s">
        <v>42</v>
      </c>
      <c r="AF1300" t="s">
        <v>42</v>
      </c>
      <c r="AG1300" t="s">
        <v>42</v>
      </c>
      <c r="AH1300">
        <v>133</v>
      </c>
      <c r="AI1300" s="1"/>
      <c r="AJ1300">
        <v>2019</v>
      </c>
      <c r="AK1300" s="1"/>
    </row>
    <row r="1301" spans="1:37" x14ac:dyDescent="0.25">
      <c r="A1301" s="1" t="s">
        <v>49</v>
      </c>
      <c r="B1301" s="1" t="s">
        <v>1216</v>
      </c>
      <c r="C1301" s="1" t="s">
        <v>1238</v>
      </c>
      <c r="D1301" s="1" t="s">
        <v>1316</v>
      </c>
      <c r="E1301" s="1" t="s">
        <v>50</v>
      </c>
      <c r="F1301" t="s">
        <v>42</v>
      </c>
      <c r="G1301" s="1" t="s">
        <v>97</v>
      </c>
      <c r="H1301" s="1" t="s">
        <v>1370</v>
      </c>
      <c r="I1301" s="1" t="s">
        <v>1371</v>
      </c>
      <c r="J1301">
        <v>1</v>
      </c>
      <c r="L1301" s="1" t="s">
        <v>53</v>
      </c>
      <c r="M1301" s="1" t="s">
        <v>63</v>
      </c>
      <c r="N1301">
        <v>6</v>
      </c>
      <c r="O1301">
        <v>104</v>
      </c>
      <c r="P1301">
        <v>0</v>
      </c>
      <c r="Q1301">
        <v>75.900000000000006</v>
      </c>
      <c r="R1301">
        <v>0</v>
      </c>
      <c r="S1301">
        <v>0</v>
      </c>
      <c r="T1301">
        <v>0</v>
      </c>
      <c r="U1301">
        <v>0</v>
      </c>
      <c r="V1301">
        <v>493.35</v>
      </c>
      <c r="W1301">
        <v>-493.35</v>
      </c>
      <c r="X1301">
        <v>0</v>
      </c>
      <c r="Y1301">
        <v>0</v>
      </c>
      <c r="Z1301" s="1" t="s">
        <v>42</v>
      </c>
      <c r="AA1301" s="1" t="s">
        <v>42</v>
      </c>
      <c r="AB1301">
        <v>3093</v>
      </c>
      <c r="AC1301">
        <v>3094</v>
      </c>
      <c r="AD1301" t="s">
        <v>42</v>
      </c>
      <c r="AE1301" t="s">
        <v>42</v>
      </c>
      <c r="AF1301" t="s">
        <v>42</v>
      </c>
      <c r="AG1301" t="s">
        <v>42</v>
      </c>
      <c r="AH1301">
        <v>133</v>
      </c>
      <c r="AI1301" s="1"/>
      <c r="AJ1301">
        <v>2019</v>
      </c>
      <c r="AK1301" s="1"/>
    </row>
    <row r="1302" spans="1:37" x14ac:dyDescent="0.25">
      <c r="A1302" s="1" t="s">
        <v>49</v>
      </c>
      <c r="B1302" s="1" t="s">
        <v>1216</v>
      </c>
      <c r="C1302" s="1" t="s">
        <v>1238</v>
      </c>
      <c r="D1302" s="1" t="s">
        <v>1316</v>
      </c>
      <c r="E1302" s="1" t="s">
        <v>50</v>
      </c>
      <c r="G1302" s="1" t="s">
        <v>97</v>
      </c>
      <c r="H1302" s="1" t="s">
        <v>1395</v>
      </c>
      <c r="I1302" s="1" t="s">
        <v>1396</v>
      </c>
      <c r="J1302">
        <v>1</v>
      </c>
      <c r="L1302" s="1" t="s">
        <v>53</v>
      </c>
      <c r="M1302" s="1" t="s">
        <v>54</v>
      </c>
      <c r="N1302">
        <v>6</v>
      </c>
      <c r="O1302">
        <v>21</v>
      </c>
      <c r="P1302">
        <v>12</v>
      </c>
      <c r="Q1302">
        <v>84</v>
      </c>
      <c r="R1302">
        <v>4.2</v>
      </c>
      <c r="S1302">
        <v>352.8</v>
      </c>
      <c r="U1302">
        <v>352.8</v>
      </c>
      <c r="W1302">
        <v>352.8</v>
      </c>
      <c r="X1302">
        <v>352800</v>
      </c>
      <c r="Y1302">
        <v>29400</v>
      </c>
      <c r="Z1302" s="1"/>
      <c r="AA1302" s="1"/>
      <c r="AI1302" s="1"/>
      <c r="AJ1302">
        <v>2020</v>
      </c>
      <c r="AK1302" s="1"/>
    </row>
    <row r="1303" spans="1:37" x14ac:dyDescent="0.25">
      <c r="A1303" s="1" t="s">
        <v>49</v>
      </c>
      <c r="B1303" s="1" t="s">
        <v>1216</v>
      </c>
      <c r="C1303" s="1" t="s">
        <v>1238</v>
      </c>
      <c r="D1303" s="1" t="s">
        <v>1239</v>
      </c>
      <c r="E1303" s="1" t="s">
        <v>50</v>
      </c>
      <c r="G1303" s="1" t="s">
        <v>97</v>
      </c>
      <c r="H1303" s="1" t="s">
        <v>1395</v>
      </c>
      <c r="I1303" s="1" t="s">
        <v>1396</v>
      </c>
      <c r="J1303">
        <v>1</v>
      </c>
      <c r="L1303" s="1" t="s">
        <v>53</v>
      </c>
      <c r="M1303" s="1" t="s">
        <v>54</v>
      </c>
      <c r="N1303">
        <v>6</v>
      </c>
      <c r="O1303">
        <v>103</v>
      </c>
      <c r="P1303">
        <v>12</v>
      </c>
      <c r="Q1303">
        <v>84</v>
      </c>
      <c r="R1303">
        <v>20.6</v>
      </c>
      <c r="S1303">
        <v>1730.4</v>
      </c>
      <c r="U1303">
        <v>1730.4</v>
      </c>
      <c r="W1303">
        <v>1730.4</v>
      </c>
      <c r="X1303">
        <v>1730400</v>
      </c>
      <c r="Y1303">
        <v>144200</v>
      </c>
      <c r="Z1303" s="1"/>
      <c r="AA1303" s="1"/>
      <c r="AI1303" s="1"/>
      <c r="AJ1303">
        <v>2020</v>
      </c>
      <c r="AK1303" s="1"/>
    </row>
    <row r="1304" spans="1:37" x14ac:dyDescent="0.25">
      <c r="A1304" s="1" t="s">
        <v>49</v>
      </c>
      <c r="B1304" s="1" t="s">
        <v>1216</v>
      </c>
      <c r="C1304" s="1" t="s">
        <v>1238</v>
      </c>
      <c r="D1304" s="1" t="s">
        <v>1239</v>
      </c>
      <c r="E1304" s="1" t="s">
        <v>50</v>
      </c>
      <c r="G1304" s="1" t="s">
        <v>97</v>
      </c>
      <c r="H1304" s="1" t="s">
        <v>1395</v>
      </c>
      <c r="I1304" s="1" t="s">
        <v>1396</v>
      </c>
      <c r="J1304">
        <v>1</v>
      </c>
      <c r="L1304" s="1" t="s">
        <v>53</v>
      </c>
      <c r="M1304" s="1" t="s">
        <v>63</v>
      </c>
      <c r="N1304">
        <v>6</v>
      </c>
      <c r="O1304">
        <v>103</v>
      </c>
      <c r="P1304">
        <v>12</v>
      </c>
      <c r="Q1304">
        <v>84</v>
      </c>
      <c r="R1304">
        <v>20.6</v>
      </c>
      <c r="S1304">
        <v>1730.4</v>
      </c>
      <c r="U1304">
        <v>1730.4</v>
      </c>
      <c r="W1304">
        <v>1730.4</v>
      </c>
      <c r="X1304">
        <v>1730400</v>
      </c>
      <c r="Y1304">
        <v>144200</v>
      </c>
      <c r="Z1304" s="1"/>
      <c r="AA1304" s="1"/>
      <c r="AI1304" s="1"/>
      <c r="AJ1304">
        <v>2020</v>
      </c>
      <c r="AK1304" s="1"/>
    </row>
    <row r="1305" spans="1:37" x14ac:dyDescent="0.25">
      <c r="A1305" s="1" t="s">
        <v>49</v>
      </c>
      <c r="B1305" s="1" t="s">
        <v>1216</v>
      </c>
      <c r="C1305" s="1" t="s">
        <v>1238</v>
      </c>
      <c r="D1305" s="1" t="s">
        <v>1316</v>
      </c>
      <c r="E1305" s="1" t="s">
        <v>50</v>
      </c>
      <c r="G1305" s="1" t="s">
        <v>97</v>
      </c>
      <c r="H1305" s="1" t="s">
        <v>1395</v>
      </c>
      <c r="I1305" s="1" t="s">
        <v>1396</v>
      </c>
      <c r="J1305">
        <v>1</v>
      </c>
      <c r="L1305" s="1" t="s">
        <v>53</v>
      </c>
      <c r="M1305" s="1" t="s">
        <v>63</v>
      </c>
      <c r="N1305">
        <v>6</v>
      </c>
      <c r="O1305">
        <v>25</v>
      </c>
      <c r="P1305">
        <v>12</v>
      </c>
      <c r="Q1305">
        <v>84</v>
      </c>
      <c r="R1305">
        <v>5</v>
      </c>
      <c r="S1305">
        <v>420</v>
      </c>
      <c r="U1305">
        <v>420</v>
      </c>
      <c r="W1305">
        <v>420</v>
      </c>
      <c r="X1305">
        <v>420000</v>
      </c>
      <c r="Y1305">
        <v>35000</v>
      </c>
      <c r="Z1305" s="1"/>
      <c r="AA1305" s="1"/>
      <c r="AI1305" s="1"/>
      <c r="AJ1305">
        <v>2020</v>
      </c>
      <c r="AK1305" s="1"/>
    </row>
    <row r="1306" spans="1:37" x14ac:dyDescent="0.25">
      <c r="A1306" s="1" t="s">
        <v>49</v>
      </c>
      <c r="B1306" s="1" t="s">
        <v>1216</v>
      </c>
      <c r="C1306" s="1" t="s">
        <v>1238</v>
      </c>
      <c r="D1306" s="1" t="s">
        <v>1239</v>
      </c>
      <c r="E1306" s="1" t="s">
        <v>50</v>
      </c>
      <c r="G1306" s="1" t="s">
        <v>576</v>
      </c>
      <c r="H1306" s="1" t="s">
        <v>1397</v>
      </c>
      <c r="I1306" s="1" t="s">
        <v>1398</v>
      </c>
      <c r="J1306">
        <v>1</v>
      </c>
      <c r="L1306" s="1" t="s">
        <v>53</v>
      </c>
      <c r="M1306" s="1" t="s">
        <v>54</v>
      </c>
      <c r="N1306">
        <v>4</v>
      </c>
      <c r="O1306">
        <v>113</v>
      </c>
      <c r="P1306">
        <v>4.5</v>
      </c>
      <c r="Q1306">
        <v>84</v>
      </c>
      <c r="R1306">
        <v>8.4749999999999996</v>
      </c>
      <c r="S1306">
        <v>711.9</v>
      </c>
      <c r="U1306">
        <v>711.9</v>
      </c>
      <c r="V1306">
        <v>581.4</v>
      </c>
      <c r="W1306">
        <v>130.5</v>
      </c>
      <c r="X1306">
        <v>711900</v>
      </c>
      <c r="Y1306">
        <v>59325</v>
      </c>
      <c r="Z1306" s="1" t="s">
        <v>1241</v>
      </c>
      <c r="AA1306" s="1" t="s">
        <v>1399</v>
      </c>
      <c r="AB1306">
        <v>3093</v>
      </c>
      <c r="AC1306">
        <v>3094</v>
      </c>
      <c r="AH1306">
        <v>133</v>
      </c>
      <c r="AI1306" s="1"/>
      <c r="AJ1306">
        <v>2020</v>
      </c>
      <c r="AK1306" s="1"/>
    </row>
    <row r="1307" spans="1:37" x14ac:dyDescent="0.25">
      <c r="A1307" s="1" t="s">
        <v>49</v>
      </c>
      <c r="B1307" s="1" t="s">
        <v>1216</v>
      </c>
      <c r="C1307" s="1" t="s">
        <v>1238</v>
      </c>
      <c r="D1307" s="1" t="s">
        <v>1239</v>
      </c>
      <c r="E1307" s="1" t="s">
        <v>50</v>
      </c>
      <c r="G1307" s="1" t="s">
        <v>576</v>
      </c>
      <c r="H1307" s="1" t="s">
        <v>1397</v>
      </c>
      <c r="I1307" s="1" t="s">
        <v>1398</v>
      </c>
      <c r="J1307">
        <v>1</v>
      </c>
      <c r="L1307" s="1" t="s">
        <v>53</v>
      </c>
      <c r="M1307" s="1" t="s">
        <v>63</v>
      </c>
      <c r="N1307">
        <v>4</v>
      </c>
      <c r="O1307">
        <v>119</v>
      </c>
      <c r="P1307">
        <v>4.5</v>
      </c>
      <c r="Q1307">
        <v>84</v>
      </c>
      <c r="R1307">
        <v>8.9250000000000007</v>
      </c>
      <c r="S1307">
        <v>749.7</v>
      </c>
      <c r="U1307">
        <v>749.7</v>
      </c>
      <c r="V1307">
        <v>649.80000000000007</v>
      </c>
      <c r="W1307">
        <v>99.899999999999977</v>
      </c>
      <c r="X1307">
        <v>749700</v>
      </c>
      <c r="Y1307">
        <v>62475</v>
      </c>
      <c r="Z1307" s="1" t="s">
        <v>1241</v>
      </c>
      <c r="AA1307" s="1" t="s">
        <v>1399</v>
      </c>
      <c r="AB1307">
        <v>3093</v>
      </c>
      <c r="AC1307">
        <v>3094</v>
      </c>
      <c r="AH1307">
        <v>133</v>
      </c>
      <c r="AI1307" s="1"/>
      <c r="AJ1307">
        <v>2020</v>
      </c>
      <c r="AK1307" s="1"/>
    </row>
    <row r="1308" spans="1:37" x14ac:dyDescent="0.25">
      <c r="A1308" s="1" t="s">
        <v>49</v>
      </c>
      <c r="B1308" s="1" t="s">
        <v>1216</v>
      </c>
      <c r="C1308" s="1" t="s">
        <v>1238</v>
      </c>
      <c r="D1308" s="1" t="s">
        <v>1316</v>
      </c>
      <c r="E1308" s="1" t="s">
        <v>50</v>
      </c>
      <c r="G1308" s="1" t="s">
        <v>576</v>
      </c>
      <c r="H1308" s="1" t="s">
        <v>1397</v>
      </c>
      <c r="I1308" s="1" t="s">
        <v>1398</v>
      </c>
      <c r="J1308">
        <v>1</v>
      </c>
      <c r="L1308" s="1" t="s">
        <v>53</v>
      </c>
      <c r="M1308" s="1" t="s">
        <v>54</v>
      </c>
      <c r="N1308">
        <v>4</v>
      </c>
      <c r="O1308">
        <v>19</v>
      </c>
      <c r="P1308">
        <v>4.5</v>
      </c>
      <c r="Q1308">
        <v>84</v>
      </c>
      <c r="R1308">
        <v>1.425</v>
      </c>
      <c r="S1308">
        <v>119.7</v>
      </c>
      <c r="U1308">
        <v>119.7</v>
      </c>
      <c r="V1308">
        <v>171</v>
      </c>
      <c r="W1308">
        <v>-51.3</v>
      </c>
      <c r="X1308">
        <v>119700</v>
      </c>
      <c r="Y1308">
        <v>9975</v>
      </c>
      <c r="Z1308" s="1" t="s">
        <v>1241</v>
      </c>
      <c r="AA1308" s="1" t="s">
        <v>1399</v>
      </c>
      <c r="AB1308">
        <v>3093</v>
      </c>
      <c r="AC1308">
        <v>3094</v>
      </c>
      <c r="AH1308">
        <v>133</v>
      </c>
      <c r="AI1308" s="1"/>
      <c r="AJ1308">
        <v>2020</v>
      </c>
      <c r="AK1308" s="1"/>
    </row>
    <row r="1309" spans="1:37" x14ac:dyDescent="0.25">
      <c r="A1309" s="1" t="s">
        <v>49</v>
      </c>
      <c r="B1309" s="1" t="s">
        <v>1216</v>
      </c>
      <c r="C1309" s="1" t="s">
        <v>1238</v>
      </c>
      <c r="D1309" s="1" t="s">
        <v>1316</v>
      </c>
      <c r="E1309" s="1" t="s">
        <v>50</v>
      </c>
      <c r="G1309" s="1" t="s">
        <v>576</v>
      </c>
      <c r="H1309" s="1" t="s">
        <v>1397</v>
      </c>
      <c r="I1309" s="1" t="s">
        <v>1398</v>
      </c>
      <c r="J1309">
        <v>1</v>
      </c>
      <c r="L1309" s="1" t="s">
        <v>53</v>
      </c>
      <c r="M1309" s="1" t="s">
        <v>63</v>
      </c>
      <c r="N1309">
        <v>4</v>
      </c>
      <c r="O1309">
        <v>37</v>
      </c>
      <c r="P1309">
        <v>4.5</v>
      </c>
      <c r="Q1309">
        <v>84</v>
      </c>
      <c r="R1309">
        <v>2.7749999999999999</v>
      </c>
      <c r="S1309">
        <v>233.1</v>
      </c>
      <c r="U1309">
        <v>233.1</v>
      </c>
      <c r="V1309">
        <v>171</v>
      </c>
      <c r="W1309">
        <v>62.099999999999994</v>
      </c>
      <c r="X1309">
        <v>233100</v>
      </c>
      <c r="Y1309">
        <v>19425</v>
      </c>
      <c r="Z1309" s="1" t="s">
        <v>1241</v>
      </c>
      <c r="AA1309" s="1" t="s">
        <v>1399</v>
      </c>
      <c r="AB1309">
        <v>3093</v>
      </c>
      <c r="AC1309">
        <v>3094</v>
      </c>
      <c r="AH1309">
        <v>133</v>
      </c>
      <c r="AI1309" s="1"/>
      <c r="AJ1309">
        <v>2020</v>
      </c>
      <c r="AK1309" s="1"/>
    </row>
    <row r="1310" spans="1:37" x14ac:dyDescent="0.25">
      <c r="A1310" s="1" t="s">
        <v>49</v>
      </c>
      <c r="B1310" s="1" t="s">
        <v>1216</v>
      </c>
      <c r="C1310" s="1" t="s">
        <v>1243</v>
      </c>
      <c r="D1310" s="1" t="s">
        <v>1289</v>
      </c>
      <c r="E1310" s="1" t="s">
        <v>50</v>
      </c>
      <c r="G1310" s="1" t="s">
        <v>97</v>
      </c>
      <c r="H1310" s="1" t="s">
        <v>1400</v>
      </c>
      <c r="I1310" s="1" t="s">
        <v>1401</v>
      </c>
      <c r="J1310">
        <v>1</v>
      </c>
      <c r="K1310">
        <v>0.5</v>
      </c>
      <c r="L1310" s="1" t="s">
        <v>53</v>
      </c>
      <c r="M1310" s="1" t="s">
        <v>340</v>
      </c>
      <c r="N1310">
        <v>3</v>
      </c>
      <c r="O1310">
        <v>30</v>
      </c>
      <c r="P1310">
        <v>7.5</v>
      </c>
      <c r="Q1310">
        <v>83</v>
      </c>
      <c r="R1310">
        <v>3.75</v>
      </c>
      <c r="S1310">
        <v>311.25</v>
      </c>
      <c r="T1310">
        <v>0</v>
      </c>
      <c r="U1310">
        <v>311.25</v>
      </c>
      <c r="W1310">
        <v>311.25</v>
      </c>
      <c r="X1310">
        <v>311250</v>
      </c>
      <c r="Y1310">
        <v>25937.5</v>
      </c>
      <c r="Z1310" s="1"/>
      <c r="AA1310" s="1"/>
      <c r="AI1310" s="1"/>
      <c r="AJ1310">
        <v>2020</v>
      </c>
      <c r="AK1310" s="1"/>
    </row>
    <row r="1311" spans="1:37" x14ac:dyDescent="0.25">
      <c r="A1311" s="1" t="s">
        <v>49</v>
      </c>
      <c r="B1311" s="1" t="s">
        <v>1216</v>
      </c>
      <c r="C1311" s="1" t="s">
        <v>1243</v>
      </c>
      <c r="D1311" s="1" t="s">
        <v>1289</v>
      </c>
      <c r="E1311" s="1" t="s">
        <v>50</v>
      </c>
      <c r="G1311" s="1" t="s">
        <v>97</v>
      </c>
      <c r="H1311" s="1" t="s">
        <v>1294</v>
      </c>
      <c r="I1311" s="1" t="s">
        <v>1295</v>
      </c>
      <c r="J1311">
        <v>1</v>
      </c>
      <c r="K1311">
        <v>0.5</v>
      </c>
      <c r="L1311" s="1" t="s">
        <v>53</v>
      </c>
      <c r="M1311" s="1" t="s">
        <v>54</v>
      </c>
      <c r="N1311">
        <v>3</v>
      </c>
      <c r="O1311">
        <v>30</v>
      </c>
      <c r="P1311">
        <v>0</v>
      </c>
      <c r="Q1311">
        <v>83</v>
      </c>
      <c r="R1311">
        <v>0</v>
      </c>
      <c r="S1311">
        <v>0</v>
      </c>
      <c r="T1311">
        <v>0</v>
      </c>
      <c r="U1311">
        <v>0</v>
      </c>
      <c r="V1311">
        <v>540</v>
      </c>
      <c r="W1311">
        <v>-540</v>
      </c>
      <c r="X1311">
        <v>0</v>
      </c>
      <c r="Y1311">
        <v>0</v>
      </c>
      <c r="Z1311" s="1" t="s">
        <v>42</v>
      </c>
      <c r="AA1311" s="1" t="s">
        <v>42</v>
      </c>
      <c r="AB1311">
        <v>3093</v>
      </c>
      <c r="AC1311">
        <v>3094</v>
      </c>
      <c r="AD1311" t="s">
        <v>42</v>
      </c>
      <c r="AE1311" t="s">
        <v>42</v>
      </c>
      <c r="AF1311" t="s">
        <v>42</v>
      </c>
      <c r="AG1311" t="s">
        <v>42</v>
      </c>
      <c r="AH1311">
        <v>141</v>
      </c>
      <c r="AI1311" s="1"/>
      <c r="AJ1311">
        <v>2019</v>
      </c>
      <c r="AK1311" s="1"/>
    </row>
    <row r="1312" spans="1:37" x14ac:dyDescent="0.25">
      <c r="A1312" s="1" t="s">
        <v>49</v>
      </c>
      <c r="B1312" s="1" t="s">
        <v>1216</v>
      </c>
      <c r="C1312" s="1" t="s">
        <v>1223</v>
      </c>
      <c r="D1312" s="1" t="s">
        <v>1223</v>
      </c>
      <c r="E1312" s="1" t="s">
        <v>50</v>
      </c>
      <c r="F1312" t="s">
        <v>42</v>
      </c>
      <c r="G1312" s="1" t="s">
        <v>97</v>
      </c>
      <c r="H1312" s="1" t="s">
        <v>1402</v>
      </c>
      <c r="I1312" s="1" t="s">
        <v>1403</v>
      </c>
      <c r="J1312">
        <v>1</v>
      </c>
      <c r="L1312" s="1" t="s">
        <v>53</v>
      </c>
      <c r="M1312" s="1" t="s">
        <v>54</v>
      </c>
      <c r="N1312">
        <v>4</v>
      </c>
      <c r="O1312">
        <v>37</v>
      </c>
      <c r="P1312">
        <v>7.5</v>
      </c>
      <c r="Q1312">
        <v>83</v>
      </c>
      <c r="R1312">
        <v>4.625</v>
      </c>
      <c r="S1312">
        <v>383.875</v>
      </c>
      <c r="U1312">
        <v>383.875</v>
      </c>
      <c r="V1312">
        <v>351</v>
      </c>
      <c r="W1312">
        <v>32.875</v>
      </c>
      <c r="X1312">
        <v>383875</v>
      </c>
      <c r="Y1312">
        <v>31989.583333333332</v>
      </c>
      <c r="Z1312" s="1" t="s">
        <v>42</v>
      </c>
      <c r="AA1312" s="1" t="s">
        <v>42</v>
      </c>
      <c r="AB1312">
        <v>3093</v>
      </c>
      <c r="AC1312">
        <v>3094</v>
      </c>
      <c r="AD1312" t="s">
        <v>42</v>
      </c>
      <c r="AE1312" t="s">
        <v>42</v>
      </c>
      <c r="AF1312" t="s">
        <v>42</v>
      </c>
      <c r="AG1312" t="s">
        <v>42</v>
      </c>
      <c r="AH1312">
        <v>131</v>
      </c>
      <c r="AI1312" s="1"/>
      <c r="AJ1312">
        <v>2020</v>
      </c>
      <c r="AK1312" s="1"/>
    </row>
    <row r="1313" spans="1:37" x14ac:dyDescent="0.25">
      <c r="A1313" s="1" t="s">
        <v>49</v>
      </c>
      <c r="B1313" s="1" t="s">
        <v>1216</v>
      </c>
      <c r="C1313" s="1" t="s">
        <v>1223</v>
      </c>
      <c r="D1313" s="1" t="s">
        <v>1223</v>
      </c>
      <c r="E1313" s="1" t="s">
        <v>50</v>
      </c>
      <c r="F1313" t="s">
        <v>42</v>
      </c>
      <c r="G1313" s="1" t="s">
        <v>97</v>
      </c>
      <c r="H1313" s="1" t="s">
        <v>1404</v>
      </c>
      <c r="I1313" s="1" t="s">
        <v>1405</v>
      </c>
      <c r="J1313">
        <v>1</v>
      </c>
      <c r="L1313" s="1" t="s">
        <v>53</v>
      </c>
      <c r="M1313" s="1" t="s">
        <v>54</v>
      </c>
      <c r="N1313">
        <v>4</v>
      </c>
      <c r="O1313">
        <v>37</v>
      </c>
      <c r="P1313">
        <v>15</v>
      </c>
      <c r="Q1313">
        <v>83</v>
      </c>
      <c r="R1313">
        <v>9.25</v>
      </c>
      <c r="S1313">
        <v>767.75</v>
      </c>
      <c r="U1313">
        <v>767.75</v>
      </c>
      <c r="V1313">
        <v>693</v>
      </c>
      <c r="W1313">
        <v>74.75</v>
      </c>
      <c r="X1313">
        <v>767750</v>
      </c>
      <c r="Y1313">
        <v>63979.166666666664</v>
      </c>
      <c r="Z1313" s="1" t="s">
        <v>42</v>
      </c>
      <c r="AA1313" s="1" t="s">
        <v>42</v>
      </c>
      <c r="AB1313">
        <v>3093</v>
      </c>
      <c r="AC1313">
        <v>3094</v>
      </c>
      <c r="AD1313" t="s">
        <v>42</v>
      </c>
      <c r="AE1313" t="s">
        <v>42</v>
      </c>
      <c r="AF1313" t="s">
        <v>42</v>
      </c>
      <c r="AG1313" t="s">
        <v>42</v>
      </c>
      <c r="AH1313">
        <v>131</v>
      </c>
      <c r="AI1313" s="1"/>
      <c r="AJ1313">
        <v>2020</v>
      </c>
      <c r="AK1313" s="1"/>
    </row>
    <row r="1314" spans="1:37" x14ac:dyDescent="0.25">
      <c r="A1314" s="1" t="s">
        <v>49</v>
      </c>
      <c r="B1314" s="1" t="s">
        <v>1216</v>
      </c>
      <c r="C1314" s="1" t="s">
        <v>1223</v>
      </c>
      <c r="D1314" s="1" t="s">
        <v>1223</v>
      </c>
      <c r="E1314" s="1" t="s">
        <v>50</v>
      </c>
      <c r="F1314" t="s">
        <v>42</v>
      </c>
      <c r="G1314" s="1" t="s">
        <v>97</v>
      </c>
      <c r="H1314" s="1" t="s">
        <v>1406</v>
      </c>
      <c r="I1314" s="1" t="s">
        <v>1407</v>
      </c>
      <c r="J1314">
        <v>1</v>
      </c>
      <c r="L1314" s="1" t="s">
        <v>53</v>
      </c>
      <c r="M1314" s="1" t="s">
        <v>54</v>
      </c>
      <c r="N1314">
        <v>4</v>
      </c>
      <c r="O1314">
        <v>37</v>
      </c>
      <c r="P1314">
        <v>7.5</v>
      </c>
      <c r="Q1314">
        <v>83</v>
      </c>
      <c r="R1314">
        <v>4.625</v>
      </c>
      <c r="S1314">
        <v>383.875</v>
      </c>
      <c r="T1314">
        <v>0</v>
      </c>
      <c r="U1314">
        <v>383.875</v>
      </c>
      <c r="V1314">
        <v>351</v>
      </c>
      <c r="W1314">
        <v>32.875</v>
      </c>
      <c r="X1314">
        <v>383875</v>
      </c>
      <c r="Y1314">
        <v>31989.583333333332</v>
      </c>
      <c r="Z1314" s="1" t="s">
        <v>42</v>
      </c>
      <c r="AA1314" s="1" t="s">
        <v>42</v>
      </c>
      <c r="AB1314">
        <v>3093</v>
      </c>
      <c r="AC1314">
        <v>3094</v>
      </c>
      <c r="AD1314" t="s">
        <v>42</v>
      </c>
      <c r="AE1314" t="s">
        <v>42</v>
      </c>
      <c r="AF1314" t="s">
        <v>42</v>
      </c>
      <c r="AG1314" t="s">
        <v>42</v>
      </c>
      <c r="AH1314">
        <v>131</v>
      </c>
      <c r="AI1314" s="1"/>
      <c r="AJ1314">
        <v>2020</v>
      </c>
      <c r="AK1314" s="1"/>
    </row>
    <row r="1315" spans="1:37" x14ac:dyDescent="0.25">
      <c r="A1315" s="1" t="s">
        <v>49</v>
      </c>
      <c r="B1315" s="1" t="s">
        <v>1216</v>
      </c>
      <c r="C1315" s="1" t="s">
        <v>1223</v>
      </c>
      <c r="D1315" s="1" t="s">
        <v>1223</v>
      </c>
      <c r="E1315" s="1" t="s">
        <v>50</v>
      </c>
      <c r="F1315" t="s">
        <v>42</v>
      </c>
      <c r="G1315" s="1" t="s">
        <v>97</v>
      </c>
      <c r="H1315" s="1" t="s">
        <v>1402</v>
      </c>
      <c r="I1315" s="1" t="s">
        <v>1403</v>
      </c>
      <c r="J1315">
        <v>1</v>
      </c>
      <c r="L1315" s="1" t="s">
        <v>53</v>
      </c>
      <c r="M1315" s="1" t="s">
        <v>63</v>
      </c>
      <c r="N1315">
        <v>4</v>
      </c>
      <c r="O1315">
        <v>37</v>
      </c>
      <c r="P1315">
        <v>7.5</v>
      </c>
      <c r="Q1315">
        <v>83</v>
      </c>
      <c r="R1315">
        <v>4.625</v>
      </c>
      <c r="S1315">
        <v>383.875</v>
      </c>
      <c r="U1315">
        <v>383.875</v>
      </c>
      <c r="V1315">
        <v>331.5</v>
      </c>
      <c r="W1315">
        <v>52.375</v>
      </c>
      <c r="X1315">
        <v>383875</v>
      </c>
      <c r="Y1315">
        <v>31989.583333333332</v>
      </c>
      <c r="Z1315" s="1" t="s">
        <v>42</v>
      </c>
      <c r="AA1315" s="1" t="s">
        <v>42</v>
      </c>
      <c r="AB1315">
        <v>3093</v>
      </c>
      <c r="AC1315">
        <v>3094</v>
      </c>
      <c r="AD1315" t="s">
        <v>42</v>
      </c>
      <c r="AE1315" t="s">
        <v>42</v>
      </c>
      <c r="AF1315" t="s">
        <v>42</v>
      </c>
      <c r="AG1315" t="s">
        <v>42</v>
      </c>
      <c r="AH1315">
        <v>131</v>
      </c>
      <c r="AI1315" s="1"/>
      <c r="AJ1315">
        <v>2020</v>
      </c>
      <c r="AK1315" s="1"/>
    </row>
    <row r="1316" spans="1:37" x14ac:dyDescent="0.25">
      <c r="A1316" s="1" t="s">
        <v>49</v>
      </c>
      <c r="B1316" s="1" t="s">
        <v>1216</v>
      </c>
      <c r="C1316" s="1" t="s">
        <v>1231</v>
      </c>
      <c r="D1316" s="1" t="s">
        <v>1231</v>
      </c>
      <c r="E1316" s="1" t="s">
        <v>50</v>
      </c>
      <c r="F1316" t="s">
        <v>42</v>
      </c>
      <c r="G1316" s="1" t="s">
        <v>97</v>
      </c>
      <c r="H1316" s="1" t="s">
        <v>1388</v>
      </c>
      <c r="I1316" s="1" t="s">
        <v>1389</v>
      </c>
      <c r="J1316">
        <v>1</v>
      </c>
      <c r="L1316" s="1" t="s">
        <v>53</v>
      </c>
      <c r="M1316" s="1" t="s">
        <v>63</v>
      </c>
      <c r="N1316">
        <v>3</v>
      </c>
      <c r="O1316">
        <v>55</v>
      </c>
      <c r="P1316">
        <v>7.5</v>
      </c>
      <c r="Q1316">
        <v>96.65</v>
      </c>
      <c r="R1316">
        <v>6.875</v>
      </c>
      <c r="S1316">
        <v>664.46875</v>
      </c>
      <c r="T1316">
        <v>0</v>
      </c>
      <c r="U1316">
        <v>664.46875</v>
      </c>
      <c r="V1316">
        <v>606.89749999999992</v>
      </c>
      <c r="W1316">
        <v>57.571250000000077</v>
      </c>
      <c r="X1316">
        <v>664468.75</v>
      </c>
      <c r="Y1316">
        <v>55372.395833333336</v>
      </c>
      <c r="Z1316" s="1" t="s">
        <v>42</v>
      </c>
      <c r="AA1316" s="1" t="s">
        <v>42</v>
      </c>
      <c r="AB1316">
        <v>3093</v>
      </c>
      <c r="AC1316">
        <v>3094</v>
      </c>
      <c r="AD1316" t="s">
        <v>42</v>
      </c>
      <c r="AE1316" t="s">
        <v>42</v>
      </c>
      <c r="AF1316" t="s">
        <v>42</v>
      </c>
      <c r="AG1316" t="s">
        <v>42</v>
      </c>
      <c r="AH1316">
        <v>103</v>
      </c>
      <c r="AI1316" s="1"/>
      <c r="AJ1316">
        <v>2020</v>
      </c>
      <c r="AK1316" s="1"/>
    </row>
    <row r="1317" spans="1:37" x14ac:dyDescent="0.25">
      <c r="A1317" s="1" t="s">
        <v>49</v>
      </c>
      <c r="B1317" s="1" t="s">
        <v>1216</v>
      </c>
      <c r="C1317" s="1" t="s">
        <v>1231</v>
      </c>
      <c r="D1317" s="1" t="s">
        <v>1231</v>
      </c>
      <c r="E1317" s="1" t="s">
        <v>50</v>
      </c>
      <c r="F1317" t="s">
        <v>42</v>
      </c>
      <c r="G1317" s="1" t="s">
        <v>97</v>
      </c>
      <c r="H1317" s="1" t="s">
        <v>1390</v>
      </c>
      <c r="I1317" s="1" t="s">
        <v>1391</v>
      </c>
      <c r="J1317">
        <v>1</v>
      </c>
      <c r="L1317" s="1" t="s">
        <v>53</v>
      </c>
      <c r="M1317" s="1" t="s">
        <v>63</v>
      </c>
      <c r="N1317">
        <v>3</v>
      </c>
      <c r="O1317">
        <v>55</v>
      </c>
      <c r="P1317">
        <v>15</v>
      </c>
      <c r="Q1317">
        <v>96.65</v>
      </c>
      <c r="R1317">
        <v>13.75</v>
      </c>
      <c r="S1317">
        <v>1328.9375</v>
      </c>
      <c r="U1317">
        <v>1328.9375</v>
      </c>
      <c r="V1317">
        <v>1213.7949999999998</v>
      </c>
      <c r="W1317">
        <v>115.14250000000015</v>
      </c>
      <c r="X1317">
        <v>1328937.5</v>
      </c>
      <c r="Y1317">
        <v>110744.79166666667</v>
      </c>
      <c r="Z1317" s="1" t="s">
        <v>42</v>
      </c>
      <c r="AA1317" s="1" t="s">
        <v>42</v>
      </c>
      <c r="AB1317">
        <v>3093</v>
      </c>
      <c r="AC1317">
        <v>3094</v>
      </c>
      <c r="AD1317" t="s">
        <v>42</v>
      </c>
      <c r="AE1317" t="s">
        <v>42</v>
      </c>
      <c r="AF1317" t="s">
        <v>42</v>
      </c>
      <c r="AG1317" t="s">
        <v>42</v>
      </c>
      <c r="AH1317">
        <v>103</v>
      </c>
      <c r="AI1317" s="1"/>
      <c r="AJ1317">
        <v>2020</v>
      </c>
      <c r="AK1317" s="1"/>
    </row>
    <row r="1318" spans="1:37" x14ac:dyDescent="0.25">
      <c r="A1318" s="1" t="s">
        <v>49</v>
      </c>
      <c r="B1318" s="1" t="s">
        <v>1216</v>
      </c>
      <c r="C1318" s="1" t="s">
        <v>1231</v>
      </c>
      <c r="D1318" s="1" t="s">
        <v>1231</v>
      </c>
      <c r="E1318" s="1" t="s">
        <v>50</v>
      </c>
      <c r="F1318" t="s">
        <v>42</v>
      </c>
      <c r="G1318" s="1" t="s">
        <v>1048</v>
      </c>
      <c r="H1318" s="1" t="s">
        <v>1392</v>
      </c>
      <c r="I1318" s="1" t="s">
        <v>1393</v>
      </c>
      <c r="J1318">
        <v>1</v>
      </c>
      <c r="L1318" s="1" t="s">
        <v>53</v>
      </c>
      <c r="M1318" s="1" t="s">
        <v>63</v>
      </c>
      <c r="N1318">
        <v>3</v>
      </c>
      <c r="O1318">
        <v>55</v>
      </c>
      <c r="P1318">
        <v>7.5</v>
      </c>
      <c r="Q1318">
        <v>76</v>
      </c>
      <c r="R1318">
        <v>6.875</v>
      </c>
      <c r="S1318">
        <v>522.5</v>
      </c>
      <c r="U1318">
        <v>522.5</v>
      </c>
      <c r="V1318">
        <v>453.125</v>
      </c>
      <c r="W1318">
        <v>69.375</v>
      </c>
      <c r="X1318">
        <v>522500</v>
      </c>
      <c r="Y1318">
        <v>43541.666666666664</v>
      </c>
      <c r="Z1318" s="1" t="s">
        <v>1234</v>
      </c>
      <c r="AA1318" s="1" t="s">
        <v>1394</v>
      </c>
      <c r="AB1318">
        <v>3093</v>
      </c>
      <c r="AC1318">
        <v>3094</v>
      </c>
      <c r="AD1318" t="s">
        <v>42</v>
      </c>
      <c r="AE1318" t="s">
        <v>42</v>
      </c>
      <c r="AF1318" t="s">
        <v>42</v>
      </c>
      <c r="AG1318" t="s">
        <v>42</v>
      </c>
      <c r="AH1318">
        <v>103</v>
      </c>
      <c r="AI1318" s="1"/>
      <c r="AJ1318">
        <v>2020</v>
      </c>
      <c r="AK1318" s="1"/>
    </row>
    <row r="1319" spans="1:37" x14ac:dyDescent="0.25">
      <c r="A1319" s="1" t="s">
        <v>49</v>
      </c>
      <c r="B1319" s="1" t="s">
        <v>1216</v>
      </c>
      <c r="C1319" s="1" t="s">
        <v>1231</v>
      </c>
      <c r="D1319" s="1" t="s">
        <v>1231</v>
      </c>
      <c r="E1319" s="1" t="s">
        <v>50</v>
      </c>
      <c r="F1319" t="s">
        <v>42</v>
      </c>
      <c r="G1319" s="1" t="s">
        <v>97</v>
      </c>
      <c r="H1319" s="1" t="s">
        <v>1408</v>
      </c>
      <c r="I1319" s="1" t="s">
        <v>1409</v>
      </c>
      <c r="J1319">
        <v>1</v>
      </c>
      <c r="L1319" s="1" t="s">
        <v>53</v>
      </c>
      <c r="M1319" s="1" t="s">
        <v>54</v>
      </c>
      <c r="N1319">
        <v>4</v>
      </c>
      <c r="O1319">
        <v>50</v>
      </c>
      <c r="P1319">
        <v>7.5</v>
      </c>
      <c r="Q1319">
        <v>96.65</v>
      </c>
      <c r="R1319">
        <v>6.25</v>
      </c>
      <c r="S1319">
        <v>604.0625</v>
      </c>
      <c r="T1319">
        <v>0</v>
      </c>
      <c r="U1319">
        <v>604.0625</v>
      </c>
      <c r="V1319">
        <v>588</v>
      </c>
      <c r="W1319">
        <v>16.0625</v>
      </c>
      <c r="X1319">
        <v>604062.5</v>
      </c>
      <c r="Y1319">
        <v>50338.541666666664</v>
      </c>
      <c r="Z1319" s="1" t="s">
        <v>42</v>
      </c>
      <c r="AA1319" s="1" t="s">
        <v>42</v>
      </c>
      <c r="AB1319">
        <v>3093</v>
      </c>
      <c r="AC1319">
        <v>3094</v>
      </c>
      <c r="AD1319" t="s">
        <v>42</v>
      </c>
      <c r="AE1319" t="s">
        <v>42</v>
      </c>
      <c r="AF1319" t="s">
        <v>42</v>
      </c>
      <c r="AG1319" t="s">
        <v>42</v>
      </c>
      <c r="AH1319">
        <v>103</v>
      </c>
      <c r="AI1319" s="1"/>
      <c r="AJ1319">
        <v>2020</v>
      </c>
      <c r="AK1319" s="1"/>
    </row>
    <row r="1320" spans="1:37" x14ac:dyDescent="0.25">
      <c r="A1320" s="1" t="s">
        <v>49</v>
      </c>
      <c r="B1320" s="1" t="s">
        <v>1216</v>
      </c>
      <c r="C1320" s="1" t="s">
        <v>1238</v>
      </c>
      <c r="D1320" s="1" t="s">
        <v>1316</v>
      </c>
      <c r="E1320" s="1" t="s">
        <v>50</v>
      </c>
      <c r="F1320" t="s">
        <v>42</v>
      </c>
      <c r="G1320" s="1" t="s">
        <v>576</v>
      </c>
      <c r="H1320" s="1" t="s">
        <v>1410</v>
      </c>
      <c r="I1320" s="1" t="s">
        <v>1411</v>
      </c>
      <c r="J1320">
        <v>1</v>
      </c>
      <c r="L1320" s="1" t="s">
        <v>53</v>
      </c>
      <c r="M1320" s="1" t="s">
        <v>54</v>
      </c>
      <c r="N1320">
        <v>5</v>
      </c>
      <c r="O1320">
        <v>38</v>
      </c>
      <c r="P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 s="1" t="s">
        <v>1241</v>
      </c>
      <c r="AA1320" s="1" t="s">
        <v>1399</v>
      </c>
      <c r="AB1320">
        <v>3093</v>
      </c>
      <c r="AC1320">
        <v>3094</v>
      </c>
      <c r="AD1320" t="s">
        <v>42</v>
      </c>
      <c r="AE1320" t="s">
        <v>42</v>
      </c>
      <c r="AF1320" t="s">
        <v>42</v>
      </c>
      <c r="AG1320" t="s">
        <v>42</v>
      </c>
      <c r="AH1320">
        <v>133</v>
      </c>
      <c r="AI1320" s="1"/>
      <c r="AJ1320">
        <v>2019</v>
      </c>
      <c r="AK1320" s="1"/>
    </row>
    <row r="1321" spans="1:37" x14ac:dyDescent="0.25">
      <c r="A1321" s="1" t="s">
        <v>49</v>
      </c>
      <c r="B1321" s="1" t="s">
        <v>1216</v>
      </c>
      <c r="C1321" s="1" t="s">
        <v>1238</v>
      </c>
      <c r="D1321" s="1" t="s">
        <v>1239</v>
      </c>
      <c r="E1321" s="1" t="s">
        <v>50</v>
      </c>
      <c r="F1321" t="s">
        <v>42</v>
      </c>
      <c r="G1321" s="1" t="s">
        <v>576</v>
      </c>
      <c r="H1321" s="1" t="s">
        <v>1410</v>
      </c>
      <c r="I1321" s="1" t="s">
        <v>1411</v>
      </c>
      <c r="J1321">
        <v>1</v>
      </c>
      <c r="L1321" s="1" t="s">
        <v>53</v>
      </c>
      <c r="M1321" s="1" t="s">
        <v>54</v>
      </c>
      <c r="N1321">
        <v>5</v>
      </c>
      <c r="O1321">
        <v>116</v>
      </c>
      <c r="P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 s="1" t="s">
        <v>1241</v>
      </c>
      <c r="AA1321" s="1" t="s">
        <v>1399</v>
      </c>
      <c r="AB1321">
        <v>3093</v>
      </c>
      <c r="AC1321">
        <v>3094</v>
      </c>
      <c r="AD1321" t="s">
        <v>42</v>
      </c>
      <c r="AE1321" t="s">
        <v>42</v>
      </c>
      <c r="AF1321" t="s">
        <v>42</v>
      </c>
      <c r="AG1321" t="s">
        <v>42</v>
      </c>
      <c r="AH1321">
        <v>133</v>
      </c>
      <c r="AI1321" s="1"/>
      <c r="AJ1321">
        <v>2019</v>
      </c>
      <c r="AK1321" s="1"/>
    </row>
    <row r="1322" spans="1:37" x14ac:dyDescent="0.25">
      <c r="A1322" s="1" t="s">
        <v>49</v>
      </c>
      <c r="B1322" s="1" t="s">
        <v>1216</v>
      </c>
      <c r="C1322" s="1" t="s">
        <v>1238</v>
      </c>
      <c r="D1322" s="1" t="s">
        <v>1239</v>
      </c>
      <c r="E1322" s="1" t="s">
        <v>50</v>
      </c>
      <c r="F1322" t="s">
        <v>42</v>
      </c>
      <c r="G1322" s="1" t="s">
        <v>576</v>
      </c>
      <c r="H1322" s="1" t="s">
        <v>1410</v>
      </c>
      <c r="I1322" s="1" t="s">
        <v>1411</v>
      </c>
      <c r="J1322">
        <v>1</v>
      </c>
      <c r="L1322" s="1" t="s">
        <v>53</v>
      </c>
      <c r="M1322" s="1" t="s">
        <v>63</v>
      </c>
      <c r="N1322">
        <v>5</v>
      </c>
      <c r="O1322">
        <v>104</v>
      </c>
      <c r="P1322">
        <v>0</v>
      </c>
      <c r="Q1322">
        <v>76</v>
      </c>
      <c r="R1322">
        <v>0</v>
      </c>
      <c r="S1322">
        <v>0</v>
      </c>
      <c r="T1322">
        <v>0</v>
      </c>
      <c r="U1322">
        <v>0</v>
      </c>
      <c r="V1322">
        <v>874</v>
      </c>
      <c r="W1322">
        <v>-874</v>
      </c>
      <c r="X1322">
        <v>0</v>
      </c>
      <c r="Y1322">
        <v>0</v>
      </c>
      <c r="Z1322" s="1" t="s">
        <v>1241</v>
      </c>
      <c r="AA1322" s="1" t="s">
        <v>1399</v>
      </c>
      <c r="AB1322">
        <v>3093</v>
      </c>
      <c r="AC1322">
        <v>3094</v>
      </c>
      <c r="AD1322" t="s">
        <v>42</v>
      </c>
      <c r="AE1322" t="s">
        <v>42</v>
      </c>
      <c r="AF1322" t="s">
        <v>42</v>
      </c>
      <c r="AG1322" t="s">
        <v>42</v>
      </c>
      <c r="AH1322">
        <v>133</v>
      </c>
      <c r="AI1322" s="1"/>
      <c r="AJ1322">
        <v>2019</v>
      </c>
      <c r="AK1322" s="1"/>
    </row>
    <row r="1323" spans="1:37" x14ac:dyDescent="0.25">
      <c r="A1323" s="1" t="s">
        <v>49</v>
      </c>
      <c r="B1323" s="1" t="s">
        <v>1216</v>
      </c>
      <c r="C1323" s="1" t="s">
        <v>1238</v>
      </c>
      <c r="D1323" s="1" t="s">
        <v>1316</v>
      </c>
      <c r="E1323" s="1" t="s">
        <v>50</v>
      </c>
      <c r="F1323" t="s">
        <v>42</v>
      </c>
      <c r="G1323" s="1" t="s">
        <v>576</v>
      </c>
      <c r="H1323" s="1" t="s">
        <v>1410</v>
      </c>
      <c r="I1323" s="1" t="s">
        <v>1411</v>
      </c>
      <c r="J1323">
        <v>1</v>
      </c>
      <c r="L1323" s="1" t="s">
        <v>53</v>
      </c>
      <c r="M1323" s="1" t="s">
        <v>63</v>
      </c>
      <c r="N1323">
        <v>5</v>
      </c>
      <c r="O1323">
        <v>22</v>
      </c>
      <c r="P1323">
        <v>0</v>
      </c>
      <c r="Q1323">
        <v>76</v>
      </c>
      <c r="R1323">
        <v>0</v>
      </c>
      <c r="S1323">
        <v>0</v>
      </c>
      <c r="T1323">
        <v>0</v>
      </c>
      <c r="U1323">
        <v>0</v>
      </c>
      <c r="V1323">
        <v>266</v>
      </c>
      <c r="W1323">
        <v>-266</v>
      </c>
      <c r="X1323">
        <v>0</v>
      </c>
      <c r="Y1323">
        <v>0</v>
      </c>
      <c r="Z1323" s="1" t="s">
        <v>1241</v>
      </c>
      <c r="AA1323" s="1" t="s">
        <v>1399</v>
      </c>
      <c r="AB1323">
        <v>3093</v>
      </c>
      <c r="AC1323">
        <v>3094</v>
      </c>
      <c r="AD1323" t="s">
        <v>42</v>
      </c>
      <c r="AE1323" t="s">
        <v>42</v>
      </c>
      <c r="AF1323" t="s">
        <v>42</v>
      </c>
      <c r="AG1323" t="s">
        <v>42</v>
      </c>
      <c r="AH1323">
        <v>133</v>
      </c>
      <c r="AI1323" s="1"/>
      <c r="AJ1323">
        <v>2019</v>
      </c>
      <c r="AK1323" s="1"/>
    </row>
    <row r="1324" spans="1:37" x14ac:dyDescent="0.25">
      <c r="A1324" s="1" t="s">
        <v>49</v>
      </c>
      <c r="B1324" s="1" t="s">
        <v>1216</v>
      </c>
      <c r="C1324" s="1" t="s">
        <v>1238</v>
      </c>
      <c r="D1324" s="1" t="s">
        <v>1238</v>
      </c>
      <c r="E1324" s="1" t="s">
        <v>50</v>
      </c>
      <c r="F1324" t="s">
        <v>42</v>
      </c>
      <c r="G1324" s="1" t="s">
        <v>97</v>
      </c>
      <c r="H1324" s="1" t="s">
        <v>64</v>
      </c>
      <c r="I1324" s="1" t="s">
        <v>42</v>
      </c>
      <c r="J1324">
        <v>1</v>
      </c>
      <c r="L1324" s="1" t="s">
        <v>45</v>
      </c>
      <c r="M1324" s="1"/>
      <c r="P1324">
        <v>60</v>
      </c>
      <c r="Q1324">
        <v>109.17</v>
      </c>
      <c r="R1324">
        <v>0</v>
      </c>
      <c r="S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 s="1" t="s">
        <v>42</v>
      </c>
      <c r="AA1324" s="1" t="s">
        <v>42</v>
      </c>
      <c r="AB1324">
        <v>3093</v>
      </c>
      <c r="AC1324">
        <v>3094</v>
      </c>
      <c r="AD1324" t="s">
        <v>42</v>
      </c>
      <c r="AE1324" t="s">
        <v>42</v>
      </c>
      <c r="AF1324" t="s">
        <v>42</v>
      </c>
      <c r="AG1324" t="s">
        <v>42</v>
      </c>
      <c r="AH1324">
        <v>133</v>
      </c>
      <c r="AI1324" s="1"/>
      <c r="AJ1324">
        <v>2019</v>
      </c>
      <c r="AK1324" s="1"/>
    </row>
    <row r="1325" spans="1:37" x14ac:dyDescent="0.25">
      <c r="A1325" s="1" t="s">
        <v>49</v>
      </c>
      <c r="B1325" s="1" t="s">
        <v>1216</v>
      </c>
      <c r="C1325" s="1" t="s">
        <v>1238</v>
      </c>
      <c r="D1325" s="1" t="s">
        <v>1238</v>
      </c>
      <c r="E1325" s="1" t="s">
        <v>50</v>
      </c>
      <c r="G1325" s="1" t="s">
        <v>97</v>
      </c>
      <c r="H1325" s="1" t="s">
        <v>64</v>
      </c>
      <c r="I1325" s="1" t="s">
        <v>42</v>
      </c>
      <c r="J1325">
        <v>1</v>
      </c>
      <c r="L1325" s="1" t="s">
        <v>45</v>
      </c>
      <c r="M1325" s="1"/>
      <c r="O1325">
        <v>12</v>
      </c>
      <c r="P1325">
        <v>60</v>
      </c>
      <c r="Q1325">
        <v>113.53</v>
      </c>
      <c r="R1325">
        <v>12</v>
      </c>
      <c r="S1325">
        <v>1362.3600000000001</v>
      </c>
      <c r="U1325">
        <v>1362.3600000000001</v>
      </c>
      <c r="V1325">
        <v>1343.8799999999999</v>
      </c>
      <c r="W1325">
        <v>18.480000000000246</v>
      </c>
      <c r="X1325">
        <v>1362360.0000000002</v>
      </c>
      <c r="Y1325">
        <v>113530.00000000001</v>
      </c>
      <c r="Z1325" s="1"/>
      <c r="AA1325" s="1"/>
      <c r="AB1325">
        <v>3093</v>
      </c>
      <c r="AC1325">
        <v>3094</v>
      </c>
      <c r="AH1325">
        <v>133</v>
      </c>
      <c r="AI1325" s="1"/>
      <c r="AJ1325">
        <v>2020</v>
      </c>
      <c r="AK1325" s="1"/>
    </row>
    <row r="1326" spans="1:37" x14ac:dyDescent="0.25">
      <c r="A1326" s="1" t="s">
        <v>49</v>
      </c>
      <c r="B1326" s="1" t="s">
        <v>1216</v>
      </c>
      <c r="C1326" s="1" t="s">
        <v>1238</v>
      </c>
      <c r="D1326" s="1" t="s">
        <v>1316</v>
      </c>
      <c r="E1326" s="1" t="s">
        <v>50</v>
      </c>
      <c r="G1326" s="1" t="s">
        <v>70</v>
      </c>
      <c r="H1326" s="1" t="s">
        <v>409</v>
      </c>
      <c r="I1326" s="1" t="s">
        <v>1240</v>
      </c>
      <c r="J1326">
        <v>1</v>
      </c>
      <c r="L1326" s="1" t="s">
        <v>53</v>
      </c>
      <c r="M1326" s="1" t="s">
        <v>54</v>
      </c>
      <c r="N1326">
        <v>1</v>
      </c>
      <c r="O1326">
        <v>37</v>
      </c>
      <c r="P1326">
        <v>13.5</v>
      </c>
      <c r="Q1326">
        <v>84</v>
      </c>
      <c r="R1326">
        <v>8.3249999999999993</v>
      </c>
      <c r="S1326">
        <v>699.3</v>
      </c>
      <c r="U1326">
        <v>699.3</v>
      </c>
      <c r="V1326">
        <v>675.67500000000007</v>
      </c>
      <c r="W1326">
        <v>23.624999999999886</v>
      </c>
      <c r="X1326">
        <v>699300</v>
      </c>
      <c r="Y1326">
        <v>58275</v>
      </c>
      <c r="Z1326" s="1" t="s">
        <v>1241</v>
      </c>
      <c r="AA1326" s="1" t="s">
        <v>1242</v>
      </c>
      <c r="AB1326">
        <v>3093</v>
      </c>
      <c r="AC1326">
        <v>3094</v>
      </c>
      <c r="AH1326">
        <v>133</v>
      </c>
      <c r="AI1326" s="1"/>
      <c r="AJ1326">
        <v>2020</v>
      </c>
      <c r="AK1326" s="1"/>
    </row>
    <row r="1327" spans="1:37" x14ac:dyDescent="0.25">
      <c r="A1327" s="1" t="s">
        <v>49</v>
      </c>
      <c r="B1327" s="1" t="s">
        <v>1216</v>
      </c>
      <c r="C1327" s="1" t="s">
        <v>1238</v>
      </c>
      <c r="D1327" s="1" t="s">
        <v>1316</v>
      </c>
      <c r="E1327" s="1" t="s">
        <v>50</v>
      </c>
      <c r="G1327" s="1" t="s">
        <v>70</v>
      </c>
      <c r="H1327" s="1" t="s">
        <v>409</v>
      </c>
      <c r="I1327" s="1" t="s">
        <v>1240</v>
      </c>
      <c r="J1327">
        <v>1</v>
      </c>
      <c r="L1327" s="1" t="s">
        <v>53</v>
      </c>
      <c r="M1327" s="1" t="s">
        <v>63</v>
      </c>
      <c r="N1327">
        <v>1</v>
      </c>
      <c r="O1327">
        <v>37</v>
      </c>
      <c r="P1327">
        <v>13.5</v>
      </c>
      <c r="Q1327">
        <v>84</v>
      </c>
      <c r="R1327">
        <v>8.3249999999999993</v>
      </c>
      <c r="S1327">
        <v>699.3</v>
      </c>
      <c r="U1327">
        <v>699.3</v>
      </c>
      <c r="V1327">
        <v>675.67500000000007</v>
      </c>
      <c r="W1327">
        <v>23.624999999999886</v>
      </c>
      <c r="X1327">
        <v>699300</v>
      </c>
      <c r="Y1327">
        <v>58275</v>
      </c>
      <c r="Z1327" s="1" t="s">
        <v>1241</v>
      </c>
      <c r="AA1327" s="1" t="s">
        <v>1242</v>
      </c>
      <c r="AB1327">
        <v>3093</v>
      </c>
      <c r="AC1327">
        <v>3094</v>
      </c>
      <c r="AH1327">
        <v>133</v>
      </c>
      <c r="AI1327" s="1"/>
      <c r="AJ1327">
        <v>2020</v>
      </c>
      <c r="AK1327" s="1"/>
    </row>
    <row r="1328" spans="1:37" x14ac:dyDescent="0.25">
      <c r="A1328" s="1" t="s">
        <v>49</v>
      </c>
      <c r="B1328" s="1" t="s">
        <v>1216</v>
      </c>
      <c r="C1328" s="1" t="s">
        <v>1238</v>
      </c>
      <c r="D1328" s="1" t="s">
        <v>1316</v>
      </c>
      <c r="E1328" s="1" t="s">
        <v>50</v>
      </c>
      <c r="G1328" s="1" t="s">
        <v>97</v>
      </c>
      <c r="H1328" s="1" t="s">
        <v>1268</v>
      </c>
      <c r="I1328" s="1" t="s">
        <v>1269</v>
      </c>
      <c r="J1328">
        <v>1</v>
      </c>
      <c r="L1328" s="1" t="s">
        <v>53</v>
      </c>
      <c r="M1328" s="1" t="s">
        <v>54</v>
      </c>
      <c r="N1328">
        <v>1</v>
      </c>
      <c r="O1328">
        <v>37</v>
      </c>
      <c r="P1328">
        <v>16.5</v>
      </c>
      <c r="Q1328">
        <v>84</v>
      </c>
      <c r="R1328">
        <v>10.175000000000001</v>
      </c>
      <c r="S1328">
        <v>854.7</v>
      </c>
      <c r="U1328">
        <v>854.7</v>
      </c>
      <c r="V1328">
        <v>814.02750000000003</v>
      </c>
      <c r="W1328">
        <v>40.672500000000014</v>
      </c>
      <c r="X1328">
        <v>854700</v>
      </c>
      <c r="Y1328">
        <v>71225</v>
      </c>
      <c r="Z1328" s="1"/>
      <c r="AA1328" s="1"/>
      <c r="AB1328">
        <v>3093</v>
      </c>
      <c r="AC1328">
        <v>3094</v>
      </c>
      <c r="AH1328">
        <v>133</v>
      </c>
      <c r="AI1328" s="1"/>
      <c r="AJ1328">
        <v>2020</v>
      </c>
      <c r="AK1328" s="1"/>
    </row>
    <row r="1329" spans="1:37" x14ac:dyDescent="0.25">
      <c r="A1329" s="1" t="s">
        <v>49</v>
      </c>
      <c r="B1329" s="1" t="s">
        <v>1216</v>
      </c>
      <c r="C1329" s="1" t="s">
        <v>1238</v>
      </c>
      <c r="D1329" s="1" t="s">
        <v>1316</v>
      </c>
      <c r="E1329" s="1" t="s">
        <v>50</v>
      </c>
      <c r="F1329" t="s">
        <v>42</v>
      </c>
      <c r="G1329" s="1" t="s">
        <v>97</v>
      </c>
      <c r="H1329" s="1" t="s">
        <v>1268</v>
      </c>
      <c r="I1329" s="1" t="s">
        <v>1269</v>
      </c>
      <c r="J1329">
        <v>1</v>
      </c>
      <c r="L1329" s="1" t="s">
        <v>53</v>
      </c>
      <c r="M1329" s="1" t="s">
        <v>63</v>
      </c>
      <c r="N1329">
        <v>1</v>
      </c>
      <c r="O1329">
        <v>37</v>
      </c>
      <c r="P1329">
        <v>16.5</v>
      </c>
      <c r="Q1329">
        <v>84</v>
      </c>
      <c r="R1329">
        <v>10.175000000000001</v>
      </c>
      <c r="S1329">
        <v>854.7</v>
      </c>
      <c r="T1329">
        <v>0</v>
      </c>
      <c r="U1329">
        <v>854.7</v>
      </c>
      <c r="V1329">
        <v>814.02750000000003</v>
      </c>
      <c r="W1329">
        <v>40.672500000000014</v>
      </c>
      <c r="X1329">
        <v>854700</v>
      </c>
      <c r="Y1329">
        <v>71225</v>
      </c>
      <c r="Z1329" s="1" t="s">
        <v>42</v>
      </c>
      <c r="AA1329" s="1" t="s">
        <v>42</v>
      </c>
      <c r="AB1329">
        <v>3093</v>
      </c>
      <c r="AC1329">
        <v>3094</v>
      </c>
      <c r="AD1329" t="s">
        <v>42</v>
      </c>
      <c r="AE1329" t="s">
        <v>42</v>
      </c>
      <c r="AF1329" t="s">
        <v>42</v>
      </c>
      <c r="AG1329" t="s">
        <v>42</v>
      </c>
      <c r="AH1329">
        <v>133</v>
      </c>
      <c r="AI1329" s="1"/>
      <c r="AJ1329">
        <v>2020</v>
      </c>
      <c r="AK1329" s="1"/>
    </row>
    <row r="1330" spans="1:37" x14ac:dyDescent="0.25">
      <c r="A1330" s="1" t="s">
        <v>49</v>
      </c>
      <c r="B1330" s="1" t="s">
        <v>1216</v>
      </c>
      <c r="C1330" s="1" t="s">
        <v>1238</v>
      </c>
      <c r="D1330" s="1" t="s">
        <v>1316</v>
      </c>
      <c r="E1330" s="1" t="s">
        <v>50</v>
      </c>
      <c r="F1330" t="s">
        <v>42</v>
      </c>
      <c r="G1330" s="1" t="s">
        <v>97</v>
      </c>
      <c r="H1330" s="1" t="s">
        <v>1412</v>
      </c>
      <c r="I1330" s="1" t="s">
        <v>42</v>
      </c>
      <c r="J1330">
        <v>1</v>
      </c>
      <c r="L1330" s="1" t="s">
        <v>66</v>
      </c>
      <c r="M1330" s="1" t="s">
        <v>54</v>
      </c>
      <c r="N1330">
        <v>5</v>
      </c>
      <c r="O1330">
        <v>37</v>
      </c>
      <c r="P1330">
        <v>7.5</v>
      </c>
      <c r="Q1330">
        <v>84</v>
      </c>
      <c r="R1330">
        <v>4.625</v>
      </c>
      <c r="S1330">
        <v>388.5</v>
      </c>
      <c r="T1330">
        <v>0</v>
      </c>
      <c r="U1330">
        <v>388.5</v>
      </c>
      <c r="V1330">
        <v>264.25</v>
      </c>
      <c r="W1330">
        <v>124.25</v>
      </c>
      <c r="X1330">
        <v>388500</v>
      </c>
      <c r="Y1330">
        <v>32375</v>
      </c>
      <c r="Z1330" s="1" t="s">
        <v>42</v>
      </c>
      <c r="AA1330" s="1" t="s">
        <v>42</v>
      </c>
      <c r="AB1330">
        <v>3093</v>
      </c>
      <c r="AC1330">
        <v>3094</v>
      </c>
      <c r="AD1330" t="s">
        <v>42</v>
      </c>
      <c r="AE1330" t="s">
        <v>42</v>
      </c>
      <c r="AF1330" t="s">
        <v>42</v>
      </c>
      <c r="AG1330" t="s">
        <v>42</v>
      </c>
      <c r="AH1330">
        <v>133</v>
      </c>
      <c r="AI1330" s="1"/>
      <c r="AJ1330">
        <v>2020</v>
      </c>
      <c r="AK1330" s="1"/>
    </row>
    <row r="1331" spans="1:37" x14ac:dyDescent="0.25">
      <c r="A1331" s="1" t="s">
        <v>49</v>
      </c>
      <c r="B1331" s="1" t="s">
        <v>1216</v>
      </c>
      <c r="C1331" s="1" t="s">
        <v>1238</v>
      </c>
      <c r="D1331" s="1" t="s">
        <v>1239</v>
      </c>
      <c r="E1331" s="1" t="s">
        <v>50</v>
      </c>
      <c r="F1331" t="s">
        <v>42</v>
      </c>
      <c r="G1331" s="1" t="s">
        <v>97</v>
      </c>
      <c r="H1331" s="1" t="s">
        <v>1412</v>
      </c>
      <c r="I1331" s="1" t="s">
        <v>42</v>
      </c>
      <c r="J1331">
        <v>1</v>
      </c>
      <c r="L1331" s="1" t="s">
        <v>66</v>
      </c>
      <c r="M1331" s="1" t="s">
        <v>54</v>
      </c>
      <c r="N1331">
        <v>5</v>
      </c>
      <c r="O1331">
        <v>115</v>
      </c>
      <c r="P1331">
        <v>7.5</v>
      </c>
      <c r="Q1331">
        <v>84</v>
      </c>
      <c r="R1331">
        <v>14.375</v>
      </c>
      <c r="S1331">
        <v>1207.5</v>
      </c>
      <c r="T1331">
        <v>0</v>
      </c>
      <c r="U1331">
        <v>1207.5</v>
      </c>
      <c r="V1331">
        <v>1019.25</v>
      </c>
      <c r="W1331">
        <v>188.25</v>
      </c>
      <c r="X1331">
        <v>1207500</v>
      </c>
      <c r="Y1331">
        <v>100625</v>
      </c>
      <c r="Z1331" s="1" t="s">
        <v>42</v>
      </c>
      <c r="AA1331" s="1" t="s">
        <v>42</v>
      </c>
      <c r="AB1331">
        <v>3093</v>
      </c>
      <c r="AC1331">
        <v>3094</v>
      </c>
      <c r="AD1331" t="s">
        <v>42</v>
      </c>
      <c r="AE1331" t="s">
        <v>42</v>
      </c>
      <c r="AF1331" t="s">
        <v>42</v>
      </c>
      <c r="AG1331" t="s">
        <v>42</v>
      </c>
      <c r="AH1331">
        <v>133</v>
      </c>
      <c r="AI1331" s="1"/>
      <c r="AJ1331">
        <v>2020</v>
      </c>
      <c r="AK1331" s="1"/>
    </row>
    <row r="1332" spans="1:37" x14ac:dyDescent="0.25">
      <c r="A1332" s="1" t="s">
        <v>49</v>
      </c>
      <c r="B1332" s="1" t="s">
        <v>1216</v>
      </c>
      <c r="C1332" s="1" t="s">
        <v>1223</v>
      </c>
      <c r="D1332" s="1" t="s">
        <v>1223</v>
      </c>
      <c r="E1332" s="1" t="s">
        <v>50</v>
      </c>
      <c r="F1332" t="s">
        <v>42</v>
      </c>
      <c r="G1332" s="1" t="s">
        <v>97</v>
      </c>
      <c r="H1332" s="1" t="s">
        <v>1404</v>
      </c>
      <c r="I1332" s="1" t="s">
        <v>1405</v>
      </c>
      <c r="J1332">
        <v>1</v>
      </c>
      <c r="L1332" s="1" t="s">
        <v>53</v>
      </c>
      <c r="M1332" s="1" t="s">
        <v>63</v>
      </c>
      <c r="N1332">
        <v>4</v>
      </c>
      <c r="O1332">
        <v>37</v>
      </c>
      <c r="P1332">
        <v>15</v>
      </c>
      <c r="Q1332">
        <v>83</v>
      </c>
      <c r="R1332">
        <v>9.25</v>
      </c>
      <c r="S1332">
        <v>767.75</v>
      </c>
      <c r="U1332">
        <v>767.75</v>
      </c>
      <c r="V1332">
        <v>654.5</v>
      </c>
      <c r="W1332">
        <v>113.25</v>
      </c>
      <c r="X1332">
        <v>767750</v>
      </c>
      <c r="Y1332">
        <v>63979.166666666664</v>
      </c>
      <c r="Z1332" s="1" t="s">
        <v>42</v>
      </c>
      <c r="AA1332" s="1" t="s">
        <v>42</v>
      </c>
      <c r="AB1332">
        <v>3093</v>
      </c>
      <c r="AC1332">
        <v>3094</v>
      </c>
      <c r="AD1332" t="s">
        <v>42</v>
      </c>
      <c r="AE1332" t="s">
        <v>42</v>
      </c>
      <c r="AF1332" t="s">
        <v>42</v>
      </c>
      <c r="AG1332" t="s">
        <v>42</v>
      </c>
      <c r="AH1332">
        <v>131</v>
      </c>
      <c r="AI1332" s="1"/>
      <c r="AJ1332">
        <v>2020</v>
      </c>
      <c r="AK1332" s="1"/>
    </row>
    <row r="1333" spans="1:37" x14ac:dyDescent="0.25">
      <c r="A1333" s="1" t="s">
        <v>49</v>
      </c>
      <c r="B1333" s="1" t="s">
        <v>1216</v>
      </c>
      <c r="C1333" s="1" t="s">
        <v>1223</v>
      </c>
      <c r="D1333" s="1" t="s">
        <v>1223</v>
      </c>
      <c r="E1333" s="1" t="s">
        <v>50</v>
      </c>
      <c r="F1333" t="s">
        <v>42</v>
      </c>
      <c r="G1333" s="1" t="s">
        <v>97</v>
      </c>
      <c r="H1333" s="1" t="s">
        <v>1406</v>
      </c>
      <c r="I1333" s="1" t="s">
        <v>1407</v>
      </c>
      <c r="J1333">
        <v>1</v>
      </c>
      <c r="L1333" s="1" t="s">
        <v>53</v>
      </c>
      <c r="M1333" s="1" t="s">
        <v>63</v>
      </c>
      <c r="N1333">
        <v>4</v>
      </c>
      <c r="O1333">
        <v>37</v>
      </c>
      <c r="P1333">
        <v>7.5</v>
      </c>
      <c r="Q1333">
        <v>83</v>
      </c>
      <c r="R1333">
        <v>4.625</v>
      </c>
      <c r="S1333">
        <v>383.875</v>
      </c>
      <c r="U1333">
        <v>383.875</v>
      </c>
      <c r="V1333">
        <v>331.5</v>
      </c>
      <c r="W1333">
        <v>52.375</v>
      </c>
      <c r="X1333">
        <v>383875</v>
      </c>
      <c r="Y1333">
        <v>31989.583333333332</v>
      </c>
      <c r="Z1333" s="1" t="s">
        <v>42</v>
      </c>
      <c r="AA1333" s="1" t="s">
        <v>42</v>
      </c>
      <c r="AB1333">
        <v>3093</v>
      </c>
      <c r="AC1333">
        <v>3094</v>
      </c>
      <c r="AD1333" t="s">
        <v>42</v>
      </c>
      <c r="AE1333" t="s">
        <v>42</v>
      </c>
      <c r="AF1333" t="s">
        <v>42</v>
      </c>
      <c r="AG1333" t="s">
        <v>42</v>
      </c>
      <c r="AH1333">
        <v>131</v>
      </c>
      <c r="AI1333" s="1"/>
      <c r="AJ1333">
        <v>2020</v>
      </c>
      <c r="AK1333" s="1"/>
    </row>
    <row r="1334" spans="1:37" x14ac:dyDescent="0.25">
      <c r="A1334" s="1" t="s">
        <v>49</v>
      </c>
      <c r="B1334" s="1" t="s">
        <v>1216</v>
      </c>
      <c r="C1334" s="1" t="s">
        <v>1231</v>
      </c>
      <c r="D1334" s="1" t="s">
        <v>1231</v>
      </c>
      <c r="E1334" s="1" t="s">
        <v>50</v>
      </c>
      <c r="F1334" t="s">
        <v>42</v>
      </c>
      <c r="G1334" s="1" t="s">
        <v>97</v>
      </c>
      <c r="H1334" s="1" t="s">
        <v>1413</v>
      </c>
      <c r="I1334" s="1" t="s">
        <v>1414</v>
      </c>
      <c r="J1334">
        <v>1</v>
      </c>
      <c r="L1334" s="1" t="s">
        <v>53</v>
      </c>
      <c r="M1334" s="1" t="s">
        <v>54</v>
      </c>
      <c r="N1334">
        <v>4</v>
      </c>
      <c r="O1334">
        <v>50</v>
      </c>
      <c r="P1334">
        <v>4.5</v>
      </c>
      <c r="Q1334">
        <v>96.65</v>
      </c>
      <c r="R1334">
        <v>3.75</v>
      </c>
      <c r="S1334">
        <v>362.4375</v>
      </c>
      <c r="T1334">
        <v>0</v>
      </c>
      <c r="U1334">
        <v>362.4375</v>
      </c>
      <c r="V1334">
        <v>351.96</v>
      </c>
      <c r="W1334">
        <v>10.47750000000002</v>
      </c>
      <c r="X1334">
        <v>362437.5</v>
      </c>
      <c r="Y1334">
        <v>30203.125</v>
      </c>
      <c r="Z1334" s="1" t="s">
        <v>42</v>
      </c>
      <c r="AA1334" s="1" t="s">
        <v>42</v>
      </c>
      <c r="AB1334">
        <v>3093</v>
      </c>
      <c r="AC1334">
        <v>3094</v>
      </c>
      <c r="AD1334" t="s">
        <v>42</v>
      </c>
      <c r="AE1334" t="s">
        <v>42</v>
      </c>
      <c r="AF1334" t="s">
        <v>42</v>
      </c>
      <c r="AG1334" t="s">
        <v>42</v>
      </c>
      <c r="AH1334">
        <v>103</v>
      </c>
      <c r="AI1334" s="1"/>
      <c r="AJ1334">
        <v>2020</v>
      </c>
      <c r="AK1334" s="1"/>
    </row>
    <row r="1335" spans="1:37" x14ac:dyDescent="0.25">
      <c r="A1335" s="1" t="s">
        <v>49</v>
      </c>
      <c r="B1335" s="1" t="s">
        <v>1216</v>
      </c>
      <c r="C1335" s="1" t="s">
        <v>1231</v>
      </c>
      <c r="D1335" s="1" t="s">
        <v>1231</v>
      </c>
      <c r="E1335" s="1" t="s">
        <v>50</v>
      </c>
      <c r="F1335" t="s">
        <v>42</v>
      </c>
      <c r="G1335" s="1" t="s">
        <v>97</v>
      </c>
      <c r="H1335" s="1" t="s">
        <v>1415</v>
      </c>
      <c r="I1335" s="1" t="s">
        <v>1416</v>
      </c>
      <c r="J1335">
        <v>1</v>
      </c>
      <c r="L1335" s="1" t="s">
        <v>53</v>
      </c>
      <c r="M1335" s="1" t="s">
        <v>54</v>
      </c>
      <c r="N1335">
        <v>4</v>
      </c>
      <c r="O1335">
        <v>50</v>
      </c>
      <c r="P1335">
        <v>10.5</v>
      </c>
      <c r="Q1335">
        <v>96.65</v>
      </c>
      <c r="R1335">
        <v>8.75</v>
      </c>
      <c r="S1335">
        <v>845.6875</v>
      </c>
      <c r="U1335">
        <v>845.6875</v>
      </c>
      <c r="V1335">
        <v>824.37600000000009</v>
      </c>
      <c r="W1335">
        <v>21.31149999999991</v>
      </c>
      <c r="X1335">
        <v>845687.5</v>
      </c>
      <c r="Y1335">
        <v>70473.958333333328</v>
      </c>
      <c r="Z1335" s="1" t="s">
        <v>42</v>
      </c>
      <c r="AA1335" s="1" t="s">
        <v>42</v>
      </c>
      <c r="AB1335">
        <v>3093</v>
      </c>
      <c r="AC1335">
        <v>3094</v>
      </c>
      <c r="AD1335" t="s">
        <v>42</v>
      </c>
      <c r="AE1335" t="s">
        <v>42</v>
      </c>
      <c r="AF1335" t="s">
        <v>42</v>
      </c>
      <c r="AG1335" t="s">
        <v>42</v>
      </c>
      <c r="AH1335">
        <v>103</v>
      </c>
      <c r="AI1335" s="1"/>
      <c r="AJ1335">
        <v>2020</v>
      </c>
      <c r="AK1335" s="1"/>
    </row>
    <row r="1336" spans="1:37" x14ac:dyDescent="0.25">
      <c r="A1336" s="1" t="s">
        <v>49</v>
      </c>
      <c r="B1336" s="1" t="s">
        <v>1216</v>
      </c>
      <c r="C1336" s="1" t="s">
        <v>1231</v>
      </c>
      <c r="D1336" s="1" t="s">
        <v>1231</v>
      </c>
      <c r="E1336" s="1" t="s">
        <v>50</v>
      </c>
      <c r="F1336" t="s">
        <v>42</v>
      </c>
      <c r="G1336" s="1" t="s">
        <v>1085</v>
      </c>
      <c r="H1336" s="1" t="s">
        <v>1417</v>
      </c>
      <c r="I1336" s="1" t="s">
        <v>1418</v>
      </c>
      <c r="J1336">
        <v>1</v>
      </c>
      <c r="L1336" s="1" t="s">
        <v>53</v>
      </c>
      <c r="M1336" s="1" t="s">
        <v>54</v>
      </c>
      <c r="N1336">
        <v>4</v>
      </c>
      <c r="O1336">
        <v>50</v>
      </c>
      <c r="P1336">
        <v>7.5</v>
      </c>
      <c r="Q1336">
        <v>76</v>
      </c>
      <c r="R1336">
        <v>6.25</v>
      </c>
      <c r="S1336">
        <v>475</v>
      </c>
      <c r="U1336">
        <v>475</v>
      </c>
      <c r="V1336">
        <v>437.5</v>
      </c>
      <c r="W1336">
        <v>37.5</v>
      </c>
      <c r="X1336">
        <v>475000</v>
      </c>
      <c r="Y1336">
        <v>39583.333333333336</v>
      </c>
      <c r="Z1336" s="1" t="s">
        <v>1234</v>
      </c>
      <c r="AA1336" s="1" t="s">
        <v>1419</v>
      </c>
      <c r="AB1336">
        <v>3093</v>
      </c>
      <c r="AC1336">
        <v>3094</v>
      </c>
      <c r="AD1336" t="s">
        <v>42</v>
      </c>
      <c r="AE1336" t="s">
        <v>42</v>
      </c>
      <c r="AF1336" t="s">
        <v>42</v>
      </c>
      <c r="AG1336" t="s">
        <v>42</v>
      </c>
      <c r="AH1336">
        <v>103</v>
      </c>
      <c r="AI1336" s="1"/>
      <c r="AJ1336">
        <v>2020</v>
      </c>
      <c r="AK1336" s="1"/>
    </row>
    <row r="1337" spans="1:37" x14ac:dyDescent="0.25">
      <c r="A1337" s="1" t="s">
        <v>49</v>
      </c>
      <c r="B1337" s="1" t="s">
        <v>1216</v>
      </c>
      <c r="C1337" s="1" t="s">
        <v>1231</v>
      </c>
      <c r="D1337" s="1" t="s">
        <v>1231</v>
      </c>
      <c r="E1337" s="1" t="s">
        <v>50</v>
      </c>
      <c r="F1337" t="s">
        <v>42</v>
      </c>
      <c r="G1337" s="1" t="s">
        <v>97</v>
      </c>
      <c r="H1337" s="1" t="s">
        <v>1408</v>
      </c>
      <c r="I1337" s="1" t="s">
        <v>1409</v>
      </c>
      <c r="J1337">
        <v>1</v>
      </c>
      <c r="L1337" s="1" t="s">
        <v>53</v>
      </c>
      <c r="M1337" s="1" t="s">
        <v>63</v>
      </c>
      <c r="N1337">
        <v>4</v>
      </c>
      <c r="O1337">
        <v>56</v>
      </c>
      <c r="P1337">
        <v>7.5</v>
      </c>
      <c r="Q1337">
        <v>96.65</v>
      </c>
      <c r="R1337">
        <v>7</v>
      </c>
      <c r="S1337">
        <v>676.55000000000007</v>
      </c>
      <c r="U1337">
        <v>676.55000000000007</v>
      </c>
      <c r="V1337">
        <v>588</v>
      </c>
      <c r="W1337">
        <v>88.550000000000068</v>
      </c>
      <c r="X1337">
        <v>676550.00000000012</v>
      </c>
      <c r="Y1337">
        <v>56379.166666666679</v>
      </c>
      <c r="Z1337" s="1" t="s">
        <v>42</v>
      </c>
      <c r="AA1337" s="1" t="s">
        <v>42</v>
      </c>
      <c r="AB1337">
        <v>3093</v>
      </c>
      <c r="AC1337">
        <v>3094</v>
      </c>
      <c r="AD1337" t="s">
        <v>42</v>
      </c>
      <c r="AE1337" t="s">
        <v>42</v>
      </c>
      <c r="AF1337" t="s">
        <v>42</v>
      </c>
      <c r="AG1337" t="s">
        <v>42</v>
      </c>
      <c r="AH1337">
        <v>103</v>
      </c>
      <c r="AI1337" s="1"/>
      <c r="AJ1337">
        <v>2020</v>
      </c>
      <c r="AK1337" s="1"/>
    </row>
    <row r="1338" spans="1:37" x14ac:dyDescent="0.25">
      <c r="A1338" s="1" t="s">
        <v>49</v>
      </c>
      <c r="B1338" s="1" t="s">
        <v>1216</v>
      </c>
      <c r="C1338" s="1" t="s">
        <v>1231</v>
      </c>
      <c r="D1338" s="1" t="s">
        <v>1231</v>
      </c>
      <c r="E1338" s="1" t="s">
        <v>50</v>
      </c>
      <c r="F1338" t="s">
        <v>42</v>
      </c>
      <c r="G1338" s="1" t="s">
        <v>97</v>
      </c>
      <c r="H1338" s="1" t="s">
        <v>1413</v>
      </c>
      <c r="I1338" s="1" t="s">
        <v>1414</v>
      </c>
      <c r="J1338">
        <v>1</v>
      </c>
      <c r="L1338" s="1" t="s">
        <v>53</v>
      </c>
      <c r="M1338" s="1" t="s">
        <v>63</v>
      </c>
      <c r="N1338">
        <v>4</v>
      </c>
      <c r="O1338">
        <v>56</v>
      </c>
      <c r="P1338">
        <v>4.5</v>
      </c>
      <c r="Q1338">
        <v>96.65</v>
      </c>
      <c r="R1338">
        <v>4.2</v>
      </c>
      <c r="S1338">
        <v>405.93000000000006</v>
      </c>
      <c r="T1338">
        <v>0</v>
      </c>
      <c r="U1338">
        <v>405.93000000000006</v>
      </c>
      <c r="V1338">
        <v>351.96</v>
      </c>
      <c r="W1338">
        <v>53.970000000000084</v>
      </c>
      <c r="X1338">
        <v>405930.00000000006</v>
      </c>
      <c r="Y1338">
        <v>33827.500000000007</v>
      </c>
      <c r="Z1338" s="1" t="s">
        <v>42</v>
      </c>
      <c r="AA1338" s="1" t="s">
        <v>42</v>
      </c>
      <c r="AB1338">
        <v>3093</v>
      </c>
      <c r="AC1338">
        <v>3094</v>
      </c>
      <c r="AD1338" t="s">
        <v>42</v>
      </c>
      <c r="AE1338" t="s">
        <v>42</v>
      </c>
      <c r="AF1338" t="s">
        <v>42</v>
      </c>
      <c r="AG1338" t="s">
        <v>42</v>
      </c>
      <c r="AH1338">
        <v>103</v>
      </c>
      <c r="AI1338" s="1"/>
      <c r="AJ1338">
        <v>2020</v>
      </c>
      <c r="AK1338" s="1"/>
    </row>
    <row r="1339" spans="1:37" x14ac:dyDescent="0.25">
      <c r="A1339" s="1" t="s">
        <v>49</v>
      </c>
      <c r="B1339" s="1" t="s">
        <v>1216</v>
      </c>
      <c r="C1339" s="1" t="s">
        <v>597</v>
      </c>
      <c r="D1339" s="1" t="s">
        <v>1352</v>
      </c>
      <c r="E1339" s="1" t="s">
        <v>50</v>
      </c>
      <c r="G1339" s="1" t="s">
        <v>97</v>
      </c>
      <c r="H1339" s="1" t="s">
        <v>1420</v>
      </c>
      <c r="I1339" s="1" t="s">
        <v>1421</v>
      </c>
      <c r="J1339">
        <v>1</v>
      </c>
      <c r="L1339" s="1" t="s">
        <v>600</v>
      </c>
      <c r="M1339" s="1" t="s">
        <v>54</v>
      </c>
      <c r="N1339">
        <v>1</v>
      </c>
      <c r="O1339">
        <v>25</v>
      </c>
      <c r="Q1339">
        <v>91.4</v>
      </c>
      <c r="R1339">
        <v>0</v>
      </c>
      <c r="S1339">
        <v>0</v>
      </c>
      <c r="U1339">
        <v>0</v>
      </c>
      <c r="V1339">
        <v>457</v>
      </c>
      <c r="W1339">
        <v>-457</v>
      </c>
      <c r="X1339">
        <v>0</v>
      </c>
      <c r="Y1339">
        <v>0</v>
      </c>
      <c r="Z1339" s="1"/>
      <c r="AA1339" s="1"/>
      <c r="AB1339">
        <v>3564</v>
      </c>
      <c r="AC1339">
        <v>3564</v>
      </c>
      <c r="AH1339">
        <v>41</v>
      </c>
      <c r="AI1339" s="1"/>
      <c r="AJ1339">
        <v>2019</v>
      </c>
      <c r="AK1339" s="1"/>
    </row>
    <row r="1340" spans="1:37" x14ac:dyDescent="0.25">
      <c r="A1340" s="1" t="s">
        <v>49</v>
      </c>
      <c r="B1340" s="1" t="s">
        <v>1216</v>
      </c>
      <c r="C1340" s="1" t="s">
        <v>1238</v>
      </c>
      <c r="D1340" s="1" t="s">
        <v>1239</v>
      </c>
      <c r="E1340" s="1" t="s">
        <v>50</v>
      </c>
      <c r="F1340" t="s">
        <v>42</v>
      </c>
      <c r="G1340" s="1" t="s">
        <v>97</v>
      </c>
      <c r="H1340" s="1" t="s">
        <v>1412</v>
      </c>
      <c r="I1340" s="1" t="s">
        <v>42</v>
      </c>
      <c r="J1340">
        <v>1</v>
      </c>
      <c r="L1340" s="1" t="s">
        <v>66</v>
      </c>
      <c r="M1340" s="1" t="s">
        <v>63</v>
      </c>
      <c r="N1340">
        <v>5</v>
      </c>
      <c r="O1340">
        <v>103</v>
      </c>
      <c r="P1340">
        <v>7.5</v>
      </c>
      <c r="Q1340">
        <v>84</v>
      </c>
      <c r="R1340">
        <v>12.875</v>
      </c>
      <c r="S1340">
        <v>1081.5</v>
      </c>
      <c r="T1340">
        <v>0</v>
      </c>
      <c r="U1340">
        <v>1081.5</v>
      </c>
      <c r="V1340">
        <v>868.25</v>
      </c>
      <c r="W1340">
        <v>213.25</v>
      </c>
      <c r="X1340">
        <v>1081500</v>
      </c>
      <c r="Y1340">
        <v>90125</v>
      </c>
      <c r="Z1340" s="1" t="s">
        <v>42</v>
      </c>
      <c r="AA1340" s="1" t="s">
        <v>42</v>
      </c>
      <c r="AB1340">
        <v>3093</v>
      </c>
      <c r="AC1340">
        <v>3094</v>
      </c>
      <c r="AD1340" t="s">
        <v>42</v>
      </c>
      <c r="AE1340" t="s">
        <v>42</v>
      </c>
      <c r="AF1340" t="s">
        <v>42</v>
      </c>
      <c r="AG1340" t="s">
        <v>42</v>
      </c>
      <c r="AH1340">
        <v>133</v>
      </c>
      <c r="AI1340" s="1"/>
      <c r="AJ1340">
        <v>2020</v>
      </c>
      <c r="AK1340" s="1"/>
    </row>
    <row r="1341" spans="1:37" x14ac:dyDescent="0.25">
      <c r="A1341" s="1" t="s">
        <v>49</v>
      </c>
      <c r="B1341" s="1" t="s">
        <v>1216</v>
      </c>
      <c r="C1341" s="1" t="s">
        <v>1238</v>
      </c>
      <c r="D1341" s="1" t="s">
        <v>1316</v>
      </c>
      <c r="E1341" s="1" t="s">
        <v>50</v>
      </c>
      <c r="F1341" t="s">
        <v>42</v>
      </c>
      <c r="G1341" s="1" t="s">
        <v>97</v>
      </c>
      <c r="H1341" s="1" t="s">
        <v>1412</v>
      </c>
      <c r="I1341" s="1" t="s">
        <v>42</v>
      </c>
      <c r="J1341">
        <v>1</v>
      </c>
      <c r="L1341" s="1" t="s">
        <v>66</v>
      </c>
      <c r="M1341" s="1" t="s">
        <v>63</v>
      </c>
      <c r="N1341">
        <v>5</v>
      </c>
      <c r="O1341">
        <v>21</v>
      </c>
      <c r="P1341">
        <v>7.5</v>
      </c>
      <c r="Q1341">
        <v>84</v>
      </c>
      <c r="R1341">
        <v>2.625</v>
      </c>
      <c r="S1341">
        <v>220.5</v>
      </c>
      <c r="T1341">
        <v>0</v>
      </c>
      <c r="U1341">
        <v>220.5</v>
      </c>
      <c r="V1341">
        <v>264.25</v>
      </c>
      <c r="W1341">
        <v>-43.75</v>
      </c>
      <c r="X1341">
        <v>220500</v>
      </c>
      <c r="Y1341">
        <v>18375</v>
      </c>
      <c r="Z1341" s="1" t="s">
        <v>42</v>
      </c>
      <c r="AA1341" s="1" t="s">
        <v>42</v>
      </c>
      <c r="AB1341">
        <v>3093</v>
      </c>
      <c r="AC1341">
        <v>3094</v>
      </c>
      <c r="AD1341" t="s">
        <v>42</v>
      </c>
      <c r="AE1341" t="s">
        <v>42</v>
      </c>
      <c r="AF1341" t="s">
        <v>42</v>
      </c>
      <c r="AG1341" t="s">
        <v>42</v>
      </c>
      <c r="AH1341">
        <v>133</v>
      </c>
      <c r="AI1341" s="1"/>
      <c r="AJ1341">
        <v>2020</v>
      </c>
      <c r="AK1341" s="1"/>
    </row>
    <row r="1342" spans="1:37" x14ac:dyDescent="0.25">
      <c r="A1342" s="1" t="s">
        <v>49</v>
      </c>
      <c r="B1342" s="1" t="s">
        <v>1216</v>
      </c>
      <c r="C1342" s="1" t="s">
        <v>1238</v>
      </c>
      <c r="D1342" s="1" t="s">
        <v>1239</v>
      </c>
      <c r="E1342" s="1" t="s">
        <v>50</v>
      </c>
      <c r="F1342" t="s">
        <v>42</v>
      </c>
      <c r="G1342" s="1" t="s">
        <v>97</v>
      </c>
      <c r="H1342" s="1" t="s">
        <v>1422</v>
      </c>
      <c r="I1342" s="1" t="s">
        <v>1423</v>
      </c>
      <c r="J1342">
        <v>1</v>
      </c>
      <c r="L1342" s="1" t="s">
        <v>53</v>
      </c>
      <c r="M1342" s="1" t="s">
        <v>54</v>
      </c>
      <c r="N1342">
        <v>4</v>
      </c>
      <c r="O1342">
        <v>114</v>
      </c>
      <c r="P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 s="1" t="s">
        <v>42</v>
      </c>
      <c r="AA1342" s="1" t="s">
        <v>42</v>
      </c>
      <c r="AB1342">
        <v>3093</v>
      </c>
      <c r="AC1342">
        <v>3094</v>
      </c>
      <c r="AD1342" t="s">
        <v>42</v>
      </c>
      <c r="AE1342" t="s">
        <v>42</v>
      </c>
      <c r="AF1342" t="s">
        <v>42</v>
      </c>
      <c r="AG1342" t="s">
        <v>42</v>
      </c>
      <c r="AH1342">
        <v>133</v>
      </c>
      <c r="AI1342" s="1"/>
      <c r="AJ1342">
        <v>2019</v>
      </c>
      <c r="AK1342" s="1"/>
    </row>
    <row r="1343" spans="1:37" x14ac:dyDescent="0.25">
      <c r="A1343" s="1" t="s">
        <v>49</v>
      </c>
      <c r="B1343" s="1" t="s">
        <v>1216</v>
      </c>
      <c r="C1343" s="1" t="s">
        <v>1238</v>
      </c>
      <c r="D1343" s="1" t="s">
        <v>1239</v>
      </c>
      <c r="E1343" s="1" t="s">
        <v>50</v>
      </c>
      <c r="F1343" t="s">
        <v>42</v>
      </c>
      <c r="G1343" s="1" t="s">
        <v>97</v>
      </c>
      <c r="H1343" s="1" t="s">
        <v>1422</v>
      </c>
      <c r="I1343" s="1" t="s">
        <v>1423</v>
      </c>
      <c r="J1343">
        <v>1</v>
      </c>
      <c r="L1343" s="1" t="s">
        <v>53</v>
      </c>
      <c r="M1343" s="1" t="s">
        <v>63</v>
      </c>
      <c r="N1343">
        <v>4</v>
      </c>
      <c r="O1343">
        <v>120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 s="1" t="s">
        <v>42</v>
      </c>
      <c r="AA1343" s="1" t="s">
        <v>42</v>
      </c>
      <c r="AB1343">
        <v>3093</v>
      </c>
      <c r="AC1343">
        <v>3094</v>
      </c>
      <c r="AD1343" t="s">
        <v>42</v>
      </c>
      <c r="AE1343" t="s">
        <v>42</v>
      </c>
      <c r="AF1343" t="s">
        <v>42</v>
      </c>
      <c r="AG1343" t="s">
        <v>42</v>
      </c>
      <c r="AH1343">
        <v>133</v>
      </c>
      <c r="AI1343" s="1"/>
      <c r="AJ1343">
        <v>2019</v>
      </c>
      <c r="AK1343" s="1"/>
    </row>
    <row r="1344" spans="1:37" x14ac:dyDescent="0.25">
      <c r="A1344" s="1" t="s">
        <v>49</v>
      </c>
      <c r="B1344" s="1" t="s">
        <v>1216</v>
      </c>
      <c r="C1344" s="1" t="s">
        <v>1243</v>
      </c>
      <c r="D1344" s="1" t="s">
        <v>1272</v>
      </c>
      <c r="E1344" s="1" t="s">
        <v>50</v>
      </c>
      <c r="G1344" s="1" t="s">
        <v>1133</v>
      </c>
      <c r="H1344" s="1" t="s">
        <v>1424</v>
      </c>
      <c r="I1344" s="1" t="s">
        <v>1425</v>
      </c>
      <c r="J1344">
        <v>1</v>
      </c>
      <c r="K1344">
        <v>0.75</v>
      </c>
      <c r="L1344" s="1" t="s">
        <v>53</v>
      </c>
      <c r="M1344" s="1" t="s">
        <v>54</v>
      </c>
      <c r="N1344">
        <v>2</v>
      </c>
      <c r="O1344">
        <v>25</v>
      </c>
      <c r="P1344">
        <v>15</v>
      </c>
      <c r="Q1344">
        <v>81</v>
      </c>
      <c r="R1344">
        <v>6.25</v>
      </c>
      <c r="S1344">
        <v>506.25</v>
      </c>
      <c r="T1344">
        <v>0</v>
      </c>
      <c r="U1344">
        <v>506.25</v>
      </c>
      <c r="V1344">
        <v>492.375</v>
      </c>
      <c r="W1344">
        <v>13.875</v>
      </c>
      <c r="X1344">
        <v>506250</v>
      </c>
      <c r="Y1344">
        <v>42187.5</v>
      </c>
      <c r="Z1344" s="1" t="s">
        <v>1275</v>
      </c>
      <c r="AA1344" s="1" t="s">
        <v>1276</v>
      </c>
      <c r="AB1344">
        <v>3093</v>
      </c>
      <c r="AC1344">
        <v>3094</v>
      </c>
      <c r="AD1344" t="s">
        <v>42</v>
      </c>
      <c r="AE1344" t="s">
        <v>42</v>
      </c>
      <c r="AF1344" t="s">
        <v>42</v>
      </c>
      <c r="AG1344" t="s">
        <v>42</v>
      </c>
      <c r="AH1344">
        <v>141</v>
      </c>
      <c r="AI1344" s="1"/>
      <c r="AJ1344">
        <v>2020</v>
      </c>
      <c r="AK1344" s="1"/>
    </row>
    <row r="1345" spans="1:37" x14ac:dyDescent="0.25">
      <c r="A1345" s="1" t="s">
        <v>49</v>
      </c>
      <c r="B1345" s="1" t="s">
        <v>1216</v>
      </c>
      <c r="C1345" s="1" t="s">
        <v>1243</v>
      </c>
      <c r="D1345" s="1" t="s">
        <v>1272</v>
      </c>
      <c r="E1345" s="1" t="s">
        <v>50</v>
      </c>
      <c r="G1345" s="1" t="s">
        <v>1133</v>
      </c>
      <c r="H1345" s="1" t="s">
        <v>1273</v>
      </c>
      <c r="I1345" s="1" t="s">
        <v>1274</v>
      </c>
      <c r="J1345">
        <v>1</v>
      </c>
      <c r="K1345">
        <v>0.75</v>
      </c>
      <c r="L1345" s="1" t="s">
        <v>53</v>
      </c>
      <c r="M1345" s="1" t="s">
        <v>63</v>
      </c>
      <c r="N1345">
        <v>2</v>
      </c>
      <c r="O1345">
        <v>25</v>
      </c>
      <c r="P1345">
        <v>7.5</v>
      </c>
      <c r="Q1345">
        <v>81</v>
      </c>
      <c r="R1345">
        <v>3.125</v>
      </c>
      <c r="S1345">
        <v>253.125</v>
      </c>
      <c r="T1345">
        <v>0</v>
      </c>
      <c r="U1345">
        <v>253.125</v>
      </c>
      <c r="V1345">
        <v>246.1875</v>
      </c>
      <c r="W1345">
        <v>6.9375</v>
      </c>
      <c r="X1345">
        <v>253125</v>
      </c>
      <c r="Y1345">
        <v>21093.75</v>
      </c>
      <c r="Z1345" s="1" t="s">
        <v>1275</v>
      </c>
      <c r="AA1345" s="1" t="s">
        <v>1276</v>
      </c>
      <c r="AB1345">
        <v>3093</v>
      </c>
      <c r="AC1345">
        <v>3094</v>
      </c>
      <c r="AD1345" t="s">
        <v>42</v>
      </c>
      <c r="AE1345" t="s">
        <v>42</v>
      </c>
      <c r="AF1345" t="s">
        <v>42</v>
      </c>
      <c r="AG1345" t="s">
        <v>42</v>
      </c>
      <c r="AH1345">
        <v>141</v>
      </c>
      <c r="AI1345" s="1"/>
      <c r="AJ1345">
        <v>2020</v>
      </c>
      <c r="AK1345" s="1"/>
    </row>
    <row r="1346" spans="1:37" x14ac:dyDescent="0.25">
      <c r="A1346" s="1" t="s">
        <v>49</v>
      </c>
      <c r="B1346" s="1" t="s">
        <v>1216</v>
      </c>
      <c r="C1346" s="1" t="s">
        <v>1243</v>
      </c>
      <c r="D1346" s="1" t="s">
        <v>1272</v>
      </c>
      <c r="E1346" s="1" t="s">
        <v>50</v>
      </c>
      <c r="G1346" s="1" t="s">
        <v>1133</v>
      </c>
      <c r="H1346" s="1" t="s">
        <v>1424</v>
      </c>
      <c r="I1346" s="1" t="s">
        <v>1425</v>
      </c>
      <c r="J1346">
        <v>1</v>
      </c>
      <c r="K1346">
        <v>0.75</v>
      </c>
      <c r="L1346" s="1" t="s">
        <v>53</v>
      </c>
      <c r="M1346" s="1" t="s">
        <v>63</v>
      </c>
      <c r="N1346">
        <v>2</v>
      </c>
      <c r="O1346">
        <v>25</v>
      </c>
      <c r="P1346">
        <v>15</v>
      </c>
      <c r="Q1346">
        <v>81</v>
      </c>
      <c r="R1346">
        <v>6.25</v>
      </c>
      <c r="S1346">
        <v>506.25</v>
      </c>
      <c r="T1346">
        <v>0</v>
      </c>
      <c r="U1346">
        <v>506.25</v>
      </c>
      <c r="V1346">
        <v>492.375</v>
      </c>
      <c r="W1346">
        <v>13.875</v>
      </c>
      <c r="X1346">
        <v>506250</v>
      </c>
      <c r="Y1346">
        <v>42187.5</v>
      </c>
      <c r="Z1346" s="1" t="s">
        <v>1275</v>
      </c>
      <c r="AA1346" s="1" t="s">
        <v>1276</v>
      </c>
      <c r="AB1346">
        <v>3093</v>
      </c>
      <c r="AC1346">
        <v>3094</v>
      </c>
      <c r="AD1346" t="s">
        <v>42</v>
      </c>
      <c r="AE1346" t="s">
        <v>42</v>
      </c>
      <c r="AF1346" t="s">
        <v>42</v>
      </c>
      <c r="AG1346" t="s">
        <v>42</v>
      </c>
      <c r="AH1346">
        <v>141</v>
      </c>
      <c r="AI1346" s="1"/>
      <c r="AJ1346">
        <v>2020</v>
      </c>
      <c r="AK1346" s="1"/>
    </row>
    <row r="1347" spans="1:37" x14ac:dyDescent="0.25">
      <c r="A1347" s="1" t="s">
        <v>49</v>
      </c>
      <c r="B1347" s="1" t="s">
        <v>1216</v>
      </c>
      <c r="C1347" s="1" t="s">
        <v>1243</v>
      </c>
      <c r="D1347" s="1" t="s">
        <v>1282</v>
      </c>
      <c r="E1347" s="1" t="s">
        <v>50</v>
      </c>
      <c r="G1347" s="1" t="s">
        <v>97</v>
      </c>
      <c r="H1347" s="1" t="s">
        <v>1426</v>
      </c>
      <c r="I1347" s="1" t="s">
        <v>1427</v>
      </c>
      <c r="J1347">
        <v>1</v>
      </c>
      <c r="K1347">
        <v>1</v>
      </c>
      <c r="L1347" s="1" t="s">
        <v>53</v>
      </c>
      <c r="M1347" s="1" t="s">
        <v>54</v>
      </c>
      <c r="N1347">
        <v>2</v>
      </c>
      <c r="O1347">
        <v>21</v>
      </c>
      <c r="P1347">
        <v>7.5</v>
      </c>
      <c r="Q1347">
        <v>81</v>
      </c>
      <c r="R1347">
        <v>2.625</v>
      </c>
      <c r="S1347">
        <v>212.625</v>
      </c>
      <c r="T1347">
        <v>0</v>
      </c>
      <c r="U1347">
        <v>212.625</v>
      </c>
      <c r="V1347">
        <v>197.42624999999998</v>
      </c>
      <c r="W1347">
        <v>15.198750000000018</v>
      </c>
      <c r="X1347">
        <v>212625</v>
      </c>
      <c r="Y1347">
        <v>17718.75</v>
      </c>
      <c r="Z1347" s="1" t="s">
        <v>42</v>
      </c>
      <c r="AA1347" s="1" t="s">
        <v>42</v>
      </c>
      <c r="AB1347">
        <v>3093</v>
      </c>
      <c r="AC1347">
        <v>3094</v>
      </c>
      <c r="AD1347" t="s">
        <v>42</v>
      </c>
      <c r="AE1347" t="s">
        <v>42</v>
      </c>
      <c r="AF1347" t="s">
        <v>42</v>
      </c>
      <c r="AG1347" t="s">
        <v>42</v>
      </c>
      <c r="AH1347">
        <v>141</v>
      </c>
      <c r="AI1347" s="1"/>
      <c r="AJ1347">
        <v>2020</v>
      </c>
      <c r="AK1347" s="1"/>
    </row>
    <row r="1348" spans="1:37" x14ac:dyDescent="0.25">
      <c r="A1348" s="1" t="s">
        <v>49</v>
      </c>
      <c r="B1348" s="1" t="s">
        <v>1216</v>
      </c>
      <c r="C1348" s="1" t="s">
        <v>1243</v>
      </c>
      <c r="D1348" s="1" t="s">
        <v>1282</v>
      </c>
      <c r="E1348" s="1" t="s">
        <v>50</v>
      </c>
      <c r="G1348" s="1" t="s">
        <v>97</v>
      </c>
      <c r="H1348" s="1" t="s">
        <v>1428</v>
      </c>
      <c r="I1348" s="1" t="s">
        <v>1429</v>
      </c>
      <c r="J1348">
        <v>1</v>
      </c>
      <c r="K1348">
        <v>1</v>
      </c>
      <c r="L1348" s="1" t="s">
        <v>53</v>
      </c>
      <c r="M1348" s="1" t="s">
        <v>54</v>
      </c>
      <c r="N1348">
        <v>2</v>
      </c>
      <c r="O1348">
        <v>21</v>
      </c>
      <c r="P1348">
        <v>7.5</v>
      </c>
      <c r="Q1348">
        <v>81</v>
      </c>
      <c r="R1348">
        <v>2.625</v>
      </c>
      <c r="S1348">
        <v>212.625</v>
      </c>
      <c r="T1348">
        <v>0</v>
      </c>
      <c r="U1348">
        <v>212.625</v>
      </c>
      <c r="V1348">
        <v>197.42624999999998</v>
      </c>
      <c r="W1348">
        <v>15.198750000000018</v>
      </c>
      <c r="X1348">
        <v>212625</v>
      </c>
      <c r="Y1348">
        <v>17718.75</v>
      </c>
      <c r="Z1348" s="1" t="s">
        <v>42</v>
      </c>
      <c r="AA1348" s="1" t="s">
        <v>42</v>
      </c>
      <c r="AB1348">
        <v>3093</v>
      </c>
      <c r="AC1348">
        <v>3094</v>
      </c>
      <c r="AD1348" t="s">
        <v>42</v>
      </c>
      <c r="AE1348" t="s">
        <v>42</v>
      </c>
      <c r="AF1348" t="s">
        <v>42</v>
      </c>
      <c r="AG1348" t="s">
        <v>42</v>
      </c>
      <c r="AH1348">
        <v>141</v>
      </c>
      <c r="AI1348" s="1"/>
      <c r="AJ1348">
        <v>2020</v>
      </c>
      <c r="AK1348" s="1"/>
    </row>
    <row r="1349" spans="1:37" x14ac:dyDescent="0.25">
      <c r="A1349" s="1" t="s">
        <v>49</v>
      </c>
      <c r="B1349" s="1" t="s">
        <v>1216</v>
      </c>
      <c r="C1349" s="1" t="s">
        <v>1243</v>
      </c>
      <c r="D1349" s="1" t="s">
        <v>1282</v>
      </c>
      <c r="E1349" s="1" t="s">
        <v>50</v>
      </c>
      <c r="G1349" s="1" t="s">
        <v>97</v>
      </c>
      <c r="H1349" s="1" t="s">
        <v>1430</v>
      </c>
      <c r="I1349" s="1" t="s">
        <v>1431</v>
      </c>
      <c r="J1349">
        <v>1</v>
      </c>
      <c r="K1349">
        <v>1</v>
      </c>
      <c r="L1349" s="1" t="s">
        <v>53</v>
      </c>
      <c r="M1349" s="1" t="s">
        <v>54</v>
      </c>
      <c r="N1349">
        <v>2</v>
      </c>
      <c r="O1349">
        <v>21</v>
      </c>
      <c r="P1349">
        <v>15</v>
      </c>
      <c r="Q1349">
        <v>87</v>
      </c>
      <c r="R1349">
        <v>5.25</v>
      </c>
      <c r="S1349">
        <v>456.75</v>
      </c>
      <c r="T1349">
        <v>0</v>
      </c>
      <c r="U1349">
        <v>456.75</v>
      </c>
      <c r="V1349">
        <v>446.25</v>
      </c>
      <c r="W1349">
        <v>10.5</v>
      </c>
      <c r="X1349">
        <v>456750</v>
      </c>
      <c r="Y1349">
        <v>38062.5</v>
      </c>
      <c r="Z1349" s="1" t="s">
        <v>42</v>
      </c>
      <c r="AA1349" s="1" t="s">
        <v>42</v>
      </c>
      <c r="AB1349">
        <v>3093</v>
      </c>
      <c r="AC1349">
        <v>3094</v>
      </c>
      <c r="AD1349" t="s">
        <v>42</v>
      </c>
      <c r="AE1349" t="s">
        <v>42</v>
      </c>
      <c r="AF1349" t="s">
        <v>42</v>
      </c>
      <c r="AG1349" t="s">
        <v>42</v>
      </c>
      <c r="AH1349">
        <v>141</v>
      </c>
      <c r="AI1349" s="1"/>
      <c r="AJ1349">
        <v>2020</v>
      </c>
      <c r="AK1349" s="1"/>
    </row>
    <row r="1350" spans="1:37" x14ac:dyDescent="0.25">
      <c r="A1350" s="1" t="s">
        <v>49</v>
      </c>
      <c r="B1350" s="1" t="s">
        <v>1216</v>
      </c>
      <c r="C1350" s="1" t="s">
        <v>1243</v>
      </c>
      <c r="D1350" s="1" t="s">
        <v>1286</v>
      </c>
      <c r="E1350" s="1" t="s">
        <v>50</v>
      </c>
      <c r="G1350" s="1" t="s">
        <v>774</v>
      </c>
      <c r="H1350" s="1" t="s">
        <v>1372</v>
      </c>
      <c r="I1350" s="1" t="s">
        <v>1432</v>
      </c>
      <c r="J1350">
        <v>0.5</v>
      </c>
      <c r="K1350">
        <v>0.5</v>
      </c>
      <c r="L1350" s="1" t="s">
        <v>53</v>
      </c>
      <c r="M1350" s="1" t="s">
        <v>54</v>
      </c>
      <c r="N1350">
        <v>3</v>
      </c>
      <c r="O1350">
        <v>43</v>
      </c>
      <c r="P1350">
        <v>7.5</v>
      </c>
      <c r="Q1350">
        <v>89</v>
      </c>
      <c r="R1350">
        <v>2.6875</v>
      </c>
      <c r="S1350">
        <v>239.1875</v>
      </c>
      <c r="T1350">
        <v>0</v>
      </c>
      <c r="U1350">
        <v>239.1875</v>
      </c>
      <c r="V1350">
        <v>223.125</v>
      </c>
      <c r="W1350">
        <v>16.0625</v>
      </c>
      <c r="X1350">
        <v>239187.5</v>
      </c>
      <c r="Y1350">
        <v>19932.291666666668</v>
      </c>
      <c r="Z1350" s="1" t="s">
        <v>1275</v>
      </c>
      <c r="AA1350" s="1" t="s">
        <v>1351</v>
      </c>
      <c r="AB1350">
        <v>3093</v>
      </c>
      <c r="AC1350">
        <v>3094</v>
      </c>
      <c r="AD1350" t="s">
        <v>42</v>
      </c>
      <c r="AE1350" t="s">
        <v>42</v>
      </c>
      <c r="AF1350" t="s">
        <v>42</v>
      </c>
      <c r="AG1350" t="s">
        <v>42</v>
      </c>
      <c r="AH1350">
        <v>141</v>
      </c>
      <c r="AI1350" s="1"/>
      <c r="AJ1350">
        <v>2020</v>
      </c>
      <c r="AK1350" s="1"/>
    </row>
    <row r="1351" spans="1:37" x14ac:dyDescent="0.25">
      <c r="A1351" s="1" t="s">
        <v>49</v>
      </c>
      <c r="B1351" s="1" t="s">
        <v>1216</v>
      </c>
      <c r="C1351" s="1" t="s">
        <v>1243</v>
      </c>
      <c r="D1351" s="1" t="s">
        <v>1286</v>
      </c>
      <c r="E1351" s="1" t="s">
        <v>50</v>
      </c>
      <c r="G1351" s="1" t="s">
        <v>774</v>
      </c>
      <c r="H1351" s="1" t="s">
        <v>1349</v>
      </c>
      <c r="I1351" s="1" t="s">
        <v>1350</v>
      </c>
      <c r="J1351">
        <v>1</v>
      </c>
      <c r="K1351">
        <v>0.5</v>
      </c>
      <c r="L1351" s="1" t="s">
        <v>53</v>
      </c>
      <c r="M1351" s="1" t="s">
        <v>63</v>
      </c>
      <c r="N1351">
        <v>3</v>
      </c>
      <c r="O1351">
        <v>38</v>
      </c>
      <c r="P1351">
        <v>7.5</v>
      </c>
      <c r="Q1351">
        <v>83</v>
      </c>
      <c r="R1351">
        <v>4.75</v>
      </c>
      <c r="S1351">
        <v>394.25</v>
      </c>
      <c r="T1351">
        <v>0</v>
      </c>
      <c r="U1351">
        <v>394.25</v>
      </c>
      <c r="V1351">
        <v>404.25</v>
      </c>
      <c r="W1351">
        <v>-10</v>
      </c>
      <c r="X1351">
        <v>394250</v>
      </c>
      <c r="Y1351">
        <v>32854.166666666664</v>
      </c>
      <c r="Z1351" s="1" t="s">
        <v>1275</v>
      </c>
      <c r="AA1351" s="1" t="s">
        <v>1351</v>
      </c>
      <c r="AB1351">
        <v>3093</v>
      </c>
      <c r="AC1351">
        <v>3094</v>
      </c>
      <c r="AD1351" t="s">
        <v>42</v>
      </c>
      <c r="AE1351" t="s">
        <v>42</v>
      </c>
      <c r="AF1351" t="s">
        <v>42</v>
      </c>
      <c r="AG1351" t="s">
        <v>42</v>
      </c>
      <c r="AH1351">
        <v>141</v>
      </c>
      <c r="AI1351" s="1"/>
      <c r="AJ1351">
        <v>2020</v>
      </c>
      <c r="AK1351" s="1"/>
    </row>
    <row r="1352" spans="1:37" x14ac:dyDescent="0.25">
      <c r="A1352" s="1" t="s">
        <v>49</v>
      </c>
      <c r="B1352" s="1" t="s">
        <v>1216</v>
      </c>
      <c r="C1352" s="1" t="s">
        <v>1243</v>
      </c>
      <c r="D1352" s="1" t="s">
        <v>1289</v>
      </c>
      <c r="E1352" s="1" t="s">
        <v>50</v>
      </c>
      <c r="G1352" s="1" t="s">
        <v>97</v>
      </c>
      <c r="H1352" s="1" t="s">
        <v>1294</v>
      </c>
      <c r="I1352" s="1" t="s">
        <v>1295</v>
      </c>
      <c r="J1352">
        <v>1</v>
      </c>
      <c r="K1352">
        <v>1</v>
      </c>
      <c r="L1352" s="1" t="s">
        <v>53</v>
      </c>
      <c r="M1352" s="1" t="s">
        <v>63</v>
      </c>
      <c r="N1352">
        <v>2</v>
      </c>
      <c r="O1352">
        <v>32</v>
      </c>
      <c r="P1352">
        <v>0</v>
      </c>
      <c r="Q1352">
        <v>83</v>
      </c>
      <c r="R1352">
        <v>0</v>
      </c>
      <c r="S1352">
        <v>0</v>
      </c>
      <c r="T1352">
        <v>0</v>
      </c>
      <c r="U1352">
        <v>0</v>
      </c>
      <c r="V1352">
        <v>680</v>
      </c>
      <c r="W1352">
        <v>-680</v>
      </c>
      <c r="X1352">
        <v>0</v>
      </c>
      <c r="Y1352">
        <v>0</v>
      </c>
      <c r="Z1352" s="1" t="s">
        <v>42</v>
      </c>
      <c r="AA1352" s="1" t="s">
        <v>42</v>
      </c>
      <c r="AB1352">
        <v>3093</v>
      </c>
      <c r="AC1352">
        <v>3094</v>
      </c>
      <c r="AD1352" t="s">
        <v>42</v>
      </c>
      <c r="AE1352" t="s">
        <v>42</v>
      </c>
      <c r="AF1352" t="s">
        <v>42</v>
      </c>
      <c r="AG1352" t="s">
        <v>42</v>
      </c>
      <c r="AH1352">
        <v>141</v>
      </c>
      <c r="AI1352" s="1"/>
      <c r="AJ1352">
        <v>2019</v>
      </c>
      <c r="AK1352" s="1"/>
    </row>
    <row r="1353" spans="1:37" x14ac:dyDescent="0.25">
      <c r="A1353" s="1" t="s">
        <v>49</v>
      </c>
      <c r="B1353" s="1" t="s">
        <v>1216</v>
      </c>
      <c r="C1353" s="1" t="s">
        <v>1243</v>
      </c>
      <c r="D1353" s="1" t="s">
        <v>1289</v>
      </c>
      <c r="E1353" s="1" t="s">
        <v>50</v>
      </c>
      <c r="G1353" s="1" t="s">
        <v>97</v>
      </c>
      <c r="H1353" s="1" t="s">
        <v>1294</v>
      </c>
      <c r="I1353" s="1" t="s">
        <v>1295</v>
      </c>
      <c r="J1353">
        <v>1</v>
      </c>
      <c r="K1353">
        <v>0.5</v>
      </c>
      <c r="L1353" s="1" t="s">
        <v>53</v>
      </c>
      <c r="M1353" s="1" t="s">
        <v>63</v>
      </c>
      <c r="N1353">
        <v>3</v>
      </c>
      <c r="O1353">
        <v>28</v>
      </c>
      <c r="P1353">
        <v>15</v>
      </c>
      <c r="Q1353">
        <v>83</v>
      </c>
      <c r="R1353">
        <v>7</v>
      </c>
      <c r="S1353">
        <v>581</v>
      </c>
      <c r="T1353">
        <v>0</v>
      </c>
      <c r="U1353">
        <v>581</v>
      </c>
      <c r="V1353">
        <v>520</v>
      </c>
      <c r="W1353">
        <v>61</v>
      </c>
      <c r="X1353">
        <v>581000</v>
      </c>
      <c r="Y1353">
        <v>48416.666666666664</v>
      </c>
      <c r="Z1353" s="1" t="s">
        <v>42</v>
      </c>
      <c r="AA1353" s="1" t="s">
        <v>42</v>
      </c>
      <c r="AB1353">
        <v>3093</v>
      </c>
      <c r="AC1353">
        <v>3094</v>
      </c>
      <c r="AD1353" t="s">
        <v>42</v>
      </c>
      <c r="AE1353" t="s">
        <v>42</v>
      </c>
      <c r="AF1353" t="s">
        <v>42</v>
      </c>
      <c r="AG1353" t="s">
        <v>42</v>
      </c>
      <c r="AH1353">
        <v>141</v>
      </c>
      <c r="AI1353" s="1"/>
      <c r="AJ1353">
        <v>2020</v>
      </c>
      <c r="AK1353" s="1"/>
    </row>
    <row r="1354" spans="1:37" x14ac:dyDescent="0.25">
      <c r="A1354" s="1" t="s">
        <v>39</v>
      </c>
      <c r="B1354" s="1" t="s">
        <v>1216</v>
      </c>
      <c r="C1354" s="1" t="s">
        <v>1243</v>
      </c>
      <c r="D1354" s="1" t="s">
        <v>1243</v>
      </c>
      <c r="E1354" s="1" t="s">
        <v>42</v>
      </c>
      <c r="G1354" s="1" t="s">
        <v>97</v>
      </c>
      <c r="H1354" s="1" t="s">
        <v>44</v>
      </c>
      <c r="I1354" s="1" t="s">
        <v>42</v>
      </c>
      <c r="J1354">
        <v>1</v>
      </c>
      <c r="L1354" s="1" t="s">
        <v>45</v>
      </c>
      <c r="M1354" s="1"/>
      <c r="Q1354">
        <v>0</v>
      </c>
      <c r="R1354">
        <v>0</v>
      </c>
      <c r="S1354">
        <v>0</v>
      </c>
      <c r="T1354">
        <v>1224</v>
      </c>
      <c r="U1354">
        <v>1224</v>
      </c>
      <c r="V1354">
        <v>989</v>
      </c>
      <c r="W1354">
        <v>235</v>
      </c>
      <c r="X1354">
        <v>1224000</v>
      </c>
      <c r="Y1354">
        <v>102000</v>
      </c>
      <c r="Z1354" s="1" t="s">
        <v>42</v>
      </c>
      <c r="AA1354" s="1" t="s">
        <v>42</v>
      </c>
      <c r="AB1354">
        <v>3093</v>
      </c>
      <c r="AC1354">
        <v>3094</v>
      </c>
      <c r="AD1354" t="s">
        <v>42</v>
      </c>
      <c r="AE1354" t="s">
        <v>42</v>
      </c>
      <c r="AF1354" t="s">
        <v>42</v>
      </c>
      <c r="AG1354" t="s">
        <v>42</v>
      </c>
      <c r="AH1354">
        <v>141</v>
      </c>
      <c r="AI1354" s="1"/>
      <c r="AJ1354">
        <v>2020</v>
      </c>
      <c r="AK1354" s="1" t="s">
        <v>1433</v>
      </c>
    </row>
    <row r="1355" spans="1:37" x14ac:dyDescent="0.25">
      <c r="A1355" s="1" t="s">
        <v>39</v>
      </c>
      <c r="B1355" s="1" t="s">
        <v>1216</v>
      </c>
      <c r="C1355" s="1" t="s">
        <v>1243</v>
      </c>
      <c r="D1355" s="1" t="s">
        <v>1243</v>
      </c>
      <c r="E1355" s="1" t="s">
        <v>42</v>
      </c>
      <c r="G1355" s="1" t="s">
        <v>97</v>
      </c>
      <c r="H1355" s="1" t="s">
        <v>48</v>
      </c>
      <c r="I1355" s="1" t="s">
        <v>42</v>
      </c>
      <c r="J1355">
        <v>1</v>
      </c>
      <c r="L1355" s="1" t="s">
        <v>45</v>
      </c>
      <c r="M1355" s="1"/>
      <c r="R1355">
        <v>0</v>
      </c>
      <c r="S1355">
        <v>0</v>
      </c>
      <c r="T1355">
        <v>183</v>
      </c>
      <c r="U1355">
        <v>183</v>
      </c>
      <c r="V1355">
        <v>197</v>
      </c>
      <c r="W1355">
        <v>-14</v>
      </c>
      <c r="X1355">
        <v>183000</v>
      </c>
      <c r="Y1355">
        <v>15250</v>
      </c>
      <c r="Z1355" s="1" t="s">
        <v>42</v>
      </c>
      <c r="AA1355" s="1" t="s">
        <v>42</v>
      </c>
      <c r="AB1355">
        <v>3093</v>
      </c>
      <c r="AC1355">
        <v>3094</v>
      </c>
      <c r="AD1355" t="s">
        <v>42</v>
      </c>
      <c r="AE1355" t="s">
        <v>42</v>
      </c>
      <c r="AF1355" t="s">
        <v>42</v>
      </c>
      <c r="AG1355" t="s">
        <v>42</v>
      </c>
      <c r="AH1355">
        <v>141</v>
      </c>
      <c r="AI1355" s="1"/>
      <c r="AJ1355">
        <v>2020</v>
      </c>
      <c r="AK1355" s="1"/>
    </row>
    <row r="1356" spans="1:37" x14ac:dyDescent="0.25">
      <c r="A1356" s="1" t="s">
        <v>39</v>
      </c>
      <c r="B1356" s="1" t="s">
        <v>1216</v>
      </c>
      <c r="C1356" s="1" t="s">
        <v>1243</v>
      </c>
      <c r="D1356" s="1" t="s">
        <v>1243</v>
      </c>
      <c r="E1356" s="1" t="s">
        <v>42</v>
      </c>
      <c r="G1356" s="1" t="s">
        <v>97</v>
      </c>
      <c r="H1356" s="1" t="s">
        <v>46</v>
      </c>
      <c r="I1356" s="1" t="s">
        <v>42</v>
      </c>
      <c r="J1356">
        <v>1</v>
      </c>
      <c r="L1356" s="1" t="s">
        <v>45</v>
      </c>
      <c r="M1356" s="1" t="s">
        <v>42</v>
      </c>
      <c r="Q1356">
        <v>0</v>
      </c>
      <c r="R1356">
        <v>0</v>
      </c>
      <c r="S1356">
        <v>0</v>
      </c>
      <c r="T1356">
        <v>906</v>
      </c>
      <c r="U1356">
        <v>906</v>
      </c>
      <c r="V1356">
        <v>931.1</v>
      </c>
      <c r="W1356">
        <v>-25.100000000000023</v>
      </c>
      <c r="X1356">
        <v>906000</v>
      </c>
      <c r="Y1356">
        <v>75500</v>
      </c>
      <c r="Z1356" s="1" t="s">
        <v>42</v>
      </c>
      <c r="AA1356" s="1" t="s">
        <v>42</v>
      </c>
      <c r="AB1356">
        <v>3093</v>
      </c>
      <c r="AC1356">
        <v>3094</v>
      </c>
      <c r="AD1356" t="s">
        <v>42</v>
      </c>
      <c r="AE1356" t="s">
        <v>42</v>
      </c>
      <c r="AF1356" t="s">
        <v>42</v>
      </c>
      <c r="AG1356" t="s">
        <v>42</v>
      </c>
      <c r="AH1356">
        <v>141</v>
      </c>
      <c r="AI1356" s="1"/>
      <c r="AJ1356">
        <v>2020</v>
      </c>
      <c r="AK1356" s="1"/>
    </row>
    <row r="1357" spans="1:37" x14ac:dyDescent="0.25">
      <c r="A1357" s="1" t="s">
        <v>39</v>
      </c>
      <c r="B1357" s="1" t="s">
        <v>1216</v>
      </c>
      <c r="C1357" s="1" t="s">
        <v>1243</v>
      </c>
      <c r="D1357" s="1" t="s">
        <v>1243</v>
      </c>
      <c r="E1357" s="1" t="s">
        <v>42</v>
      </c>
      <c r="G1357" s="1" t="s">
        <v>97</v>
      </c>
      <c r="H1357" s="1" t="s">
        <v>47</v>
      </c>
      <c r="I1357" s="1" t="s">
        <v>42</v>
      </c>
      <c r="J1357">
        <v>1</v>
      </c>
      <c r="L1357" s="1" t="s">
        <v>45</v>
      </c>
      <c r="M1357" s="1"/>
      <c r="Q1357">
        <v>0</v>
      </c>
      <c r="R1357">
        <v>0</v>
      </c>
      <c r="S1357">
        <v>0</v>
      </c>
      <c r="T1357">
        <v>2177</v>
      </c>
      <c r="U1357">
        <v>2177</v>
      </c>
      <c r="V1357">
        <v>1826.8</v>
      </c>
      <c r="W1357">
        <v>350.20000000000005</v>
      </c>
      <c r="X1357">
        <v>2177000</v>
      </c>
      <c r="Y1357">
        <v>181416.66666666666</v>
      </c>
      <c r="Z1357" s="1" t="s">
        <v>42</v>
      </c>
      <c r="AA1357" s="1" t="s">
        <v>42</v>
      </c>
      <c r="AB1357">
        <v>3093</v>
      </c>
      <c r="AC1357">
        <v>3094</v>
      </c>
      <c r="AD1357" t="s">
        <v>42</v>
      </c>
      <c r="AE1357" t="s">
        <v>42</v>
      </c>
      <c r="AF1357" t="s">
        <v>42</v>
      </c>
      <c r="AG1357" t="s">
        <v>42</v>
      </c>
      <c r="AH1357">
        <v>141</v>
      </c>
      <c r="AI1357" s="1"/>
      <c r="AJ1357">
        <v>2020</v>
      </c>
      <c r="AK1357" s="1"/>
    </row>
    <row r="1358" spans="1:37" x14ac:dyDescent="0.25">
      <c r="A1358" s="1" t="s">
        <v>39</v>
      </c>
      <c r="B1358" s="1" t="s">
        <v>1216</v>
      </c>
      <c r="C1358" s="1" t="s">
        <v>1243</v>
      </c>
      <c r="D1358" s="1" t="s">
        <v>1243</v>
      </c>
      <c r="E1358" s="1" t="s">
        <v>42</v>
      </c>
      <c r="G1358" s="1" t="s">
        <v>97</v>
      </c>
      <c r="H1358" s="1" t="s">
        <v>1225</v>
      </c>
      <c r="I1358" s="1" t="s">
        <v>42</v>
      </c>
      <c r="J1358">
        <v>1</v>
      </c>
      <c r="L1358" s="1" t="s">
        <v>45</v>
      </c>
      <c r="M1358" s="1"/>
      <c r="R1358">
        <v>0</v>
      </c>
      <c r="S1358">
        <v>0</v>
      </c>
      <c r="T1358">
        <v>45</v>
      </c>
      <c r="U1358">
        <v>45</v>
      </c>
      <c r="V1358">
        <v>82</v>
      </c>
      <c r="W1358">
        <v>-37</v>
      </c>
      <c r="X1358">
        <v>45000</v>
      </c>
      <c r="Y1358">
        <v>3750</v>
      </c>
      <c r="Z1358" s="1"/>
      <c r="AA1358" s="1"/>
      <c r="AB1358">
        <v>3093</v>
      </c>
      <c r="AC1358">
        <v>3094</v>
      </c>
      <c r="AH1358">
        <v>141</v>
      </c>
      <c r="AI1358" s="1"/>
      <c r="AJ1358">
        <v>2020</v>
      </c>
      <c r="AK1358" s="1"/>
    </row>
    <row r="1359" spans="1:37" x14ac:dyDescent="0.25">
      <c r="A1359" s="1" t="s">
        <v>39</v>
      </c>
      <c r="B1359" s="1" t="s">
        <v>1216</v>
      </c>
      <c r="C1359" s="1" t="s">
        <v>1243</v>
      </c>
      <c r="D1359" s="1" t="s">
        <v>1243</v>
      </c>
      <c r="E1359" s="1" t="s">
        <v>42</v>
      </c>
      <c r="G1359" s="1" t="s">
        <v>97</v>
      </c>
      <c r="H1359" s="1" t="s">
        <v>1224</v>
      </c>
      <c r="I1359" s="1" t="s">
        <v>42</v>
      </c>
      <c r="J1359">
        <v>1</v>
      </c>
      <c r="L1359" s="1" t="s">
        <v>45</v>
      </c>
      <c r="M1359" s="1"/>
      <c r="R1359">
        <v>0</v>
      </c>
      <c r="S1359">
        <v>0</v>
      </c>
      <c r="T1359">
        <v>1080.5</v>
      </c>
      <c r="U1359">
        <v>1080.5</v>
      </c>
      <c r="V1359">
        <v>1097.9000000000001</v>
      </c>
      <c r="W1359">
        <v>-17.400000000000091</v>
      </c>
      <c r="X1359">
        <v>1080500</v>
      </c>
      <c r="Y1359">
        <v>90041.666666666672</v>
      </c>
      <c r="Z1359" s="1"/>
      <c r="AA1359" s="1"/>
      <c r="AB1359">
        <v>3093</v>
      </c>
      <c r="AC1359">
        <v>3094</v>
      </c>
      <c r="AH1359">
        <v>141</v>
      </c>
      <c r="AI1359" s="1"/>
      <c r="AJ1359">
        <v>2020</v>
      </c>
      <c r="AK1359" s="1"/>
    </row>
    <row r="1360" spans="1:37" x14ac:dyDescent="0.25">
      <c r="A1360" s="1" t="s">
        <v>49</v>
      </c>
      <c r="B1360" s="1" t="s">
        <v>1216</v>
      </c>
      <c r="C1360" s="1" t="s">
        <v>1243</v>
      </c>
      <c r="D1360" s="1" t="s">
        <v>1289</v>
      </c>
      <c r="E1360" s="1" t="s">
        <v>50</v>
      </c>
      <c r="G1360" s="1" t="s">
        <v>97</v>
      </c>
      <c r="H1360" s="1" t="s">
        <v>1434</v>
      </c>
      <c r="I1360" s="1" t="s">
        <v>1435</v>
      </c>
      <c r="J1360">
        <v>1</v>
      </c>
      <c r="K1360">
        <v>1</v>
      </c>
      <c r="L1360" s="1" t="s">
        <v>53</v>
      </c>
      <c r="M1360" s="1" t="s">
        <v>54</v>
      </c>
      <c r="N1360">
        <v>2</v>
      </c>
      <c r="O1360">
        <v>32</v>
      </c>
      <c r="P1360">
        <v>15</v>
      </c>
      <c r="Q1360">
        <v>89</v>
      </c>
      <c r="R1360">
        <v>8</v>
      </c>
      <c r="S1360">
        <v>712</v>
      </c>
      <c r="T1360">
        <v>0</v>
      </c>
      <c r="U1360">
        <v>712</v>
      </c>
      <c r="V1360">
        <v>722.5</v>
      </c>
      <c r="W1360">
        <v>-10.5</v>
      </c>
      <c r="X1360">
        <v>712000</v>
      </c>
      <c r="Y1360">
        <v>59333.333333333336</v>
      </c>
      <c r="Z1360" s="1" t="s">
        <v>42</v>
      </c>
      <c r="AA1360" s="1" t="s">
        <v>42</v>
      </c>
      <c r="AB1360">
        <v>3093</v>
      </c>
      <c r="AC1360">
        <v>3094</v>
      </c>
      <c r="AD1360" t="s">
        <v>42</v>
      </c>
      <c r="AE1360" t="s">
        <v>42</v>
      </c>
      <c r="AF1360" t="s">
        <v>42</v>
      </c>
      <c r="AG1360" t="s">
        <v>42</v>
      </c>
      <c r="AH1360">
        <v>141</v>
      </c>
      <c r="AI1360" s="1"/>
      <c r="AJ1360">
        <v>2020</v>
      </c>
      <c r="AK1360" s="1"/>
    </row>
    <row r="1361" spans="1:37" x14ac:dyDescent="0.25">
      <c r="A1361" s="1" t="s">
        <v>49</v>
      </c>
      <c r="B1361" s="1" t="s">
        <v>1216</v>
      </c>
      <c r="C1361" s="1" t="s">
        <v>1243</v>
      </c>
      <c r="D1361" s="1" t="s">
        <v>1289</v>
      </c>
      <c r="E1361" s="1" t="s">
        <v>50</v>
      </c>
      <c r="G1361" s="1" t="s">
        <v>97</v>
      </c>
      <c r="H1361" s="1" t="s">
        <v>1434</v>
      </c>
      <c r="I1361" s="1" t="s">
        <v>1435</v>
      </c>
      <c r="J1361">
        <v>1</v>
      </c>
      <c r="K1361">
        <v>1</v>
      </c>
      <c r="L1361" s="1" t="s">
        <v>53</v>
      </c>
      <c r="M1361" s="1" t="s">
        <v>63</v>
      </c>
      <c r="N1361">
        <v>2</v>
      </c>
      <c r="O1361">
        <v>32</v>
      </c>
      <c r="P1361">
        <v>15</v>
      </c>
      <c r="Q1361">
        <v>89</v>
      </c>
      <c r="R1361">
        <v>8</v>
      </c>
      <c r="S1361">
        <v>712</v>
      </c>
      <c r="U1361">
        <v>712</v>
      </c>
      <c r="V1361">
        <v>722.5</v>
      </c>
      <c r="W1361">
        <v>-10.5</v>
      </c>
      <c r="X1361">
        <v>712000</v>
      </c>
      <c r="Y1361">
        <v>59333.333333333336</v>
      </c>
      <c r="Z1361" s="1"/>
      <c r="AA1361" s="1"/>
      <c r="AB1361">
        <v>3093</v>
      </c>
      <c r="AC1361">
        <v>3094</v>
      </c>
      <c r="AH1361">
        <v>141</v>
      </c>
      <c r="AI1361" s="1"/>
      <c r="AJ1361">
        <v>2020</v>
      </c>
      <c r="AK1361" s="1"/>
    </row>
    <row r="1362" spans="1:37" x14ac:dyDescent="0.25">
      <c r="A1362" s="1" t="s">
        <v>49</v>
      </c>
      <c r="B1362" s="1" t="s">
        <v>1216</v>
      </c>
      <c r="C1362" s="1" t="s">
        <v>1243</v>
      </c>
      <c r="D1362" s="1" t="s">
        <v>1289</v>
      </c>
      <c r="E1362" s="1" t="s">
        <v>50</v>
      </c>
      <c r="G1362" s="1" t="s">
        <v>70</v>
      </c>
      <c r="H1362" s="1" t="s">
        <v>1353</v>
      </c>
      <c r="I1362" s="1" t="s">
        <v>1354</v>
      </c>
      <c r="J1362">
        <v>1</v>
      </c>
      <c r="K1362">
        <v>0.5</v>
      </c>
      <c r="L1362" s="1" t="s">
        <v>53</v>
      </c>
      <c r="M1362" s="1" t="s">
        <v>54</v>
      </c>
      <c r="N1362">
        <v>4</v>
      </c>
      <c r="O1362">
        <v>26</v>
      </c>
      <c r="P1362">
        <v>0</v>
      </c>
      <c r="Q1362">
        <v>85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 s="1" t="s">
        <v>1275</v>
      </c>
      <c r="AA1362" s="1" t="s">
        <v>1281</v>
      </c>
      <c r="AB1362">
        <v>3093</v>
      </c>
      <c r="AC1362">
        <v>3094</v>
      </c>
      <c r="AD1362" t="s">
        <v>42</v>
      </c>
      <c r="AE1362" t="s">
        <v>42</v>
      </c>
      <c r="AF1362" t="s">
        <v>42</v>
      </c>
      <c r="AG1362" t="s">
        <v>42</v>
      </c>
      <c r="AH1362">
        <v>141</v>
      </c>
      <c r="AI1362" s="1"/>
      <c r="AJ1362">
        <v>2019</v>
      </c>
      <c r="AK1362" s="1"/>
    </row>
    <row r="1363" spans="1:37" x14ac:dyDescent="0.25">
      <c r="A1363" s="1" t="s">
        <v>49</v>
      </c>
      <c r="B1363" s="1" t="s">
        <v>1216</v>
      </c>
      <c r="C1363" s="1" t="s">
        <v>1243</v>
      </c>
      <c r="D1363" s="1" t="s">
        <v>1296</v>
      </c>
      <c r="E1363" s="1" t="s">
        <v>50</v>
      </c>
      <c r="G1363" s="1" t="s">
        <v>97</v>
      </c>
      <c r="H1363" s="1" t="s">
        <v>1436</v>
      </c>
      <c r="I1363" s="1" t="s">
        <v>1437</v>
      </c>
      <c r="J1363">
        <v>1</v>
      </c>
      <c r="K1363">
        <v>1</v>
      </c>
      <c r="L1363" s="1" t="s">
        <v>53</v>
      </c>
      <c r="M1363" s="1" t="s">
        <v>54</v>
      </c>
      <c r="N1363">
        <v>2</v>
      </c>
      <c r="O1363">
        <v>21</v>
      </c>
      <c r="P1363">
        <v>7.5</v>
      </c>
      <c r="Q1363">
        <v>84</v>
      </c>
      <c r="R1363">
        <v>2.625</v>
      </c>
      <c r="S1363">
        <v>220.5</v>
      </c>
      <c r="T1363">
        <v>0</v>
      </c>
      <c r="U1363">
        <v>220.5</v>
      </c>
      <c r="V1363">
        <v>188.01999999999998</v>
      </c>
      <c r="W1363">
        <v>32.480000000000018</v>
      </c>
      <c r="X1363">
        <v>220500</v>
      </c>
      <c r="Y1363">
        <v>18375</v>
      </c>
      <c r="Z1363" s="1" t="s">
        <v>42</v>
      </c>
      <c r="AA1363" s="1" t="s">
        <v>42</v>
      </c>
      <c r="AB1363">
        <v>3093</v>
      </c>
      <c r="AC1363">
        <v>3094</v>
      </c>
      <c r="AD1363" t="s">
        <v>42</v>
      </c>
      <c r="AE1363" t="s">
        <v>42</v>
      </c>
      <c r="AF1363" t="s">
        <v>42</v>
      </c>
      <c r="AG1363" t="s">
        <v>42</v>
      </c>
      <c r="AH1363">
        <v>141</v>
      </c>
      <c r="AI1363" s="1"/>
      <c r="AJ1363">
        <v>2020</v>
      </c>
      <c r="AK1363" s="1"/>
    </row>
    <row r="1364" spans="1:37" x14ac:dyDescent="0.25">
      <c r="A1364" s="1" t="s">
        <v>49</v>
      </c>
      <c r="B1364" s="1" t="s">
        <v>1216</v>
      </c>
      <c r="C1364" s="1" t="s">
        <v>1243</v>
      </c>
      <c r="D1364" s="1" t="s">
        <v>1296</v>
      </c>
      <c r="E1364" s="1" t="s">
        <v>50</v>
      </c>
      <c r="G1364" s="1" t="s">
        <v>97</v>
      </c>
      <c r="H1364" s="1" t="s">
        <v>1438</v>
      </c>
      <c r="I1364" s="1" t="s">
        <v>1439</v>
      </c>
      <c r="J1364">
        <v>1</v>
      </c>
      <c r="K1364">
        <v>1</v>
      </c>
      <c r="L1364" s="1" t="s">
        <v>53</v>
      </c>
      <c r="M1364" s="1" t="s">
        <v>54</v>
      </c>
      <c r="N1364">
        <v>2</v>
      </c>
      <c r="O1364">
        <v>21</v>
      </c>
      <c r="P1364">
        <v>7.5</v>
      </c>
      <c r="Q1364">
        <v>82</v>
      </c>
      <c r="R1364">
        <v>2.625</v>
      </c>
      <c r="S1364">
        <v>215.25</v>
      </c>
      <c r="T1364">
        <v>0</v>
      </c>
      <c r="U1364">
        <v>215.25</v>
      </c>
      <c r="V1364">
        <v>188.01999999999998</v>
      </c>
      <c r="W1364">
        <v>27.230000000000018</v>
      </c>
      <c r="X1364">
        <v>215250</v>
      </c>
      <c r="Y1364">
        <v>17937.5</v>
      </c>
      <c r="Z1364" s="1" t="s">
        <v>42</v>
      </c>
      <c r="AA1364" s="1" t="s">
        <v>42</v>
      </c>
      <c r="AB1364">
        <v>3093</v>
      </c>
      <c r="AC1364">
        <v>3094</v>
      </c>
      <c r="AD1364" t="s">
        <v>42</v>
      </c>
      <c r="AE1364" t="s">
        <v>42</v>
      </c>
      <c r="AF1364" t="s">
        <v>42</v>
      </c>
      <c r="AG1364" t="s">
        <v>42</v>
      </c>
      <c r="AH1364">
        <v>141</v>
      </c>
      <c r="AI1364" s="1"/>
      <c r="AJ1364">
        <v>2020</v>
      </c>
      <c r="AK1364" s="1"/>
    </row>
    <row r="1365" spans="1:37" x14ac:dyDescent="0.25">
      <c r="A1365" s="1" t="s">
        <v>49</v>
      </c>
      <c r="B1365" s="1" t="s">
        <v>1216</v>
      </c>
      <c r="C1365" s="1" t="s">
        <v>1243</v>
      </c>
      <c r="D1365" s="1" t="s">
        <v>1296</v>
      </c>
      <c r="E1365" s="1" t="s">
        <v>50</v>
      </c>
      <c r="G1365" s="1" t="s">
        <v>97</v>
      </c>
      <c r="H1365" s="1" t="s">
        <v>1440</v>
      </c>
      <c r="I1365" s="1" t="s">
        <v>1441</v>
      </c>
      <c r="J1365">
        <v>1</v>
      </c>
      <c r="K1365">
        <v>1</v>
      </c>
      <c r="L1365" s="1" t="s">
        <v>53</v>
      </c>
      <c r="M1365" s="1" t="s">
        <v>54</v>
      </c>
      <c r="N1365">
        <v>2</v>
      </c>
      <c r="O1365">
        <v>21</v>
      </c>
      <c r="P1365">
        <v>15</v>
      </c>
      <c r="Q1365">
        <v>88</v>
      </c>
      <c r="R1365">
        <v>5.25</v>
      </c>
      <c r="S1365">
        <v>462</v>
      </c>
      <c r="T1365">
        <v>0</v>
      </c>
      <c r="U1365">
        <v>462</v>
      </c>
      <c r="V1365">
        <v>425</v>
      </c>
      <c r="W1365">
        <v>37</v>
      </c>
      <c r="X1365">
        <v>462000</v>
      </c>
      <c r="Y1365">
        <v>38500</v>
      </c>
      <c r="Z1365" s="1" t="s">
        <v>42</v>
      </c>
      <c r="AA1365" s="1" t="s">
        <v>42</v>
      </c>
      <c r="AB1365">
        <v>3093</v>
      </c>
      <c r="AC1365">
        <v>3094</v>
      </c>
      <c r="AD1365" t="s">
        <v>42</v>
      </c>
      <c r="AE1365" t="s">
        <v>42</v>
      </c>
      <c r="AF1365" t="s">
        <v>42</v>
      </c>
      <c r="AG1365" t="s">
        <v>42</v>
      </c>
      <c r="AH1365">
        <v>141</v>
      </c>
      <c r="AI1365" s="1"/>
      <c r="AJ1365">
        <v>2020</v>
      </c>
      <c r="AK1365" s="1"/>
    </row>
    <row r="1366" spans="1:37" x14ac:dyDescent="0.25">
      <c r="A1366" s="1" t="s">
        <v>49</v>
      </c>
      <c r="B1366" s="1" t="s">
        <v>1216</v>
      </c>
      <c r="C1366" s="1" t="s">
        <v>1243</v>
      </c>
      <c r="D1366" s="1" t="s">
        <v>1321</v>
      </c>
      <c r="E1366" s="1" t="s">
        <v>50</v>
      </c>
      <c r="G1366" s="1" t="s">
        <v>97</v>
      </c>
      <c r="H1366" s="1" t="s">
        <v>1442</v>
      </c>
      <c r="I1366" s="1" t="s">
        <v>1443</v>
      </c>
      <c r="J1366">
        <v>1</v>
      </c>
      <c r="K1366">
        <v>0.5</v>
      </c>
      <c r="L1366" s="1" t="s">
        <v>53</v>
      </c>
      <c r="M1366" s="1" t="s">
        <v>63</v>
      </c>
      <c r="N1366">
        <v>3</v>
      </c>
      <c r="O1366">
        <v>4</v>
      </c>
      <c r="P1366">
        <v>7.5</v>
      </c>
      <c r="Q1366">
        <v>87</v>
      </c>
      <c r="R1366">
        <v>0.5</v>
      </c>
      <c r="S1366">
        <v>43.5</v>
      </c>
      <c r="T1366">
        <v>0</v>
      </c>
      <c r="U1366">
        <v>43.5</v>
      </c>
      <c r="V1366">
        <v>42.5</v>
      </c>
      <c r="W1366">
        <v>1</v>
      </c>
      <c r="X1366">
        <v>43500</v>
      </c>
      <c r="Y1366">
        <v>3625</v>
      </c>
      <c r="Z1366" s="1" t="s">
        <v>42</v>
      </c>
      <c r="AA1366" s="1" t="s">
        <v>42</v>
      </c>
      <c r="AB1366">
        <v>3093</v>
      </c>
      <c r="AC1366">
        <v>3094</v>
      </c>
      <c r="AD1366" t="s">
        <v>42</v>
      </c>
      <c r="AE1366" t="s">
        <v>42</v>
      </c>
      <c r="AF1366" t="s">
        <v>42</v>
      </c>
      <c r="AG1366" t="s">
        <v>42</v>
      </c>
      <c r="AH1366">
        <v>141</v>
      </c>
      <c r="AI1366" s="1"/>
      <c r="AJ1366">
        <v>2020</v>
      </c>
      <c r="AK1366" s="1"/>
    </row>
    <row r="1367" spans="1:37" x14ac:dyDescent="0.25">
      <c r="A1367" s="1" t="s">
        <v>49</v>
      </c>
      <c r="B1367" s="1" t="s">
        <v>1216</v>
      </c>
      <c r="C1367" s="1" t="s">
        <v>1243</v>
      </c>
      <c r="D1367" s="1" t="s">
        <v>1321</v>
      </c>
      <c r="E1367" s="1" t="s">
        <v>50</v>
      </c>
      <c r="G1367" s="1" t="s">
        <v>97</v>
      </c>
      <c r="H1367" s="1" t="s">
        <v>1444</v>
      </c>
      <c r="I1367" s="1" t="s">
        <v>1445</v>
      </c>
      <c r="J1367">
        <v>1</v>
      </c>
      <c r="K1367">
        <v>0.5</v>
      </c>
      <c r="L1367" s="1" t="s">
        <v>53</v>
      </c>
      <c r="M1367" s="1" t="s">
        <v>63</v>
      </c>
      <c r="N1367">
        <v>3</v>
      </c>
      <c r="O1367">
        <v>20</v>
      </c>
      <c r="P1367">
        <v>7.5</v>
      </c>
      <c r="Q1367">
        <v>83</v>
      </c>
      <c r="R1367">
        <v>2.5</v>
      </c>
      <c r="S1367">
        <v>207.5</v>
      </c>
      <c r="T1367">
        <v>0</v>
      </c>
      <c r="U1367">
        <v>207.5</v>
      </c>
      <c r="V1367">
        <v>154</v>
      </c>
      <c r="W1367">
        <v>53.5</v>
      </c>
      <c r="X1367">
        <v>207500</v>
      </c>
      <c r="Y1367">
        <v>17291.666666666668</v>
      </c>
      <c r="Z1367" s="1" t="s">
        <v>42</v>
      </c>
      <c r="AA1367" s="1" t="s">
        <v>42</v>
      </c>
      <c r="AB1367">
        <v>3093</v>
      </c>
      <c r="AC1367">
        <v>3094</v>
      </c>
      <c r="AD1367" t="s">
        <v>42</v>
      </c>
      <c r="AE1367" t="s">
        <v>42</v>
      </c>
      <c r="AF1367" t="s">
        <v>42</v>
      </c>
      <c r="AG1367" t="s">
        <v>42</v>
      </c>
      <c r="AH1367">
        <v>141</v>
      </c>
      <c r="AI1367" s="1"/>
      <c r="AJ1367">
        <v>2020</v>
      </c>
      <c r="AK1367" s="1"/>
    </row>
    <row r="1368" spans="1:37" x14ac:dyDescent="0.25">
      <c r="A1368" s="1" t="s">
        <v>49</v>
      </c>
      <c r="B1368" s="1" t="s">
        <v>1216</v>
      </c>
      <c r="C1368" s="1" t="s">
        <v>1243</v>
      </c>
      <c r="D1368" s="1" t="s">
        <v>1321</v>
      </c>
      <c r="E1368" s="1" t="s">
        <v>50</v>
      </c>
      <c r="G1368" s="1" t="s">
        <v>97</v>
      </c>
      <c r="H1368" s="1" t="s">
        <v>1446</v>
      </c>
      <c r="I1368" s="1" t="s">
        <v>1443</v>
      </c>
      <c r="J1368">
        <v>1</v>
      </c>
      <c r="K1368">
        <v>0.5</v>
      </c>
      <c r="L1368" s="1" t="s">
        <v>53</v>
      </c>
      <c r="M1368" s="1" t="s">
        <v>63</v>
      </c>
      <c r="N1368">
        <v>3</v>
      </c>
      <c r="O1368">
        <v>20</v>
      </c>
      <c r="P1368">
        <v>7.5</v>
      </c>
      <c r="Q1368">
        <v>87</v>
      </c>
      <c r="R1368">
        <v>2.5</v>
      </c>
      <c r="S1368">
        <v>217.5</v>
      </c>
      <c r="T1368">
        <v>0</v>
      </c>
      <c r="U1368">
        <v>217.5</v>
      </c>
      <c r="V1368">
        <v>170</v>
      </c>
      <c r="W1368">
        <v>47.5</v>
      </c>
      <c r="X1368">
        <v>217500</v>
      </c>
      <c r="Y1368">
        <v>18125</v>
      </c>
      <c r="Z1368" s="1" t="s">
        <v>42</v>
      </c>
      <c r="AA1368" s="1" t="s">
        <v>42</v>
      </c>
      <c r="AB1368">
        <v>3093</v>
      </c>
      <c r="AC1368">
        <v>3094</v>
      </c>
      <c r="AD1368" t="s">
        <v>42</v>
      </c>
      <c r="AE1368" t="s">
        <v>42</v>
      </c>
      <c r="AF1368" t="s">
        <v>42</v>
      </c>
      <c r="AG1368" t="s">
        <v>42</v>
      </c>
      <c r="AH1368">
        <v>141</v>
      </c>
      <c r="AI1368" s="1"/>
      <c r="AJ1368">
        <v>2020</v>
      </c>
      <c r="AK1368" s="1"/>
    </row>
    <row r="1369" spans="1:37" x14ac:dyDescent="0.25">
      <c r="A1369" s="1" t="s">
        <v>49</v>
      </c>
      <c r="B1369" s="1" t="s">
        <v>1216</v>
      </c>
      <c r="C1369" s="1" t="s">
        <v>1243</v>
      </c>
      <c r="D1369" s="1" t="s">
        <v>1321</v>
      </c>
      <c r="E1369" s="1" t="s">
        <v>50</v>
      </c>
      <c r="G1369" s="1" t="s">
        <v>97</v>
      </c>
      <c r="H1369" s="1" t="s">
        <v>1380</v>
      </c>
      <c r="I1369" s="1" t="s">
        <v>1381</v>
      </c>
      <c r="J1369">
        <v>1</v>
      </c>
      <c r="K1369">
        <v>0.5</v>
      </c>
      <c r="L1369" s="1" t="s">
        <v>53</v>
      </c>
      <c r="M1369" s="1" t="s">
        <v>63</v>
      </c>
      <c r="N1369">
        <v>3</v>
      </c>
      <c r="O1369">
        <v>4</v>
      </c>
      <c r="P1369">
        <v>7.5</v>
      </c>
      <c r="Q1369">
        <v>83</v>
      </c>
      <c r="R1369">
        <v>0.5</v>
      </c>
      <c r="S1369">
        <v>41.5</v>
      </c>
      <c r="T1369">
        <v>0</v>
      </c>
      <c r="U1369">
        <v>41.5</v>
      </c>
      <c r="V1369">
        <v>38.5</v>
      </c>
      <c r="W1369">
        <v>3</v>
      </c>
      <c r="X1369">
        <v>41500</v>
      </c>
      <c r="Y1369">
        <v>3458.3333333333335</v>
      </c>
      <c r="Z1369" s="1" t="s">
        <v>42</v>
      </c>
      <c r="AA1369" s="1" t="s">
        <v>42</v>
      </c>
      <c r="AB1369">
        <v>3093</v>
      </c>
      <c r="AC1369">
        <v>3094</v>
      </c>
      <c r="AD1369" t="s">
        <v>42</v>
      </c>
      <c r="AE1369" t="s">
        <v>42</v>
      </c>
      <c r="AF1369" t="s">
        <v>42</v>
      </c>
      <c r="AG1369" t="s">
        <v>42</v>
      </c>
      <c r="AH1369">
        <v>141</v>
      </c>
      <c r="AI1369" s="1"/>
      <c r="AJ1369">
        <v>2020</v>
      </c>
      <c r="AK1369" s="1"/>
    </row>
    <row r="1370" spans="1:37" x14ac:dyDescent="0.25">
      <c r="A1370" s="1" t="s">
        <v>49</v>
      </c>
      <c r="B1370" s="1" t="s">
        <v>1216</v>
      </c>
      <c r="C1370" s="1" t="s">
        <v>1243</v>
      </c>
      <c r="D1370" s="1" t="s">
        <v>1303</v>
      </c>
      <c r="E1370" s="1" t="s">
        <v>50</v>
      </c>
      <c r="G1370" s="1" t="s">
        <v>97</v>
      </c>
      <c r="H1370" s="1" t="s">
        <v>1447</v>
      </c>
      <c r="I1370" s="1" t="s">
        <v>1448</v>
      </c>
      <c r="J1370">
        <v>1</v>
      </c>
      <c r="K1370">
        <v>1</v>
      </c>
      <c r="L1370" s="1" t="s">
        <v>53</v>
      </c>
      <c r="M1370" s="1" t="s">
        <v>54</v>
      </c>
      <c r="N1370">
        <v>2</v>
      </c>
      <c r="O1370">
        <v>16</v>
      </c>
      <c r="P1370">
        <v>0</v>
      </c>
      <c r="Q1370">
        <v>89</v>
      </c>
      <c r="R1370">
        <v>0</v>
      </c>
      <c r="S1370">
        <v>0</v>
      </c>
      <c r="T1370">
        <v>0</v>
      </c>
      <c r="U1370">
        <v>0</v>
      </c>
      <c r="V1370">
        <v>340</v>
      </c>
      <c r="W1370">
        <v>-340</v>
      </c>
      <c r="X1370">
        <v>0</v>
      </c>
      <c r="Y1370">
        <v>0</v>
      </c>
      <c r="Z1370" s="1" t="s">
        <v>42</v>
      </c>
      <c r="AA1370" s="1" t="s">
        <v>42</v>
      </c>
      <c r="AB1370">
        <v>3093</v>
      </c>
      <c r="AC1370">
        <v>3094</v>
      </c>
      <c r="AD1370" t="s">
        <v>42</v>
      </c>
      <c r="AE1370" t="s">
        <v>42</v>
      </c>
      <c r="AF1370" t="s">
        <v>42</v>
      </c>
      <c r="AG1370" t="s">
        <v>42</v>
      </c>
      <c r="AH1370">
        <v>141</v>
      </c>
      <c r="AI1370" s="1"/>
      <c r="AJ1370">
        <v>2019</v>
      </c>
      <c r="AK1370" s="1"/>
    </row>
    <row r="1371" spans="1:37" x14ac:dyDescent="0.25">
      <c r="A1371" s="1" t="s">
        <v>49</v>
      </c>
      <c r="B1371" s="1" t="s">
        <v>1216</v>
      </c>
      <c r="C1371" s="1" t="s">
        <v>1243</v>
      </c>
      <c r="D1371" s="1" t="s">
        <v>1303</v>
      </c>
      <c r="E1371" s="1" t="s">
        <v>50</v>
      </c>
      <c r="G1371" s="1" t="s">
        <v>97</v>
      </c>
      <c r="H1371" s="1" t="s">
        <v>1447</v>
      </c>
      <c r="I1371" s="1" t="s">
        <v>1448</v>
      </c>
      <c r="J1371">
        <v>1</v>
      </c>
      <c r="K1371">
        <v>1</v>
      </c>
      <c r="L1371" s="1" t="s">
        <v>53</v>
      </c>
      <c r="M1371" s="1" t="s">
        <v>63</v>
      </c>
      <c r="N1371">
        <v>2</v>
      </c>
      <c r="O1371">
        <v>0</v>
      </c>
      <c r="P1371">
        <v>0</v>
      </c>
      <c r="Q1371">
        <v>89</v>
      </c>
      <c r="R1371">
        <v>0</v>
      </c>
      <c r="S1371">
        <v>0</v>
      </c>
      <c r="T1371">
        <v>0</v>
      </c>
      <c r="U1371">
        <v>0</v>
      </c>
      <c r="V1371">
        <v>255</v>
      </c>
      <c r="W1371">
        <v>-255</v>
      </c>
      <c r="X1371">
        <v>0</v>
      </c>
      <c r="Y1371">
        <v>0</v>
      </c>
      <c r="Z1371" s="1" t="s">
        <v>42</v>
      </c>
      <c r="AA1371" s="1" t="s">
        <v>42</v>
      </c>
      <c r="AB1371">
        <v>3093</v>
      </c>
      <c r="AC1371">
        <v>3094</v>
      </c>
      <c r="AD1371" t="s">
        <v>42</v>
      </c>
      <c r="AE1371" t="s">
        <v>42</v>
      </c>
      <c r="AF1371" t="s">
        <v>42</v>
      </c>
      <c r="AG1371" t="s">
        <v>42</v>
      </c>
      <c r="AH1371">
        <v>141</v>
      </c>
      <c r="AI1371" s="1"/>
      <c r="AJ1371">
        <v>2019</v>
      </c>
      <c r="AK1371" s="1"/>
    </row>
    <row r="1372" spans="1:37" x14ac:dyDescent="0.25">
      <c r="A1372" s="1" t="s">
        <v>49</v>
      </c>
      <c r="B1372" s="1" t="s">
        <v>1216</v>
      </c>
      <c r="C1372" s="1" t="s">
        <v>1243</v>
      </c>
      <c r="D1372" s="1" t="s">
        <v>1303</v>
      </c>
      <c r="E1372" s="1" t="s">
        <v>50</v>
      </c>
      <c r="G1372" s="1" t="s">
        <v>70</v>
      </c>
      <c r="H1372" s="1" t="s">
        <v>1449</v>
      </c>
      <c r="I1372" s="1" t="s">
        <v>1450</v>
      </c>
      <c r="J1372">
        <v>1</v>
      </c>
      <c r="K1372">
        <v>1</v>
      </c>
      <c r="L1372" s="1" t="s">
        <v>53</v>
      </c>
      <c r="M1372" s="1" t="s">
        <v>54</v>
      </c>
      <c r="N1372">
        <v>1</v>
      </c>
      <c r="O1372">
        <v>20</v>
      </c>
      <c r="P1372">
        <v>7.5</v>
      </c>
      <c r="Q1372">
        <v>85</v>
      </c>
      <c r="R1372">
        <v>2.5</v>
      </c>
      <c r="S1372">
        <v>212.5</v>
      </c>
      <c r="U1372">
        <v>212.5</v>
      </c>
      <c r="V1372">
        <v>173.25</v>
      </c>
      <c r="W1372">
        <v>39.25</v>
      </c>
      <c r="X1372">
        <v>212500</v>
      </c>
      <c r="Y1372">
        <v>17708.333333333332</v>
      </c>
      <c r="Z1372" s="1" t="s">
        <v>1275</v>
      </c>
      <c r="AA1372" s="1" t="s">
        <v>1281</v>
      </c>
      <c r="AB1372">
        <v>3093</v>
      </c>
      <c r="AC1372">
        <v>3094</v>
      </c>
      <c r="AH1372">
        <v>141</v>
      </c>
      <c r="AI1372" s="1"/>
      <c r="AJ1372">
        <v>2020</v>
      </c>
      <c r="AK1372" s="1"/>
    </row>
    <row r="1373" spans="1:37" x14ac:dyDescent="0.25">
      <c r="A1373" s="1" t="s">
        <v>49</v>
      </c>
      <c r="B1373" s="1" t="s">
        <v>1216</v>
      </c>
      <c r="C1373" s="1" t="s">
        <v>1243</v>
      </c>
      <c r="D1373" s="1" t="s">
        <v>1303</v>
      </c>
      <c r="E1373" s="1" t="s">
        <v>50</v>
      </c>
      <c r="G1373" s="1" t="s">
        <v>70</v>
      </c>
      <c r="H1373" s="1" t="s">
        <v>1449</v>
      </c>
      <c r="I1373" s="1" t="s">
        <v>1450</v>
      </c>
      <c r="J1373">
        <v>1</v>
      </c>
      <c r="K1373">
        <v>1</v>
      </c>
      <c r="L1373" s="1" t="s">
        <v>53</v>
      </c>
      <c r="M1373" s="1" t="s">
        <v>63</v>
      </c>
      <c r="N1373">
        <v>1</v>
      </c>
      <c r="O1373">
        <v>20</v>
      </c>
      <c r="P1373">
        <v>7.5</v>
      </c>
      <c r="Q1373">
        <v>85</v>
      </c>
      <c r="R1373">
        <v>2.5</v>
      </c>
      <c r="S1373">
        <v>212.5</v>
      </c>
      <c r="U1373">
        <v>212.5</v>
      </c>
      <c r="V1373">
        <v>173.25</v>
      </c>
      <c r="W1373">
        <v>39.25</v>
      </c>
      <c r="X1373">
        <v>212500</v>
      </c>
      <c r="Y1373">
        <v>17708.333333333332</v>
      </c>
      <c r="Z1373" s="1" t="s">
        <v>1275</v>
      </c>
      <c r="AA1373" s="1" t="s">
        <v>1281</v>
      </c>
      <c r="AB1373">
        <v>3093</v>
      </c>
      <c r="AC1373">
        <v>3094</v>
      </c>
      <c r="AH1373">
        <v>141</v>
      </c>
      <c r="AI1373" s="1"/>
      <c r="AJ1373">
        <v>2020</v>
      </c>
      <c r="AK1373" s="1"/>
    </row>
    <row r="1374" spans="1:37" x14ac:dyDescent="0.25">
      <c r="A1374" s="1" t="s">
        <v>49</v>
      </c>
      <c r="B1374" s="1" t="s">
        <v>1216</v>
      </c>
      <c r="C1374" s="1" t="s">
        <v>1243</v>
      </c>
      <c r="D1374" s="1" t="s">
        <v>1303</v>
      </c>
      <c r="E1374" s="1" t="s">
        <v>50</v>
      </c>
      <c r="G1374" s="1" t="s">
        <v>97</v>
      </c>
      <c r="H1374" s="1" t="s">
        <v>1277</v>
      </c>
      <c r="I1374" s="1" t="s">
        <v>1285</v>
      </c>
      <c r="J1374">
        <v>1</v>
      </c>
      <c r="K1374">
        <v>1</v>
      </c>
      <c r="L1374" s="1" t="s">
        <v>53</v>
      </c>
      <c r="M1374" s="1" t="s">
        <v>54</v>
      </c>
      <c r="N1374">
        <v>1</v>
      </c>
      <c r="O1374">
        <v>20</v>
      </c>
      <c r="P1374">
        <v>0</v>
      </c>
      <c r="Q1374">
        <v>85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 s="1" t="s">
        <v>42</v>
      </c>
      <c r="AA1374" s="1" t="s">
        <v>42</v>
      </c>
      <c r="AB1374">
        <v>3093</v>
      </c>
      <c r="AC1374">
        <v>3094</v>
      </c>
      <c r="AD1374" t="s">
        <v>42</v>
      </c>
      <c r="AE1374" t="s">
        <v>42</v>
      </c>
      <c r="AF1374" t="s">
        <v>42</v>
      </c>
      <c r="AG1374" t="s">
        <v>42</v>
      </c>
      <c r="AH1374">
        <v>141</v>
      </c>
      <c r="AI1374" s="1"/>
      <c r="AJ1374">
        <v>2019</v>
      </c>
      <c r="AK1374" s="1"/>
    </row>
    <row r="1375" spans="1:37" x14ac:dyDescent="0.25">
      <c r="A1375" s="1" t="s">
        <v>49</v>
      </c>
      <c r="B1375" s="1" t="s">
        <v>1216</v>
      </c>
      <c r="C1375" s="1" t="s">
        <v>1243</v>
      </c>
      <c r="D1375" s="1" t="s">
        <v>1329</v>
      </c>
      <c r="E1375" s="1" t="s">
        <v>50</v>
      </c>
      <c r="G1375" s="1" t="s">
        <v>97</v>
      </c>
      <c r="H1375" s="1" t="s">
        <v>1451</v>
      </c>
      <c r="I1375" s="1" t="s">
        <v>42</v>
      </c>
      <c r="J1375">
        <v>1</v>
      </c>
      <c r="K1375">
        <v>0.5</v>
      </c>
      <c r="L1375" s="1" t="s">
        <v>66</v>
      </c>
      <c r="M1375" s="1" t="s">
        <v>63</v>
      </c>
      <c r="N1375">
        <v>3</v>
      </c>
      <c r="O1375">
        <v>16</v>
      </c>
      <c r="P1375">
        <v>7.5</v>
      </c>
      <c r="Q1375">
        <v>77</v>
      </c>
      <c r="R1375">
        <v>2</v>
      </c>
      <c r="S1375">
        <v>154</v>
      </c>
      <c r="T1375">
        <v>0</v>
      </c>
      <c r="U1375">
        <v>154</v>
      </c>
      <c r="V1375">
        <v>204.125</v>
      </c>
      <c r="W1375">
        <v>-50.125</v>
      </c>
      <c r="X1375">
        <v>154000</v>
      </c>
      <c r="Y1375">
        <v>12833.333333333334</v>
      </c>
      <c r="Z1375" s="1" t="s">
        <v>42</v>
      </c>
      <c r="AA1375" s="1" t="s">
        <v>42</v>
      </c>
      <c r="AB1375">
        <v>3093</v>
      </c>
      <c r="AC1375">
        <v>3094</v>
      </c>
      <c r="AD1375" t="s">
        <v>42</v>
      </c>
      <c r="AE1375" t="s">
        <v>42</v>
      </c>
      <c r="AF1375" t="s">
        <v>42</v>
      </c>
      <c r="AG1375" t="s">
        <v>42</v>
      </c>
      <c r="AH1375">
        <v>141</v>
      </c>
      <c r="AI1375" s="1"/>
      <c r="AJ1375">
        <v>2020</v>
      </c>
      <c r="AK1375" s="1"/>
    </row>
    <row r="1376" spans="1:37" x14ac:dyDescent="0.25">
      <c r="A1376" s="1" t="s">
        <v>49</v>
      </c>
      <c r="B1376" s="1" t="s">
        <v>1216</v>
      </c>
      <c r="C1376" s="1" t="s">
        <v>1243</v>
      </c>
      <c r="D1376" s="1" t="s">
        <v>1329</v>
      </c>
      <c r="E1376" s="1" t="s">
        <v>50</v>
      </c>
      <c r="G1376" s="1" t="s">
        <v>97</v>
      </c>
      <c r="H1376" s="1" t="s">
        <v>1452</v>
      </c>
      <c r="I1376" s="1" t="s">
        <v>1453</v>
      </c>
      <c r="J1376">
        <v>1</v>
      </c>
      <c r="K1376">
        <v>0.5</v>
      </c>
      <c r="L1376" s="1" t="s">
        <v>53</v>
      </c>
      <c r="M1376" s="1" t="s">
        <v>63</v>
      </c>
      <c r="N1376">
        <v>3</v>
      </c>
      <c r="O1376">
        <v>16</v>
      </c>
      <c r="P1376">
        <v>7.5</v>
      </c>
      <c r="Q1376">
        <v>88</v>
      </c>
      <c r="R1376">
        <v>2</v>
      </c>
      <c r="S1376">
        <v>176</v>
      </c>
      <c r="T1376">
        <v>0</v>
      </c>
      <c r="U1376">
        <v>176</v>
      </c>
      <c r="V1376">
        <v>244.375</v>
      </c>
      <c r="W1376">
        <v>-68.375</v>
      </c>
      <c r="X1376">
        <v>176000</v>
      </c>
      <c r="Y1376">
        <v>14666.666666666666</v>
      </c>
      <c r="Z1376" s="1" t="s">
        <v>42</v>
      </c>
      <c r="AA1376" s="1" t="s">
        <v>42</v>
      </c>
      <c r="AB1376">
        <v>3093</v>
      </c>
      <c r="AC1376">
        <v>3094</v>
      </c>
      <c r="AD1376" t="s">
        <v>42</v>
      </c>
      <c r="AE1376" t="s">
        <v>42</v>
      </c>
      <c r="AF1376" t="s">
        <v>42</v>
      </c>
      <c r="AG1376" t="s">
        <v>42</v>
      </c>
      <c r="AH1376">
        <v>141</v>
      </c>
      <c r="AI1376" s="1"/>
      <c r="AJ1376">
        <v>2020</v>
      </c>
      <c r="AK1376" s="1"/>
    </row>
    <row r="1377" spans="1:37" x14ac:dyDescent="0.25">
      <c r="A1377" s="1" t="s">
        <v>49</v>
      </c>
      <c r="B1377" s="1" t="s">
        <v>1216</v>
      </c>
      <c r="C1377" s="1" t="s">
        <v>1243</v>
      </c>
      <c r="D1377" s="1" t="s">
        <v>1332</v>
      </c>
      <c r="E1377" s="1" t="s">
        <v>50</v>
      </c>
      <c r="G1377" s="1" t="s">
        <v>97</v>
      </c>
      <c r="H1377" s="1" t="s">
        <v>1451</v>
      </c>
      <c r="I1377" s="1" t="s">
        <v>42</v>
      </c>
      <c r="J1377">
        <v>1</v>
      </c>
      <c r="K1377">
        <v>0.5</v>
      </c>
      <c r="L1377" s="1" t="s">
        <v>66</v>
      </c>
      <c r="M1377" s="1" t="s">
        <v>63</v>
      </c>
      <c r="N1377">
        <v>3</v>
      </c>
      <c r="O1377">
        <v>8</v>
      </c>
      <c r="P1377">
        <v>7.5</v>
      </c>
      <c r="Q1377">
        <v>77</v>
      </c>
      <c r="R1377">
        <v>1</v>
      </c>
      <c r="S1377">
        <v>77</v>
      </c>
      <c r="T1377">
        <v>0</v>
      </c>
      <c r="U1377">
        <v>77</v>
      </c>
      <c r="V1377">
        <v>88.75</v>
      </c>
      <c r="W1377">
        <v>-11.75</v>
      </c>
      <c r="X1377">
        <v>77000</v>
      </c>
      <c r="Y1377">
        <v>6416.666666666667</v>
      </c>
      <c r="Z1377" s="1" t="s">
        <v>42</v>
      </c>
      <c r="AA1377" s="1" t="s">
        <v>42</v>
      </c>
      <c r="AB1377">
        <v>3093</v>
      </c>
      <c r="AC1377">
        <v>3094</v>
      </c>
      <c r="AD1377" t="s">
        <v>42</v>
      </c>
      <c r="AE1377" t="s">
        <v>42</v>
      </c>
      <c r="AF1377" t="s">
        <v>42</v>
      </c>
      <c r="AG1377" t="s">
        <v>42</v>
      </c>
      <c r="AH1377">
        <v>141</v>
      </c>
      <c r="AI1377" s="1"/>
      <c r="AJ1377">
        <v>2020</v>
      </c>
      <c r="AK1377" s="1"/>
    </row>
    <row r="1378" spans="1:37" x14ac:dyDescent="0.25">
      <c r="A1378" s="1" t="s">
        <v>49</v>
      </c>
      <c r="B1378" s="1" t="s">
        <v>1216</v>
      </c>
      <c r="C1378" s="1" t="s">
        <v>1243</v>
      </c>
      <c r="D1378" s="1" t="s">
        <v>1332</v>
      </c>
      <c r="E1378" s="1" t="s">
        <v>50</v>
      </c>
      <c r="G1378" s="1" t="s">
        <v>97</v>
      </c>
      <c r="H1378" s="1" t="s">
        <v>1454</v>
      </c>
      <c r="I1378" s="1" t="s">
        <v>1455</v>
      </c>
      <c r="J1378">
        <v>1</v>
      </c>
      <c r="K1378">
        <v>0.5</v>
      </c>
      <c r="L1378" s="1" t="s">
        <v>53</v>
      </c>
      <c r="M1378" s="1" t="s">
        <v>63</v>
      </c>
      <c r="N1378">
        <v>3</v>
      </c>
      <c r="O1378">
        <v>8</v>
      </c>
      <c r="P1378">
        <v>7.5</v>
      </c>
      <c r="Q1378">
        <v>87</v>
      </c>
      <c r="R1378">
        <v>1</v>
      </c>
      <c r="S1378">
        <v>87</v>
      </c>
      <c r="T1378">
        <v>0</v>
      </c>
      <c r="U1378">
        <v>87</v>
      </c>
      <c r="V1378">
        <v>106.25</v>
      </c>
      <c r="W1378">
        <v>-19.25</v>
      </c>
      <c r="X1378">
        <v>87000</v>
      </c>
      <c r="Y1378">
        <v>7250</v>
      </c>
      <c r="Z1378" s="1" t="s">
        <v>42</v>
      </c>
      <c r="AA1378" s="1" t="s">
        <v>42</v>
      </c>
      <c r="AB1378">
        <v>3093</v>
      </c>
      <c r="AC1378">
        <v>3094</v>
      </c>
      <c r="AD1378" t="s">
        <v>42</v>
      </c>
      <c r="AE1378" t="s">
        <v>42</v>
      </c>
      <c r="AF1378" t="s">
        <v>42</v>
      </c>
      <c r="AG1378" t="s">
        <v>42</v>
      </c>
      <c r="AH1378">
        <v>141</v>
      </c>
      <c r="AI1378" s="1"/>
      <c r="AJ1378">
        <v>2020</v>
      </c>
      <c r="AK1378" s="1"/>
    </row>
    <row r="1379" spans="1:37" x14ac:dyDescent="0.25">
      <c r="A1379" s="1" t="s">
        <v>49</v>
      </c>
      <c r="B1379" s="1" t="s">
        <v>1216</v>
      </c>
      <c r="C1379" s="1" t="s">
        <v>1223</v>
      </c>
      <c r="D1379" s="1" t="s">
        <v>1223</v>
      </c>
      <c r="E1379" s="1" t="s">
        <v>50</v>
      </c>
      <c r="F1379" t="s">
        <v>42</v>
      </c>
      <c r="G1379" s="1" t="s">
        <v>97</v>
      </c>
      <c r="H1379" s="1" t="s">
        <v>1456</v>
      </c>
      <c r="I1379" s="1" t="s">
        <v>1457</v>
      </c>
      <c r="J1379">
        <v>1</v>
      </c>
      <c r="L1379" s="1" t="s">
        <v>53</v>
      </c>
      <c r="M1379" s="1" t="s">
        <v>54</v>
      </c>
      <c r="N1379">
        <v>5</v>
      </c>
      <c r="O1379">
        <v>33</v>
      </c>
      <c r="P1379">
        <v>7.5</v>
      </c>
      <c r="Q1379">
        <v>85</v>
      </c>
      <c r="R1379">
        <v>4.125</v>
      </c>
      <c r="S1379">
        <v>350.625</v>
      </c>
      <c r="T1379">
        <v>0</v>
      </c>
      <c r="U1379">
        <v>350.625</v>
      </c>
      <c r="V1379">
        <v>327.25</v>
      </c>
      <c r="W1379">
        <v>23.375</v>
      </c>
      <c r="X1379">
        <v>350625</v>
      </c>
      <c r="Y1379">
        <v>29218.75</v>
      </c>
      <c r="Z1379" s="1" t="s">
        <v>42</v>
      </c>
      <c r="AA1379" s="1" t="s">
        <v>42</v>
      </c>
      <c r="AB1379">
        <v>3093</v>
      </c>
      <c r="AC1379">
        <v>3094</v>
      </c>
      <c r="AD1379" t="s">
        <v>42</v>
      </c>
      <c r="AE1379" t="s">
        <v>42</v>
      </c>
      <c r="AF1379" t="s">
        <v>42</v>
      </c>
      <c r="AG1379" t="s">
        <v>42</v>
      </c>
      <c r="AH1379">
        <v>131</v>
      </c>
      <c r="AI1379" s="1"/>
      <c r="AJ1379">
        <v>2020</v>
      </c>
      <c r="AK1379" s="1"/>
    </row>
    <row r="1380" spans="1:37" x14ac:dyDescent="0.25">
      <c r="A1380" s="1" t="s">
        <v>49</v>
      </c>
      <c r="B1380" s="1" t="s">
        <v>1216</v>
      </c>
      <c r="C1380" s="1" t="s">
        <v>1223</v>
      </c>
      <c r="D1380" s="1" t="s">
        <v>1223</v>
      </c>
      <c r="E1380" s="1" t="s">
        <v>50</v>
      </c>
      <c r="F1380" t="s">
        <v>42</v>
      </c>
      <c r="G1380" s="1" t="s">
        <v>97</v>
      </c>
      <c r="H1380" s="1" t="s">
        <v>1458</v>
      </c>
      <c r="I1380" s="1" t="s">
        <v>1459</v>
      </c>
      <c r="J1380">
        <v>1</v>
      </c>
      <c r="L1380" s="1" t="s">
        <v>53</v>
      </c>
      <c r="M1380" s="1" t="s">
        <v>54</v>
      </c>
      <c r="N1380">
        <v>5</v>
      </c>
      <c r="O1380">
        <v>33</v>
      </c>
      <c r="P1380">
        <v>15</v>
      </c>
      <c r="Q1380">
        <v>85</v>
      </c>
      <c r="R1380">
        <v>8.25</v>
      </c>
      <c r="S1380">
        <v>701.25</v>
      </c>
      <c r="U1380">
        <v>701.25</v>
      </c>
      <c r="V1380">
        <v>654.5</v>
      </c>
      <c r="W1380">
        <v>46.75</v>
      </c>
      <c r="X1380">
        <v>701250</v>
      </c>
      <c r="Y1380">
        <v>58437.5</v>
      </c>
      <c r="Z1380" s="1" t="s">
        <v>42</v>
      </c>
      <c r="AA1380" s="1" t="s">
        <v>42</v>
      </c>
      <c r="AB1380">
        <v>3093</v>
      </c>
      <c r="AC1380">
        <v>3094</v>
      </c>
      <c r="AD1380" t="s">
        <v>42</v>
      </c>
      <c r="AE1380" t="s">
        <v>42</v>
      </c>
      <c r="AF1380" t="s">
        <v>42</v>
      </c>
      <c r="AG1380" t="s">
        <v>42</v>
      </c>
      <c r="AH1380">
        <v>131</v>
      </c>
      <c r="AI1380" s="1"/>
      <c r="AJ1380">
        <v>2020</v>
      </c>
      <c r="AK1380" s="1"/>
    </row>
    <row r="1381" spans="1:37" x14ac:dyDescent="0.25">
      <c r="A1381" s="1" t="s">
        <v>49</v>
      </c>
      <c r="B1381" s="1" t="s">
        <v>1216</v>
      </c>
      <c r="C1381" s="1" t="s">
        <v>1223</v>
      </c>
      <c r="D1381" s="1" t="s">
        <v>1223</v>
      </c>
      <c r="E1381" s="1" t="s">
        <v>50</v>
      </c>
      <c r="F1381" t="s">
        <v>42</v>
      </c>
      <c r="G1381" s="1" t="s">
        <v>97</v>
      </c>
      <c r="H1381" s="1" t="s">
        <v>1460</v>
      </c>
      <c r="I1381" s="1" t="s">
        <v>1461</v>
      </c>
      <c r="J1381">
        <v>1</v>
      </c>
      <c r="L1381" s="1" t="s">
        <v>53</v>
      </c>
      <c r="M1381" s="1" t="s">
        <v>54</v>
      </c>
      <c r="N1381">
        <v>5</v>
      </c>
      <c r="O1381">
        <v>33</v>
      </c>
      <c r="P1381">
        <v>7.5</v>
      </c>
      <c r="Q1381">
        <v>83</v>
      </c>
      <c r="R1381">
        <v>4.125</v>
      </c>
      <c r="S1381">
        <v>342.375</v>
      </c>
      <c r="U1381">
        <v>342.375</v>
      </c>
      <c r="V1381">
        <v>331.5</v>
      </c>
      <c r="W1381">
        <v>10.875</v>
      </c>
      <c r="X1381">
        <v>342375</v>
      </c>
      <c r="Y1381">
        <v>28531.25</v>
      </c>
      <c r="Z1381" s="1" t="s">
        <v>42</v>
      </c>
      <c r="AA1381" s="1" t="s">
        <v>42</v>
      </c>
      <c r="AB1381">
        <v>3093</v>
      </c>
      <c r="AC1381">
        <v>3094</v>
      </c>
      <c r="AD1381" t="s">
        <v>42</v>
      </c>
      <c r="AE1381" t="s">
        <v>42</v>
      </c>
      <c r="AF1381" t="s">
        <v>42</v>
      </c>
      <c r="AG1381" t="s">
        <v>42</v>
      </c>
      <c r="AH1381">
        <v>131</v>
      </c>
      <c r="AI1381" s="1"/>
      <c r="AJ1381">
        <v>2020</v>
      </c>
      <c r="AK1381" s="1"/>
    </row>
    <row r="1382" spans="1:37" x14ac:dyDescent="0.25">
      <c r="A1382" s="1" t="s">
        <v>49</v>
      </c>
      <c r="B1382" s="1" t="s">
        <v>1216</v>
      </c>
      <c r="C1382" s="1" t="s">
        <v>1231</v>
      </c>
      <c r="D1382" s="1" t="s">
        <v>1231</v>
      </c>
      <c r="E1382" s="1" t="s">
        <v>50</v>
      </c>
      <c r="F1382" t="s">
        <v>42</v>
      </c>
      <c r="G1382" s="1" t="s">
        <v>97</v>
      </c>
      <c r="H1382" s="1" t="s">
        <v>1415</v>
      </c>
      <c r="I1382" s="1" t="s">
        <v>1416</v>
      </c>
      <c r="J1382">
        <v>1</v>
      </c>
      <c r="L1382" s="1" t="s">
        <v>53</v>
      </c>
      <c r="M1382" s="1" t="s">
        <v>63</v>
      </c>
      <c r="N1382">
        <v>4</v>
      </c>
      <c r="O1382">
        <v>56</v>
      </c>
      <c r="P1382">
        <v>10.5</v>
      </c>
      <c r="Q1382">
        <v>96.65</v>
      </c>
      <c r="R1382">
        <v>9.8000000000000007</v>
      </c>
      <c r="S1382">
        <v>947.17000000000007</v>
      </c>
      <c r="U1382">
        <v>947.17000000000007</v>
      </c>
      <c r="V1382">
        <v>824.37600000000009</v>
      </c>
      <c r="W1382">
        <v>122.79399999999998</v>
      </c>
      <c r="X1382">
        <v>947170.00000000012</v>
      </c>
      <c r="Y1382">
        <v>78930.833333333343</v>
      </c>
      <c r="Z1382" s="1" t="s">
        <v>42</v>
      </c>
      <c r="AA1382" s="1" t="s">
        <v>42</v>
      </c>
      <c r="AB1382">
        <v>3093</v>
      </c>
      <c r="AC1382">
        <v>3094</v>
      </c>
      <c r="AD1382" t="s">
        <v>42</v>
      </c>
      <c r="AE1382" t="s">
        <v>42</v>
      </c>
      <c r="AF1382" t="s">
        <v>42</v>
      </c>
      <c r="AG1382" t="s">
        <v>42</v>
      </c>
      <c r="AH1382">
        <v>103</v>
      </c>
      <c r="AI1382" s="1"/>
      <c r="AJ1382">
        <v>2020</v>
      </c>
      <c r="AK1382" s="1"/>
    </row>
    <row r="1383" spans="1:37" x14ac:dyDescent="0.25">
      <c r="A1383" s="1" t="s">
        <v>49</v>
      </c>
      <c r="B1383" s="1" t="s">
        <v>1216</v>
      </c>
      <c r="C1383" s="1" t="s">
        <v>1231</v>
      </c>
      <c r="D1383" s="1" t="s">
        <v>1231</v>
      </c>
      <c r="E1383" s="1" t="s">
        <v>50</v>
      </c>
      <c r="F1383" t="s">
        <v>42</v>
      </c>
      <c r="G1383" s="1" t="s">
        <v>1085</v>
      </c>
      <c r="H1383" s="1" t="s">
        <v>1417</v>
      </c>
      <c r="I1383" s="1" t="s">
        <v>1418</v>
      </c>
      <c r="J1383">
        <v>1</v>
      </c>
      <c r="L1383" s="1" t="s">
        <v>53</v>
      </c>
      <c r="M1383" s="1" t="s">
        <v>63</v>
      </c>
      <c r="N1383">
        <v>4</v>
      </c>
      <c r="O1383">
        <v>56</v>
      </c>
      <c r="P1383">
        <v>7.5</v>
      </c>
      <c r="Q1383">
        <v>76</v>
      </c>
      <c r="R1383">
        <v>7</v>
      </c>
      <c r="S1383">
        <v>532</v>
      </c>
      <c r="U1383">
        <v>532</v>
      </c>
      <c r="V1383">
        <v>437.5</v>
      </c>
      <c r="W1383">
        <v>94.5</v>
      </c>
      <c r="X1383">
        <v>532000</v>
      </c>
      <c r="Y1383">
        <v>44333.333333333336</v>
      </c>
      <c r="Z1383" s="1" t="s">
        <v>1234</v>
      </c>
      <c r="AA1383" s="1" t="s">
        <v>1419</v>
      </c>
      <c r="AB1383">
        <v>3093</v>
      </c>
      <c r="AC1383">
        <v>3094</v>
      </c>
      <c r="AD1383" t="s">
        <v>42</v>
      </c>
      <c r="AE1383" t="s">
        <v>42</v>
      </c>
      <c r="AF1383" t="s">
        <v>42</v>
      </c>
      <c r="AG1383" t="s">
        <v>42</v>
      </c>
      <c r="AH1383">
        <v>103</v>
      </c>
      <c r="AI1383" s="1"/>
      <c r="AJ1383">
        <v>2020</v>
      </c>
      <c r="AK1383" s="1"/>
    </row>
    <row r="1384" spans="1:37" x14ac:dyDescent="0.25">
      <c r="A1384" s="1" t="s">
        <v>49</v>
      </c>
      <c r="B1384" s="1" t="s">
        <v>1216</v>
      </c>
      <c r="C1384" s="1" t="s">
        <v>1231</v>
      </c>
      <c r="D1384" s="1" t="s">
        <v>1231</v>
      </c>
      <c r="E1384" s="1" t="s">
        <v>50</v>
      </c>
      <c r="F1384" t="s">
        <v>42</v>
      </c>
      <c r="G1384" s="1" t="s">
        <v>97</v>
      </c>
      <c r="H1384" s="1" t="s">
        <v>1462</v>
      </c>
      <c r="I1384" s="1" t="s">
        <v>1463</v>
      </c>
      <c r="J1384">
        <v>1</v>
      </c>
      <c r="L1384" s="1" t="s">
        <v>53</v>
      </c>
      <c r="M1384" s="1" t="s">
        <v>54</v>
      </c>
      <c r="N1384">
        <v>5</v>
      </c>
      <c r="O1384">
        <v>54</v>
      </c>
      <c r="P1384">
        <v>22.5</v>
      </c>
      <c r="Q1384">
        <v>96.65</v>
      </c>
      <c r="R1384">
        <v>20.25</v>
      </c>
      <c r="S1384">
        <v>1957.1625000000001</v>
      </c>
      <c r="U1384">
        <v>1957.1625000000001</v>
      </c>
      <c r="V1384">
        <v>1694.925</v>
      </c>
      <c r="W1384">
        <v>262.23750000000018</v>
      </c>
      <c r="X1384">
        <v>1957162.5000000002</v>
      </c>
      <c r="Y1384">
        <v>163096.87500000003</v>
      </c>
      <c r="Z1384" s="1" t="s">
        <v>42</v>
      </c>
      <c r="AA1384" s="1" t="s">
        <v>42</v>
      </c>
      <c r="AB1384">
        <v>3093</v>
      </c>
      <c r="AC1384">
        <v>3094</v>
      </c>
      <c r="AD1384" t="s">
        <v>42</v>
      </c>
      <c r="AE1384" t="s">
        <v>42</v>
      </c>
      <c r="AF1384" t="s">
        <v>42</v>
      </c>
      <c r="AG1384" t="s">
        <v>42</v>
      </c>
      <c r="AH1384">
        <v>103</v>
      </c>
      <c r="AI1384" s="1"/>
      <c r="AJ1384">
        <v>2020</v>
      </c>
      <c r="AK1384" s="1"/>
    </row>
    <row r="1385" spans="1:37" x14ac:dyDescent="0.25">
      <c r="A1385" s="1" t="s">
        <v>49</v>
      </c>
      <c r="B1385" s="1" t="s">
        <v>1216</v>
      </c>
      <c r="C1385" s="1" t="s">
        <v>1231</v>
      </c>
      <c r="D1385" s="1" t="s">
        <v>1231</v>
      </c>
      <c r="E1385" s="1" t="s">
        <v>50</v>
      </c>
      <c r="F1385" t="s">
        <v>42</v>
      </c>
      <c r="G1385" s="1" t="s">
        <v>179</v>
      </c>
      <c r="H1385" s="1" t="s">
        <v>1464</v>
      </c>
      <c r="I1385" s="1" t="s">
        <v>1465</v>
      </c>
      <c r="J1385">
        <v>1</v>
      </c>
      <c r="L1385" s="1" t="s">
        <v>53</v>
      </c>
      <c r="M1385" s="1" t="s">
        <v>54</v>
      </c>
      <c r="N1385">
        <v>5</v>
      </c>
      <c r="O1385">
        <v>54</v>
      </c>
      <c r="P1385">
        <v>4.5</v>
      </c>
      <c r="Q1385">
        <v>95</v>
      </c>
      <c r="R1385">
        <v>4.05</v>
      </c>
      <c r="S1385">
        <v>384.75</v>
      </c>
      <c r="U1385">
        <v>384.75</v>
      </c>
      <c r="V1385">
        <v>338.98500000000001</v>
      </c>
      <c r="W1385">
        <v>45.764999999999986</v>
      </c>
      <c r="X1385">
        <v>384750</v>
      </c>
      <c r="Y1385">
        <v>32062.5</v>
      </c>
      <c r="Z1385" s="1" t="s">
        <v>1234</v>
      </c>
      <c r="AA1385" s="1" t="s">
        <v>1345</v>
      </c>
      <c r="AB1385">
        <v>3093</v>
      </c>
      <c r="AC1385">
        <v>3094</v>
      </c>
      <c r="AD1385" t="s">
        <v>42</v>
      </c>
      <c r="AE1385" t="s">
        <v>42</v>
      </c>
      <c r="AF1385" t="s">
        <v>42</v>
      </c>
      <c r="AG1385" t="s">
        <v>42</v>
      </c>
      <c r="AH1385">
        <v>103</v>
      </c>
      <c r="AI1385" s="1"/>
      <c r="AJ1385">
        <v>2020</v>
      </c>
      <c r="AK1385" s="1"/>
    </row>
    <row r="1386" spans="1:37" x14ac:dyDescent="0.25">
      <c r="A1386" s="1" t="s">
        <v>49</v>
      </c>
      <c r="B1386" s="1" t="s">
        <v>1216</v>
      </c>
      <c r="C1386" s="1" t="s">
        <v>597</v>
      </c>
      <c r="D1386" s="1" t="s">
        <v>1352</v>
      </c>
      <c r="E1386" s="1" t="s">
        <v>50</v>
      </c>
      <c r="G1386" s="1" t="s">
        <v>97</v>
      </c>
      <c r="H1386" s="1" t="s">
        <v>1466</v>
      </c>
      <c r="I1386" s="1" t="s">
        <v>1467</v>
      </c>
      <c r="J1386">
        <v>1</v>
      </c>
      <c r="L1386" s="1" t="s">
        <v>600</v>
      </c>
      <c r="M1386" s="1" t="s">
        <v>54</v>
      </c>
      <c r="N1386">
        <v>1</v>
      </c>
      <c r="O1386">
        <v>25</v>
      </c>
      <c r="Q1386">
        <v>91.4</v>
      </c>
      <c r="R1386">
        <v>0</v>
      </c>
      <c r="S1386">
        <v>0</v>
      </c>
      <c r="U1386">
        <v>0</v>
      </c>
      <c r="V1386">
        <v>114.25</v>
      </c>
      <c r="W1386">
        <v>-114.25</v>
      </c>
      <c r="X1386">
        <v>0</v>
      </c>
      <c r="Y1386">
        <v>0</v>
      </c>
      <c r="Z1386" s="1"/>
      <c r="AA1386" s="1"/>
      <c r="AB1386">
        <v>3564</v>
      </c>
      <c r="AC1386">
        <v>3564</v>
      </c>
      <c r="AH1386">
        <v>41</v>
      </c>
      <c r="AI1386" s="1"/>
      <c r="AJ1386">
        <v>2019</v>
      </c>
      <c r="AK1386" s="1"/>
    </row>
    <row r="1387" spans="1:37" x14ac:dyDescent="0.25">
      <c r="A1387" s="1" t="s">
        <v>49</v>
      </c>
      <c r="B1387" s="1" t="s">
        <v>1216</v>
      </c>
      <c r="C1387" s="1" t="s">
        <v>597</v>
      </c>
      <c r="D1387" s="1" t="s">
        <v>1352</v>
      </c>
      <c r="E1387" s="1" t="s">
        <v>50</v>
      </c>
      <c r="G1387" s="1" t="s">
        <v>97</v>
      </c>
      <c r="H1387" s="1" t="s">
        <v>1468</v>
      </c>
      <c r="I1387" s="1" t="s">
        <v>1469</v>
      </c>
      <c r="J1387">
        <v>1</v>
      </c>
      <c r="L1387" s="1" t="s">
        <v>600</v>
      </c>
      <c r="M1387" s="1" t="s">
        <v>54</v>
      </c>
      <c r="N1387">
        <v>1</v>
      </c>
      <c r="O1387">
        <v>25</v>
      </c>
      <c r="Q1387">
        <v>91.4</v>
      </c>
      <c r="R1387">
        <v>0</v>
      </c>
      <c r="S1387">
        <v>0</v>
      </c>
      <c r="U1387">
        <v>0</v>
      </c>
      <c r="V1387">
        <v>228.5</v>
      </c>
      <c r="W1387">
        <v>-228.5</v>
      </c>
      <c r="X1387">
        <v>0</v>
      </c>
      <c r="Y1387">
        <v>0</v>
      </c>
      <c r="Z1387" s="1"/>
      <c r="AA1387" s="1"/>
      <c r="AB1387">
        <v>3564</v>
      </c>
      <c r="AC1387">
        <v>3564</v>
      </c>
      <c r="AH1387">
        <v>41</v>
      </c>
      <c r="AI1387" s="1"/>
      <c r="AJ1387">
        <v>2019</v>
      </c>
      <c r="AK1387" s="1"/>
    </row>
    <row r="1388" spans="1:37" x14ac:dyDescent="0.25">
      <c r="A1388" s="1" t="s">
        <v>49</v>
      </c>
      <c r="B1388" s="1" t="s">
        <v>1216</v>
      </c>
      <c r="C1388" s="1" t="s">
        <v>597</v>
      </c>
      <c r="D1388" s="1" t="s">
        <v>1352</v>
      </c>
      <c r="E1388" s="1" t="s">
        <v>50</v>
      </c>
      <c r="G1388" s="1" t="s">
        <v>97</v>
      </c>
      <c r="H1388" s="1" t="s">
        <v>1470</v>
      </c>
      <c r="I1388" s="1" t="s">
        <v>1471</v>
      </c>
      <c r="J1388">
        <v>1</v>
      </c>
      <c r="L1388" s="1" t="s">
        <v>600</v>
      </c>
      <c r="M1388" s="1" t="s">
        <v>54</v>
      </c>
      <c r="N1388">
        <v>1</v>
      </c>
      <c r="O1388">
        <v>25</v>
      </c>
      <c r="Q1388">
        <v>91.4</v>
      </c>
      <c r="R1388">
        <v>0</v>
      </c>
      <c r="S1388">
        <v>0</v>
      </c>
      <c r="U1388">
        <v>0</v>
      </c>
      <c r="V1388">
        <v>228.5</v>
      </c>
      <c r="W1388">
        <v>-228.5</v>
      </c>
      <c r="X1388">
        <v>0</v>
      </c>
      <c r="Y1388">
        <v>0</v>
      </c>
      <c r="Z1388" s="1"/>
      <c r="AA1388" s="1"/>
      <c r="AB1388">
        <v>3564</v>
      </c>
      <c r="AC1388">
        <v>3564</v>
      </c>
      <c r="AH1388">
        <v>41</v>
      </c>
      <c r="AI1388" s="1"/>
      <c r="AJ1388">
        <v>2019</v>
      </c>
      <c r="AK1388" s="1"/>
    </row>
    <row r="1389" spans="1:37" x14ac:dyDescent="0.25">
      <c r="A1389" s="1" t="s">
        <v>49</v>
      </c>
      <c r="B1389" s="1" t="s">
        <v>1216</v>
      </c>
      <c r="C1389" s="1" t="s">
        <v>597</v>
      </c>
      <c r="D1389" s="1" t="s">
        <v>1352</v>
      </c>
      <c r="E1389" s="1" t="s">
        <v>50</v>
      </c>
      <c r="G1389" s="1" t="s">
        <v>97</v>
      </c>
      <c r="H1389" s="1" t="s">
        <v>1472</v>
      </c>
      <c r="I1389" s="1" t="s">
        <v>1473</v>
      </c>
      <c r="J1389">
        <v>1</v>
      </c>
      <c r="L1389" s="1" t="s">
        <v>600</v>
      </c>
      <c r="M1389" s="1" t="s">
        <v>54</v>
      </c>
      <c r="N1389">
        <v>1</v>
      </c>
      <c r="O1389">
        <v>25</v>
      </c>
      <c r="Q1389">
        <v>91.4</v>
      </c>
      <c r="R1389">
        <v>0</v>
      </c>
      <c r="S1389">
        <v>0</v>
      </c>
      <c r="U1389">
        <v>0</v>
      </c>
      <c r="V1389">
        <v>114.25</v>
      </c>
      <c r="W1389">
        <v>-114.25</v>
      </c>
      <c r="X1389">
        <v>0</v>
      </c>
      <c r="Y1389">
        <v>0</v>
      </c>
      <c r="Z1389" s="1"/>
      <c r="AA1389" s="1"/>
      <c r="AB1389">
        <v>3564</v>
      </c>
      <c r="AC1389">
        <v>3564</v>
      </c>
      <c r="AH1389">
        <v>41</v>
      </c>
      <c r="AI1389" s="1"/>
      <c r="AJ1389">
        <v>2019</v>
      </c>
      <c r="AK1389" s="1"/>
    </row>
    <row r="1390" spans="1:37" x14ac:dyDescent="0.25">
      <c r="A1390" s="1" t="s">
        <v>49</v>
      </c>
      <c r="B1390" s="1" t="s">
        <v>1216</v>
      </c>
      <c r="C1390" s="1" t="s">
        <v>597</v>
      </c>
      <c r="D1390" s="1" t="s">
        <v>1352</v>
      </c>
      <c r="E1390" s="1" t="s">
        <v>50</v>
      </c>
      <c r="G1390" s="1" t="s">
        <v>97</v>
      </c>
      <c r="H1390" s="1" t="s">
        <v>1472</v>
      </c>
      <c r="I1390" s="1" t="s">
        <v>1473</v>
      </c>
      <c r="J1390">
        <v>1</v>
      </c>
      <c r="L1390" s="1" t="s">
        <v>600</v>
      </c>
      <c r="M1390" s="1" t="s">
        <v>63</v>
      </c>
      <c r="N1390">
        <v>2</v>
      </c>
      <c r="O1390">
        <v>25</v>
      </c>
      <c r="P1390">
        <v>4.5</v>
      </c>
      <c r="Q1390">
        <v>100.8</v>
      </c>
      <c r="R1390">
        <v>1.875</v>
      </c>
      <c r="S1390">
        <v>189</v>
      </c>
      <c r="U1390">
        <v>189</v>
      </c>
      <c r="V1390">
        <v>61.695000000000007</v>
      </c>
      <c r="W1390">
        <v>127.30499999999999</v>
      </c>
      <c r="X1390">
        <v>189000</v>
      </c>
      <c r="Y1390">
        <v>15750</v>
      </c>
      <c r="Z1390" s="1"/>
      <c r="AA1390" s="1"/>
      <c r="AB1390">
        <v>3564</v>
      </c>
      <c r="AC1390">
        <v>3564</v>
      </c>
      <c r="AH1390">
        <v>41</v>
      </c>
      <c r="AI1390" s="1"/>
      <c r="AJ1390">
        <v>2020</v>
      </c>
      <c r="AK1390" s="1"/>
    </row>
    <row r="1391" spans="1:37" x14ac:dyDescent="0.25">
      <c r="A1391" s="1" t="s">
        <v>49</v>
      </c>
      <c r="B1391" s="1" t="s">
        <v>1216</v>
      </c>
      <c r="C1391" s="1" t="s">
        <v>597</v>
      </c>
      <c r="D1391" s="1" t="s">
        <v>1352</v>
      </c>
      <c r="E1391" s="1" t="s">
        <v>50</v>
      </c>
      <c r="G1391" s="1" t="s">
        <v>97</v>
      </c>
      <c r="H1391" s="1" t="s">
        <v>1474</v>
      </c>
      <c r="I1391" s="1" t="s">
        <v>1475</v>
      </c>
      <c r="J1391">
        <v>1</v>
      </c>
      <c r="L1391" s="1" t="s">
        <v>600</v>
      </c>
      <c r="M1391" s="1" t="s">
        <v>54</v>
      </c>
      <c r="N1391">
        <v>1</v>
      </c>
      <c r="O1391">
        <v>25</v>
      </c>
      <c r="R1391">
        <v>0</v>
      </c>
      <c r="S1391">
        <v>0</v>
      </c>
      <c r="U1391">
        <v>0</v>
      </c>
      <c r="W1391">
        <v>0</v>
      </c>
      <c r="X1391">
        <v>0</v>
      </c>
      <c r="Y1391">
        <v>0</v>
      </c>
      <c r="Z1391" s="1"/>
      <c r="AA1391" s="1"/>
      <c r="AI1391" s="1"/>
      <c r="AK1391" s="1"/>
    </row>
    <row r="1392" spans="1:37" x14ac:dyDescent="0.25">
      <c r="A1392" s="1" t="s">
        <v>49</v>
      </c>
      <c r="B1392" s="1" t="s">
        <v>1216</v>
      </c>
      <c r="C1392" s="1" t="s">
        <v>597</v>
      </c>
      <c r="D1392" s="1" t="s">
        <v>1352</v>
      </c>
      <c r="E1392" s="1" t="s">
        <v>50</v>
      </c>
      <c r="G1392" s="1" t="s">
        <v>97</v>
      </c>
      <c r="H1392" s="1" t="s">
        <v>1476</v>
      </c>
      <c r="I1392" s="1" t="s">
        <v>1475</v>
      </c>
      <c r="J1392">
        <v>1</v>
      </c>
      <c r="L1392" s="1" t="s">
        <v>600</v>
      </c>
      <c r="M1392" s="1" t="s">
        <v>63</v>
      </c>
      <c r="N1392">
        <v>2</v>
      </c>
      <c r="O1392">
        <v>25</v>
      </c>
      <c r="P1392">
        <v>4.5</v>
      </c>
      <c r="Q1392">
        <v>100.8</v>
      </c>
      <c r="R1392">
        <v>1.875</v>
      </c>
      <c r="S1392">
        <v>189</v>
      </c>
      <c r="U1392">
        <v>189</v>
      </c>
      <c r="V1392">
        <v>308.47500000000002</v>
      </c>
      <c r="W1392">
        <v>-119.47500000000002</v>
      </c>
      <c r="X1392">
        <v>189000</v>
      </c>
      <c r="Y1392">
        <v>15750</v>
      </c>
      <c r="Z1392" s="1"/>
      <c r="AA1392" s="1"/>
      <c r="AB1392">
        <v>3564</v>
      </c>
      <c r="AC1392">
        <v>3564</v>
      </c>
      <c r="AH1392">
        <v>41</v>
      </c>
      <c r="AI1392" s="1"/>
      <c r="AJ1392">
        <v>2020</v>
      </c>
      <c r="AK1392" s="1"/>
    </row>
    <row r="1393" spans="1:37" x14ac:dyDescent="0.25">
      <c r="A1393" s="1" t="s">
        <v>49</v>
      </c>
      <c r="B1393" s="1" t="s">
        <v>1216</v>
      </c>
      <c r="C1393" s="1" t="s">
        <v>597</v>
      </c>
      <c r="D1393" s="1" t="s">
        <v>1352</v>
      </c>
      <c r="E1393" s="1" t="s">
        <v>50</v>
      </c>
      <c r="G1393" s="1" t="s">
        <v>97</v>
      </c>
      <c r="H1393" s="1" t="s">
        <v>1477</v>
      </c>
      <c r="I1393" s="1" t="s">
        <v>1478</v>
      </c>
      <c r="J1393">
        <v>1</v>
      </c>
      <c r="L1393" s="1" t="s">
        <v>600</v>
      </c>
      <c r="M1393" s="1" t="s">
        <v>63</v>
      </c>
      <c r="N1393">
        <v>2</v>
      </c>
      <c r="O1393">
        <v>25</v>
      </c>
      <c r="P1393">
        <v>1.5</v>
      </c>
      <c r="Q1393">
        <v>100.8</v>
      </c>
      <c r="R1393">
        <v>0.625</v>
      </c>
      <c r="S1393">
        <v>63</v>
      </c>
      <c r="U1393">
        <v>63</v>
      </c>
      <c r="V1393">
        <v>61.695000000000007</v>
      </c>
      <c r="W1393">
        <v>1.3049999999999926</v>
      </c>
      <c r="X1393">
        <v>63000</v>
      </c>
      <c r="Y1393">
        <v>5250</v>
      </c>
      <c r="Z1393" s="1"/>
      <c r="AA1393" s="1"/>
      <c r="AB1393">
        <v>3564</v>
      </c>
      <c r="AC1393">
        <v>3564</v>
      </c>
      <c r="AH1393">
        <v>41</v>
      </c>
      <c r="AI1393" s="1"/>
      <c r="AJ1393">
        <v>2020</v>
      </c>
      <c r="AK1393" s="1"/>
    </row>
    <row r="1394" spans="1:37" x14ac:dyDescent="0.25">
      <c r="A1394" s="1" t="s">
        <v>49</v>
      </c>
      <c r="B1394" s="1" t="s">
        <v>1216</v>
      </c>
      <c r="C1394" s="1" t="s">
        <v>597</v>
      </c>
      <c r="D1394" s="1" t="s">
        <v>1352</v>
      </c>
      <c r="E1394" s="1" t="s">
        <v>50</v>
      </c>
      <c r="G1394" s="1" t="s">
        <v>97</v>
      </c>
      <c r="H1394" s="1" t="s">
        <v>1479</v>
      </c>
      <c r="I1394" s="1" t="s">
        <v>1480</v>
      </c>
      <c r="J1394">
        <v>1</v>
      </c>
      <c r="L1394" s="1" t="s">
        <v>600</v>
      </c>
      <c r="M1394" s="1" t="s">
        <v>63</v>
      </c>
      <c r="N1394">
        <v>2</v>
      </c>
      <c r="O1394">
        <v>25</v>
      </c>
      <c r="P1394">
        <v>4.5</v>
      </c>
      <c r="Q1394">
        <v>100.8</v>
      </c>
      <c r="R1394">
        <v>1.875</v>
      </c>
      <c r="S1394">
        <v>189</v>
      </c>
      <c r="U1394">
        <v>189</v>
      </c>
      <c r="V1394">
        <v>185.08500000000001</v>
      </c>
      <c r="W1394">
        <v>3.914999999999992</v>
      </c>
      <c r="X1394">
        <v>189000</v>
      </c>
      <c r="Y1394">
        <v>15750</v>
      </c>
      <c r="Z1394" s="1"/>
      <c r="AA1394" s="1"/>
      <c r="AB1394">
        <v>3564</v>
      </c>
      <c r="AC1394">
        <v>3564</v>
      </c>
      <c r="AH1394">
        <v>41</v>
      </c>
      <c r="AI1394" s="1"/>
      <c r="AJ1394">
        <v>2020</v>
      </c>
      <c r="AK1394" s="1"/>
    </row>
    <row r="1395" spans="1:37" x14ac:dyDescent="0.25">
      <c r="A1395" s="1" t="s">
        <v>49</v>
      </c>
      <c r="B1395" s="1" t="s">
        <v>1216</v>
      </c>
      <c r="C1395" s="1" t="s">
        <v>1238</v>
      </c>
      <c r="D1395" s="1" t="s">
        <v>1316</v>
      </c>
      <c r="E1395" s="1" t="s">
        <v>50</v>
      </c>
      <c r="F1395" t="s">
        <v>42</v>
      </c>
      <c r="G1395" s="1" t="s">
        <v>97</v>
      </c>
      <c r="H1395" s="1" t="s">
        <v>1422</v>
      </c>
      <c r="I1395" s="1" t="s">
        <v>1423</v>
      </c>
      <c r="J1395">
        <v>1</v>
      </c>
      <c r="L1395" s="1" t="s">
        <v>53</v>
      </c>
      <c r="M1395" s="1" t="s">
        <v>54</v>
      </c>
      <c r="N1395">
        <v>4</v>
      </c>
      <c r="O1395">
        <v>20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 s="1" t="s">
        <v>42</v>
      </c>
      <c r="AA1395" s="1" t="s">
        <v>42</v>
      </c>
      <c r="AB1395">
        <v>3093</v>
      </c>
      <c r="AC1395">
        <v>3094</v>
      </c>
      <c r="AD1395" t="s">
        <v>42</v>
      </c>
      <c r="AE1395" t="s">
        <v>42</v>
      </c>
      <c r="AF1395" t="s">
        <v>42</v>
      </c>
      <c r="AG1395" t="s">
        <v>42</v>
      </c>
      <c r="AH1395">
        <v>133</v>
      </c>
      <c r="AI1395" s="1"/>
      <c r="AJ1395">
        <v>2019</v>
      </c>
      <c r="AK1395" s="1"/>
    </row>
    <row r="1396" spans="1:37" x14ac:dyDescent="0.25">
      <c r="A1396" s="1" t="s">
        <v>49</v>
      </c>
      <c r="B1396" s="1" t="s">
        <v>1216</v>
      </c>
      <c r="C1396" s="1" t="s">
        <v>1238</v>
      </c>
      <c r="D1396" s="1" t="s">
        <v>1316</v>
      </c>
      <c r="E1396" s="1" t="s">
        <v>50</v>
      </c>
      <c r="F1396" t="s">
        <v>42</v>
      </c>
      <c r="G1396" s="1" t="s">
        <v>97</v>
      </c>
      <c r="H1396" s="1" t="s">
        <v>1422</v>
      </c>
      <c r="I1396" s="1" t="s">
        <v>1423</v>
      </c>
      <c r="J1396">
        <v>1</v>
      </c>
      <c r="L1396" s="1" t="s">
        <v>53</v>
      </c>
      <c r="M1396" s="1" t="s">
        <v>63</v>
      </c>
      <c r="N1396">
        <v>4</v>
      </c>
      <c r="O1396">
        <v>38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 s="1" t="s">
        <v>42</v>
      </c>
      <c r="AA1396" s="1" t="s">
        <v>42</v>
      </c>
      <c r="AB1396">
        <v>3093</v>
      </c>
      <c r="AC1396">
        <v>3094</v>
      </c>
      <c r="AD1396" t="s">
        <v>42</v>
      </c>
      <c r="AE1396" t="s">
        <v>42</v>
      </c>
      <c r="AF1396" t="s">
        <v>42</v>
      </c>
      <c r="AG1396" t="s">
        <v>42</v>
      </c>
      <c r="AH1396">
        <v>133</v>
      </c>
      <c r="AI1396" s="1"/>
      <c r="AJ1396">
        <v>2019</v>
      </c>
      <c r="AK1396" s="1"/>
    </row>
    <row r="1397" spans="1:37" x14ac:dyDescent="0.25">
      <c r="A1397" s="1" t="s">
        <v>49</v>
      </c>
      <c r="B1397" s="1" t="s">
        <v>1216</v>
      </c>
      <c r="C1397" s="1" t="s">
        <v>1238</v>
      </c>
      <c r="D1397" s="1" t="s">
        <v>1238</v>
      </c>
      <c r="E1397" s="1" t="s">
        <v>50</v>
      </c>
      <c r="F1397" t="s">
        <v>42</v>
      </c>
      <c r="G1397" s="1" t="s">
        <v>97</v>
      </c>
      <c r="H1397" s="1" t="s">
        <v>79</v>
      </c>
      <c r="I1397" s="1" t="s">
        <v>42</v>
      </c>
      <c r="J1397">
        <v>1</v>
      </c>
      <c r="L1397" s="1" t="s">
        <v>45</v>
      </c>
      <c r="M1397" s="1"/>
      <c r="R1397">
        <v>0</v>
      </c>
      <c r="S1397">
        <v>0</v>
      </c>
      <c r="T1397">
        <v>18200</v>
      </c>
      <c r="U1397">
        <v>18200</v>
      </c>
      <c r="V1397">
        <v>24000</v>
      </c>
      <c r="W1397">
        <v>-5800</v>
      </c>
      <c r="X1397">
        <v>18200000</v>
      </c>
      <c r="Y1397">
        <v>1516666.6666666667</v>
      </c>
      <c r="Z1397" s="1" t="s">
        <v>42</v>
      </c>
      <c r="AA1397" s="1" t="s">
        <v>42</v>
      </c>
      <c r="AB1397">
        <v>3093</v>
      </c>
      <c r="AC1397">
        <v>3094</v>
      </c>
      <c r="AD1397" t="s">
        <v>42</v>
      </c>
      <c r="AE1397" t="s">
        <v>42</v>
      </c>
      <c r="AF1397" t="s">
        <v>42</v>
      </c>
      <c r="AG1397" t="s">
        <v>42</v>
      </c>
      <c r="AH1397">
        <v>133</v>
      </c>
      <c r="AI1397" s="1"/>
      <c r="AJ1397">
        <v>2020</v>
      </c>
      <c r="AK1397" s="1"/>
    </row>
    <row r="1398" spans="1:37" x14ac:dyDescent="0.25">
      <c r="A1398" s="1" t="s">
        <v>49</v>
      </c>
      <c r="B1398" s="1" t="s">
        <v>1216</v>
      </c>
      <c r="C1398" s="1" t="s">
        <v>1238</v>
      </c>
      <c r="D1398" s="1" t="s">
        <v>1239</v>
      </c>
      <c r="E1398" s="1" t="s">
        <v>50</v>
      </c>
      <c r="F1398" t="s">
        <v>42</v>
      </c>
      <c r="G1398" s="1" t="s">
        <v>97</v>
      </c>
      <c r="H1398" s="1" t="s">
        <v>1481</v>
      </c>
      <c r="I1398" s="1" t="s">
        <v>1482</v>
      </c>
      <c r="J1398">
        <v>1</v>
      </c>
      <c r="L1398" s="1" t="s">
        <v>53</v>
      </c>
      <c r="M1398" s="1" t="s">
        <v>54</v>
      </c>
      <c r="N1398">
        <v>4</v>
      </c>
      <c r="O1398">
        <v>114</v>
      </c>
      <c r="P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 s="1" t="s">
        <v>42</v>
      </c>
      <c r="AA1398" s="1" t="s">
        <v>42</v>
      </c>
      <c r="AB1398">
        <v>3093</v>
      </c>
      <c r="AC1398">
        <v>3094</v>
      </c>
      <c r="AD1398" t="s">
        <v>42</v>
      </c>
      <c r="AE1398" t="s">
        <v>42</v>
      </c>
      <c r="AF1398" t="s">
        <v>42</v>
      </c>
      <c r="AG1398" t="s">
        <v>42</v>
      </c>
      <c r="AH1398">
        <v>133</v>
      </c>
      <c r="AI1398" s="1"/>
      <c r="AJ1398">
        <v>2019</v>
      </c>
      <c r="AK1398" s="1"/>
    </row>
    <row r="1399" spans="1:37" x14ac:dyDescent="0.25">
      <c r="A1399" s="1" t="s">
        <v>49</v>
      </c>
      <c r="B1399" s="1" t="s">
        <v>1216</v>
      </c>
      <c r="C1399" s="1" t="s">
        <v>1243</v>
      </c>
      <c r="D1399" s="1" t="s">
        <v>1272</v>
      </c>
      <c r="E1399" s="1" t="s">
        <v>50</v>
      </c>
      <c r="G1399" s="1" t="s">
        <v>1133</v>
      </c>
      <c r="H1399" s="1" t="s">
        <v>1277</v>
      </c>
      <c r="I1399" s="1" t="s">
        <v>1278</v>
      </c>
      <c r="J1399">
        <v>1</v>
      </c>
      <c r="K1399">
        <v>0.75</v>
      </c>
      <c r="L1399" s="1" t="s">
        <v>53</v>
      </c>
      <c r="M1399" s="1" t="s">
        <v>54</v>
      </c>
      <c r="N1399">
        <v>3</v>
      </c>
      <c r="O1399">
        <v>20</v>
      </c>
      <c r="P1399">
        <v>4</v>
      </c>
      <c r="Q1399">
        <v>85</v>
      </c>
      <c r="R1399">
        <v>1.3333333333333333</v>
      </c>
      <c r="S1399">
        <v>113.33333333333333</v>
      </c>
      <c r="T1399">
        <v>0</v>
      </c>
      <c r="U1399">
        <v>113.33333333333333</v>
      </c>
      <c r="V1399">
        <v>122.66666666666667</v>
      </c>
      <c r="W1399">
        <v>-9.3333333333333428</v>
      </c>
      <c r="X1399">
        <v>113333.33333333333</v>
      </c>
      <c r="Y1399">
        <v>9444.4444444444434</v>
      </c>
      <c r="Z1399" s="1" t="s">
        <v>1275</v>
      </c>
      <c r="AA1399" s="1" t="s">
        <v>1276</v>
      </c>
      <c r="AB1399">
        <v>3093</v>
      </c>
      <c r="AC1399">
        <v>3094</v>
      </c>
      <c r="AD1399" t="s">
        <v>42</v>
      </c>
      <c r="AE1399" t="s">
        <v>42</v>
      </c>
      <c r="AF1399" t="s">
        <v>42</v>
      </c>
      <c r="AG1399" t="s">
        <v>42</v>
      </c>
      <c r="AH1399">
        <v>141</v>
      </c>
      <c r="AI1399" s="1"/>
      <c r="AJ1399">
        <v>2020</v>
      </c>
      <c r="AK1399" s="1"/>
    </row>
    <row r="1400" spans="1:37" x14ac:dyDescent="0.25">
      <c r="A1400" s="1" t="s">
        <v>49</v>
      </c>
      <c r="B1400" s="1" t="s">
        <v>1216</v>
      </c>
      <c r="C1400" s="1" t="s">
        <v>1243</v>
      </c>
      <c r="D1400" s="1" t="s">
        <v>1272</v>
      </c>
      <c r="E1400" s="1" t="s">
        <v>50</v>
      </c>
      <c r="G1400" s="1" t="s">
        <v>1133</v>
      </c>
      <c r="H1400" s="1" t="s">
        <v>1483</v>
      </c>
      <c r="I1400" s="1" t="s">
        <v>1484</v>
      </c>
      <c r="J1400">
        <v>1</v>
      </c>
      <c r="K1400">
        <v>0.75</v>
      </c>
      <c r="L1400" s="1" t="s">
        <v>53</v>
      </c>
      <c r="M1400" s="1" t="s">
        <v>54</v>
      </c>
      <c r="N1400">
        <v>3</v>
      </c>
      <c r="O1400">
        <v>20</v>
      </c>
      <c r="P1400">
        <v>15</v>
      </c>
      <c r="Q1400">
        <v>87</v>
      </c>
      <c r="R1400">
        <v>5</v>
      </c>
      <c r="S1400">
        <v>435</v>
      </c>
      <c r="T1400">
        <v>0</v>
      </c>
      <c r="U1400">
        <v>435</v>
      </c>
      <c r="V1400">
        <v>488.75</v>
      </c>
      <c r="W1400">
        <v>-53.75</v>
      </c>
      <c r="X1400">
        <v>435000</v>
      </c>
      <c r="Y1400">
        <v>36250</v>
      </c>
      <c r="Z1400" s="1" t="s">
        <v>1275</v>
      </c>
      <c r="AA1400" s="1" t="s">
        <v>1276</v>
      </c>
      <c r="AB1400">
        <v>3093</v>
      </c>
      <c r="AC1400">
        <v>3094</v>
      </c>
      <c r="AD1400" t="s">
        <v>42</v>
      </c>
      <c r="AE1400" t="s">
        <v>42</v>
      </c>
      <c r="AF1400" t="s">
        <v>42</v>
      </c>
      <c r="AG1400" t="s">
        <v>42</v>
      </c>
      <c r="AH1400">
        <v>141</v>
      </c>
      <c r="AI1400" s="1"/>
      <c r="AJ1400">
        <v>2020</v>
      </c>
      <c r="AK1400" s="1"/>
    </row>
    <row r="1401" spans="1:37" x14ac:dyDescent="0.25">
      <c r="A1401" s="1" t="s">
        <v>49</v>
      </c>
      <c r="B1401" s="1" t="s">
        <v>1216</v>
      </c>
      <c r="C1401" s="1" t="s">
        <v>1243</v>
      </c>
      <c r="D1401" s="1" t="s">
        <v>1282</v>
      </c>
      <c r="E1401" s="1" t="s">
        <v>50</v>
      </c>
      <c r="G1401" s="1" t="s">
        <v>97</v>
      </c>
      <c r="H1401" s="1" t="s">
        <v>1426</v>
      </c>
      <c r="I1401" s="1" t="s">
        <v>1427</v>
      </c>
      <c r="J1401">
        <v>1</v>
      </c>
      <c r="K1401">
        <v>1</v>
      </c>
      <c r="L1401" s="1" t="s">
        <v>53</v>
      </c>
      <c r="M1401" s="1" t="s">
        <v>63</v>
      </c>
      <c r="N1401">
        <v>2</v>
      </c>
      <c r="O1401">
        <v>21</v>
      </c>
      <c r="P1401">
        <v>7.5</v>
      </c>
      <c r="Q1401">
        <v>81</v>
      </c>
      <c r="R1401">
        <v>2.625</v>
      </c>
      <c r="S1401">
        <v>212.625</v>
      </c>
      <c r="T1401">
        <v>0</v>
      </c>
      <c r="U1401">
        <v>212.625</v>
      </c>
      <c r="V1401">
        <v>197.42624999999998</v>
      </c>
      <c r="W1401">
        <v>15.198750000000018</v>
      </c>
      <c r="X1401">
        <v>212625</v>
      </c>
      <c r="Y1401">
        <v>17718.75</v>
      </c>
      <c r="Z1401" s="1" t="s">
        <v>42</v>
      </c>
      <c r="AA1401" s="1" t="s">
        <v>42</v>
      </c>
      <c r="AB1401">
        <v>3093</v>
      </c>
      <c r="AC1401">
        <v>3094</v>
      </c>
      <c r="AD1401" t="s">
        <v>42</v>
      </c>
      <c r="AE1401" t="s">
        <v>42</v>
      </c>
      <c r="AF1401" t="s">
        <v>42</v>
      </c>
      <c r="AG1401" t="s">
        <v>42</v>
      </c>
      <c r="AH1401">
        <v>141</v>
      </c>
      <c r="AI1401" s="1"/>
      <c r="AJ1401">
        <v>2020</v>
      </c>
      <c r="AK1401" s="1"/>
    </row>
    <row r="1402" spans="1:37" x14ac:dyDescent="0.25">
      <c r="A1402" s="1" t="s">
        <v>49</v>
      </c>
      <c r="B1402" s="1" t="s">
        <v>1216</v>
      </c>
      <c r="C1402" s="1" t="s">
        <v>1243</v>
      </c>
      <c r="D1402" s="1" t="s">
        <v>1282</v>
      </c>
      <c r="E1402" s="1" t="s">
        <v>50</v>
      </c>
      <c r="G1402" s="1" t="s">
        <v>97</v>
      </c>
      <c r="H1402" s="1" t="s">
        <v>1428</v>
      </c>
      <c r="I1402" s="1" t="s">
        <v>1429</v>
      </c>
      <c r="J1402">
        <v>1</v>
      </c>
      <c r="K1402">
        <v>1</v>
      </c>
      <c r="L1402" s="1" t="s">
        <v>53</v>
      </c>
      <c r="M1402" s="1" t="s">
        <v>63</v>
      </c>
      <c r="N1402">
        <v>2</v>
      </c>
      <c r="O1402">
        <v>21</v>
      </c>
      <c r="P1402">
        <v>7.5</v>
      </c>
      <c r="Q1402">
        <v>83</v>
      </c>
      <c r="R1402">
        <v>2.625</v>
      </c>
      <c r="S1402">
        <v>217.875</v>
      </c>
      <c r="T1402">
        <v>0</v>
      </c>
      <c r="U1402">
        <v>217.875</v>
      </c>
      <c r="V1402">
        <v>197.42624999999998</v>
      </c>
      <c r="W1402">
        <v>20.448750000000018</v>
      </c>
      <c r="X1402">
        <v>217875</v>
      </c>
      <c r="Y1402">
        <v>18156.25</v>
      </c>
      <c r="Z1402" s="1" t="s">
        <v>42</v>
      </c>
      <c r="AA1402" s="1" t="s">
        <v>42</v>
      </c>
      <c r="AB1402">
        <v>3093</v>
      </c>
      <c r="AC1402">
        <v>3094</v>
      </c>
      <c r="AD1402" t="s">
        <v>42</v>
      </c>
      <c r="AE1402" t="s">
        <v>42</v>
      </c>
      <c r="AF1402" t="s">
        <v>42</v>
      </c>
      <c r="AG1402" t="s">
        <v>42</v>
      </c>
      <c r="AH1402">
        <v>141</v>
      </c>
      <c r="AI1402" s="1"/>
      <c r="AJ1402">
        <v>2020</v>
      </c>
      <c r="AK1402" s="1"/>
    </row>
    <row r="1403" spans="1:37" x14ac:dyDescent="0.25">
      <c r="A1403" s="1" t="s">
        <v>49</v>
      </c>
      <c r="B1403" s="1" t="s">
        <v>1216</v>
      </c>
      <c r="C1403" s="1" t="s">
        <v>1243</v>
      </c>
      <c r="D1403" s="1" t="s">
        <v>1282</v>
      </c>
      <c r="E1403" s="1" t="s">
        <v>50</v>
      </c>
      <c r="G1403" s="1" t="s">
        <v>97</v>
      </c>
      <c r="H1403" s="1" t="s">
        <v>1430</v>
      </c>
      <c r="I1403" s="1" t="s">
        <v>1431</v>
      </c>
      <c r="J1403">
        <v>1</v>
      </c>
      <c r="K1403">
        <v>1</v>
      </c>
      <c r="L1403" s="1" t="s">
        <v>53</v>
      </c>
      <c r="M1403" s="1" t="s">
        <v>63</v>
      </c>
      <c r="N1403">
        <v>2</v>
      </c>
      <c r="O1403">
        <v>21</v>
      </c>
      <c r="P1403">
        <v>15</v>
      </c>
      <c r="Q1403">
        <v>87</v>
      </c>
      <c r="R1403">
        <v>5.25</v>
      </c>
      <c r="S1403">
        <v>456.75</v>
      </c>
      <c r="T1403">
        <v>0</v>
      </c>
      <c r="U1403">
        <v>456.75</v>
      </c>
      <c r="V1403">
        <v>446.25</v>
      </c>
      <c r="W1403">
        <v>10.5</v>
      </c>
      <c r="X1403">
        <v>456750</v>
      </c>
      <c r="Y1403">
        <v>38062.5</v>
      </c>
      <c r="Z1403" s="1" t="s">
        <v>42</v>
      </c>
      <c r="AA1403" s="1" t="s">
        <v>42</v>
      </c>
      <c r="AB1403">
        <v>3093</v>
      </c>
      <c r="AC1403">
        <v>3094</v>
      </c>
      <c r="AD1403" t="s">
        <v>42</v>
      </c>
      <c r="AE1403" t="s">
        <v>42</v>
      </c>
      <c r="AF1403" t="s">
        <v>42</v>
      </c>
      <c r="AG1403" t="s">
        <v>42</v>
      </c>
      <c r="AH1403">
        <v>141</v>
      </c>
      <c r="AI1403" s="1"/>
      <c r="AJ1403">
        <v>2020</v>
      </c>
      <c r="AK1403" s="1"/>
    </row>
    <row r="1404" spans="1:37" x14ac:dyDescent="0.25">
      <c r="A1404" s="1" t="s">
        <v>49</v>
      </c>
      <c r="B1404" s="1" t="s">
        <v>1216</v>
      </c>
      <c r="C1404" s="1" t="s">
        <v>1243</v>
      </c>
      <c r="D1404" s="1" t="s">
        <v>1286</v>
      </c>
      <c r="E1404" s="1" t="s">
        <v>50</v>
      </c>
      <c r="G1404" s="1" t="s">
        <v>97</v>
      </c>
      <c r="H1404" s="1" t="s">
        <v>1372</v>
      </c>
      <c r="I1404" s="1" t="s">
        <v>1373</v>
      </c>
      <c r="J1404">
        <v>0.5</v>
      </c>
      <c r="K1404">
        <v>0.5</v>
      </c>
      <c r="L1404" s="1" t="s">
        <v>53</v>
      </c>
      <c r="M1404" s="1" t="s">
        <v>63</v>
      </c>
      <c r="N1404">
        <v>3</v>
      </c>
      <c r="O1404">
        <v>38</v>
      </c>
      <c r="P1404">
        <v>7.5</v>
      </c>
      <c r="Q1404">
        <v>89</v>
      </c>
      <c r="R1404">
        <v>2.375</v>
      </c>
      <c r="S1404">
        <v>211.375</v>
      </c>
      <c r="T1404">
        <v>0</v>
      </c>
      <c r="U1404">
        <v>211.375</v>
      </c>
      <c r="V1404">
        <v>223.125</v>
      </c>
      <c r="W1404">
        <v>-11.75</v>
      </c>
      <c r="X1404">
        <v>211375</v>
      </c>
      <c r="Y1404">
        <v>17614.583333333332</v>
      </c>
      <c r="Z1404" s="1" t="s">
        <v>42</v>
      </c>
      <c r="AA1404" s="1" t="s">
        <v>42</v>
      </c>
      <c r="AB1404">
        <v>3093</v>
      </c>
      <c r="AC1404">
        <v>3094</v>
      </c>
      <c r="AD1404" t="s">
        <v>42</v>
      </c>
      <c r="AE1404" t="s">
        <v>42</v>
      </c>
      <c r="AF1404" t="s">
        <v>42</v>
      </c>
      <c r="AG1404" t="s">
        <v>42</v>
      </c>
      <c r="AH1404">
        <v>141</v>
      </c>
      <c r="AI1404" s="1"/>
      <c r="AJ1404">
        <v>2020</v>
      </c>
      <c r="AK1404" s="1"/>
    </row>
    <row r="1405" spans="1:37" x14ac:dyDescent="0.25">
      <c r="A1405" s="1" t="s">
        <v>49</v>
      </c>
      <c r="B1405" s="1" t="s">
        <v>1216</v>
      </c>
      <c r="C1405" s="1" t="s">
        <v>1243</v>
      </c>
      <c r="D1405" s="1" t="s">
        <v>1286</v>
      </c>
      <c r="E1405" s="1" t="s">
        <v>50</v>
      </c>
      <c r="G1405" s="1" t="s">
        <v>774</v>
      </c>
      <c r="H1405" s="1" t="s">
        <v>1372</v>
      </c>
      <c r="I1405" s="1" t="s">
        <v>1432</v>
      </c>
      <c r="J1405">
        <v>0.5</v>
      </c>
      <c r="K1405">
        <v>0.5</v>
      </c>
      <c r="L1405" s="1" t="s">
        <v>53</v>
      </c>
      <c r="M1405" s="1" t="s">
        <v>63</v>
      </c>
      <c r="N1405">
        <v>3</v>
      </c>
      <c r="O1405">
        <v>38</v>
      </c>
      <c r="P1405">
        <v>7.5</v>
      </c>
      <c r="Q1405">
        <v>89</v>
      </c>
      <c r="R1405">
        <v>2.375</v>
      </c>
      <c r="S1405">
        <v>211.375</v>
      </c>
      <c r="T1405">
        <v>0</v>
      </c>
      <c r="U1405">
        <v>211.375</v>
      </c>
      <c r="V1405">
        <v>223.125</v>
      </c>
      <c r="W1405">
        <v>-11.75</v>
      </c>
      <c r="X1405">
        <v>211375</v>
      </c>
      <c r="Y1405">
        <v>17614.583333333332</v>
      </c>
      <c r="Z1405" s="1" t="s">
        <v>1275</v>
      </c>
      <c r="AA1405" s="1" t="s">
        <v>1351</v>
      </c>
      <c r="AB1405">
        <v>3093</v>
      </c>
      <c r="AC1405">
        <v>3094</v>
      </c>
      <c r="AD1405" t="s">
        <v>42</v>
      </c>
      <c r="AE1405" t="s">
        <v>42</v>
      </c>
      <c r="AF1405" t="s">
        <v>42</v>
      </c>
      <c r="AG1405" t="s">
        <v>42</v>
      </c>
      <c r="AH1405">
        <v>141</v>
      </c>
      <c r="AI1405" s="1"/>
      <c r="AJ1405">
        <v>2020</v>
      </c>
      <c r="AK1405" s="1"/>
    </row>
    <row r="1406" spans="1:37" x14ac:dyDescent="0.25">
      <c r="A1406" s="1" t="s">
        <v>49</v>
      </c>
      <c r="B1406" s="1" t="s">
        <v>1216</v>
      </c>
      <c r="C1406" s="1" t="s">
        <v>1243</v>
      </c>
      <c r="D1406" s="1" t="s">
        <v>1289</v>
      </c>
      <c r="E1406" s="1" t="s">
        <v>50</v>
      </c>
      <c r="G1406" s="1" t="s">
        <v>97</v>
      </c>
      <c r="H1406" s="1" t="s">
        <v>1434</v>
      </c>
      <c r="I1406" s="1" t="s">
        <v>1435</v>
      </c>
      <c r="J1406">
        <v>1</v>
      </c>
      <c r="K1406">
        <v>0.5</v>
      </c>
      <c r="L1406" s="1" t="s">
        <v>53</v>
      </c>
      <c r="M1406" s="1" t="s">
        <v>1485</v>
      </c>
      <c r="N1406">
        <v>4</v>
      </c>
      <c r="O1406">
        <v>27</v>
      </c>
      <c r="P1406">
        <v>15</v>
      </c>
      <c r="Q1406">
        <v>89</v>
      </c>
      <c r="R1406">
        <v>6.75</v>
      </c>
      <c r="S1406">
        <v>600.75</v>
      </c>
      <c r="U1406">
        <v>600.75</v>
      </c>
      <c r="V1406">
        <v>552.5</v>
      </c>
      <c r="W1406">
        <v>48.25</v>
      </c>
      <c r="X1406">
        <v>600750</v>
      </c>
      <c r="Y1406">
        <v>50062.5</v>
      </c>
      <c r="Z1406" s="1"/>
      <c r="AA1406" s="1"/>
      <c r="AB1406">
        <v>3093</v>
      </c>
      <c r="AC1406">
        <v>3094</v>
      </c>
      <c r="AH1406">
        <v>141</v>
      </c>
      <c r="AI1406" s="1"/>
      <c r="AJ1406">
        <v>2020</v>
      </c>
      <c r="AK1406" s="1"/>
    </row>
    <row r="1407" spans="1:37" x14ac:dyDescent="0.25">
      <c r="A1407" s="1" t="s">
        <v>49</v>
      </c>
      <c r="B1407" s="1" t="s">
        <v>1216</v>
      </c>
      <c r="C1407" s="1" t="s">
        <v>1243</v>
      </c>
      <c r="D1407" s="1" t="s">
        <v>1289</v>
      </c>
      <c r="E1407" s="1" t="s">
        <v>50</v>
      </c>
      <c r="G1407" s="1" t="s">
        <v>97</v>
      </c>
      <c r="H1407" s="1" t="s">
        <v>1434</v>
      </c>
      <c r="I1407" s="1" t="s">
        <v>1435</v>
      </c>
      <c r="J1407">
        <v>1</v>
      </c>
      <c r="K1407">
        <v>0.5</v>
      </c>
      <c r="L1407" s="1" t="s">
        <v>53</v>
      </c>
      <c r="M1407" s="1" t="s">
        <v>54</v>
      </c>
      <c r="N1407">
        <v>4</v>
      </c>
      <c r="O1407">
        <v>26</v>
      </c>
      <c r="P1407">
        <v>0</v>
      </c>
      <c r="Q1407">
        <v>89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 s="1" t="s">
        <v>42</v>
      </c>
      <c r="AA1407" s="1" t="s">
        <v>42</v>
      </c>
      <c r="AB1407">
        <v>3093</v>
      </c>
      <c r="AC1407">
        <v>3094</v>
      </c>
      <c r="AD1407" t="s">
        <v>42</v>
      </c>
      <c r="AE1407" t="s">
        <v>42</v>
      </c>
      <c r="AF1407" t="s">
        <v>42</v>
      </c>
      <c r="AG1407" t="s">
        <v>42</v>
      </c>
      <c r="AH1407">
        <v>141</v>
      </c>
      <c r="AI1407" s="1"/>
      <c r="AJ1407">
        <v>2019</v>
      </c>
      <c r="AK1407" s="1"/>
    </row>
    <row r="1408" spans="1:37" x14ac:dyDescent="0.25">
      <c r="A1408" s="1" t="s">
        <v>49</v>
      </c>
      <c r="B1408" s="1" t="s">
        <v>1216</v>
      </c>
      <c r="C1408" s="1" t="s">
        <v>1243</v>
      </c>
      <c r="D1408" s="1" t="s">
        <v>1289</v>
      </c>
      <c r="E1408" s="1" t="s">
        <v>50</v>
      </c>
      <c r="G1408" s="1" t="s">
        <v>97</v>
      </c>
      <c r="H1408" s="1" t="s">
        <v>1376</v>
      </c>
      <c r="I1408" s="1" t="s">
        <v>1377</v>
      </c>
      <c r="J1408">
        <v>1</v>
      </c>
      <c r="K1408">
        <v>1</v>
      </c>
      <c r="L1408" s="1" t="s">
        <v>53</v>
      </c>
      <c r="M1408" s="1" t="s">
        <v>54</v>
      </c>
      <c r="N1408">
        <v>2</v>
      </c>
      <c r="O1408">
        <v>32</v>
      </c>
      <c r="P1408">
        <v>7.5</v>
      </c>
      <c r="Q1408">
        <v>83</v>
      </c>
      <c r="R1408">
        <v>4</v>
      </c>
      <c r="S1408">
        <v>332</v>
      </c>
      <c r="T1408">
        <v>0</v>
      </c>
      <c r="U1408">
        <v>332</v>
      </c>
      <c r="W1408">
        <v>332</v>
      </c>
      <c r="X1408">
        <v>332000</v>
      </c>
      <c r="Y1408">
        <v>27666.666666666668</v>
      </c>
      <c r="Z1408" s="1"/>
      <c r="AA1408" s="1"/>
      <c r="AI1408" s="1"/>
      <c r="AJ1408">
        <v>2020</v>
      </c>
      <c r="AK1408" s="1"/>
    </row>
    <row r="1409" spans="1:37" x14ac:dyDescent="0.25">
      <c r="A1409" s="1" t="s">
        <v>49</v>
      </c>
      <c r="B1409" s="1" t="s">
        <v>1216</v>
      </c>
      <c r="C1409" s="1" t="s">
        <v>1243</v>
      </c>
      <c r="D1409" s="1" t="s">
        <v>1289</v>
      </c>
      <c r="E1409" s="1" t="s">
        <v>50</v>
      </c>
      <c r="G1409" s="1" t="s">
        <v>70</v>
      </c>
      <c r="H1409" s="1" t="s">
        <v>1353</v>
      </c>
      <c r="I1409" s="1" t="s">
        <v>1354</v>
      </c>
      <c r="J1409">
        <v>1</v>
      </c>
      <c r="K1409">
        <v>0.5</v>
      </c>
      <c r="L1409" s="1" t="s">
        <v>53</v>
      </c>
      <c r="M1409" s="1" t="s">
        <v>54</v>
      </c>
      <c r="N1409">
        <v>5</v>
      </c>
      <c r="O1409">
        <v>24</v>
      </c>
      <c r="P1409">
        <v>7.5</v>
      </c>
      <c r="Q1409">
        <v>85</v>
      </c>
      <c r="R1409">
        <v>3</v>
      </c>
      <c r="S1409">
        <v>255</v>
      </c>
      <c r="U1409">
        <v>255</v>
      </c>
      <c r="W1409">
        <v>255</v>
      </c>
      <c r="X1409">
        <v>255000</v>
      </c>
      <c r="Y1409">
        <v>21250</v>
      </c>
      <c r="Z1409" s="1" t="s">
        <v>1275</v>
      </c>
      <c r="AA1409" s="1" t="s">
        <v>1281</v>
      </c>
      <c r="AI1409" s="1"/>
      <c r="AJ1409">
        <v>2020</v>
      </c>
      <c r="AK1409" s="1"/>
    </row>
    <row r="1410" spans="1:37" x14ac:dyDescent="0.25">
      <c r="A1410" s="1"/>
      <c r="B1410" s="1" t="s">
        <v>1216</v>
      </c>
      <c r="C1410" s="1" t="s">
        <v>1243</v>
      </c>
      <c r="D1410" s="1" t="s">
        <v>1289</v>
      </c>
      <c r="E1410" s="1" t="s">
        <v>50</v>
      </c>
      <c r="G1410" s="1" t="s">
        <v>70</v>
      </c>
      <c r="H1410" s="1" t="s">
        <v>1353</v>
      </c>
      <c r="I1410" s="1" t="s">
        <v>1354</v>
      </c>
      <c r="J1410">
        <v>1</v>
      </c>
      <c r="K1410">
        <v>0.5</v>
      </c>
      <c r="L1410" s="1" t="s">
        <v>53</v>
      </c>
      <c r="M1410" s="1" t="s">
        <v>63</v>
      </c>
      <c r="N1410">
        <v>5</v>
      </c>
      <c r="O1410">
        <v>24</v>
      </c>
      <c r="P1410">
        <v>7.5</v>
      </c>
      <c r="Q1410">
        <v>85</v>
      </c>
      <c r="R1410">
        <v>3</v>
      </c>
      <c r="S1410">
        <v>255</v>
      </c>
      <c r="U1410">
        <v>255</v>
      </c>
      <c r="W1410">
        <v>255</v>
      </c>
      <c r="X1410">
        <v>255000</v>
      </c>
      <c r="Y1410">
        <v>21250</v>
      </c>
      <c r="Z1410" s="1" t="s">
        <v>1275</v>
      </c>
      <c r="AA1410" s="1" t="s">
        <v>1281</v>
      </c>
      <c r="AI1410" s="1"/>
      <c r="AJ1410">
        <v>2020</v>
      </c>
      <c r="AK1410" s="1"/>
    </row>
    <row r="1411" spans="1:37" x14ac:dyDescent="0.25">
      <c r="A1411" s="1" t="s">
        <v>49</v>
      </c>
      <c r="B1411" s="1" t="s">
        <v>1216</v>
      </c>
      <c r="C1411" s="1" t="s">
        <v>1243</v>
      </c>
      <c r="D1411" s="1" t="s">
        <v>1289</v>
      </c>
      <c r="E1411" s="1" t="s">
        <v>50</v>
      </c>
      <c r="G1411" s="1" t="s">
        <v>70</v>
      </c>
      <c r="H1411" s="1" t="s">
        <v>1353</v>
      </c>
      <c r="I1411" s="1" t="s">
        <v>1354</v>
      </c>
      <c r="J1411">
        <v>1</v>
      </c>
      <c r="K1411">
        <v>0.5</v>
      </c>
      <c r="L1411" s="1" t="s">
        <v>53</v>
      </c>
      <c r="M1411" s="1" t="s">
        <v>63</v>
      </c>
      <c r="N1411">
        <v>4</v>
      </c>
      <c r="O1411">
        <v>26</v>
      </c>
      <c r="P1411">
        <v>0</v>
      </c>
      <c r="Q1411">
        <v>85</v>
      </c>
      <c r="R1411">
        <v>0</v>
      </c>
      <c r="S1411">
        <v>0</v>
      </c>
      <c r="T1411">
        <v>0</v>
      </c>
      <c r="U1411">
        <v>0</v>
      </c>
      <c r="V1411">
        <v>270</v>
      </c>
      <c r="W1411">
        <v>-270</v>
      </c>
      <c r="X1411">
        <v>0</v>
      </c>
      <c r="Y1411">
        <v>0</v>
      </c>
      <c r="Z1411" s="1" t="s">
        <v>1275</v>
      </c>
      <c r="AA1411" s="1" t="s">
        <v>1281</v>
      </c>
      <c r="AB1411">
        <v>3093</v>
      </c>
      <c r="AC1411">
        <v>3094</v>
      </c>
      <c r="AD1411" t="s">
        <v>42</v>
      </c>
      <c r="AE1411" t="s">
        <v>42</v>
      </c>
      <c r="AF1411" t="s">
        <v>42</v>
      </c>
      <c r="AG1411" t="s">
        <v>42</v>
      </c>
      <c r="AH1411">
        <v>141</v>
      </c>
      <c r="AI1411" s="1"/>
      <c r="AJ1411">
        <v>2020</v>
      </c>
      <c r="AK1411" s="1"/>
    </row>
    <row r="1412" spans="1:37" x14ac:dyDescent="0.25">
      <c r="A1412" s="1" t="s">
        <v>49</v>
      </c>
      <c r="B1412" s="1" t="s">
        <v>1216</v>
      </c>
      <c r="C1412" s="1" t="s">
        <v>1243</v>
      </c>
      <c r="D1412" s="1" t="s">
        <v>1289</v>
      </c>
      <c r="E1412" s="1" t="s">
        <v>50</v>
      </c>
      <c r="G1412" s="1" t="s">
        <v>97</v>
      </c>
      <c r="H1412" s="1" t="s">
        <v>1376</v>
      </c>
      <c r="I1412" s="1" t="s">
        <v>1377</v>
      </c>
      <c r="J1412">
        <v>1</v>
      </c>
      <c r="K1412">
        <v>1</v>
      </c>
      <c r="L1412" s="1" t="s">
        <v>53</v>
      </c>
      <c r="M1412" s="1" t="s">
        <v>342</v>
      </c>
      <c r="N1412">
        <v>2</v>
      </c>
      <c r="O1412">
        <v>32</v>
      </c>
      <c r="P1412">
        <v>7.5</v>
      </c>
      <c r="Q1412">
        <v>83</v>
      </c>
      <c r="R1412">
        <v>4</v>
      </c>
      <c r="S1412">
        <v>332</v>
      </c>
      <c r="T1412">
        <v>0</v>
      </c>
      <c r="U1412">
        <v>332</v>
      </c>
      <c r="W1412">
        <v>332</v>
      </c>
      <c r="X1412">
        <v>332000</v>
      </c>
      <c r="Y1412">
        <v>27666.666666666668</v>
      </c>
      <c r="Z1412" s="1"/>
      <c r="AA1412" s="1"/>
      <c r="AI1412" s="1"/>
      <c r="AJ1412">
        <v>2020</v>
      </c>
      <c r="AK1412" s="1"/>
    </row>
    <row r="1413" spans="1:37" x14ac:dyDescent="0.25">
      <c r="A1413" s="1" t="s">
        <v>49</v>
      </c>
      <c r="B1413" s="1" t="s">
        <v>1216</v>
      </c>
      <c r="C1413" s="1" t="s">
        <v>1243</v>
      </c>
      <c r="D1413" s="1" t="s">
        <v>1289</v>
      </c>
      <c r="E1413" s="1" t="s">
        <v>50</v>
      </c>
      <c r="G1413" s="1" t="s">
        <v>97</v>
      </c>
      <c r="H1413" s="1" t="s">
        <v>1400</v>
      </c>
      <c r="I1413" s="1" t="s">
        <v>1401</v>
      </c>
      <c r="J1413">
        <v>1</v>
      </c>
      <c r="K1413">
        <v>1</v>
      </c>
      <c r="L1413" s="1" t="s">
        <v>53</v>
      </c>
      <c r="M1413" s="1" t="s">
        <v>63</v>
      </c>
      <c r="N1413">
        <v>2</v>
      </c>
      <c r="O1413">
        <v>32</v>
      </c>
      <c r="P1413">
        <v>7.5</v>
      </c>
      <c r="Q1413">
        <v>83</v>
      </c>
      <c r="R1413">
        <v>4</v>
      </c>
      <c r="S1413">
        <v>332</v>
      </c>
      <c r="T1413">
        <v>0</v>
      </c>
      <c r="U1413">
        <v>332</v>
      </c>
      <c r="W1413">
        <v>332</v>
      </c>
      <c r="X1413">
        <v>332000</v>
      </c>
      <c r="Y1413">
        <v>27666.666666666668</v>
      </c>
      <c r="Z1413" s="1"/>
      <c r="AA1413" s="1"/>
      <c r="AI1413" s="1"/>
      <c r="AJ1413">
        <v>2020</v>
      </c>
      <c r="AK1413" s="1"/>
    </row>
    <row r="1414" spans="1:37" x14ac:dyDescent="0.25">
      <c r="A1414" s="1" t="s">
        <v>49</v>
      </c>
      <c r="B1414" s="1" t="s">
        <v>1216</v>
      </c>
      <c r="C1414" s="1" t="s">
        <v>1243</v>
      </c>
      <c r="D1414" s="1" t="s">
        <v>1289</v>
      </c>
      <c r="E1414" s="1" t="s">
        <v>50</v>
      </c>
      <c r="G1414" s="1" t="s">
        <v>97</v>
      </c>
      <c r="H1414" s="1" t="s">
        <v>1400</v>
      </c>
      <c r="I1414" s="1" t="s">
        <v>1401</v>
      </c>
      <c r="J1414">
        <v>1</v>
      </c>
      <c r="K1414">
        <v>1</v>
      </c>
      <c r="L1414" s="1" t="s">
        <v>53</v>
      </c>
      <c r="M1414" s="1" t="s">
        <v>340</v>
      </c>
      <c r="N1414">
        <v>2</v>
      </c>
      <c r="O1414">
        <v>32</v>
      </c>
      <c r="P1414">
        <v>7.5</v>
      </c>
      <c r="Q1414">
        <v>83</v>
      </c>
      <c r="R1414">
        <v>4</v>
      </c>
      <c r="S1414">
        <v>332</v>
      </c>
      <c r="T1414">
        <v>0</v>
      </c>
      <c r="U1414">
        <v>332</v>
      </c>
      <c r="W1414">
        <v>332</v>
      </c>
      <c r="X1414">
        <v>332000</v>
      </c>
      <c r="Y1414">
        <v>27666.666666666668</v>
      </c>
      <c r="Z1414" s="1"/>
      <c r="AA1414" s="1"/>
      <c r="AI1414" s="1"/>
      <c r="AJ1414">
        <v>2020</v>
      </c>
      <c r="AK1414" s="1"/>
    </row>
    <row r="1415" spans="1:37" x14ac:dyDescent="0.25">
      <c r="A1415" s="1" t="s">
        <v>49</v>
      </c>
      <c r="B1415" s="1" t="s">
        <v>1216</v>
      </c>
      <c r="C1415" s="1" t="s">
        <v>1243</v>
      </c>
      <c r="D1415" s="1" t="s">
        <v>1289</v>
      </c>
      <c r="E1415" s="1" t="s">
        <v>50</v>
      </c>
      <c r="G1415" s="1" t="s">
        <v>97</v>
      </c>
      <c r="H1415" s="1" t="s">
        <v>1451</v>
      </c>
      <c r="I1415" s="1" t="s">
        <v>42</v>
      </c>
      <c r="J1415">
        <v>1</v>
      </c>
      <c r="K1415">
        <v>1</v>
      </c>
      <c r="L1415" s="1" t="s">
        <v>66</v>
      </c>
      <c r="M1415" s="1" t="s">
        <v>54</v>
      </c>
      <c r="N1415">
        <v>3</v>
      </c>
      <c r="O1415">
        <v>28</v>
      </c>
      <c r="P1415">
        <v>7.5</v>
      </c>
      <c r="Q1415">
        <v>77</v>
      </c>
      <c r="R1415">
        <v>3.5</v>
      </c>
      <c r="S1415">
        <v>269.5</v>
      </c>
      <c r="T1415">
        <v>0</v>
      </c>
      <c r="U1415">
        <v>269.5</v>
      </c>
      <c r="V1415">
        <v>257.375</v>
      </c>
      <c r="W1415">
        <v>12.125</v>
      </c>
      <c r="X1415">
        <v>269500</v>
      </c>
      <c r="Y1415">
        <v>22458.333333333332</v>
      </c>
      <c r="Z1415" s="1" t="s">
        <v>42</v>
      </c>
      <c r="AA1415" s="1" t="s">
        <v>42</v>
      </c>
      <c r="AB1415">
        <v>3093</v>
      </c>
      <c r="AC1415">
        <v>3094</v>
      </c>
      <c r="AD1415" t="s">
        <v>42</v>
      </c>
      <c r="AE1415" t="s">
        <v>42</v>
      </c>
      <c r="AF1415" t="s">
        <v>42</v>
      </c>
      <c r="AG1415" t="s">
        <v>42</v>
      </c>
      <c r="AH1415">
        <v>141</v>
      </c>
      <c r="AI1415" s="1"/>
      <c r="AJ1415">
        <v>2020</v>
      </c>
      <c r="AK1415" s="1"/>
    </row>
    <row r="1416" spans="1:37" x14ac:dyDescent="0.25">
      <c r="A1416" s="1" t="s">
        <v>49</v>
      </c>
      <c r="B1416" s="1" t="s">
        <v>1216</v>
      </c>
      <c r="C1416" s="1" t="s">
        <v>1243</v>
      </c>
      <c r="D1416" s="1" t="s">
        <v>1289</v>
      </c>
      <c r="E1416" s="1" t="s">
        <v>50</v>
      </c>
      <c r="G1416" s="1" t="s">
        <v>70</v>
      </c>
      <c r="H1416" s="1" t="s">
        <v>1353</v>
      </c>
      <c r="I1416" s="1" t="s">
        <v>1354</v>
      </c>
      <c r="J1416">
        <v>1</v>
      </c>
      <c r="K1416">
        <v>1</v>
      </c>
      <c r="L1416" s="1" t="s">
        <v>53</v>
      </c>
      <c r="M1416" s="1" t="s">
        <v>54</v>
      </c>
      <c r="N1416">
        <v>3</v>
      </c>
      <c r="O1416">
        <v>28</v>
      </c>
      <c r="P1416">
        <v>7.5</v>
      </c>
      <c r="Q1416">
        <v>85</v>
      </c>
      <c r="R1416">
        <v>3.5</v>
      </c>
      <c r="S1416">
        <v>297.5</v>
      </c>
      <c r="U1416">
        <v>297.5</v>
      </c>
      <c r="V1416">
        <v>290</v>
      </c>
      <c r="W1416">
        <v>7.5</v>
      </c>
      <c r="X1416">
        <v>297500</v>
      </c>
      <c r="Y1416">
        <v>24791.666666666668</v>
      </c>
      <c r="Z1416" s="1" t="s">
        <v>1275</v>
      </c>
      <c r="AA1416" s="1" t="s">
        <v>1281</v>
      </c>
      <c r="AB1416">
        <v>3093</v>
      </c>
      <c r="AC1416">
        <v>3094</v>
      </c>
      <c r="AH1416">
        <v>141</v>
      </c>
      <c r="AI1416" s="1"/>
      <c r="AJ1416">
        <v>2019</v>
      </c>
      <c r="AK1416" s="1"/>
    </row>
    <row r="1417" spans="1:37" x14ac:dyDescent="0.25">
      <c r="A1417" s="1" t="s">
        <v>49</v>
      </c>
      <c r="B1417" s="1" t="s">
        <v>1216</v>
      </c>
      <c r="C1417" s="1" t="s">
        <v>1243</v>
      </c>
      <c r="D1417" s="1" t="s">
        <v>1296</v>
      </c>
      <c r="E1417" s="1" t="s">
        <v>50</v>
      </c>
      <c r="G1417" s="1" t="s">
        <v>97</v>
      </c>
      <c r="H1417" s="1" t="s">
        <v>1436</v>
      </c>
      <c r="I1417" s="1" t="s">
        <v>1437</v>
      </c>
      <c r="J1417">
        <v>1</v>
      </c>
      <c r="K1417">
        <v>1</v>
      </c>
      <c r="L1417" s="1" t="s">
        <v>53</v>
      </c>
      <c r="M1417" s="1" t="s">
        <v>63</v>
      </c>
      <c r="N1417">
        <v>2</v>
      </c>
      <c r="O1417">
        <v>21</v>
      </c>
      <c r="P1417">
        <v>7.5</v>
      </c>
      <c r="Q1417">
        <v>82</v>
      </c>
      <c r="R1417">
        <v>2.625</v>
      </c>
      <c r="S1417">
        <v>215.25</v>
      </c>
      <c r="T1417">
        <v>0</v>
      </c>
      <c r="U1417">
        <v>215.25</v>
      </c>
      <c r="V1417">
        <v>188.01999999999998</v>
      </c>
      <c r="W1417">
        <v>27.230000000000018</v>
      </c>
      <c r="X1417">
        <v>215250</v>
      </c>
      <c r="Y1417">
        <v>17937.5</v>
      </c>
      <c r="Z1417" s="1" t="s">
        <v>42</v>
      </c>
      <c r="AA1417" s="1" t="s">
        <v>42</v>
      </c>
      <c r="AB1417">
        <v>3093</v>
      </c>
      <c r="AC1417">
        <v>3094</v>
      </c>
      <c r="AD1417" t="s">
        <v>42</v>
      </c>
      <c r="AE1417" t="s">
        <v>42</v>
      </c>
      <c r="AF1417" t="s">
        <v>42</v>
      </c>
      <c r="AG1417" t="s">
        <v>42</v>
      </c>
      <c r="AH1417">
        <v>141</v>
      </c>
      <c r="AI1417" s="1"/>
      <c r="AJ1417">
        <v>2020</v>
      </c>
      <c r="AK1417" s="1"/>
    </row>
    <row r="1418" spans="1:37" x14ac:dyDescent="0.25">
      <c r="A1418" s="1" t="s">
        <v>49</v>
      </c>
      <c r="B1418" s="1" t="s">
        <v>1216</v>
      </c>
      <c r="C1418" s="1" t="s">
        <v>1243</v>
      </c>
      <c r="D1418" s="1" t="s">
        <v>1296</v>
      </c>
      <c r="E1418" s="1" t="s">
        <v>50</v>
      </c>
      <c r="G1418" s="1" t="s">
        <v>97</v>
      </c>
      <c r="H1418" s="1" t="s">
        <v>1438</v>
      </c>
      <c r="I1418" s="1" t="s">
        <v>1439</v>
      </c>
      <c r="J1418">
        <v>1</v>
      </c>
      <c r="K1418">
        <v>1</v>
      </c>
      <c r="L1418" s="1" t="s">
        <v>53</v>
      </c>
      <c r="M1418" s="1" t="s">
        <v>63</v>
      </c>
      <c r="N1418">
        <v>2</v>
      </c>
      <c r="O1418">
        <v>21</v>
      </c>
      <c r="P1418">
        <v>7.5</v>
      </c>
      <c r="Q1418">
        <v>82</v>
      </c>
      <c r="R1418">
        <v>2.625</v>
      </c>
      <c r="S1418">
        <v>215.25</v>
      </c>
      <c r="T1418">
        <v>0</v>
      </c>
      <c r="U1418">
        <v>215.25</v>
      </c>
      <c r="V1418">
        <v>188.01999999999998</v>
      </c>
      <c r="W1418">
        <v>27.230000000000018</v>
      </c>
      <c r="X1418">
        <v>215250</v>
      </c>
      <c r="Y1418">
        <v>17937.5</v>
      </c>
      <c r="Z1418" s="1" t="s">
        <v>42</v>
      </c>
      <c r="AA1418" s="1" t="s">
        <v>42</v>
      </c>
      <c r="AB1418">
        <v>3093</v>
      </c>
      <c r="AC1418">
        <v>3094</v>
      </c>
      <c r="AD1418" t="s">
        <v>42</v>
      </c>
      <c r="AE1418" t="s">
        <v>42</v>
      </c>
      <c r="AF1418" t="s">
        <v>42</v>
      </c>
      <c r="AG1418" t="s">
        <v>42</v>
      </c>
      <c r="AH1418">
        <v>141</v>
      </c>
      <c r="AI1418" s="1"/>
      <c r="AJ1418">
        <v>2020</v>
      </c>
      <c r="AK1418" s="1"/>
    </row>
    <row r="1419" spans="1:37" x14ac:dyDescent="0.25">
      <c r="A1419" s="1" t="s">
        <v>49</v>
      </c>
      <c r="B1419" s="1" t="s">
        <v>1216</v>
      </c>
      <c r="C1419" s="1" t="s">
        <v>1243</v>
      </c>
      <c r="D1419" s="1" t="s">
        <v>1296</v>
      </c>
      <c r="E1419" s="1" t="s">
        <v>50</v>
      </c>
      <c r="G1419" s="1" t="s">
        <v>97</v>
      </c>
      <c r="H1419" s="1" t="s">
        <v>1440</v>
      </c>
      <c r="I1419" s="1" t="s">
        <v>1441</v>
      </c>
      <c r="J1419">
        <v>1</v>
      </c>
      <c r="K1419">
        <v>1</v>
      </c>
      <c r="L1419" s="1" t="s">
        <v>53</v>
      </c>
      <c r="M1419" s="1" t="s">
        <v>63</v>
      </c>
      <c r="N1419">
        <v>2</v>
      </c>
      <c r="O1419">
        <v>21</v>
      </c>
      <c r="P1419">
        <v>15</v>
      </c>
      <c r="Q1419">
        <v>88</v>
      </c>
      <c r="R1419">
        <v>5.25</v>
      </c>
      <c r="S1419">
        <v>462</v>
      </c>
      <c r="T1419">
        <v>0</v>
      </c>
      <c r="U1419">
        <v>462</v>
      </c>
      <c r="V1419">
        <v>425</v>
      </c>
      <c r="W1419">
        <v>37</v>
      </c>
      <c r="X1419">
        <v>462000</v>
      </c>
      <c r="Y1419">
        <v>38500</v>
      </c>
      <c r="Z1419" s="1" t="s">
        <v>42</v>
      </c>
      <c r="AA1419" s="1" t="s">
        <v>42</v>
      </c>
      <c r="AB1419">
        <v>3093</v>
      </c>
      <c r="AC1419">
        <v>3094</v>
      </c>
      <c r="AD1419" t="s">
        <v>42</v>
      </c>
      <c r="AE1419" t="s">
        <v>42</v>
      </c>
      <c r="AF1419" t="s">
        <v>42</v>
      </c>
      <c r="AG1419" t="s">
        <v>42</v>
      </c>
      <c r="AH1419">
        <v>141</v>
      </c>
      <c r="AI1419" s="1"/>
      <c r="AJ1419">
        <v>2020</v>
      </c>
      <c r="AK1419" s="1"/>
    </row>
    <row r="1420" spans="1:37" x14ac:dyDescent="0.25">
      <c r="A1420" s="1" t="s">
        <v>49</v>
      </c>
      <c r="B1420" s="1" t="s">
        <v>1216</v>
      </c>
      <c r="C1420" s="1" t="s">
        <v>1243</v>
      </c>
      <c r="D1420" s="1" t="s">
        <v>1299</v>
      </c>
      <c r="E1420" s="1" t="s">
        <v>50</v>
      </c>
      <c r="G1420" s="1" t="s">
        <v>1133</v>
      </c>
      <c r="H1420" s="1" t="s">
        <v>1486</v>
      </c>
      <c r="I1420" s="1" t="s">
        <v>1487</v>
      </c>
      <c r="J1420">
        <v>1</v>
      </c>
      <c r="K1420">
        <v>0.5</v>
      </c>
      <c r="L1420" s="1" t="s">
        <v>53</v>
      </c>
      <c r="M1420" s="1" t="s">
        <v>63</v>
      </c>
      <c r="N1420">
        <v>2</v>
      </c>
      <c r="O1420">
        <v>20</v>
      </c>
      <c r="P1420">
        <v>15</v>
      </c>
      <c r="Q1420">
        <v>82</v>
      </c>
      <c r="R1420">
        <v>5</v>
      </c>
      <c r="S1420">
        <v>410</v>
      </c>
      <c r="T1420">
        <v>0</v>
      </c>
      <c r="U1420">
        <v>410</v>
      </c>
      <c r="V1420">
        <v>429</v>
      </c>
      <c r="W1420">
        <v>-19</v>
      </c>
      <c r="X1420">
        <v>410000</v>
      </c>
      <c r="Y1420">
        <v>34166.666666666664</v>
      </c>
      <c r="Z1420" s="1" t="s">
        <v>1275</v>
      </c>
      <c r="AA1420" s="1" t="s">
        <v>1276</v>
      </c>
      <c r="AB1420">
        <v>3093</v>
      </c>
      <c r="AC1420">
        <v>3094</v>
      </c>
      <c r="AD1420" t="s">
        <v>42</v>
      </c>
      <c r="AE1420" t="s">
        <v>42</v>
      </c>
      <c r="AF1420" t="s">
        <v>42</v>
      </c>
      <c r="AG1420" t="s">
        <v>42</v>
      </c>
      <c r="AH1420">
        <v>141</v>
      </c>
      <c r="AI1420" s="1"/>
      <c r="AJ1420">
        <v>2020</v>
      </c>
      <c r="AK1420" s="1"/>
    </row>
    <row r="1421" spans="1:37" x14ac:dyDescent="0.25">
      <c r="A1421" s="1" t="s">
        <v>49</v>
      </c>
      <c r="B1421" s="1" t="s">
        <v>1216</v>
      </c>
      <c r="C1421" s="1" t="s">
        <v>1243</v>
      </c>
      <c r="D1421" s="1" t="s">
        <v>1302</v>
      </c>
      <c r="E1421" s="1" t="s">
        <v>50</v>
      </c>
      <c r="G1421" s="1" t="s">
        <v>97</v>
      </c>
      <c r="H1421" s="1" t="s">
        <v>1488</v>
      </c>
      <c r="I1421" s="1" t="s">
        <v>1489</v>
      </c>
      <c r="J1421">
        <v>1</v>
      </c>
      <c r="K1421">
        <v>0.5</v>
      </c>
      <c r="L1421" s="1" t="s">
        <v>53</v>
      </c>
      <c r="M1421" s="1" t="s">
        <v>54</v>
      </c>
      <c r="N1421">
        <v>3</v>
      </c>
      <c r="O1421">
        <v>14</v>
      </c>
      <c r="P1421">
        <v>7.5</v>
      </c>
      <c r="Q1421">
        <v>81</v>
      </c>
      <c r="R1421">
        <v>1.75</v>
      </c>
      <c r="S1421">
        <v>141.75</v>
      </c>
      <c r="U1421">
        <v>141.75</v>
      </c>
      <c r="V1421">
        <v>96.25</v>
      </c>
      <c r="W1421">
        <v>45.5</v>
      </c>
      <c r="X1421">
        <v>141750</v>
      </c>
      <c r="Y1421">
        <v>11812.5</v>
      </c>
      <c r="Z1421" s="1"/>
      <c r="AA1421" s="1"/>
      <c r="AB1421">
        <v>3093</v>
      </c>
      <c r="AC1421">
        <v>3094</v>
      </c>
      <c r="AH1421">
        <v>141</v>
      </c>
      <c r="AI1421" s="1"/>
      <c r="AJ1421">
        <v>2020</v>
      </c>
      <c r="AK1421" s="1"/>
    </row>
    <row r="1422" spans="1:37" x14ac:dyDescent="0.25">
      <c r="A1422" s="1" t="s">
        <v>49</v>
      </c>
      <c r="B1422" s="1" t="s">
        <v>1216</v>
      </c>
      <c r="C1422" s="1" t="s">
        <v>1243</v>
      </c>
      <c r="D1422" s="1" t="s">
        <v>1303</v>
      </c>
      <c r="E1422" s="1" t="s">
        <v>50</v>
      </c>
      <c r="G1422" s="1" t="s">
        <v>97</v>
      </c>
      <c r="H1422" s="1" t="s">
        <v>1277</v>
      </c>
      <c r="I1422" s="1" t="s">
        <v>1285</v>
      </c>
      <c r="J1422">
        <v>1</v>
      </c>
      <c r="K1422">
        <v>1</v>
      </c>
      <c r="L1422" s="1" t="s">
        <v>53</v>
      </c>
      <c r="M1422" s="1" t="s">
        <v>63</v>
      </c>
      <c r="N1422">
        <v>1</v>
      </c>
      <c r="O1422">
        <v>20</v>
      </c>
      <c r="P1422">
        <v>0</v>
      </c>
      <c r="Q1422">
        <v>85</v>
      </c>
      <c r="R1422">
        <v>0</v>
      </c>
      <c r="S1422">
        <v>0</v>
      </c>
      <c r="T1422">
        <v>0</v>
      </c>
      <c r="U1422">
        <v>0</v>
      </c>
      <c r="V1422">
        <v>180</v>
      </c>
      <c r="W1422">
        <v>-180</v>
      </c>
      <c r="X1422">
        <v>0</v>
      </c>
      <c r="Y1422">
        <v>0</v>
      </c>
      <c r="Z1422" s="1" t="s">
        <v>42</v>
      </c>
      <c r="AA1422" s="1" t="s">
        <v>42</v>
      </c>
      <c r="AB1422">
        <v>3093</v>
      </c>
      <c r="AC1422">
        <v>3094</v>
      </c>
      <c r="AD1422" t="s">
        <v>42</v>
      </c>
      <c r="AE1422" t="s">
        <v>42</v>
      </c>
      <c r="AF1422" t="s">
        <v>42</v>
      </c>
      <c r="AG1422" t="s">
        <v>42</v>
      </c>
      <c r="AH1422">
        <v>141</v>
      </c>
      <c r="AI1422" s="1"/>
      <c r="AJ1422">
        <v>2019</v>
      </c>
      <c r="AK1422" s="1"/>
    </row>
    <row r="1423" spans="1:37" x14ac:dyDescent="0.25">
      <c r="A1423" s="1" t="s">
        <v>49</v>
      </c>
      <c r="B1423" s="1" t="s">
        <v>1216</v>
      </c>
      <c r="C1423" s="1" t="s">
        <v>1243</v>
      </c>
      <c r="D1423" s="1" t="s">
        <v>1303</v>
      </c>
      <c r="E1423" s="1" t="s">
        <v>50</v>
      </c>
      <c r="G1423" s="1" t="s">
        <v>70</v>
      </c>
      <c r="H1423" s="1" t="s">
        <v>1279</v>
      </c>
      <c r="I1423" s="1" t="s">
        <v>1280</v>
      </c>
      <c r="J1423">
        <v>1</v>
      </c>
      <c r="K1423">
        <v>1</v>
      </c>
      <c r="L1423" s="1" t="s">
        <v>53</v>
      </c>
      <c r="M1423" s="1" t="s">
        <v>54</v>
      </c>
      <c r="N1423">
        <v>1</v>
      </c>
      <c r="O1423">
        <v>20</v>
      </c>
      <c r="P1423">
        <v>0</v>
      </c>
      <c r="Q1423">
        <v>83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 s="1" t="s">
        <v>1275</v>
      </c>
      <c r="AA1423" s="1" t="s">
        <v>1281</v>
      </c>
      <c r="AB1423">
        <v>3093</v>
      </c>
      <c r="AC1423">
        <v>3094</v>
      </c>
      <c r="AD1423" t="s">
        <v>42</v>
      </c>
      <c r="AE1423" t="s">
        <v>42</v>
      </c>
      <c r="AF1423" t="s">
        <v>42</v>
      </c>
      <c r="AG1423" t="s">
        <v>42</v>
      </c>
      <c r="AH1423">
        <v>141</v>
      </c>
      <c r="AI1423" s="1"/>
      <c r="AJ1423">
        <v>2019</v>
      </c>
      <c r="AK1423" s="1"/>
    </row>
    <row r="1424" spans="1:37" x14ac:dyDescent="0.25">
      <c r="A1424" s="1" t="s">
        <v>49</v>
      </c>
      <c r="B1424" s="1" t="s">
        <v>1216</v>
      </c>
      <c r="C1424" s="1" t="s">
        <v>1243</v>
      </c>
      <c r="D1424" s="1" t="s">
        <v>1303</v>
      </c>
      <c r="E1424" s="1" t="s">
        <v>50</v>
      </c>
      <c r="G1424" s="1" t="s">
        <v>70</v>
      </c>
      <c r="H1424" s="1" t="s">
        <v>1279</v>
      </c>
      <c r="I1424" s="1" t="s">
        <v>1280</v>
      </c>
      <c r="J1424">
        <v>1</v>
      </c>
      <c r="K1424">
        <v>1</v>
      </c>
      <c r="L1424" s="1" t="s">
        <v>53</v>
      </c>
      <c r="M1424" s="1" t="s">
        <v>63</v>
      </c>
      <c r="N1424">
        <v>1</v>
      </c>
      <c r="O1424">
        <v>20</v>
      </c>
      <c r="P1424">
        <v>0</v>
      </c>
      <c r="Q1424">
        <v>83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 s="1" t="s">
        <v>1275</v>
      </c>
      <c r="AA1424" s="1" t="s">
        <v>1281</v>
      </c>
      <c r="AB1424">
        <v>3093</v>
      </c>
      <c r="AC1424">
        <v>3094</v>
      </c>
      <c r="AD1424" t="s">
        <v>42</v>
      </c>
      <c r="AE1424" t="s">
        <v>42</v>
      </c>
      <c r="AF1424" t="s">
        <v>42</v>
      </c>
      <c r="AG1424" t="s">
        <v>42</v>
      </c>
      <c r="AH1424">
        <v>141</v>
      </c>
      <c r="AI1424" s="1"/>
      <c r="AJ1424">
        <v>2019</v>
      </c>
      <c r="AK1424" s="1"/>
    </row>
    <row r="1425" spans="1:37" x14ac:dyDescent="0.25">
      <c r="A1425" s="1" t="s">
        <v>49</v>
      </c>
      <c r="B1425" s="1" t="s">
        <v>1216</v>
      </c>
      <c r="C1425" s="1" t="s">
        <v>1223</v>
      </c>
      <c r="D1425" s="1" t="s">
        <v>1223</v>
      </c>
      <c r="E1425" s="1" t="s">
        <v>50</v>
      </c>
      <c r="G1425" s="1" t="s">
        <v>97</v>
      </c>
      <c r="H1425" s="1" t="s">
        <v>1460</v>
      </c>
      <c r="I1425" s="1" t="s">
        <v>1461</v>
      </c>
      <c r="J1425">
        <v>1</v>
      </c>
      <c r="L1425" s="1" t="s">
        <v>53</v>
      </c>
      <c r="M1425" s="1" t="s">
        <v>63</v>
      </c>
      <c r="N1425">
        <v>5</v>
      </c>
      <c r="O1425">
        <v>33</v>
      </c>
      <c r="P1425">
        <v>7.5</v>
      </c>
      <c r="Q1425">
        <v>83</v>
      </c>
      <c r="R1425">
        <v>4.125</v>
      </c>
      <c r="S1425">
        <v>342.375</v>
      </c>
      <c r="U1425">
        <v>342.375</v>
      </c>
      <c r="V1425">
        <v>331.5</v>
      </c>
      <c r="W1425">
        <v>10.875</v>
      </c>
      <c r="X1425">
        <v>342375</v>
      </c>
      <c r="Y1425">
        <v>28531.25</v>
      </c>
      <c r="Z1425" s="1"/>
      <c r="AA1425" s="1"/>
      <c r="AB1425">
        <v>3093</v>
      </c>
      <c r="AC1425">
        <v>3094</v>
      </c>
      <c r="AH1425">
        <v>131</v>
      </c>
      <c r="AI1425" s="1"/>
      <c r="AJ1425">
        <v>2020</v>
      </c>
      <c r="AK1425" s="1"/>
    </row>
    <row r="1426" spans="1:37" x14ac:dyDescent="0.25">
      <c r="A1426" s="1" t="s">
        <v>49</v>
      </c>
      <c r="B1426" s="1" t="s">
        <v>1216</v>
      </c>
      <c r="C1426" s="1" t="s">
        <v>1223</v>
      </c>
      <c r="D1426" s="1" t="s">
        <v>1223</v>
      </c>
      <c r="E1426" s="1" t="s">
        <v>50</v>
      </c>
      <c r="G1426" s="1" t="s">
        <v>97</v>
      </c>
      <c r="H1426" s="1" t="s">
        <v>1456</v>
      </c>
      <c r="I1426" s="1" t="s">
        <v>1457</v>
      </c>
      <c r="J1426">
        <v>1</v>
      </c>
      <c r="L1426" s="1" t="s">
        <v>53</v>
      </c>
      <c r="M1426" s="1" t="s">
        <v>63</v>
      </c>
      <c r="N1426">
        <v>5</v>
      </c>
      <c r="O1426">
        <v>33</v>
      </c>
      <c r="P1426">
        <v>7.5</v>
      </c>
      <c r="Q1426">
        <v>85</v>
      </c>
      <c r="R1426">
        <v>4.125</v>
      </c>
      <c r="S1426">
        <v>350.625</v>
      </c>
      <c r="U1426">
        <v>350.625</v>
      </c>
      <c r="V1426">
        <v>327.25</v>
      </c>
      <c r="W1426">
        <v>23.375</v>
      </c>
      <c r="X1426">
        <v>350625</v>
      </c>
      <c r="Y1426">
        <v>29218.75</v>
      </c>
      <c r="Z1426" s="1"/>
      <c r="AA1426" s="1"/>
      <c r="AB1426">
        <v>3093</v>
      </c>
      <c r="AC1426">
        <v>3094</v>
      </c>
      <c r="AH1426">
        <v>131</v>
      </c>
      <c r="AI1426" s="1"/>
      <c r="AJ1426">
        <v>2020</v>
      </c>
      <c r="AK1426" s="1"/>
    </row>
    <row r="1427" spans="1:37" x14ac:dyDescent="0.25">
      <c r="A1427" s="1" t="s">
        <v>49</v>
      </c>
      <c r="B1427" s="1" t="s">
        <v>1216</v>
      </c>
      <c r="C1427" s="1" t="s">
        <v>1223</v>
      </c>
      <c r="D1427" s="1" t="s">
        <v>1223</v>
      </c>
      <c r="E1427" s="1" t="s">
        <v>50</v>
      </c>
      <c r="G1427" s="1" t="s">
        <v>97</v>
      </c>
      <c r="H1427" s="1" t="s">
        <v>1458</v>
      </c>
      <c r="I1427" s="1" t="s">
        <v>1459</v>
      </c>
      <c r="J1427">
        <v>1</v>
      </c>
      <c r="L1427" s="1" t="s">
        <v>53</v>
      </c>
      <c r="M1427" s="1" t="s">
        <v>63</v>
      </c>
      <c r="N1427">
        <v>5</v>
      </c>
      <c r="O1427">
        <v>33</v>
      </c>
      <c r="P1427">
        <v>15</v>
      </c>
      <c r="Q1427">
        <v>85</v>
      </c>
      <c r="R1427">
        <v>8.25</v>
      </c>
      <c r="S1427">
        <v>701.25</v>
      </c>
      <c r="U1427">
        <v>701.25</v>
      </c>
      <c r="V1427">
        <v>654.5</v>
      </c>
      <c r="W1427">
        <v>46.75</v>
      </c>
      <c r="X1427">
        <v>701250</v>
      </c>
      <c r="Y1427">
        <v>58437.5</v>
      </c>
      <c r="Z1427" s="1"/>
      <c r="AA1427" s="1"/>
      <c r="AB1427">
        <v>3093</v>
      </c>
      <c r="AC1427">
        <v>3094</v>
      </c>
      <c r="AH1427">
        <v>131</v>
      </c>
      <c r="AI1427" s="1"/>
      <c r="AJ1427">
        <v>2020</v>
      </c>
      <c r="AK1427" s="1"/>
    </row>
    <row r="1428" spans="1:37" x14ac:dyDescent="0.25">
      <c r="A1428" s="1" t="s">
        <v>49</v>
      </c>
      <c r="B1428" s="1" t="s">
        <v>1216</v>
      </c>
      <c r="C1428" s="1" t="s">
        <v>1223</v>
      </c>
      <c r="D1428" s="1" t="s">
        <v>1223</v>
      </c>
      <c r="E1428" s="1" t="s">
        <v>50</v>
      </c>
      <c r="F1428" t="s">
        <v>42</v>
      </c>
      <c r="G1428" s="1" t="s">
        <v>97</v>
      </c>
      <c r="H1428" s="1" t="s">
        <v>1451</v>
      </c>
      <c r="I1428" s="1" t="s">
        <v>42</v>
      </c>
      <c r="J1428">
        <v>1</v>
      </c>
      <c r="L1428" s="1" t="s">
        <v>66</v>
      </c>
      <c r="M1428" s="1" t="s">
        <v>54</v>
      </c>
      <c r="N1428">
        <v>6</v>
      </c>
      <c r="O1428">
        <v>31</v>
      </c>
      <c r="P1428">
        <v>7.5</v>
      </c>
      <c r="Q1428">
        <v>82</v>
      </c>
      <c r="R1428">
        <v>3.875</v>
      </c>
      <c r="S1428">
        <v>317.75</v>
      </c>
      <c r="T1428">
        <v>0</v>
      </c>
      <c r="U1428">
        <v>317.75</v>
      </c>
      <c r="V1428">
        <v>301.125</v>
      </c>
      <c r="W1428">
        <v>16.625</v>
      </c>
      <c r="X1428">
        <v>317750</v>
      </c>
      <c r="Y1428">
        <v>26479.166666666668</v>
      </c>
      <c r="Z1428" s="1" t="s">
        <v>42</v>
      </c>
      <c r="AA1428" s="1" t="s">
        <v>42</v>
      </c>
      <c r="AB1428">
        <v>3093</v>
      </c>
      <c r="AC1428">
        <v>3094</v>
      </c>
      <c r="AD1428" t="s">
        <v>42</v>
      </c>
      <c r="AE1428" t="s">
        <v>42</v>
      </c>
      <c r="AF1428" t="s">
        <v>42</v>
      </c>
      <c r="AG1428" t="s">
        <v>42</v>
      </c>
      <c r="AH1428">
        <v>131</v>
      </c>
      <c r="AI1428" s="1"/>
      <c r="AJ1428">
        <v>2020</v>
      </c>
      <c r="AK1428" s="1"/>
    </row>
    <row r="1429" spans="1:37" x14ac:dyDescent="0.25">
      <c r="A1429" s="1" t="s">
        <v>49</v>
      </c>
      <c r="B1429" s="1" t="s">
        <v>1216</v>
      </c>
      <c r="C1429" s="1" t="s">
        <v>1231</v>
      </c>
      <c r="D1429" s="1" t="s">
        <v>1231</v>
      </c>
      <c r="E1429" s="1" t="s">
        <v>50</v>
      </c>
      <c r="F1429" t="s">
        <v>42</v>
      </c>
      <c r="G1429" s="1" t="s">
        <v>97</v>
      </c>
      <c r="H1429" s="1" t="s">
        <v>1490</v>
      </c>
      <c r="I1429" s="1" t="s">
        <v>1491</v>
      </c>
      <c r="J1429">
        <v>1</v>
      </c>
      <c r="L1429" s="1" t="s">
        <v>53</v>
      </c>
      <c r="M1429" s="1" t="s">
        <v>54</v>
      </c>
      <c r="N1429">
        <v>5</v>
      </c>
      <c r="O1429">
        <v>54</v>
      </c>
      <c r="P1429">
        <v>3</v>
      </c>
      <c r="Q1429">
        <v>96.65</v>
      </c>
      <c r="R1429">
        <v>2.7</v>
      </c>
      <c r="S1429">
        <v>260.95500000000004</v>
      </c>
      <c r="U1429">
        <v>260.95500000000004</v>
      </c>
      <c r="V1429">
        <v>225.99</v>
      </c>
      <c r="W1429">
        <v>34.965000000000032</v>
      </c>
      <c r="X1429">
        <v>260955.00000000003</v>
      </c>
      <c r="Y1429">
        <v>21746.250000000004</v>
      </c>
      <c r="Z1429" s="1" t="s">
        <v>42</v>
      </c>
      <c r="AA1429" s="1" t="s">
        <v>42</v>
      </c>
      <c r="AB1429">
        <v>3093</v>
      </c>
      <c r="AC1429">
        <v>3094</v>
      </c>
      <c r="AD1429" t="s">
        <v>42</v>
      </c>
      <c r="AE1429" t="s">
        <v>42</v>
      </c>
      <c r="AF1429" t="s">
        <v>42</v>
      </c>
      <c r="AG1429" t="s">
        <v>42</v>
      </c>
      <c r="AH1429">
        <v>103</v>
      </c>
      <c r="AI1429" s="1"/>
      <c r="AJ1429">
        <v>2020</v>
      </c>
      <c r="AK1429" s="1"/>
    </row>
    <row r="1430" spans="1:37" x14ac:dyDescent="0.25">
      <c r="A1430" s="1" t="s">
        <v>49</v>
      </c>
      <c r="B1430" s="1" t="s">
        <v>1216</v>
      </c>
      <c r="C1430" s="1" t="s">
        <v>1231</v>
      </c>
      <c r="D1430" s="1" t="s">
        <v>1231</v>
      </c>
      <c r="E1430" s="1" t="s">
        <v>50</v>
      </c>
      <c r="G1430" s="1" t="s">
        <v>97</v>
      </c>
      <c r="H1430" s="1" t="s">
        <v>1462</v>
      </c>
      <c r="I1430" s="1" t="s">
        <v>1463</v>
      </c>
      <c r="J1430">
        <v>1</v>
      </c>
      <c r="L1430" s="1" t="s">
        <v>53</v>
      </c>
      <c r="M1430" s="1" t="s">
        <v>63</v>
      </c>
      <c r="N1430">
        <v>5</v>
      </c>
      <c r="O1430">
        <v>45</v>
      </c>
      <c r="P1430">
        <v>22.5</v>
      </c>
      <c r="Q1430">
        <v>96.65</v>
      </c>
      <c r="R1430">
        <v>16.875</v>
      </c>
      <c r="S1430">
        <v>1630.96875</v>
      </c>
      <c r="U1430">
        <v>1630.96875</v>
      </c>
      <c r="V1430">
        <v>1757.7</v>
      </c>
      <c r="W1430">
        <v>-126.73125000000005</v>
      </c>
      <c r="X1430">
        <v>1630968.75</v>
      </c>
      <c r="Y1430">
        <v>135914.0625</v>
      </c>
      <c r="Z1430" s="1"/>
      <c r="AA1430" s="1"/>
      <c r="AB1430">
        <v>3093</v>
      </c>
      <c r="AC1430">
        <v>3094</v>
      </c>
      <c r="AH1430">
        <v>103</v>
      </c>
      <c r="AI1430" s="1"/>
      <c r="AJ1430">
        <v>2020</v>
      </c>
      <c r="AK1430" s="1"/>
    </row>
    <row r="1431" spans="1:37" x14ac:dyDescent="0.25">
      <c r="A1431" s="1" t="s">
        <v>49</v>
      </c>
      <c r="B1431" s="1" t="s">
        <v>1216</v>
      </c>
      <c r="C1431" s="1" t="s">
        <v>1231</v>
      </c>
      <c r="D1431" s="1" t="s">
        <v>1231</v>
      </c>
      <c r="E1431" s="1" t="s">
        <v>50</v>
      </c>
      <c r="G1431" s="1" t="s">
        <v>179</v>
      </c>
      <c r="H1431" s="1" t="s">
        <v>1464</v>
      </c>
      <c r="I1431" s="1" t="s">
        <v>1465</v>
      </c>
      <c r="J1431">
        <v>1</v>
      </c>
      <c r="L1431" s="1" t="s">
        <v>53</v>
      </c>
      <c r="M1431" s="1" t="s">
        <v>63</v>
      </c>
      <c r="N1431">
        <v>5</v>
      </c>
      <c r="O1431">
        <v>45</v>
      </c>
      <c r="P1431">
        <v>4.5</v>
      </c>
      <c r="Q1431">
        <v>95</v>
      </c>
      <c r="R1431">
        <v>3.375</v>
      </c>
      <c r="S1431">
        <v>320.625</v>
      </c>
      <c r="U1431">
        <v>320.625</v>
      </c>
      <c r="V1431">
        <v>351.54</v>
      </c>
      <c r="W1431">
        <v>-30.91500000000002</v>
      </c>
      <c r="X1431">
        <v>320625</v>
      </c>
      <c r="Y1431">
        <v>26718.75</v>
      </c>
      <c r="Z1431" s="1" t="s">
        <v>1234</v>
      </c>
      <c r="AA1431" s="1" t="s">
        <v>1345</v>
      </c>
      <c r="AB1431">
        <v>3093</v>
      </c>
      <c r="AC1431">
        <v>3094</v>
      </c>
      <c r="AH1431">
        <v>103</v>
      </c>
      <c r="AI1431" s="1"/>
      <c r="AJ1431">
        <v>2020</v>
      </c>
      <c r="AK1431" s="1"/>
    </row>
    <row r="1432" spans="1:37" x14ac:dyDescent="0.25">
      <c r="A1432" s="1" t="s">
        <v>49</v>
      </c>
      <c r="B1432" s="1" t="s">
        <v>1216</v>
      </c>
      <c r="C1432" s="1" t="s">
        <v>1238</v>
      </c>
      <c r="D1432" s="1" t="s">
        <v>1316</v>
      </c>
      <c r="E1432" s="1" t="s">
        <v>50</v>
      </c>
      <c r="F1432" t="s">
        <v>42</v>
      </c>
      <c r="G1432" s="1" t="s">
        <v>97</v>
      </c>
      <c r="H1432" s="1" t="s">
        <v>1481</v>
      </c>
      <c r="I1432" s="1" t="s">
        <v>1482</v>
      </c>
      <c r="J1432">
        <v>1</v>
      </c>
      <c r="L1432" s="1" t="s">
        <v>53</v>
      </c>
      <c r="M1432" s="1" t="s">
        <v>54</v>
      </c>
      <c r="N1432">
        <v>4</v>
      </c>
      <c r="O1432">
        <v>20</v>
      </c>
      <c r="P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 s="1" t="s">
        <v>42</v>
      </c>
      <c r="AA1432" s="1" t="s">
        <v>42</v>
      </c>
      <c r="AB1432">
        <v>3093</v>
      </c>
      <c r="AC1432">
        <v>3094</v>
      </c>
      <c r="AD1432" t="s">
        <v>42</v>
      </c>
      <c r="AE1432" t="s">
        <v>42</v>
      </c>
      <c r="AF1432" t="s">
        <v>42</v>
      </c>
      <c r="AG1432" t="s">
        <v>42</v>
      </c>
      <c r="AH1432">
        <v>133</v>
      </c>
      <c r="AI1432" s="1"/>
      <c r="AJ1432">
        <v>2019</v>
      </c>
      <c r="AK1432" s="1"/>
    </row>
    <row r="1433" spans="1:37" x14ac:dyDescent="0.25">
      <c r="A1433" s="1" t="s">
        <v>49</v>
      </c>
      <c r="B1433" s="1" t="s">
        <v>1216</v>
      </c>
      <c r="C1433" s="1" t="s">
        <v>1238</v>
      </c>
      <c r="D1433" s="1" t="s">
        <v>1239</v>
      </c>
      <c r="E1433" s="1" t="s">
        <v>50</v>
      </c>
      <c r="F1433" t="s">
        <v>42</v>
      </c>
      <c r="G1433" s="1" t="s">
        <v>97</v>
      </c>
      <c r="H1433" s="1" t="s">
        <v>1481</v>
      </c>
      <c r="I1433" s="1" t="s">
        <v>1482</v>
      </c>
      <c r="J1433">
        <v>1</v>
      </c>
      <c r="L1433" s="1" t="s">
        <v>53</v>
      </c>
      <c r="M1433" s="1" t="s">
        <v>63</v>
      </c>
      <c r="N1433">
        <v>4</v>
      </c>
      <c r="O1433">
        <v>120</v>
      </c>
      <c r="P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 s="1" t="s">
        <v>42</v>
      </c>
      <c r="AA1433" s="1" t="s">
        <v>42</v>
      </c>
      <c r="AB1433">
        <v>3093</v>
      </c>
      <c r="AC1433">
        <v>3094</v>
      </c>
      <c r="AD1433" t="s">
        <v>42</v>
      </c>
      <c r="AE1433" t="s">
        <v>42</v>
      </c>
      <c r="AF1433" t="s">
        <v>42</v>
      </c>
      <c r="AG1433" t="s">
        <v>42</v>
      </c>
      <c r="AH1433">
        <v>133</v>
      </c>
      <c r="AI1433" s="1"/>
      <c r="AJ1433">
        <v>2019</v>
      </c>
      <c r="AK1433" s="1"/>
    </row>
    <row r="1434" spans="1:37" x14ac:dyDescent="0.25">
      <c r="A1434" s="1" t="s">
        <v>49</v>
      </c>
      <c r="B1434" s="1" t="s">
        <v>1216</v>
      </c>
      <c r="C1434" s="1" t="s">
        <v>1238</v>
      </c>
      <c r="D1434" s="1" t="s">
        <v>1316</v>
      </c>
      <c r="E1434" s="1" t="s">
        <v>50</v>
      </c>
      <c r="F1434" t="s">
        <v>42</v>
      </c>
      <c r="G1434" s="1" t="s">
        <v>97</v>
      </c>
      <c r="H1434" s="1" t="s">
        <v>1481</v>
      </c>
      <c r="I1434" s="1" t="s">
        <v>1482</v>
      </c>
      <c r="J1434">
        <v>1</v>
      </c>
      <c r="L1434" s="1" t="s">
        <v>53</v>
      </c>
      <c r="M1434" s="1" t="s">
        <v>63</v>
      </c>
      <c r="N1434">
        <v>4</v>
      </c>
      <c r="O1434">
        <v>38</v>
      </c>
      <c r="P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 s="1" t="s">
        <v>42</v>
      </c>
      <c r="AA1434" s="1" t="s">
        <v>42</v>
      </c>
      <c r="AB1434">
        <v>3093</v>
      </c>
      <c r="AC1434">
        <v>3094</v>
      </c>
      <c r="AD1434" t="s">
        <v>42</v>
      </c>
      <c r="AE1434" t="s">
        <v>42</v>
      </c>
      <c r="AF1434" t="s">
        <v>42</v>
      </c>
      <c r="AG1434" t="s">
        <v>42</v>
      </c>
      <c r="AH1434">
        <v>133</v>
      </c>
      <c r="AI1434" s="1"/>
      <c r="AJ1434">
        <v>2019</v>
      </c>
      <c r="AK1434" s="1"/>
    </row>
    <row r="1435" spans="1:37" x14ac:dyDescent="0.25">
      <c r="A1435" s="1" t="s">
        <v>49</v>
      </c>
      <c r="B1435" s="1" t="s">
        <v>1216</v>
      </c>
      <c r="C1435" s="1" t="s">
        <v>1238</v>
      </c>
      <c r="D1435" s="1" t="s">
        <v>1316</v>
      </c>
      <c r="E1435" s="1" t="s">
        <v>50</v>
      </c>
      <c r="G1435" s="1" t="s">
        <v>97</v>
      </c>
      <c r="H1435" s="1" t="s">
        <v>1492</v>
      </c>
      <c r="I1435" s="1" t="s">
        <v>1493</v>
      </c>
      <c r="J1435">
        <v>1</v>
      </c>
      <c r="L1435" s="1" t="s">
        <v>53</v>
      </c>
      <c r="M1435" s="1" t="s">
        <v>54</v>
      </c>
      <c r="N1435">
        <v>6</v>
      </c>
      <c r="O1435">
        <v>21</v>
      </c>
      <c r="P1435">
        <v>3</v>
      </c>
      <c r="Q1435">
        <v>99</v>
      </c>
      <c r="R1435">
        <v>1.05</v>
      </c>
      <c r="S1435">
        <v>103.95</v>
      </c>
      <c r="U1435">
        <v>103.95</v>
      </c>
      <c r="W1435">
        <v>103.95</v>
      </c>
      <c r="X1435">
        <v>103950</v>
      </c>
      <c r="Y1435">
        <v>8662.5</v>
      </c>
      <c r="Z1435" s="1"/>
      <c r="AA1435" s="1"/>
      <c r="AI1435" s="1"/>
      <c r="AJ1435">
        <v>2020</v>
      </c>
      <c r="AK1435" s="1"/>
    </row>
    <row r="1436" spans="1:37" x14ac:dyDescent="0.25">
      <c r="A1436" s="1" t="s">
        <v>49</v>
      </c>
      <c r="B1436" s="1" t="s">
        <v>1216</v>
      </c>
      <c r="C1436" s="1" t="s">
        <v>1243</v>
      </c>
      <c r="D1436" s="1" t="s">
        <v>1272</v>
      </c>
      <c r="E1436" s="1" t="s">
        <v>50</v>
      </c>
      <c r="G1436" s="1" t="s">
        <v>1133</v>
      </c>
      <c r="H1436" s="1" t="s">
        <v>1277</v>
      </c>
      <c r="I1436" s="1" t="s">
        <v>1278</v>
      </c>
      <c r="J1436">
        <v>1</v>
      </c>
      <c r="K1436">
        <v>0.75</v>
      </c>
      <c r="L1436" s="1" t="s">
        <v>53</v>
      </c>
      <c r="M1436" s="1" t="s">
        <v>63</v>
      </c>
      <c r="N1436">
        <v>3</v>
      </c>
      <c r="O1436">
        <v>20</v>
      </c>
      <c r="P1436">
        <v>4</v>
      </c>
      <c r="Q1436">
        <v>85</v>
      </c>
      <c r="R1436">
        <v>1.3333333333333333</v>
      </c>
      <c r="S1436">
        <v>113.33333333333333</v>
      </c>
      <c r="T1436">
        <v>0</v>
      </c>
      <c r="U1436">
        <v>113.33333333333333</v>
      </c>
      <c r="V1436">
        <v>122.66666666666667</v>
      </c>
      <c r="W1436">
        <v>-9.3333333333333428</v>
      </c>
      <c r="X1436">
        <v>113333.33333333333</v>
      </c>
      <c r="Y1436">
        <v>9444.4444444444434</v>
      </c>
      <c r="Z1436" s="1" t="s">
        <v>1275</v>
      </c>
      <c r="AA1436" s="1" t="s">
        <v>1276</v>
      </c>
      <c r="AB1436">
        <v>3093</v>
      </c>
      <c r="AC1436">
        <v>3094</v>
      </c>
      <c r="AD1436" t="s">
        <v>42</v>
      </c>
      <c r="AE1436" t="s">
        <v>42</v>
      </c>
      <c r="AF1436" t="s">
        <v>42</v>
      </c>
      <c r="AG1436" t="s">
        <v>42</v>
      </c>
      <c r="AH1436">
        <v>141</v>
      </c>
      <c r="AI1436" s="1"/>
      <c r="AJ1436">
        <v>2020</v>
      </c>
      <c r="AK1436" s="1"/>
    </row>
    <row r="1437" spans="1:37" x14ac:dyDescent="0.25">
      <c r="A1437" s="1" t="s">
        <v>49</v>
      </c>
      <c r="B1437" s="1" t="s">
        <v>1216</v>
      </c>
      <c r="C1437" s="1" t="s">
        <v>1243</v>
      </c>
      <c r="D1437" s="1" t="s">
        <v>1272</v>
      </c>
      <c r="E1437" s="1" t="s">
        <v>50</v>
      </c>
      <c r="G1437" s="1" t="s">
        <v>1133</v>
      </c>
      <c r="H1437" s="1" t="s">
        <v>1483</v>
      </c>
      <c r="I1437" s="1" t="s">
        <v>1484</v>
      </c>
      <c r="J1437">
        <v>1</v>
      </c>
      <c r="K1437">
        <v>0.75</v>
      </c>
      <c r="L1437" s="1" t="s">
        <v>53</v>
      </c>
      <c r="M1437" s="1" t="s">
        <v>63</v>
      </c>
      <c r="N1437">
        <v>3</v>
      </c>
      <c r="O1437">
        <v>20</v>
      </c>
      <c r="P1437">
        <v>15</v>
      </c>
      <c r="Q1437">
        <v>87</v>
      </c>
      <c r="R1437">
        <v>5</v>
      </c>
      <c r="S1437">
        <v>435</v>
      </c>
      <c r="T1437">
        <v>0</v>
      </c>
      <c r="U1437">
        <v>435</v>
      </c>
      <c r="V1437">
        <v>488.75</v>
      </c>
      <c r="W1437">
        <v>-53.75</v>
      </c>
      <c r="X1437">
        <v>435000</v>
      </c>
      <c r="Y1437">
        <v>36250</v>
      </c>
      <c r="Z1437" s="1" t="s">
        <v>1275</v>
      </c>
      <c r="AA1437" s="1" t="s">
        <v>1276</v>
      </c>
      <c r="AB1437">
        <v>3093</v>
      </c>
      <c r="AC1437">
        <v>3094</v>
      </c>
      <c r="AD1437" t="s">
        <v>42</v>
      </c>
      <c r="AE1437" t="s">
        <v>42</v>
      </c>
      <c r="AF1437" t="s">
        <v>42</v>
      </c>
      <c r="AG1437" t="s">
        <v>42</v>
      </c>
      <c r="AH1437">
        <v>141</v>
      </c>
      <c r="AI1437" s="1"/>
      <c r="AJ1437">
        <v>2020</v>
      </c>
      <c r="AK1437" s="1"/>
    </row>
    <row r="1438" spans="1:37" x14ac:dyDescent="0.25">
      <c r="A1438" s="1" t="s">
        <v>49</v>
      </c>
      <c r="B1438" s="1" t="s">
        <v>1216</v>
      </c>
      <c r="C1438" s="1" t="s">
        <v>1243</v>
      </c>
      <c r="D1438" s="1" t="s">
        <v>1286</v>
      </c>
      <c r="E1438" s="1" t="s">
        <v>50</v>
      </c>
      <c r="G1438" s="1" t="s">
        <v>97</v>
      </c>
      <c r="H1438" s="1" t="s">
        <v>1451</v>
      </c>
      <c r="I1438" s="1" t="s">
        <v>42</v>
      </c>
      <c r="J1438">
        <v>1</v>
      </c>
      <c r="K1438">
        <v>0.5</v>
      </c>
      <c r="L1438" s="1" t="s">
        <v>66</v>
      </c>
      <c r="M1438" s="1" t="s">
        <v>54</v>
      </c>
      <c r="N1438">
        <v>4</v>
      </c>
      <c r="O1438">
        <v>32</v>
      </c>
      <c r="P1438">
        <v>7.5</v>
      </c>
      <c r="Q1438">
        <v>77</v>
      </c>
      <c r="R1438">
        <v>4</v>
      </c>
      <c r="S1438">
        <v>308</v>
      </c>
      <c r="T1438">
        <v>0</v>
      </c>
      <c r="U1438">
        <v>308</v>
      </c>
      <c r="V1438">
        <v>363.875</v>
      </c>
      <c r="W1438">
        <v>-55.875</v>
      </c>
      <c r="X1438">
        <v>308000</v>
      </c>
      <c r="Y1438">
        <v>25666.666666666668</v>
      </c>
      <c r="Z1438" s="1" t="s">
        <v>42</v>
      </c>
      <c r="AA1438" s="1" t="s">
        <v>42</v>
      </c>
      <c r="AB1438">
        <v>3093</v>
      </c>
      <c r="AC1438">
        <v>3094</v>
      </c>
      <c r="AD1438" t="s">
        <v>42</v>
      </c>
      <c r="AE1438" t="s">
        <v>42</v>
      </c>
      <c r="AF1438" t="s">
        <v>42</v>
      </c>
      <c r="AG1438" t="s">
        <v>42</v>
      </c>
      <c r="AH1438">
        <v>141</v>
      </c>
      <c r="AI1438" s="1"/>
      <c r="AJ1438">
        <v>2020</v>
      </c>
      <c r="AK1438" s="1"/>
    </row>
    <row r="1439" spans="1:37" x14ac:dyDescent="0.25">
      <c r="A1439" s="1" t="s">
        <v>49</v>
      </c>
      <c r="B1439" s="1" t="s">
        <v>1216</v>
      </c>
      <c r="C1439" s="1" t="s">
        <v>1243</v>
      </c>
      <c r="D1439" s="1" t="s">
        <v>1286</v>
      </c>
      <c r="E1439" s="1" t="s">
        <v>50</v>
      </c>
      <c r="G1439" s="1" t="s">
        <v>97</v>
      </c>
      <c r="H1439" s="1" t="s">
        <v>1372</v>
      </c>
      <c r="I1439" s="1" t="s">
        <v>1373</v>
      </c>
      <c r="J1439">
        <v>0.5</v>
      </c>
      <c r="K1439">
        <v>0.5</v>
      </c>
      <c r="L1439" s="1" t="s">
        <v>53</v>
      </c>
      <c r="M1439" s="1" t="s">
        <v>54</v>
      </c>
      <c r="N1439">
        <v>4</v>
      </c>
      <c r="O1439">
        <v>32</v>
      </c>
      <c r="P1439">
        <v>7.5</v>
      </c>
      <c r="Q1439">
        <v>89</v>
      </c>
      <c r="R1439">
        <v>2</v>
      </c>
      <c r="S1439">
        <v>178</v>
      </c>
      <c r="T1439">
        <v>0</v>
      </c>
      <c r="U1439">
        <v>178</v>
      </c>
      <c r="V1439">
        <v>217.8125</v>
      </c>
      <c r="W1439">
        <v>-39.8125</v>
      </c>
      <c r="X1439">
        <v>178000</v>
      </c>
      <c r="Y1439">
        <v>14833.333333333334</v>
      </c>
      <c r="Z1439" s="1" t="s">
        <v>42</v>
      </c>
      <c r="AA1439" s="1" t="s">
        <v>42</v>
      </c>
      <c r="AB1439">
        <v>3093</v>
      </c>
      <c r="AC1439">
        <v>3094</v>
      </c>
      <c r="AD1439" t="s">
        <v>42</v>
      </c>
      <c r="AE1439" t="s">
        <v>42</v>
      </c>
      <c r="AF1439" t="s">
        <v>42</v>
      </c>
      <c r="AG1439" t="s">
        <v>42</v>
      </c>
      <c r="AH1439">
        <v>141</v>
      </c>
      <c r="AI1439" s="1"/>
      <c r="AJ1439">
        <v>2020</v>
      </c>
      <c r="AK1439" s="1"/>
    </row>
    <row r="1440" spans="1:37" x14ac:dyDescent="0.25">
      <c r="A1440" s="1" t="s">
        <v>49</v>
      </c>
      <c r="B1440" s="1" t="s">
        <v>1216</v>
      </c>
      <c r="C1440" s="1" t="s">
        <v>1243</v>
      </c>
      <c r="D1440" s="1" t="s">
        <v>1286</v>
      </c>
      <c r="E1440" s="1" t="s">
        <v>50</v>
      </c>
      <c r="G1440" s="1" t="s">
        <v>774</v>
      </c>
      <c r="H1440" s="1" t="s">
        <v>1372</v>
      </c>
      <c r="I1440" s="1" t="s">
        <v>1432</v>
      </c>
      <c r="J1440">
        <v>0.5</v>
      </c>
      <c r="K1440">
        <v>0.5</v>
      </c>
      <c r="L1440" s="1" t="s">
        <v>53</v>
      </c>
      <c r="M1440" s="1" t="s">
        <v>54</v>
      </c>
      <c r="N1440">
        <v>4</v>
      </c>
      <c r="O1440">
        <v>32</v>
      </c>
      <c r="P1440">
        <v>7.5</v>
      </c>
      <c r="Q1440">
        <v>89</v>
      </c>
      <c r="R1440">
        <v>2</v>
      </c>
      <c r="S1440">
        <v>178</v>
      </c>
      <c r="T1440">
        <v>0</v>
      </c>
      <c r="U1440">
        <v>178</v>
      </c>
      <c r="V1440">
        <v>217.8125</v>
      </c>
      <c r="W1440">
        <v>-39.8125</v>
      </c>
      <c r="X1440">
        <v>178000</v>
      </c>
      <c r="Y1440">
        <v>14833.333333333334</v>
      </c>
      <c r="Z1440" s="1" t="s">
        <v>1275</v>
      </c>
      <c r="AA1440" s="1" t="s">
        <v>1351</v>
      </c>
      <c r="AB1440">
        <v>3093</v>
      </c>
      <c r="AC1440">
        <v>3094</v>
      </c>
      <c r="AD1440" t="s">
        <v>42</v>
      </c>
      <c r="AE1440" t="s">
        <v>42</v>
      </c>
      <c r="AF1440" t="s">
        <v>42</v>
      </c>
      <c r="AG1440" t="s">
        <v>42</v>
      </c>
      <c r="AH1440">
        <v>141</v>
      </c>
      <c r="AI1440" s="1"/>
      <c r="AJ1440">
        <v>2020</v>
      </c>
      <c r="AK1440" s="1"/>
    </row>
    <row r="1441" spans="1:37" x14ac:dyDescent="0.25">
      <c r="A1441" s="1" t="s">
        <v>49</v>
      </c>
      <c r="B1441" s="1" t="s">
        <v>1216</v>
      </c>
      <c r="C1441" s="1" t="s">
        <v>1243</v>
      </c>
      <c r="D1441" s="1" t="s">
        <v>1289</v>
      </c>
      <c r="E1441" s="1" t="s">
        <v>50</v>
      </c>
      <c r="G1441" s="1" t="s">
        <v>97</v>
      </c>
      <c r="H1441" s="1" t="s">
        <v>1451</v>
      </c>
      <c r="I1441" s="1" t="s">
        <v>42</v>
      </c>
      <c r="J1441">
        <v>1</v>
      </c>
      <c r="K1441">
        <v>1</v>
      </c>
      <c r="L1441" s="1" t="s">
        <v>66</v>
      </c>
      <c r="M1441" s="1" t="s">
        <v>63</v>
      </c>
      <c r="N1441">
        <v>3</v>
      </c>
      <c r="O1441">
        <v>28</v>
      </c>
      <c r="P1441">
        <v>7.5</v>
      </c>
      <c r="Q1441">
        <v>77</v>
      </c>
      <c r="R1441">
        <v>3.5</v>
      </c>
      <c r="S1441">
        <v>269.5</v>
      </c>
      <c r="T1441">
        <v>0</v>
      </c>
      <c r="U1441">
        <v>269.5</v>
      </c>
      <c r="V1441">
        <v>177.5</v>
      </c>
      <c r="W1441">
        <v>92</v>
      </c>
      <c r="X1441">
        <v>269500</v>
      </c>
      <c r="Y1441">
        <v>22458.333333333332</v>
      </c>
      <c r="Z1441" s="1" t="s">
        <v>42</v>
      </c>
      <c r="AA1441" s="1" t="s">
        <v>42</v>
      </c>
      <c r="AB1441">
        <v>3093</v>
      </c>
      <c r="AC1441">
        <v>3094</v>
      </c>
      <c r="AD1441" t="s">
        <v>42</v>
      </c>
      <c r="AE1441" t="s">
        <v>42</v>
      </c>
      <c r="AF1441" t="s">
        <v>42</v>
      </c>
      <c r="AG1441" t="s">
        <v>42</v>
      </c>
      <c r="AH1441">
        <v>141</v>
      </c>
      <c r="AI1441" s="1"/>
      <c r="AJ1441">
        <v>2020</v>
      </c>
      <c r="AK1441" s="1"/>
    </row>
    <row r="1442" spans="1:37" x14ac:dyDescent="0.25">
      <c r="A1442" s="1" t="s">
        <v>49</v>
      </c>
      <c r="B1442" s="1" t="s">
        <v>1216</v>
      </c>
      <c r="C1442" s="1" t="s">
        <v>1243</v>
      </c>
      <c r="D1442" s="1" t="s">
        <v>1289</v>
      </c>
      <c r="E1442" s="1" t="s">
        <v>50</v>
      </c>
      <c r="G1442" s="1" t="s">
        <v>70</v>
      </c>
      <c r="H1442" s="1" t="s">
        <v>1353</v>
      </c>
      <c r="I1442" s="1" t="s">
        <v>1354</v>
      </c>
      <c r="J1442">
        <v>1</v>
      </c>
      <c r="K1442">
        <v>1</v>
      </c>
      <c r="L1442" s="1" t="s">
        <v>53</v>
      </c>
      <c r="M1442" s="1" t="s">
        <v>63</v>
      </c>
      <c r="N1442">
        <v>3</v>
      </c>
      <c r="O1442">
        <v>28</v>
      </c>
      <c r="P1442">
        <v>7.5</v>
      </c>
      <c r="Q1442">
        <v>85</v>
      </c>
      <c r="R1442">
        <v>3.5</v>
      </c>
      <c r="S1442">
        <v>297.5</v>
      </c>
      <c r="U1442">
        <v>297.5</v>
      </c>
      <c r="V1442">
        <v>200</v>
      </c>
      <c r="W1442">
        <v>97.5</v>
      </c>
      <c r="X1442">
        <v>297500</v>
      </c>
      <c r="Y1442">
        <v>24791.666666666668</v>
      </c>
      <c r="Z1442" s="1" t="s">
        <v>1275</v>
      </c>
      <c r="AA1442" s="1" t="s">
        <v>1281</v>
      </c>
      <c r="AB1442">
        <v>3093</v>
      </c>
      <c r="AC1442">
        <v>3094</v>
      </c>
      <c r="AH1442">
        <v>141</v>
      </c>
      <c r="AI1442" s="1"/>
      <c r="AJ1442">
        <v>2020</v>
      </c>
      <c r="AK1442" s="1"/>
    </row>
    <row r="1443" spans="1:37" x14ac:dyDescent="0.25">
      <c r="A1443" s="1" t="s">
        <v>49</v>
      </c>
      <c r="B1443" s="1" t="s">
        <v>1216</v>
      </c>
      <c r="C1443" s="1" t="s">
        <v>1243</v>
      </c>
      <c r="D1443" s="1" t="s">
        <v>1289</v>
      </c>
      <c r="E1443" s="1" t="s">
        <v>50</v>
      </c>
      <c r="G1443" s="1" t="s">
        <v>97</v>
      </c>
      <c r="H1443" s="1" t="s">
        <v>1434</v>
      </c>
      <c r="I1443" s="1" t="s">
        <v>1435</v>
      </c>
      <c r="J1443">
        <v>1</v>
      </c>
      <c r="K1443">
        <v>0.5</v>
      </c>
      <c r="L1443" s="1" t="s">
        <v>53</v>
      </c>
      <c r="M1443" s="1" t="s">
        <v>63</v>
      </c>
      <c r="N1443">
        <v>4</v>
      </c>
      <c r="O1443">
        <v>27</v>
      </c>
      <c r="P1443">
        <v>15</v>
      </c>
      <c r="Q1443">
        <v>89</v>
      </c>
      <c r="R1443">
        <v>6.75</v>
      </c>
      <c r="S1443">
        <v>600.75</v>
      </c>
      <c r="T1443">
        <v>0</v>
      </c>
      <c r="U1443">
        <v>600.75</v>
      </c>
      <c r="V1443">
        <v>286.875</v>
      </c>
      <c r="W1443">
        <v>313.875</v>
      </c>
      <c r="X1443">
        <v>600750</v>
      </c>
      <c r="Y1443">
        <v>50062.5</v>
      </c>
      <c r="Z1443" s="1" t="s">
        <v>42</v>
      </c>
      <c r="AA1443" s="1" t="s">
        <v>42</v>
      </c>
      <c r="AB1443">
        <v>3093</v>
      </c>
      <c r="AC1443">
        <v>3094</v>
      </c>
      <c r="AD1443" t="s">
        <v>42</v>
      </c>
      <c r="AE1443" t="s">
        <v>42</v>
      </c>
      <c r="AF1443" t="s">
        <v>42</v>
      </c>
      <c r="AG1443" t="s">
        <v>42</v>
      </c>
      <c r="AH1443">
        <v>141</v>
      </c>
      <c r="AI1443" s="1"/>
      <c r="AJ1443">
        <v>2020</v>
      </c>
      <c r="AK1443" s="1"/>
    </row>
    <row r="1444" spans="1:37" x14ac:dyDescent="0.25">
      <c r="A1444" s="1" t="s">
        <v>49</v>
      </c>
      <c r="B1444" s="1" t="s">
        <v>1216</v>
      </c>
      <c r="C1444" s="1" t="s">
        <v>1243</v>
      </c>
      <c r="D1444" s="1" t="s">
        <v>1321</v>
      </c>
      <c r="E1444" s="1" t="s">
        <v>50</v>
      </c>
      <c r="G1444" s="1" t="s">
        <v>97</v>
      </c>
      <c r="H1444" s="1" t="s">
        <v>1494</v>
      </c>
      <c r="I1444" s="1" t="s">
        <v>42</v>
      </c>
      <c r="J1444">
        <v>1</v>
      </c>
      <c r="K1444">
        <v>0.5</v>
      </c>
      <c r="L1444" s="1" t="s">
        <v>66</v>
      </c>
      <c r="M1444" s="1" t="s">
        <v>54</v>
      </c>
      <c r="N1444">
        <v>4</v>
      </c>
      <c r="O1444">
        <v>20</v>
      </c>
      <c r="P1444">
        <v>7.5</v>
      </c>
      <c r="Q1444">
        <v>77</v>
      </c>
      <c r="R1444">
        <v>2.5</v>
      </c>
      <c r="S1444">
        <v>192.5</v>
      </c>
      <c r="T1444">
        <v>0</v>
      </c>
      <c r="U1444">
        <v>192.5</v>
      </c>
      <c r="V1444">
        <v>142</v>
      </c>
      <c r="W1444">
        <v>50.5</v>
      </c>
      <c r="X1444">
        <v>192500</v>
      </c>
      <c r="Y1444">
        <v>16041.666666666666</v>
      </c>
      <c r="Z1444" s="1" t="s">
        <v>42</v>
      </c>
      <c r="AA1444" s="1" t="s">
        <v>42</v>
      </c>
      <c r="AB1444">
        <v>3093</v>
      </c>
      <c r="AC1444">
        <v>3094</v>
      </c>
      <c r="AD1444" t="s">
        <v>42</v>
      </c>
      <c r="AE1444" t="s">
        <v>42</v>
      </c>
      <c r="AF1444" t="s">
        <v>42</v>
      </c>
      <c r="AG1444" t="s">
        <v>42</v>
      </c>
      <c r="AH1444">
        <v>141</v>
      </c>
      <c r="AI1444" s="1"/>
      <c r="AJ1444">
        <v>2020</v>
      </c>
      <c r="AK1444" s="1"/>
    </row>
    <row r="1445" spans="1:37" x14ac:dyDescent="0.25">
      <c r="A1445" s="1" t="s">
        <v>49</v>
      </c>
      <c r="B1445" s="1" t="s">
        <v>1216</v>
      </c>
      <c r="C1445" s="1" t="s">
        <v>1243</v>
      </c>
      <c r="D1445" s="1" t="s">
        <v>1321</v>
      </c>
      <c r="E1445" s="1" t="s">
        <v>50</v>
      </c>
      <c r="G1445" s="1" t="s">
        <v>97</v>
      </c>
      <c r="H1445" s="1" t="s">
        <v>1495</v>
      </c>
      <c r="I1445" s="1" t="s">
        <v>1496</v>
      </c>
      <c r="J1445">
        <v>1</v>
      </c>
      <c r="K1445">
        <v>0.5</v>
      </c>
      <c r="L1445" s="1" t="s">
        <v>53</v>
      </c>
      <c r="M1445" s="1" t="s">
        <v>54</v>
      </c>
      <c r="N1445">
        <v>4</v>
      </c>
      <c r="O1445">
        <v>4</v>
      </c>
      <c r="P1445">
        <v>7.5</v>
      </c>
      <c r="Q1445">
        <v>81</v>
      </c>
      <c r="R1445">
        <v>0.5</v>
      </c>
      <c r="S1445">
        <v>40.5</v>
      </c>
      <c r="T1445">
        <v>0</v>
      </c>
      <c r="U1445">
        <v>40.5</v>
      </c>
      <c r="V1445">
        <v>38.5</v>
      </c>
      <c r="W1445">
        <v>2</v>
      </c>
      <c r="X1445">
        <v>40500</v>
      </c>
      <c r="Y1445">
        <v>3375</v>
      </c>
      <c r="Z1445" s="1" t="s">
        <v>42</v>
      </c>
      <c r="AA1445" s="1" t="s">
        <v>42</v>
      </c>
      <c r="AB1445">
        <v>3093</v>
      </c>
      <c r="AC1445">
        <v>3094</v>
      </c>
      <c r="AD1445" t="s">
        <v>42</v>
      </c>
      <c r="AE1445" t="s">
        <v>42</v>
      </c>
      <c r="AF1445" t="s">
        <v>42</v>
      </c>
      <c r="AG1445" t="s">
        <v>42</v>
      </c>
      <c r="AH1445">
        <v>141</v>
      </c>
      <c r="AI1445" s="1"/>
      <c r="AJ1445">
        <v>2020</v>
      </c>
      <c r="AK1445" s="1"/>
    </row>
    <row r="1446" spans="1:37" x14ac:dyDescent="0.25">
      <c r="A1446" s="1" t="s">
        <v>49</v>
      </c>
      <c r="B1446" s="1" t="s">
        <v>1216</v>
      </c>
      <c r="C1446" s="1" t="s">
        <v>1243</v>
      </c>
      <c r="D1446" s="1" t="s">
        <v>1321</v>
      </c>
      <c r="E1446" s="1" t="s">
        <v>50</v>
      </c>
      <c r="G1446" s="1" t="s">
        <v>97</v>
      </c>
      <c r="H1446" s="1" t="s">
        <v>1446</v>
      </c>
      <c r="I1446" s="1" t="s">
        <v>1443</v>
      </c>
      <c r="J1446">
        <v>1</v>
      </c>
      <c r="K1446">
        <v>0.5</v>
      </c>
      <c r="L1446" s="1" t="s">
        <v>53</v>
      </c>
      <c r="M1446" s="1" t="s">
        <v>54</v>
      </c>
      <c r="N1446">
        <v>4</v>
      </c>
      <c r="O1446">
        <v>20</v>
      </c>
      <c r="P1446">
        <v>7.5</v>
      </c>
      <c r="Q1446">
        <v>87</v>
      </c>
      <c r="R1446">
        <v>2.5</v>
      </c>
      <c r="S1446">
        <v>217.5</v>
      </c>
      <c r="T1446">
        <v>0</v>
      </c>
      <c r="U1446">
        <v>217.5</v>
      </c>
      <c r="V1446">
        <v>170</v>
      </c>
      <c r="W1446">
        <v>47.5</v>
      </c>
      <c r="X1446">
        <v>217500</v>
      </c>
      <c r="Y1446">
        <v>18125</v>
      </c>
      <c r="Z1446" s="1" t="s">
        <v>42</v>
      </c>
      <c r="AA1446" s="1" t="s">
        <v>42</v>
      </c>
      <c r="AB1446">
        <v>3093</v>
      </c>
      <c r="AC1446">
        <v>3094</v>
      </c>
      <c r="AD1446" t="s">
        <v>42</v>
      </c>
      <c r="AE1446" t="s">
        <v>42</v>
      </c>
      <c r="AF1446" t="s">
        <v>42</v>
      </c>
      <c r="AG1446" t="s">
        <v>42</v>
      </c>
      <c r="AH1446">
        <v>141</v>
      </c>
      <c r="AI1446" s="1"/>
      <c r="AJ1446">
        <v>2020</v>
      </c>
      <c r="AK1446" s="1"/>
    </row>
    <row r="1447" spans="1:37" x14ac:dyDescent="0.25">
      <c r="A1447" s="1" t="s">
        <v>49</v>
      </c>
      <c r="B1447" s="1" t="s">
        <v>1216</v>
      </c>
      <c r="C1447" s="1" t="s">
        <v>1243</v>
      </c>
      <c r="D1447" s="1" t="s">
        <v>1321</v>
      </c>
      <c r="E1447" s="1" t="s">
        <v>50</v>
      </c>
      <c r="G1447" s="1" t="s">
        <v>97</v>
      </c>
      <c r="H1447" s="1" t="s">
        <v>1497</v>
      </c>
      <c r="I1447" s="1" t="s">
        <v>1443</v>
      </c>
      <c r="J1447">
        <v>1</v>
      </c>
      <c r="K1447">
        <v>0.5</v>
      </c>
      <c r="L1447" s="1" t="s">
        <v>53</v>
      </c>
      <c r="M1447" s="1" t="s">
        <v>54</v>
      </c>
      <c r="N1447">
        <v>4</v>
      </c>
      <c r="O1447">
        <v>4</v>
      </c>
      <c r="P1447">
        <v>7.5</v>
      </c>
      <c r="Q1447">
        <v>87</v>
      </c>
      <c r="R1447">
        <v>0.5</v>
      </c>
      <c r="S1447">
        <v>43.5</v>
      </c>
      <c r="T1447">
        <v>0</v>
      </c>
      <c r="U1447">
        <v>43.5</v>
      </c>
      <c r="V1447">
        <v>42.5</v>
      </c>
      <c r="W1447">
        <v>1</v>
      </c>
      <c r="X1447">
        <v>43500</v>
      </c>
      <c r="Y1447">
        <v>3625</v>
      </c>
      <c r="Z1447" s="1" t="s">
        <v>42</v>
      </c>
      <c r="AA1447" s="1" t="s">
        <v>42</v>
      </c>
      <c r="AB1447">
        <v>3093</v>
      </c>
      <c r="AC1447">
        <v>3094</v>
      </c>
      <c r="AD1447" t="s">
        <v>42</v>
      </c>
      <c r="AE1447" t="s">
        <v>42</v>
      </c>
      <c r="AF1447" t="s">
        <v>42</v>
      </c>
      <c r="AG1447" t="s">
        <v>42</v>
      </c>
      <c r="AH1447">
        <v>141</v>
      </c>
      <c r="AI1447" s="1"/>
      <c r="AJ1447">
        <v>2020</v>
      </c>
      <c r="AK1447" s="1"/>
    </row>
    <row r="1448" spans="1:37" x14ac:dyDescent="0.25">
      <c r="A1448" s="1" t="s">
        <v>49</v>
      </c>
      <c r="B1448" s="1" t="s">
        <v>1216</v>
      </c>
      <c r="C1448" s="1" t="s">
        <v>1243</v>
      </c>
      <c r="D1448" s="1" t="s">
        <v>1329</v>
      </c>
      <c r="E1448" s="1" t="s">
        <v>50</v>
      </c>
      <c r="G1448" s="1" t="s">
        <v>97</v>
      </c>
      <c r="H1448" s="1" t="s">
        <v>1452</v>
      </c>
      <c r="I1448" s="1" t="s">
        <v>1453</v>
      </c>
      <c r="J1448">
        <v>1</v>
      </c>
      <c r="K1448">
        <v>0.5</v>
      </c>
      <c r="L1448" s="1" t="s">
        <v>53</v>
      </c>
      <c r="M1448" s="1" t="s">
        <v>54</v>
      </c>
      <c r="N1448">
        <v>4</v>
      </c>
      <c r="O1448">
        <v>15</v>
      </c>
      <c r="P1448">
        <v>7.5</v>
      </c>
      <c r="Q1448">
        <v>88</v>
      </c>
      <c r="R1448">
        <v>1.875</v>
      </c>
      <c r="S1448">
        <v>165</v>
      </c>
      <c r="T1448">
        <v>0</v>
      </c>
      <c r="U1448">
        <v>165</v>
      </c>
      <c r="V1448">
        <v>244.375</v>
      </c>
      <c r="W1448">
        <v>-79.375</v>
      </c>
      <c r="X1448">
        <v>165000</v>
      </c>
      <c r="Y1448">
        <v>13750</v>
      </c>
      <c r="Z1448" s="1" t="s">
        <v>42</v>
      </c>
      <c r="AA1448" s="1" t="s">
        <v>42</v>
      </c>
      <c r="AB1448">
        <v>3093</v>
      </c>
      <c r="AC1448">
        <v>3094</v>
      </c>
      <c r="AD1448" t="s">
        <v>42</v>
      </c>
      <c r="AE1448" t="s">
        <v>42</v>
      </c>
      <c r="AF1448" t="s">
        <v>42</v>
      </c>
      <c r="AG1448" t="s">
        <v>42</v>
      </c>
      <c r="AH1448">
        <v>141</v>
      </c>
      <c r="AI1448" s="1"/>
      <c r="AJ1448">
        <v>2020</v>
      </c>
      <c r="AK1448" s="1"/>
    </row>
    <row r="1449" spans="1:37" x14ac:dyDescent="0.25">
      <c r="A1449" s="1" t="s">
        <v>49</v>
      </c>
      <c r="B1449" s="1" t="s">
        <v>1216</v>
      </c>
      <c r="C1449" s="1" t="s">
        <v>1243</v>
      </c>
      <c r="D1449" s="1" t="s">
        <v>1329</v>
      </c>
      <c r="E1449" s="1" t="s">
        <v>50</v>
      </c>
      <c r="G1449" s="1" t="s">
        <v>97</v>
      </c>
      <c r="H1449" s="1" t="s">
        <v>1498</v>
      </c>
      <c r="I1449" s="1" t="s">
        <v>1499</v>
      </c>
      <c r="J1449">
        <v>1</v>
      </c>
      <c r="K1449">
        <v>0.5</v>
      </c>
      <c r="L1449" s="1" t="s">
        <v>53</v>
      </c>
      <c r="M1449" s="1" t="s">
        <v>54</v>
      </c>
      <c r="N1449">
        <v>4</v>
      </c>
      <c r="O1449">
        <v>15</v>
      </c>
      <c r="P1449">
        <v>7.5</v>
      </c>
      <c r="Q1449">
        <v>84</v>
      </c>
      <c r="R1449">
        <v>1.875</v>
      </c>
      <c r="S1449">
        <v>157.5</v>
      </c>
      <c r="T1449">
        <v>0</v>
      </c>
      <c r="U1449">
        <v>157.5</v>
      </c>
      <c r="V1449">
        <v>221.375</v>
      </c>
      <c r="W1449">
        <v>-63.875</v>
      </c>
      <c r="X1449">
        <v>157500</v>
      </c>
      <c r="Y1449">
        <v>13125</v>
      </c>
      <c r="Z1449" s="1" t="s">
        <v>42</v>
      </c>
      <c r="AA1449" s="1" t="s">
        <v>42</v>
      </c>
      <c r="AB1449">
        <v>3093</v>
      </c>
      <c r="AC1449">
        <v>3094</v>
      </c>
      <c r="AD1449" t="s">
        <v>42</v>
      </c>
      <c r="AE1449" t="s">
        <v>42</v>
      </c>
      <c r="AF1449" t="s">
        <v>42</v>
      </c>
      <c r="AG1449" t="s">
        <v>42</v>
      </c>
      <c r="AH1449">
        <v>141</v>
      </c>
      <c r="AI1449" s="1"/>
      <c r="AJ1449">
        <v>2020</v>
      </c>
      <c r="AK1449" s="1"/>
    </row>
    <row r="1450" spans="1:37" x14ac:dyDescent="0.25">
      <c r="A1450" s="1" t="s">
        <v>49</v>
      </c>
      <c r="B1450" s="1" t="s">
        <v>1216</v>
      </c>
      <c r="C1450" s="1" t="s">
        <v>1243</v>
      </c>
      <c r="D1450" s="1" t="s">
        <v>1332</v>
      </c>
      <c r="E1450" s="1" t="s">
        <v>50</v>
      </c>
      <c r="G1450" s="1" t="s">
        <v>97</v>
      </c>
      <c r="H1450" s="1" t="s">
        <v>1454</v>
      </c>
      <c r="I1450" s="1" t="s">
        <v>1455</v>
      </c>
      <c r="J1450">
        <v>1</v>
      </c>
      <c r="K1450">
        <v>0.5</v>
      </c>
      <c r="L1450" s="1" t="s">
        <v>53</v>
      </c>
      <c r="M1450" s="1" t="s">
        <v>54</v>
      </c>
      <c r="N1450">
        <v>4</v>
      </c>
      <c r="O1450">
        <v>8</v>
      </c>
      <c r="P1450">
        <v>7.5</v>
      </c>
      <c r="Q1450">
        <v>87</v>
      </c>
      <c r="R1450">
        <v>1</v>
      </c>
      <c r="S1450">
        <v>87</v>
      </c>
      <c r="T1450">
        <v>0</v>
      </c>
      <c r="U1450">
        <v>87</v>
      </c>
      <c r="V1450">
        <v>85</v>
      </c>
      <c r="W1450">
        <v>2</v>
      </c>
      <c r="X1450">
        <v>87000</v>
      </c>
      <c r="Y1450">
        <v>7250</v>
      </c>
      <c r="Z1450" s="1" t="s">
        <v>42</v>
      </c>
      <c r="AA1450" s="1" t="s">
        <v>42</v>
      </c>
      <c r="AB1450">
        <v>3093</v>
      </c>
      <c r="AC1450">
        <v>3094</v>
      </c>
      <c r="AD1450" t="s">
        <v>42</v>
      </c>
      <c r="AE1450" t="s">
        <v>42</v>
      </c>
      <c r="AF1450" t="s">
        <v>42</v>
      </c>
      <c r="AG1450" t="s">
        <v>42</v>
      </c>
      <c r="AH1450">
        <v>141</v>
      </c>
      <c r="AI1450" s="1"/>
      <c r="AJ1450">
        <v>2020</v>
      </c>
      <c r="AK1450" s="1"/>
    </row>
    <row r="1451" spans="1:37" x14ac:dyDescent="0.25">
      <c r="A1451" s="1" t="s">
        <v>49</v>
      </c>
      <c r="B1451" s="1" t="s">
        <v>1216</v>
      </c>
      <c r="C1451" s="1" t="s">
        <v>1243</v>
      </c>
      <c r="D1451" s="1" t="s">
        <v>1332</v>
      </c>
      <c r="E1451" s="1" t="s">
        <v>50</v>
      </c>
      <c r="G1451" s="1" t="s">
        <v>97</v>
      </c>
      <c r="H1451" s="1" t="s">
        <v>1500</v>
      </c>
      <c r="I1451" s="1" t="s">
        <v>1501</v>
      </c>
      <c r="J1451">
        <v>1</v>
      </c>
      <c r="K1451">
        <v>0.5</v>
      </c>
      <c r="L1451" s="1" t="s">
        <v>53</v>
      </c>
      <c r="M1451" s="1" t="s">
        <v>54</v>
      </c>
      <c r="N1451">
        <v>4</v>
      </c>
      <c r="O1451">
        <v>8</v>
      </c>
      <c r="P1451">
        <v>7.5</v>
      </c>
      <c r="Q1451">
        <v>83</v>
      </c>
      <c r="R1451">
        <v>1</v>
      </c>
      <c r="S1451">
        <v>83</v>
      </c>
      <c r="T1451">
        <v>0</v>
      </c>
      <c r="U1451">
        <v>83</v>
      </c>
      <c r="V1451">
        <v>76</v>
      </c>
      <c r="W1451">
        <v>7</v>
      </c>
      <c r="X1451">
        <v>83000</v>
      </c>
      <c r="Y1451">
        <v>6916.666666666667</v>
      </c>
      <c r="Z1451" s="1" t="s">
        <v>42</v>
      </c>
      <c r="AA1451" s="1" t="s">
        <v>42</v>
      </c>
      <c r="AB1451">
        <v>3093</v>
      </c>
      <c r="AC1451">
        <v>3094</v>
      </c>
      <c r="AD1451" t="s">
        <v>42</v>
      </c>
      <c r="AE1451" t="s">
        <v>42</v>
      </c>
      <c r="AF1451" t="s">
        <v>42</v>
      </c>
      <c r="AG1451" t="s">
        <v>42</v>
      </c>
      <c r="AH1451">
        <v>141</v>
      </c>
      <c r="AI1451" s="1"/>
      <c r="AJ1451">
        <v>2020</v>
      </c>
      <c r="AK1451" s="1"/>
    </row>
    <row r="1452" spans="1:37" x14ac:dyDescent="0.25">
      <c r="A1452" s="1" t="s">
        <v>49</v>
      </c>
      <c r="B1452" s="1" t="s">
        <v>1216</v>
      </c>
      <c r="C1452" s="1" t="s">
        <v>1223</v>
      </c>
      <c r="D1452" s="1" t="s">
        <v>1223</v>
      </c>
      <c r="E1452" s="1" t="s">
        <v>50</v>
      </c>
      <c r="G1452" s="1" t="s">
        <v>97</v>
      </c>
      <c r="H1452" s="1" t="s">
        <v>1502</v>
      </c>
      <c r="I1452" s="1" t="s">
        <v>1503</v>
      </c>
      <c r="J1452">
        <v>1</v>
      </c>
      <c r="L1452" s="1" t="s">
        <v>53</v>
      </c>
      <c r="M1452" s="1" t="s">
        <v>54</v>
      </c>
      <c r="N1452">
        <v>6</v>
      </c>
      <c r="O1452">
        <v>31</v>
      </c>
      <c r="P1452">
        <v>15</v>
      </c>
      <c r="Q1452">
        <v>86</v>
      </c>
      <c r="R1452">
        <v>7.75</v>
      </c>
      <c r="S1452">
        <v>666.5</v>
      </c>
      <c r="U1452">
        <v>666.5</v>
      </c>
      <c r="V1452">
        <v>635.25</v>
      </c>
      <c r="W1452">
        <v>31.25</v>
      </c>
      <c r="X1452">
        <v>666500</v>
      </c>
      <c r="Y1452">
        <v>55541.666666666664</v>
      </c>
      <c r="Z1452" s="1"/>
      <c r="AA1452" s="1"/>
      <c r="AB1452">
        <v>3093</v>
      </c>
      <c r="AC1452">
        <v>3094</v>
      </c>
      <c r="AH1452">
        <v>131</v>
      </c>
      <c r="AI1452" s="1"/>
      <c r="AJ1452">
        <v>2020</v>
      </c>
      <c r="AK1452" s="1"/>
    </row>
    <row r="1453" spans="1:37" x14ac:dyDescent="0.25">
      <c r="A1453" s="1" t="s">
        <v>49</v>
      </c>
      <c r="B1453" s="1" t="s">
        <v>1216</v>
      </c>
      <c r="C1453" s="1" t="s">
        <v>1223</v>
      </c>
      <c r="D1453" s="1" t="s">
        <v>1223</v>
      </c>
      <c r="E1453" s="1" t="s">
        <v>50</v>
      </c>
      <c r="G1453" s="1" t="s">
        <v>97</v>
      </c>
      <c r="H1453" s="1" t="s">
        <v>1504</v>
      </c>
      <c r="I1453" s="1" t="s">
        <v>1505</v>
      </c>
      <c r="J1453">
        <v>1</v>
      </c>
      <c r="L1453" s="1" t="s">
        <v>53</v>
      </c>
      <c r="M1453" s="1" t="s">
        <v>54</v>
      </c>
      <c r="N1453">
        <v>6</v>
      </c>
      <c r="O1453">
        <v>31</v>
      </c>
      <c r="P1453">
        <v>4.5</v>
      </c>
      <c r="Q1453">
        <v>82</v>
      </c>
      <c r="R1453">
        <v>2.3250000000000002</v>
      </c>
      <c r="S1453">
        <v>190.65</v>
      </c>
      <c r="U1453">
        <v>190.65</v>
      </c>
      <c r="V1453">
        <v>190.57500000000002</v>
      </c>
      <c r="W1453">
        <v>7.4999999999988631E-2</v>
      </c>
      <c r="X1453">
        <v>190650</v>
      </c>
      <c r="Y1453">
        <v>15887.5</v>
      </c>
      <c r="Z1453" s="1"/>
      <c r="AA1453" s="1"/>
      <c r="AB1453">
        <v>3093</v>
      </c>
      <c r="AC1453">
        <v>3094</v>
      </c>
      <c r="AH1453">
        <v>131</v>
      </c>
      <c r="AI1453" s="1"/>
      <c r="AJ1453">
        <v>2020</v>
      </c>
      <c r="AK1453" s="1"/>
    </row>
    <row r="1454" spans="1:37" x14ac:dyDescent="0.25">
      <c r="A1454" s="1" t="s">
        <v>49</v>
      </c>
      <c r="B1454" s="1" t="s">
        <v>1216</v>
      </c>
      <c r="C1454" s="1" t="s">
        <v>1223</v>
      </c>
      <c r="D1454" s="1" t="s">
        <v>1223</v>
      </c>
      <c r="E1454" s="1" t="s">
        <v>50</v>
      </c>
      <c r="G1454" s="1" t="s">
        <v>97</v>
      </c>
      <c r="H1454" s="1" t="s">
        <v>1506</v>
      </c>
      <c r="I1454" s="1" t="s">
        <v>1507</v>
      </c>
      <c r="J1454">
        <v>1</v>
      </c>
      <c r="L1454" s="1" t="s">
        <v>53</v>
      </c>
      <c r="M1454" s="1" t="s">
        <v>54</v>
      </c>
      <c r="N1454">
        <v>6</v>
      </c>
      <c r="O1454">
        <v>31</v>
      </c>
      <c r="P1454">
        <v>3</v>
      </c>
      <c r="Q1454">
        <v>82</v>
      </c>
      <c r="R1454">
        <v>1.55</v>
      </c>
      <c r="S1454">
        <v>127.10000000000001</v>
      </c>
      <c r="U1454">
        <v>127.10000000000001</v>
      </c>
      <c r="V1454">
        <v>127.05</v>
      </c>
      <c r="W1454">
        <v>5.0000000000011369E-2</v>
      </c>
      <c r="X1454">
        <v>127100.00000000001</v>
      </c>
      <c r="Y1454">
        <v>10591.666666666668</v>
      </c>
      <c r="Z1454" s="1"/>
      <c r="AA1454" s="1"/>
      <c r="AB1454">
        <v>3093</v>
      </c>
      <c r="AC1454">
        <v>3094</v>
      </c>
      <c r="AH1454">
        <v>131</v>
      </c>
      <c r="AI1454" s="1"/>
      <c r="AJ1454">
        <v>2020</v>
      </c>
      <c r="AK1454" s="1"/>
    </row>
    <row r="1455" spans="1:37" x14ac:dyDescent="0.25">
      <c r="A1455" s="1" t="s">
        <v>49</v>
      </c>
      <c r="B1455" s="1" t="s">
        <v>1216</v>
      </c>
      <c r="C1455" s="1" t="s">
        <v>1231</v>
      </c>
      <c r="D1455" s="1" t="s">
        <v>1231</v>
      </c>
      <c r="E1455" s="1" t="s">
        <v>50</v>
      </c>
      <c r="G1455" s="1" t="s">
        <v>97</v>
      </c>
      <c r="H1455" s="1" t="s">
        <v>1490</v>
      </c>
      <c r="I1455" s="1" t="s">
        <v>1491</v>
      </c>
      <c r="J1455">
        <v>1</v>
      </c>
      <c r="L1455" s="1" t="s">
        <v>53</v>
      </c>
      <c r="M1455" s="1" t="s">
        <v>63</v>
      </c>
      <c r="N1455">
        <v>5</v>
      </c>
      <c r="O1455">
        <v>45</v>
      </c>
      <c r="P1455">
        <v>3</v>
      </c>
      <c r="Q1455">
        <v>96.65</v>
      </c>
      <c r="R1455">
        <v>2.25</v>
      </c>
      <c r="S1455">
        <v>217.46250000000001</v>
      </c>
      <c r="U1455">
        <v>217.46250000000001</v>
      </c>
      <c r="V1455">
        <v>234.35999999999999</v>
      </c>
      <c r="W1455">
        <v>-16.89749999999998</v>
      </c>
      <c r="X1455">
        <v>217462.5</v>
      </c>
      <c r="Y1455">
        <v>18121.875</v>
      </c>
      <c r="Z1455" s="1"/>
      <c r="AA1455" s="1"/>
      <c r="AB1455">
        <v>3093</v>
      </c>
      <c r="AC1455">
        <v>3094</v>
      </c>
      <c r="AH1455">
        <v>103</v>
      </c>
      <c r="AI1455" s="1"/>
      <c r="AJ1455">
        <v>2020</v>
      </c>
      <c r="AK1455" s="1"/>
    </row>
    <row r="1456" spans="1:37" x14ac:dyDescent="0.25">
      <c r="A1456" s="1" t="s">
        <v>49</v>
      </c>
      <c r="B1456" s="1" t="s">
        <v>1216</v>
      </c>
      <c r="C1456" s="1" t="s">
        <v>1231</v>
      </c>
      <c r="D1456" s="1" t="s">
        <v>1231</v>
      </c>
      <c r="E1456" s="1" t="s">
        <v>50</v>
      </c>
      <c r="G1456" s="1" t="s">
        <v>97</v>
      </c>
      <c r="H1456" s="1" t="s">
        <v>1490</v>
      </c>
      <c r="I1456" s="1" t="s">
        <v>1491</v>
      </c>
      <c r="J1456">
        <v>1</v>
      </c>
      <c r="L1456" s="1" t="s">
        <v>53</v>
      </c>
      <c r="M1456" s="1" t="s">
        <v>54</v>
      </c>
      <c r="N1456">
        <v>6</v>
      </c>
      <c r="O1456">
        <v>44</v>
      </c>
      <c r="P1456">
        <v>12</v>
      </c>
      <c r="Q1456">
        <v>96.65</v>
      </c>
      <c r="R1456">
        <v>8.8000000000000007</v>
      </c>
      <c r="S1456">
        <v>850.5200000000001</v>
      </c>
      <c r="U1456">
        <v>850.5200000000001</v>
      </c>
      <c r="V1456">
        <v>937.43999999999994</v>
      </c>
      <c r="W1456">
        <v>-86.919999999999845</v>
      </c>
      <c r="X1456">
        <v>850520.00000000012</v>
      </c>
      <c r="Y1456">
        <v>70876.666666666672</v>
      </c>
      <c r="Z1456" s="1"/>
      <c r="AA1456" s="1"/>
      <c r="AB1456">
        <v>3093</v>
      </c>
      <c r="AC1456">
        <v>3094</v>
      </c>
      <c r="AH1456">
        <v>103</v>
      </c>
      <c r="AI1456" s="1"/>
      <c r="AJ1456">
        <v>2020</v>
      </c>
      <c r="AK1456" s="1"/>
    </row>
    <row r="1457" spans="1:37" x14ac:dyDescent="0.25">
      <c r="A1457" s="1" t="s">
        <v>49</v>
      </c>
      <c r="B1457" s="1" t="s">
        <v>1216</v>
      </c>
      <c r="C1457" s="1" t="s">
        <v>1231</v>
      </c>
      <c r="D1457" s="1" t="s">
        <v>1231</v>
      </c>
      <c r="E1457" s="1" t="s">
        <v>50</v>
      </c>
      <c r="G1457" s="1" t="s">
        <v>97</v>
      </c>
      <c r="H1457" s="1" t="s">
        <v>1508</v>
      </c>
      <c r="I1457" s="1" t="s">
        <v>1509</v>
      </c>
      <c r="J1457">
        <v>1</v>
      </c>
      <c r="L1457" s="1" t="s">
        <v>53</v>
      </c>
      <c r="M1457" s="1" t="s">
        <v>54</v>
      </c>
      <c r="N1457">
        <v>6</v>
      </c>
      <c r="O1457">
        <v>44</v>
      </c>
      <c r="P1457">
        <v>3</v>
      </c>
      <c r="Q1457">
        <v>96.65</v>
      </c>
      <c r="R1457">
        <v>2.2000000000000002</v>
      </c>
      <c r="S1457">
        <v>212.63000000000002</v>
      </c>
      <c r="U1457">
        <v>212.63000000000002</v>
      </c>
      <c r="V1457">
        <v>234.38799999999998</v>
      </c>
      <c r="W1457">
        <v>-21.757999999999953</v>
      </c>
      <c r="X1457">
        <v>212630.00000000003</v>
      </c>
      <c r="Y1457">
        <v>17719.166666666668</v>
      </c>
      <c r="Z1457" s="1"/>
      <c r="AA1457" s="1"/>
      <c r="AB1457">
        <v>3093</v>
      </c>
      <c r="AC1457">
        <v>3094</v>
      </c>
      <c r="AH1457">
        <v>103</v>
      </c>
      <c r="AI1457" s="1"/>
      <c r="AJ1457">
        <v>2020</v>
      </c>
      <c r="AK1457" s="1"/>
    </row>
    <row r="1458" spans="1:37" x14ac:dyDescent="0.25">
      <c r="A1458" s="1" t="s">
        <v>49</v>
      </c>
      <c r="B1458" s="1" t="s">
        <v>1216</v>
      </c>
      <c r="C1458" s="1" t="s">
        <v>1231</v>
      </c>
      <c r="D1458" s="1" t="s">
        <v>1231</v>
      </c>
      <c r="E1458" s="1" t="s">
        <v>50</v>
      </c>
      <c r="G1458" s="1" t="s">
        <v>97</v>
      </c>
      <c r="H1458" s="1" t="s">
        <v>1510</v>
      </c>
      <c r="I1458" s="1" t="s">
        <v>1511</v>
      </c>
      <c r="J1458">
        <v>1</v>
      </c>
      <c r="L1458" s="1" t="s">
        <v>53</v>
      </c>
      <c r="M1458" s="1" t="s">
        <v>54</v>
      </c>
      <c r="N1458">
        <v>6</v>
      </c>
      <c r="O1458">
        <v>44</v>
      </c>
      <c r="P1458">
        <v>7.5</v>
      </c>
      <c r="Q1458">
        <v>96.65</v>
      </c>
      <c r="R1458">
        <v>5.5</v>
      </c>
      <c r="S1458">
        <v>531.57500000000005</v>
      </c>
      <c r="U1458">
        <v>531.57500000000005</v>
      </c>
      <c r="V1458">
        <v>585.96999999999991</v>
      </c>
      <c r="W1458">
        <v>-54.394999999999868</v>
      </c>
      <c r="X1458">
        <v>531575</v>
      </c>
      <c r="Y1458">
        <v>44297.916666666664</v>
      </c>
      <c r="Z1458" s="1"/>
      <c r="AA1458" s="1"/>
      <c r="AB1458">
        <v>3093</v>
      </c>
      <c r="AC1458">
        <v>3094</v>
      </c>
      <c r="AH1458">
        <v>103</v>
      </c>
      <c r="AI1458" s="1"/>
      <c r="AJ1458">
        <v>2020</v>
      </c>
      <c r="AK1458" s="1"/>
    </row>
    <row r="1459" spans="1:37" x14ac:dyDescent="0.25">
      <c r="A1459" s="1" t="s">
        <v>49</v>
      </c>
      <c r="B1459" s="1" t="s">
        <v>1216</v>
      </c>
      <c r="C1459" s="1" t="s">
        <v>1238</v>
      </c>
      <c r="D1459" s="1" t="s">
        <v>1239</v>
      </c>
      <c r="E1459" s="1" t="s">
        <v>50</v>
      </c>
      <c r="G1459" s="1" t="s">
        <v>97</v>
      </c>
      <c r="H1459" s="1" t="s">
        <v>1492</v>
      </c>
      <c r="I1459" s="1" t="s">
        <v>1493</v>
      </c>
      <c r="J1459">
        <v>1</v>
      </c>
      <c r="L1459" s="1" t="s">
        <v>53</v>
      </c>
      <c r="M1459" s="1" t="s">
        <v>54</v>
      </c>
      <c r="N1459">
        <v>6</v>
      </c>
      <c r="O1459">
        <v>103</v>
      </c>
      <c r="P1459">
        <v>3</v>
      </c>
      <c r="Q1459">
        <v>99</v>
      </c>
      <c r="R1459">
        <v>5.15</v>
      </c>
      <c r="S1459">
        <v>509.85</v>
      </c>
      <c r="U1459">
        <v>509.85</v>
      </c>
      <c r="W1459">
        <v>509.85</v>
      </c>
      <c r="X1459">
        <v>509850</v>
      </c>
      <c r="Y1459">
        <v>42487.5</v>
      </c>
      <c r="Z1459" s="1"/>
      <c r="AA1459" s="1"/>
      <c r="AI1459" s="1"/>
      <c r="AJ1459">
        <v>2020</v>
      </c>
      <c r="AK1459" s="1"/>
    </row>
    <row r="1460" spans="1:37" x14ac:dyDescent="0.25">
      <c r="A1460" s="1" t="s">
        <v>49</v>
      </c>
      <c r="B1460" s="1" t="s">
        <v>1216</v>
      </c>
      <c r="C1460" s="1" t="s">
        <v>1238</v>
      </c>
      <c r="D1460" s="1" t="s">
        <v>1316</v>
      </c>
      <c r="E1460" s="1" t="s">
        <v>50</v>
      </c>
      <c r="G1460" s="1" t="s">
        <v>97</v>
      </c>
      <c r="H1460" s="1" t="s">
        <v>1492</v>
      </c>
      <c r="I1460" s="1" t="s">
        <v>1493</v>
      </c>
      <c r="J1460">
        <v>1</v>
      </c>
      <c r="L1460" s="1" t="s">
        <v>53</v>
      </c>
      <c r="M1460" s="1" t="s">
        <v>63</v>
      </c>
      <c r="N1460">
        <v>6</v>
      </c>
      <c r="O1460">
        <v>25</v>
      </c>
      <c r="P1460">
        <v>3</v>
      </c>
      <c r="Q1460">
        <v>99</v>
      </c>
      <c r="R1460">
        <v>1.25</v>
      </c>
      <c r="S1460">
        <v>123.75</v>
      </c>
      <c r="U1460">
        <v>123.75</v>
      </c>
      <c r="W1460">
        <v>123.75</v>
      </c>
      <c r="X1460">
        <v>123750</v>
      </c>
      <c r="Y1460">
        <v>10312.5</v>
      </c>
      <c r="Z1460" s="1"/>
      <c r="AA1460" s="1"/>
      <c r="AI1460" s="1"/>
      <c r="AJ1460">
        <v>2020</v>
      </c>
      <c r="AK1460" s="1"/>
    </row>
    <row r="1461" spans="1:37" x14ac:dyDescent="0.25">
      <c r="A1461" s="1" t="s">
        <v>49</v>
      </c>
      <c r="B1461" s="1" t="s">
        <v>1216</v>
      </c>
      <c r="C1461" s="1" t="s">
        <v>1238</v>
      </c>
      <c r="D1461" s="1" t="s">
        <v>1239</v>
      </c>
      <c r="E1461" s="1" t="s">
        <v>50</v>
      </c>
      <c r="G1461" s="1" t="s">
        <v>97</v>
      </c>
      <c r="H1461" s="1" t="s">
        <v>1492</v>
      </c>
      <c r="I1461" s="1" t="s">
        <v>1493</v>
      </c>
      <c r="J1461">
        <v>1</v>
      </c>
      <c r="L1461" s="1" t="s">
        <v>53</v>
      </c>
      <c r="M1461" s="1" t="s">
        <v>63</v>
      </c>
      <c r="N1461">
        <v>6</v>
      </c>
      <c r="O1461">
        <v>103</v>
      </c>
      <c r="P1461">
        <v>3</v>
      </c>
      <c r="Q1461">
        <v>99</v>
      </c>
      <c r="R1461">
        <v>5.15</v>
      </c>
      <c r="S1461">
        <v>509.85</v>
      </c>
      <c r="U1461">
        <v>509.85</v>
      </c>
      <c r="W1461">
        <v>509.85</v>
      </c>
      <c r="X1461">
        <v>509850</v>
      </c>
      <c r="Y1461">
        <v>42487.5</v>
      </c>
      <c r="Z1461" s="1"/>
      <c r="AA1461" s="1"/>
      <c r="AI1461" s="1"/>
      <c r="AJ1461">
        <v>2020</v>
      </c>
      <c r="AK1461" s="1"/>
    </row>
    <row r="1462" spans="1:37" x14ac:dyDescent="0.25">
      <c r="A1462" s="1" t="s">
        <v>49</v>
      </c>
      <c r="B1462" s="1" t="s">
        <v>1216</v>
      </c>
      <c r="C1462" s="1" t="s">
        <v>1238</v>
      </c>
      <c r="D1462" s="1" t="s">
        <v>1316</v>
      </c>
      <c r="E1462" s="1" t="s">
        <v>50</v>
      </c>
      <c r="F1462" t="s">
        <v>42</v>
      </c>
      <c r="G1462" s="1" t="s">
        <v>97</v>
      </c>
      <c r="H1462" s="1" t="s">
        <v>1512</v>
      </c>
      <c r="I1462" s="1" t="s">
        <v>1513</v>
      </c>
      <c r="J1462">
        <v>1</v>
      </c>
      <c r="L1462" s="1" t="s">
        <v>53</v>
      </c>
      <c r="M1462" s="1" t="s">
        <v>54</v>
      </c>
      <c r="N1462">
        <v>5</v>
      </c>
      <c r="O1462">
        <v>38</v>
      </c>
      <c r="P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 s="1" t="s">
        <v>42</v>
      </c>
      <c r="AA1462" s="1" t="s">
        <v>42</v>
      </c>
      <c r="AB1462">
        <v>3093</v>
      </c>
      <c r="AC1462">
        <v>3094</v>
      </c>
      <c r="AD1462" t="s">
        <v>42</v>
      </c>
      <c r="AE1462" t="s">
        <v>42</v>
      </c>
      <c r="AF1462" t="s">
        <v>42</v>
      </c>
      <c r="AG1462" t="s">
        <v>42</v>
      </c>
      <c r="AH1462">
        <v>133</v>
      </c>
      <c r="AI1462" s="1"/>
      <c r="AJ1462">
        <v>2019</v>
      </c>
      <c r="AK1462" s="1"/>
    </row>
    <row r="1463" spans="1:37" x14ac:dyDescent="0.25">
      <c r="A1463" s="1" t="s">
        <v>49</v>
      </c>
      <c r="B1463" s="1" t="s">
        <v>1216</v>
      </c>
      <c r="C1463" s="1" t="s">
        <v>1238</v>
      </c>
      <c r="D1463" s="1" t="s">
        <v>1239</v>
      </c>
      <c r="E1463" s="1" t="s">
        <v>50</v>
      </c>
      <c r="F1463" t="s">
        <v>42</v>
      </c>
      <c r="G1463" s="1" t="s">
        <v>97</v>
      </c>
      <c r="H1463" s="1" t="s">
        <v>1512</v>
      </c>
      <c r="I1463" s="1" t="s">
        <v>1513</v>
      </c>
      <c r="J1463">
        <v>1</v>
      </c>
      <c r="L1463" s="1" t="s">
        <v>53</v>
      </c>
      <c r="M1463" s="1" t="s">
        <v>54</v>
      </c>
      <c r="N1463">
        <v>5</v>
      </c>
      <c r="O1463">
        <v>116</v>
      </c>
      <c r="P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 s="1" t="s">
        <v>42</v>
      </c>
      <c r="AA1463" s="1" t="s">
        <v>42</v>
      </c>
      <c r="AB1463">
        <v>3093</v>
      </c>
      <c r="AC1463">
        <v>3094</v>
      </c>
      <c r="AD1463" t="s">
        <v>42</v>
      </c>
      <c r="AE1463" t="s">
        <v>42</v>
      </c>
      <c r="AF1463" t="s">
        <v>42</v>
      </c>
      <c r="AG1463" t="s">
        <v>42</v>
      </c>
      <c r="AH1463">
        <v>133</v>
      </c>
      <c r="AI1463" s="1"/>
      <c r="AJ1463">
        <v>2019</v>
      </c>
      <c r="AK1463" s="1"/>
    </row>
    <row r="1464" spans="1:37" x14ac:dyDescent="0.25">
      <c r="A1464" s="1" t="s">
        <v>49</v>
      </c>
      <c r="B1464" s="1" t="s">
        <v>1216</v>
      </c>
      <c r="C1464" s="1" t="s">
        <v>1238</v>
      </c>
      <c r="D1464" s="1" t="s">
        <v>1239</v>
      </c>
      <c r="E1464" s="1" t="s">
        <v>50</v>
      </c>
      <c r="F1464" t="s">
        <v>42</v>
      </c>
      <c r="G1464" s="1" t="s">
        <v>97</v>
      </c>
      <c r="H1464" s="1" t="s">
        <v>1512</v>
      </c>
      <c r="I1464" s="1" t="s">
        <v>1513</v>
      </c>
      <c r="J1464">
        <v>1</v>
      </c>
      <c r="L1464" s="1" t="s">
        <v>53</v>
      </c>
      <c r="M1464" s="1" t="s">
        <v>63</v>
      </c>
      <c r="N1464">
        <v>5</v>
      </c>
      <c r="O1464">
        <v>104</v>
      </c>
      <c r="P1464">
        <v>0</v>
      </c>
      <c r="Q1464">
        <v>75.900000000000006</v>
      </c>
      <c r="R1464">
        <v>0</v>
      </c>
      <c r="S1464">
        <v>0</v>
      </c>
      <c r="T1464">
        <v>0</v>
      </c>
      <c r="U1464">
        <v>0</v>
      </c>
      <c r="V1464">
        <v>1745.7</v>
      </c>
      <c r="W1464">
        <v>-1745.7</v>
      </c>
      <c r="X1464">
        <v>0</v>
      </c>
      <c r="Y1464">
        <v>0</v>
      </c>
      <c r="Z1464" s="1" t="s">
        <v>42</v>
      </c>
      <c r="AA1464" s="1" t="s">
        <v>42</v>
      </c>
      <c r="AB1464">
        <v>3093</v>
      </c>
      <c r="AC1464">
        <v>3094</v>
      </c>
      <c r="AD1464" t="s">
        <v>42</v>
      </c>
      <c r="AE1464" t="s">
        <v>42</v>
      </c>
      <c r="AF1464" t="s">
        <v>42</v>
      </c>
      <c r="AG1464" t="s">
        <v>42</v>
      </c>
      <c r="AH1464">
        <v>133</v>
      </c>
      <c r="AI1464" s="1"/>
      <c r="AJ1464">
        <v>2019</v>
      </c>
      <c r="AK1464" s="1"/>
    </row>
    <row r="1465" spans="1:37" x14ac:dyDescent="0.25">
      <c r="A1465" s="1" t="s">
        <v>49</v>
      </c>
      <c r="B1465" s="1" t="s">
        <v>1216</v>
      </c>
      <c r="C1465" s="1" t="s">
        <v>1238</v>
      </c>
      <c r="D1465" s="1" t="s">
        <v>1316</v>
      </c>
      <c r="E1465" s="1" t="s">
        <v>50</v>
      </c>
      <c r="F1465" t="s">
        <v>42</v>
      </c>
      <c r="G1465" s="1" t="s">
        <v>97</v>
      </c>
      <c r="H1465" s="1" t="s">
        <v>1512</v>
      </c>
      <c r="I1465" s="1" t="s">
        <v>1513</v>
      </c>
      <c r="J1465">
        <v>1</v>
      </c>
      <c r="L1465" s="1" t="s">
        <v>53</v>
      </c>
      <c r="M1465" s="1" t="s">
        <v>63</v>
      </c>
      <c r="N1465">
        <v>5</v>
      </c>
      <c r="O1465">
        <v>22</v>
      </c>
      <c r="P1465">
        <v>0</v>
      </c>
      <c r="Q1465">
        <v>75.900000000000006</v>
      </c>
      <c r="R1465">
        <v>0</v>
      </c>
      <c r="S1465">
        <v>0</v>
      </c>
      <c r="T1465">
        <v>0</v>
      </c>
      <c r="U1465">
        <v>0</v>
      </c>
      <c r="V1465">
        <v>531.30000000000007</v>
      </c>
      <c r="W1465">
        <v>-531.30000000000007</v>
      </c>
      <c r="X1465">
        <v>0</v>
      </c>
      <c r="Y1465">
        <v>0</v>
      </c>
      <c r="Z1465" s="1" t="s">
        <v>42</v>
      </c>
      <c r="AA1465" s="1" t="s">
        <v>42</v>
      </c>
      <c r="AB1465">
        <v>3093</v>
      </c>
      <c r="AC1465">
        <v>3094</v>
      </c>
      <c r="AD1465" t="s">
        <v>42</v>
      </c>
      <c r="AE1465" t="s">
        <v>42</v>
      </c>
      <c r="AF1465" t="s">
        <v>42</v>
      </c>
      <c r="AG1465" t="s">
        <v>42</v>
      </c>
      <c r="AH1465">
        <v>133</v>
      </c>
      <c r="AI1465" s="1"/>
      <c r="AJ1465">
        <v>2019</v>
      </c>
      <c r="AK1465" s="1"/>
    </row>
    <row r="1466" spans="1:37" x14ac:dyDescent="0.25">
      <c r="A1466" s="1" t="s">
        <v>49</v>
      </c>
      <c r="B1466" s="1" t="s">
        <v>1216</v>
      </c>
      <c r="C1466" s="1" t="s">
        <v>1238</v>
      </c>
      <c r="D1466" s="1" t="s">
        <v>1239</v>
      </c>
      <c r="E1466" s="1" t="s">
        <v>50</v>
      </c>
      <c r="F1466" t="s">
        <v>42</v>
      </c>
      <c r="G1466" s="1" t="s">
        <v>97</v>
      </c>
      <c r="H1466" s="1" t="s">
        <v>1514</v>
      </c>
      <c r="I1466" s="1" t="s">
        <v>1515</v>
      </c>
      <c r="J1466">
        <v>1</v>
      </c>
      <c r="L1466" s="1" t="s">
        <v>53</v>
      </c>
      <c r="M1466" s="1" t="s">
        <v>63</v>
      </c>
      <c r="N1466">
        <v>3</v>
      </c>
      <c r="O1466">
        <v>119</v>
      </c>
      <c r="P1466">
        <v>0</v>
      </c>
      <c r="Q1466">
        <v>75.400000000000006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 s="1" t="s">
        <v>42</v>
      </c>
      <c r="AA1466" s="1" t="s">
        <v>42</v>
      </c>
      <c r="AB1466">
        <v>3093</v>
      </c>
      <c r="AC1466">
        <v>3094</v>
      </c>
      <c r="AD1466" t="s">
        <v>42</v>
      </c>
      <c r="AE1466" t="s">
        <v>42</v>
      </c>
      <c r="AF1466" t="s">
        <v>42</v>
      </c>
      <c r="AG1466" t="s">
        <v>42</v>
      </c>
      <c r="AH1466">
        <v>133</v>
      </c>
      <c r="AI1466" s="1"/>
      <c r="AJ1466">
        <v>2019</v>
      </c>
      <c r="AK1466" s="1"/>
    </row>
    <row r="1467" spans="1:37" x14ac:dyDescent="0.25">
      <c r="A1467" s="1" t="s">
        <v>49</v>
      </c>
      <c r="B1467" s="1" t="s">
        <v>1216</v>
      </c>
      <c r="C1467" s="1" t="s">
        <v>1238</v>
      </c>
      <c r="D1467" s="1" t="s">
        <v>1316</v>
      </c>
      <c r="E1467" s="1" t="s">
        <v>50</v>
      </c>
      <c r="F1467" t="s">
        <v>42</v>
      </c>
      <c r="G1467" s="1" t="s">
        <v>97</v>
      </c>
      <c r="H1467" s="1" t="s">
        <v>1514</v>
      </c>
      <c r="I1467" s="1" t="s">
        <v>1515</v>
      </c>
      <c r="J1467">
        <v>1</v>
      </c>
      <c r="L1467" s="1" t="s">
        <v>53</v>
      </c>
      <c r="M1467" s="1" t="s">
        <v>63</v>
      </c>
      <c r="N1467">
        <v>3</v>
      </c>
      <c r="O1467">
        <v>23</v>
      </c>
      <c r="P1467">
        <v>0</v>
      </c>
      <c r="Q1467">
        <v>75.900000000000006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 s="1" t="s">
        <v>42</v>
      </c>
      <c r="AA1467" s="1" t="s">
        <v>42</v>
      </c>
      <c r="AB1467">
        <v>3093</v>
      </c>
      <c r="AC1467">
        <v>3094</v>
      </c>
      <c r="AD1467" t="s">
        <v>42</v>
      </c>
      <c r="AE1467" t="s">
        <v>42</v>
      </c>
      <c r="AF1467" t="s">
        <v>42</v>
      </c>
      <c r="AG1467" t="s">
        <v>42</v>
      </c>
      <c r="AH1467">
        <v>133</v>
      </c>
      <c r="AI1467" s="1"/>
      <c r="AJ1467">
        <v>2019</v>
      </c>
      <c r="AK1467" s="1"/>
    </row>
    <row r="1468" spans="1:37" x14ac:dyDescent="0.25">
      <c r="A1468" s="1" t="s">
        <v>49</v>
      </c>
      <c r="B1468" s="1" t="s">
        <v>1216</v>
      </c>
      <c r="C1468" s="1" t="s">
        <v>1238</v>
      </c>
      <c r="D1468" s="1" t="s">
        <v>1316</v>
      </c>
      <c r="E1468" s="1" t="s">
        <v>50</v>
      </c>
      <c r="F1468" t="s">
        <v>42</v>
      </c>
      <c r="G1468" s="1" t="s">
        <v>97</v>
      </c>
      <c r="H1468" s="1" t="s">
        <v>1516</v>
      </c>
      <c r="I1468" s="1" t="s">
        <v>1517</v>
      </c>
      <c r="J1468">
        <v>1</v>
      </c>
      <c r="L1468" s="1" t="s">
        <v>53</v>
      </c>
      <c r="M1468" s="1" t="s">
        <v>54</v>
      </c>
      <c r="N1468">
        <v>4</v>
      </c>
      <c r="O1468">
        <v>20</v>
      </c>
      <c r="P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 s="1" t="s">
        <v>42</v>
      </c>
      <c r="AA1468" s="1" t="s">
        <v>42</v>
      </c>
      <c r="AB1468">
        <v>3093</v>
      </c>
      <c r="AC1468">
        <v>3094</v>
      </c>
      <c r="AD1468" t="s">
        <v>42</v>
      </c>
      <c r="AE1468" t="s">
        <v>42</v>
      </c>
      <c r="AF1468" t="s">
        <v>42</v>
      </c>
      <c r="AG1468" t="s">
        <v>42</v>
      </c>
      <c r="AH1468">
        <v>133</v>
      </c>
      <c r="AI1468" s="1"/>
      <c r="AJ1468">
        <v>2019</v>
      </c>
      <c r="AK1468" s="1"/>
    </row>
    <row r="1469" spans="1:37" x14ac:dyDescent="0.25">
      <c r="A1469" s="1" t="s">
        <v>49</v>
      </c>
      <c r="B1469" s="1" t="s">
        <v>1216</v>
      </c>
      <c r="C1469" s="1" t="s">
        <v>1238</v>
      </c>
      <c r="D1469" s="1" t="s">
        <v>1239</v>
      </c>
      <c r="E1469" s="1" t="s">
        <v>50</v>
      </c>
      <c r="F1469" t="s">
        <v>42</v>
      </c>
      <c r="G1469" s="1" t="s">
        <v>97</v>
      </c>
      <c r="H1469" s="1" t="s">
        <v>1516</v>
      </c>
      <c r="I1469" s="1" t="s">
        <v>1517</v>
      </c>
      <c r="J1469">
        <v>1</v>
      </c>
      <c r="L1469" s="1" t="s">
        <v>53</v>
      </c>
      <c r="M1469" s="1" t="s">
        <v>54</v>
      </c>
      <c r="N1469">
        <v>4</v>
      </c>
      <c r="O1469">
        <v>114</v>
      </c>
      <c r="P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 s="1" t="s">
        <v>42</v>
      </c>
      <c r="AA1469" s="1" t="s">
        <v>42</v>
      </c>
      <c r="AB1469">
        <v>3093</v>
      </c>
      <c r="AC1469">
        <v>3094</v>
      </c>
      <c r="AD1469" t="s">
        <v>42</v>
      </c>
      <c r="AE1469" t="s">
        <v>42</v>
      </c>
      <c r="AF1469" t="s">
        <v>42</v>
      </c>
      <c r="AG1469" t="s">
        <v>42</v>
      </c>
      <c r="AH1469">
        <v>133</v>
      </c>
      <c r="AI1469" s="1"/>
      <c r="AJ1469">
        <v>2019</v>
      </c>
      <c r="AK1469" s="1"/>
    </row>
    <row r="1470" spans="1:37" x14ac:dyDescent="0.25">
      <c r="A1470" s="1" t="s">
        <v>49</v>
      </c>
      <c r="B1470" s="1" t="s">
        <v>1216</v>
      </c>
      <c r="C1470" s="1" t="s">
        <v>1238</v>
      </c>
      <c r="D1470" s="1" t="s">
        <v>1239</v>
      </c>
      <c r="E1470" s="1" t="s">
        <v>50</v>
      </c>
      <c r="F1470" t="s">
        <v>42</v>
      </c>
      <c r="G1470" s="1" t="s">
        <v>97</v>
      </c>
      <c r="H1470" s="1" t="s">
        <v>1516</v>
      </c>
      <c r="I1470" s="1" t="s">
        <v>1517</v>
      </c>
      <c r="J1470">
        <v>1</v>
      </c>
      <c r="L1470" s="1" t="s">
        <v>53</v>
      </c>
      <c r="M1470" s="1" t="s">
        <v>63</v>
      </c>
      <c r="N1470">
        <v>4</v>
      </c>
      <c r="O1470">
        <v>120</v>
      </c>
      <c r="P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 s="1" t="s">
        <v>42</v>
      </c>
      <c r="AA1470" s="1" t="s">
        <v>42</v>
      </c>
      <c r="AB1470">
        <v>3093</v>
      </c>
      <c r="AC1470">
        <v>3094</v>
      </c>
      <c r="AD1470" t="s">
        <v>42</v>
      </c>
      <c r="AE1470" t="s">
        <v>42</v>
      </c>
      <c r="AF1470" t="s">
        <v>42</v>
      </c>
      <c r="AG1470" t="s">
        <v>42</v>
      </c>
      <c r="AH1470">
        <v>133</v>
      </c>
      <c r="AI1470" s="1"/>
      <c r="AJ1470">
        <v>2019</v>
      </c>
      <c r="AK1470" s="1"/>
    </row>
    <row r="1471" spans="1:37" x14ac:dyDescent="0.25">
      <c r="A1471" s="1" t="s">
        <v>49</v>
      </c>
      <c r="B1471" s="1" t="s">
        <v>1216</v>
      </c>
      <c r="C1471" s="1" t="s">
        <v>1243</v>
      </c>
      <c r="D1471" s="1" t="s">
        <v>1286</v>
      </c>
      <c r="E1471" s="1" t="s">
        <v>50</v>
      </c>
      <c r="G1471" s="1" t="s">
        <v>97</v>
      </c>
      <c r="H1471" s="1" t="s">
        <v>1451</v>
      </c>
      <c r="I1471" s="1" t="s">
        <v>42</v>
      </c>
      <c r="J1471">
        <v>1</v>
      </c>
      <c r="K1471">
        <v>0.5</v>
      </c>
      <c r="L1471" s="1" t="s">
        <v>66</v>
      </c>
      <c r="M1471" s="1" t="s">
        <v>63</v>
      </c>
      <c r="N1471">
        <v>4</v>
      </c>
      <c r="O1471">
        <v>35</v>
      </c>
      <c r="P1471">
        <v>7.5</v>
      </c>
      <c r="Q1471">
        <v>77</v>
      </c>
      <c r="R1471">
        <v>4.375</v>
      </c>
      <c r="S1471">
        <v>336.875</v>
      </c>
      <c r="T1471">
        <v>0</v>
      </c>
      <c r="U1471">
        <v>336.875</v>
      </c>
      <c r="V1471">
        <v>346.125</v>
      </c>
      <c r="W1471">
        <v>-9.25</v>
      </c>
      <c r="X1471">
        <v>336875</v>
      </c>
      <c r="Y1471">
        <v>28072.916666666668</v>
      </c>
      <c r="Z1471" s="1" t="s">
        <v>42</v>
      </c>
      <c r="AA1471" s="1" t="s">
        <v>42</v>
      </c>
      <c r="AB1471">
        <v>3093</v>
      </c>
      <c r="AC1471">
        <v>3094</v>
      </c>
      <c r="AD1471" t="s">
        <v>42</v>
      </c>
      <c r="AE1471" t="s">
        <v>42</v>
      </c>
      <c r="AF1471" t="s">
        <v>42</v>
      </c>
      <c r="AG1471" t="s">
        <v>42</v>
      </c>
      <c r="AH1471">
        <v>141</v>
      </c>
      <c r="AI1471" s="1"/>
      <c r="AJ1471">
        <v>2020</v>
      </c>
      <c r="AK1471" s="1"/>
    </row>
    <row r="1472" spans="1:37" x14ac:dyDescent="0.25">
      <c r="A1472" s="1" t="s">
        <v>49</v>
      </c>
      <c r="B1472" s="1" t="s">
        <v>1216</v>
      </c>
      <c r="C1472" s="1" t="s">
        <v>1243</v>
      </c>
      <c r="D1472" s="1" t="s">
        <v>1286</v>
      </c>
      <c r="E1472" s="1" t="s">
        <v>50</v>
      </c>
      <c r="G1472" s="1" t="s">
        <v>97</v>
      </c>
      <c r="H1472" s="1" t="s">
        <v>1372</v>
      </c>
      <c r="I1472" s="1" t="s">
        <v>1373</v>
      </c>
      <c r="J1472">
        <v>0.5</v>
      </c>
      <c r="K1472">
        <v>0.5</v>
      </c>
      <c r="L1472" s="1" t="s">
        <v>53</v>
      </c>
      <c r="M1472" s="1" t="s">
        <v>63</v>
      </c>
      <c r="N1472">
        <v>4</v>
      </c>
      <c r="O1472">
        <v>35</v>
      </c>
      <c r="P1472">
        <v>7.5</v>
      </c>
      <c r="Q1472">
        <v>89</v>
      </c>
      <c r="R1472">
        <v>2.1875</v>
      </c>
      <c r="S1472">
        <v>194.6875</v>
      </c>
      <c r="T1472">
        <v>0</v>
      </c>
      <c r="U1472">
        <v>194.6875</v>
      </c>
      <c r="V1472">
        <v>207.1875</v>
      </c>
      <c r="W1472">
        <v>-12.5</v>
      </c>
      <c r="X1472">
        <v>194687.5</v>
      </c>
      <c r="Y1472">
        <v>16223.958333333334</v>
      </c>
      <c r="Z1472" s="1" t="s">
        <v>42</v>
      </c>
      <c r="AA1472" s="1" t="s">
        <v>42</v>
      </c>
      <c r="AB1472">
        <v>3093</v>
      </c>
      <c r="AC1472">
        <v>3094</v>
      </c>
      <c r="AD1472" t="s">
        <v>42</v>
      </c>
      <c r="AE1472" t="s">
        <v>42</v>
      </c>
      <c r="AF1472" t="s">
        <v>42</v>
      </c>
      <c r="AG1472" t="s">
        <v>42</v>
      </c>
      <c r="AH1472">
        <v>141</v>
      </c>
      <c r="AI1472" s="1"/>
      <c r="AJ1472">
        <v>2020</v>
      </c>
      <c r="AK1472" s="1"/>
    </row>
    <row r="1473" spans="1:37" x14ac:dyDescent="0.25">
      <c r="A1473" s="1" t="s">
        <v>49</v>
      </c>
      <c r="B1473" s="1" t="s">
        <v>1216</v>
      </c>
      <c r="C1473" s="1" t="s">
        <v>1243</v>
      </c>
      <c r="D1473" s="1" t="s">
        <v>1286</v>
      </c>
      <c r="E1473" s="1" t="s">
        <v>50</v>
      </c>
      <c r="G1473" s="1" t="s">
        <v>774</v>
      </c>
      <c r="H1473" s="1" t="s">
        <v>1372</v>
      </c>
      <c r="I1473" s="1" t="s">
        <v>1432</v>
      </c>
      <c r="J1473">
        <v>0.5</v>
      </c>
      <c r="K1473">
        <v>0.5</v>
      </c>
      <c r="L1473" s="1" t="s">
        <v>53</v>
      </c>
      <c r="M1473" s="1" t="s">
        <v>63</v>
      </c>
      <c r="N1473">
        <v>4</v>
      </c>
      <c r="O1473">
        <v>35</v>
      </c>
      <c r="P1473">
        <v>7.5</v>
      </c>
      <c r="Q1473">
        <v>89</v>
      </c>
      <c r="R1473">
        <v>2.1875</v>
      </c>
      <c r="S1473">
        <v>194.6875</v>
      </c>
      <c r="T1473">
        <v>0</v>
      </c>
      <c r="U1473">
        <v>194.6875</v>
      </c>
      <c r="V1473">
        <v>207.1875</v>
      </c>
      <c r="W1473">
        <v>-12.5</v>
      </c>
      <c r="X1473">
        <v>194687.5</v>
      </c>
      <c r="Y1473">
        <v>16223.958333333334</v>
      </c>
      <c r="Z1473" s="1" t="s">
        <v>1275</v>
      </c>
      <c r="AA1473" s="1" t="s">
        <v>1351</v>
      </c>
      <c r="AB1473">
        <v>3093</v>
      </c>
      <c r="AC1473">
        <v>3094</v>
      </c>
      <c r="AD1473" t="s">
        <v>42</v>
      </c>
      <c r="AE1473" t="s">
        <v>42</v>
      </c>
      <c r="AF1473" t="s">
        <v>42</v>
      </c>
      <c r="AG1473" t="s">
        <v>42</v>
      </c>
      <c r="AH1473">
        <v>141</v>
      </c>
      <c r="AI1473" s="1"/>
      <c r="AJ1473">
        <v>2020</v>
      </c>
      <c r="AK1473" s="1"/>
    </row>
    <row r="1474" spans="1:37" x14ac:dyDescent="0.25">
      <c r="A1474" s="1" t="s">
        <v>49</v>
      </c>
      <c r="B1474" s="1" t="s">
        <v>1216</v>
      </c>
      <c r="C1474" s="1" t="s">
        <v>1243</v>
      </c>
      <c r="D1474" s="1" t="s">
        <v>1289</v>
      </c>
      <c r="E1474" s="1" t="s">
        <v>50</v>
      </c>
      <c r="G1474" s="1" t="s">
        <v>97</v>
      </c>
      <c r="H1474" s="1" t="s">
        <v>1451</v>
      </c>
      <c r="I1474" s="1" t="s">
        <v>42</v>
      </c>
      <c r="J1474">
        <v>1</v>
      </c>
      <c r="K1474">
        <v>0.5</v>
      </c>
      <c r="L1474" s="1" t="s">
        <v>66</v>
      </c>
      <c r="M1474" s="1" t="s">
        <v>54</v>
      </c>
      <c r="N1474">
        <v>5</v>
      </c>
      <c r="O1474">
        <v>24</v>
      </c>
      <c r="P1474">
        <v>7.5</v>
      </c>
      <c r="Q1474">
        <v>77</v>
      </c>
      <c r="R1474">
        <v>3</v>
      </c>
      <c r="S1474">
        <v>231</v>
      </c>
      <c r="T1474">
        <v>0</v>
      </c>
      <c r="U1474">
        <v>231</v>
      </c>
      <c r="V1474">
        <v>221.875</v>
      </c>
      <c r="W1474">
        <v>9.125</v>
      </c>
      <c r="X1474">
        <v>231000</v>
      </c>
      <c r="Y1474">
        <v>19250</v>
      </c>
      <c r="Z1474" s="1" t="s">
        <v>42</v>
      </c>
      <c r="AA1474" s="1" t="s">
        <v>42</v>
      </c>
      <c r="AB1474">
        <v>3093</v>
      </c>
      <c r="AC1474">
        <v>3094</v>
      </c>
      <c r="AD1474" t="s">
        <v>42</v>
      </c>
      <c r="AE1474" t="s">
        <v>42</v>
      </c>
      <c r="AF1474" t="s">
        <v>42</v>
      </c>
      <c r="AG1474" t="s">
        <v>42</v>
      </c>
      <c r="AH1474">
        <v>141</v>
      </c>
      <c r="AI1474" s="1"/>
      <c r="AJ1474">
        <v>2020</v>
      </c>
      <c r="AK1474" s="1"/>
    </row>
    <row r="1475" spans="1:37" x14ac:dyDescent="0.25">
      <c r="A1475" s="1" t="s">
        <v>49</v>
      </c>
      <c r="B1475" s="1" t="s">
        <v>1216</v>
      </c>
      <c r="C1475" s="1" t="s">
        <v>1243</v>
      </c>
      <c r="D1475" s="1" t="s">
        <v>1289</v>
      </c>
      <c r="E1475" s="1" t="s">
        <v>50</v>
      </c>
      <c r="G1475" s="1" t="s">
        <v>97</v>
      </c>
      <c r="H1475" s="1" t="s">
        <v>1434</v>
      </c>
      <c r="I1475" s="1" t="s">
        <v>1435</v>
      </c>
      <c r="J1475">
        <v>1</v>
      </c>
      <c r="K1475">
        <v>0.5</v>
      </c>
      <c r="L1475" s="1" t="s">
        <v>53</v>
      </c>
      <c r="M1475" s="1" t="s">
        <v>54</v>
      </c>
      <c r="N1475">
        <v>5</v>
      </c>
      <c r="O1475">
        <v>24</v>
      </c>
      <c r="P1475">
        <v>0</v>
      </c>
      <c r="Q1475">
        <v>89</v>
      </c>
      <c r="R1475">
        <v>0</v>
      </c>
      <c r="S1475">
        <v>0</v>
      </c>
      <c r="T1475">
        <v>0</v>
      </c>
      <c r="U1475">
        <v>0</v>
      </c>
      <c r="V1475">
        <v>265.625</v>
      </c>
      <c r="W1475">
        <v>-265.625</v>
      </c>
      <c r="X1475">
        <v>0</v>
      </c>
      <c r="Y1475">
        <v>0</v>
      </c>
      <c r="Z1475" s="1" t="s">
        <v>42</v>
      </c>
      <c r="AA1475" s="1" t="s">
        <v>42</v>
      </c>
      <c r="AB1475">
        <v>3093</v>
      </c>
      <c r="AC1475">
        <v>3094</v>
      </c>
      <c r="AD1475" t="s">
        <v>42</v>
      </c>
      <c r="AE1475" t="s">
        <v>42</v>
      </c>
      <c r="AF1475" t="s">
        <v>42</v>
      </c>
      <c r="AG1475" t="s">
        <v>42</v>
      </c>
      <c r="AH1475">
        <v>141</v>
      </c>
      <c r="AI1475" s="1"/>
      <c r="AJ1475">
        <v>2020</v>
      </c>
      <c r="AK1475" s="1"/>
    </row>
    <row r="1476" spans="1:37" x14ac:dyDescent="0.25">
      <c r="A1476" s="1" t="s">
        <v>49</v>
      </c>
      <c r="B1476" s="1" t="s">
        <v>1216</v>
      </c>
      <c r="C1476" s="1" t="s">
        <v>1243</v>
      </c>
      <c r="D1476" s="1" t="s">
        <v>1299</v>
      </c>
      <c r="E1476" s="1" t="s">
        <v>50</v>
      </c>
      <c r="G1476" s="1" t="s">
        <v>97</v>
      </c>
      <c r="H1476" s="1" t="s">
        <v>1451</v>
      </c>
      <c r="I1476" s="1" t="s">
        <v>42</v>
      </c>
      <c r="J1476">
        <v>1</v>
      </c>
      <c r="K1476">
        <v>0.5</v>
      </c>
      <c r="L1476" s="1" t="s">
        <v>66</v>
      </c>
      <c r="M1476" s="1" t="s">
        <v>63</v>
      </c>
      <c r="N1476">
        <v>4</v>
      </c>
      <c r="O1476">
        <v>14</v>
      </c>
      <c r="P1476">
        <v>7.5</v>
      </c>
      <c r="Q1476">
        <v>77</v>
      </c>
      <c r="R1476">
        <v>1.75</v>
      </c>
      <c r="S1476">
        <v>134.75</v>
      </c>
      <c r="T1476">
        <v>0</v>
      </c>
      <c r="U1476">
        <v>134.75</v>
      </c>
      <c r="V1476">
        <v>124.25</v>
      </c>
      <c r="W1476">
        <v>10.5</v>
      </c>
      <c r="X1476">
        <v>134750</v>
      </c>
      <c r="Y1476">
        <v>11229.166666666666</v>
      </c>
      <c r="Z1476" s="1" t="s">
        <v>42</v>
      </c>
      <c r="AA1476" s="1" t="s">
        <v>42</v>
      </c>
      <c r="AB1476">
        <v>3093</v>
      </c>
      <c r="AC1476">
        <v>3094</v>
      </c>
      <c r="AD1476" t="s">
        <v>42</v>
      </c>
      <c r="AE1476" t="s">
        <v>42</v>
      </c>
      <c r="AF1476" t="s">
        <v>42</v>
      </c>
      <c r="AG1476" t="s">
        <v>42</v>
      </c>
      <c r="AH1476">
        <v>141</v>
      </c>
      <c r="AI1476" s="1"/>
      <c r="AJ1476">
        <v>2020</v>
      </c>
      <c r="AK1476" s="1"/>
    </row>
    <row r="1477" spans="1:37" x14ac:dyDescent="0.25">
      <c r="A1477" s="1" t="s">
        <v>49</v>
      </c>
      <c r="B1477" s="1" t="s">
        <v>1216</v>
      </c>
      <c r="C1477" s="1" t="s">
        <v>1243</v>
      </c>
      <c r="D1477" s="1" t="s">
        <v>1299</v>
      </c>
      <c r="E1477" s="1" t="s">
        <v>50</v>
      </c>
      <c r="G1477" s="1" t="s">
        <v>97</v>
      </c>
      <c r="H1477" s="1" t="s">
        <v>1355</v>
      </c>
      <c r="I1477" s="1" t="s">
        <v>1356</v>
      </c>
      <c r="J1477">
        <v>1</v>
      </c>
      <c r="K1477">
        <v>0.5</v>
      </c>
      <c r="L1477" s="1" t="s">
        <v>53</v>
      </c>
      <c r="M1477" s="1" t="s">
        <v>63</v>
      </c>
      <c r="N1477">
        <v>4</v>
      </c>
      <c r="O1477">
        <v>14</v>
      </c>
      <c r="P1477">
        <v>7.5</v>
      </c>
      <c r="Q1477">
        <v>88</v>
      </c>
      <c r="R1477">
        <v>1.75</v>
      </c>
      <c r="S1477">
        <v>154</v>
      </c>
      <c r="T1477">
        <v>0</v>
      </c>
      <c r="U1477">
        <v>154</v>
      </c>
      <c r="V1477">
        <v>148.75</v>
      </c>
      <c r="W1477">
        <v>5.25</v>
      </c>
      <c r="X1477">
        <v>154000</v>
      </c>
      <c r="Y1477">
        <v>12833.333333333334</v>
      </c>
      <c r="Z1477" s="1" t="s">
        <v>42</v>
      </c>
      <c r="AA1477" s="1" t="s">
        <v>42</v>
      </c>
      <c r="AB1477">
        <v>3093</v>
      </c>
      <c r="AC1477">
        <v>3094</v>
      </c>
      <c r="AD1477" t="s">
        <v>42</v>
      </c>
      <c r="AE1477" t="s">
        <v>42</v>
      </c>
      <c r="AF1477" t="s">
        <v>42</v>
      </c>
      <c r="AG1477" t="s">
        <v>42</v>
      </c>
      <c r="AH1477">
        <v>141</v>
      </c>
      <c r="AI1477" s="1"/>
      <c r="AJ1477">
        <v>2020</v>
      </c>
      <c r="AK1477" s="1"/>
    </row>
    <row r="1478" spans="1:37" x14ac:dyDescent="0.25">
      <c r="A1478" s="1" t="s">
        <v>49</v>
      </c>
      <c r="B1478" s="1" t="s">
        <v>1216</v>
      </c>
      <c r="C1478" s="1" t="s">
        <v>1243</v>
      </c>
      <c r="D1478" s="1" t="s">
        <v>1302</v>
      </c>
      <c r="E1478" s="1" t="s">
        <v>50</v>
      </c>
      <c r="G1478" s="1" t="s">
        <v>97</v>
      </c>
      <c r="H1478" s="1" t="s">
        <v>1451</v>
      </c>
      <c r="I1478" s="1" t="s">
        <v>42</v>
      </c>
      <c r="J1478">
        <v>1</v>
      </c>
      <c r="K1478">
        <v>0.5</v>
      </c>
      <c r="L1478" s="1" t="s">
        <v>66</v>
      </c>
      <c r="M1478" s="1" t="s">
        <v>63</v>
      </c>
      <c r="N1478">
        <v>4</v>
      </c>
      <c r="O1478">
        <v>10</v>
      </c>
      <c r="P1478">
        <v>7.5</v>
      </c>
      <c r="Q1478">
        <v>77</v>
      </c>
      <c r="R1478">
        <v>1.25</v>
      </c>
      <c r="S1478">
        <v>96.25</v>
      </c>
      <c r="T1478">
        <v>0</v>
      </c>
      <c r="U1478">
        <v>96.25</v>
      </c>
      <c r="V1478">
        <v>133.125</v>
      </c>
      <c r="W1478">
        <v>-36.875</v>
      </c>
      <c r="X1478">
        <v>96250</v>
      </c>
      <c r="Y1478">
        <v>8020.833333333333</v>
      </c>
      <c r="Z1478" s="1" t="s">
        <v>42</v>
      </c>
      <c r="AA1478" s="1" t="s">
        <v>42</v>
      </c>
      <c r="AB1478">
        <v>3093</v>
      </c>
      <c r="AC1478">
        <v>3094</v>
      </c>
      <c r="AD1478" t="s">
        <v>42</v>
      </c>
      <c r="AE1478" t="s">
        <v>42</v>
      </c>
      <c r="AF1478" t="s">
        <v>42</v>
      </c>
      <c r="AG1478" t="s">
        <v>42</v>
      </c>
      <c r="AH1478">
        <v>141</v>
      </c>
      <c r="AI1478" s="1"/>
      <c r="AJ1478">
        <v>2020</v>
      </c>
      <c r="AK1478" s="1"/>
    </row>
    <row r="1479" spans="1:37" x14ac:dyDescent="0.25">
      <c r="A1479" s="1" t="s">
        <v>49</v>
      </c>
      <c r="B1479" s="1" t="s">
        <v>1216</v>
      </c>
      <c r="C1479" s="1" t="s">
        <v>1243</v>
      </c>
      <c r="D1479" s="1" t="s">
        <v>1302</v>
      </c>
      <c r="E1479" s="1" t="s">
        <v>50</v>
      </c>
      <c r="G1479" s="1" t="s">
        <v>97</v>
      </c>
      <c r="H1479" s="1" t="s">
        <v>1361</v>
      </c>
      <c r="I1479" s="1" t="s">
        <v>1362</v>
      </c>
      <c r="J1479">
        <v>1</v>
      </c>
      <c r="K1479">
        <v>0.5</v>
      </c>
      <c r="L1479" s="1" t="s">
        <v>53</v>
      </c>
      <c r="M1479" s="1" t="s">
        <v>63</v>
      </c>
      <c r="N1479">
        <v>4</v>
      </c>
      <c r="O1479">
        <v>10</v>
      </c>
      <c r="P1479">
        <v>7.5</v>
      </c>
      <c r="Q1479">
        <v>87</v>
      </c>
      <c r="R1479">
        <v>1.25</v>
      </c>
      <c r="S1479">
        <v>108.75</v>
      </c>
      <c r="T1479">
        <v>0</v>
      </c>
      <c r="U1479">
        <v>108.75</v>
      </c>
      <c r="V1479">
        <v>159.375</v>
      </c>
      <c r="W1479">
        <v>-50.625</v>
      </c>
      <c r="X1479">
        <v>108750</v>
      </c>
      <c r="Y1479">
        <v>9062.5</v>
      </c>
      <c r="Z1479" s="1" t="s">
        <v>42</v>
      </c>
      <c r="AA1479" s="1" t="s">
        <v>42</v>
      </c>
      <c r="AB1479">
        <v>3093</v>
      </c>
      <c r="AC1479">
        <v>3094</v>
      </c>
      <c r="AD1479" t="s">
        <v>42</v>
      </c>
      <c r="AE1479" t="s">
        <v>42</v>
      </c>
      <c r="AF1479" t="s">
        <v>42</v>
      </c>
      <c r="AG1479" t="s">
        <v>42</v>
      </c>
      <c r="AH1479">
        <v>141</v>
      </c>
      <c r="AI1479" s="1"/>
      <c r="AJ1479">
        <v>2020</v>
      </c>
      <c r="AK1479" s="1"/>
    </row>
    <row r="1480" spans="1:37" x14ac:dyDescent="0.25">
      <c r="A1480" s="1" t="s">
        <v>49</v>
      </c>
      <c r="B1480" s="1" t="s">
        <v>1216</v>
      </c>
      <c r="C1480" s="1" t="s">
        <v>1223</v>
      </c>
      <c r="D1480" s="1" t="s">
        <v>1223</v>
      </c>
      <c r="E1480" s="1" t="s">
        <v>50</v>
      </c>
      <c r="F1480" t="s">
        <v>42</v>
      </c>
      <c r="G1480" s="1" t="s">
        <v>97</v>
      </c>
      <c r="H1480" s="1" t="s">
        <v>1451</v>
      </c>
      <c r="I1480" s="1" t="s">
        <v>42</v>
      </c>
      <c r="J1480">
        <v>1</v>
      </c>
      <c r="L1480" s="1" t="s">
        <v>66</v>
      </c>
      <c r="M1480" s="1" t="s">
        <v>63</v>
      </c>
      <c r="N1480">
        <v>6</v>
      </c>
      <c r="O1480">
        <v>31</v>
      </c>
      <c r="P1480">
        <v>7.5</v>
      </c>
      <c r="Q1480">
        <v>82</v>
      </c>
      <c r="R1480">
        <v>3.875</v>
      </c>
      <c r="S1480">
        <v>317.75</v>
      </c>
      <c r="T1480">
        <v>0</v>
      </c>
      <c r="U1480">
        <v>317.75</v>
      </c>
      <c r="V1480">
        <v>301.125</v>
      </c>
      <c r="W1480">
        <v>16.625</v>
      </c>
      <c r="X1480">
        <v>317750</v>
      </c>
      <c r="Y1480">
        <v>26479.166666666668</v>
      </c>
      <c r="Z1480" s="1" t="s">
        <v>42</v>
      </c>
      <c r="AA1480" s="1" t="s">
        <v>42</v>
      </c>
      <c r="AB1480">
        <v>3093</v>
      </c>
      <c r="AC1480">
        <v>3094</v>
      </c>
      <c r="AD1480" t="s">
        <v>42</v>
      </c>
      <c r="AE1480" t="s">
        <v>42</v>
      </c>
      <c r="AF1480" t="s">
        <v>42</v>
      </c>
      <c r="AG1480" t="s">
        <v>42</v>
      </c>
      <c r="AH1480">
        <v>131</v>
      </c>
      <c r="AI1480" s="1"/>
      <c r="AJ1480">
        <v>2020</v>
      </c>
      <c r="AK1480" s="1"/>
    </row>
    <row r="1481" spans="1:37" x14ac:dyDescent="0.25">
      <c r="A1481" s="1" t="s">
        <v>49</v>
      </c>
      <c r="B1481" s="1" t="s">
        <v>1216</v>
      </c>
      <c r="C1481" s="1" t="s">
        <v>1223</v>
      </c>
      <c r="D1481" s="1" t="s">
        <v>1223</v>
      </c>
      <c r="E1481" s="1" t="s">
        <v>50</v>
      </c>
      <c r="G1481" s="1" t="s">
        <v>97</v>
      </c>
      <c r="H1481" s="1" t="s">
        <v>1502</v>
      </c>
      <c r="I1481" s="1" t="s">
        <v>1503</v>
      </c>
      <c r="J1481">
        <v>1</v>
      </c>
      <c r="L1481" s="1" t="s">
        <v>53</v>
      </c>
      <c r="M1481" s="1" t="s">
        <v>63</v>
      </c>
      <c r="N1481">
        <v>6</v>
      </c>
      <c r="O1481">
        <v>31</v>
      </c>
      <c r="P1481">
        <v>15</v>
      </c>
      <c r="Q1481">
        <v>86</v>
      </c>
      <c r="R1481">
        <v>7.75</v>
      </c>
      <c r="S1481">
        <v>666.5</v>
      </c>
      <c r="U1481">
        <v>666.5</v>
      </c>
      <c r="V1481">
        <v>635.25</v>
      </c>
      <c r="W1481">
        <v>31.25</v>
      </c>
      <c r="X1481">
        <v>666500</v>
      </c>
      <c r="Y1481">
        <v>55541.666666666664</v>
      </c>
      <c r="Z1481" s="1"/>
      <c r="AA1481" s="1"/>
      <c r="AB1481">
        <v>3093</v>
      </c>
      <c r="AC1481">
        <v>3094</v>
      </c>
      <c r="AH1481">
        <v>131</v>
      </c>
      <c r="AI1481" s="1"/>
      <c r="AJ1481">
        <v>2020</v>
      </c>
      <c r="AK1481" s="1"/>
    </row>
    <row r="1482" spans="1:37" x14ac:dyDescent="0.25">
      <c r="A1482" s="1" t="s">
        <v>49</v>
      </c>
      <c r="B1482" s="1" t="s">
        <v>1216</v>
      </c>
      <c r="C1482" s="1" t="s">
        <v>1223</v>
      </c>
      <c r="D1482" s="1" t="s">
        <v>1223</v>
      </c>
      <c r="E1482" s="1" t="s">
        <v>50</v>
      </c>
      <c r="G1482" s="1" t="s">
        <v>97</v>
      </c>
      <c r="H1482" s="1" t="s">
        <v>1504</v>
      </c>
      <c r="I1482" s="1" t="s">
        <v>1505</v>
      </c>
      <c r="J1482">
        <v>1</v>
      </c>
      <c r="L1482" s="1" t="s">
        <v>53</v>
      </c>
      <c r="M1482" s="1" t="s">
        <v>63</v>
      </c>
      <c r="N1482">
        <v>6</v>
      </c>
      <c r="O1482">
        <v>31</v>
      </c>
      <c r="P1482">
        <v>4.5</v>
      </c>
      <c r="Q1482">
        <v>82</v>
      </c>
      <c r="R1482">
        <v>2.3250000000000002</v>
      </c>
      <c r="S1482">
        <v>190.65</v>
      </c>
      <c r="U1482">
        <v>190.65</v>
      </c>
      <c r="V1482">
        <v>190.57500000000002</v>
      </c>
      <c r="W1482">
        <v>7.4999999999988631E-2</v>
      </c>
      <c r="X1482">
        <v>190650</v>
      </c>
      <c r="Y1482">
        <v>15887.5</v>
      </c>
      <c r="Z1482" s="1"/>
      <c r="AA1482" s="1"/>
      <c r="AB1482">
        <v>3093</v>
      </c>
      <c r="AC1482">
        <v>3094</v>
      </c>
      <c r="AH1482">
        <v>131</v>
      </c>
      <c r="AI1482" s="1"/>
      <c r="AJ1482">
        <v>2020</v>
      </c>
      <c r="AK1482" s="1"/>
    </row>
    <row r="1483" spans="1:37" x14ac:dyDescent="0.25">
      <c r="A1483" s="1" t="s">
        <v>49</v>
      </c>
      <c r="B1483" s="1" t="s">
        <v>1216</v>
      </c>
      <c r="C1483" s="1" t="s">
        <v>1231</v>
      </c>
      <c r="D1483" s="1" t="s">
        <v>1231</v>
      </c>
      <c r="E1483" s="1" t="s">
        <v>50</v>
      </c>
      <c r="G1483" s="1" t="s">
        <v>97</v>
      </c>
      <c r="H1483" s="1" t="s">
        <v>1518</v>
      </c>
      <c r="I1483" s="1" t="s">
        <v>1519</v>
      </c>
      <c r="J1483">
        <v>1</v>
      </c>
      <c r="L1483" s="1" t="s">
        <v>53</v>
      </c>
      <c r="M1483" s="1" t="s">
        <v>54</v>
      </c>
      <c r="N1483">
        <v>6</v>
      </c>
      <c r="O1483">
        <v>44</v>
      </c>
      <c r="P1483">
        <v>7.5</v>
      </c>
      <c r="Q1483">
        <v>96.65</v>
      </c>
      <c r="R1483">
        <v>5.5</v>
      </c>
      <c r="S1483">
        <v>531.57500000000005</v>
      </c>
      <c r="U1483">
        <v>531.57500000000005</v>
      </c>
      <c r="V1483">
        <v>585.96999999999991</v>
      </c>
      <c r="W1483">
        <v>-54.394999999999868</v>
      </c>
      <c r="X1483">
        <v>531575</v>
      </c>
      <c r="Y1483">
        <v>44297.916666666664</v>
      </c>
      <c r="Z1483" s="1"/>
      <c r="AA1483" s="1"/>
      <c r="AB1483">
        <v>3093</v>
      </c>
      <c r="AC1483">
        <v>3094</v>
      </c>
      <c r="AH1483">
        <v>103</v>
      </c>
      <c r="AI1483" s="1"/>
      <c r="AJ1483">
        <v>2020</v>
      </c>
      <c r="AK1483" s="1"/>
    </row>
    <row r="1484" spans="1:37" x14ac:dyDescent="0.25">
      <c r="A1484" s="1" t="s">
        <v>49</v>
      </c>
      <c r="B1484" s="1" t="s">
        <v>1216</v>
      </c>
      <c r="C1484" s="1" t="s">
        <v>1231</v>
      </c>
      <c r="D1484" s="1" t="s">
        <v>1231</v>
      </c>
      <c r="E1484" s="1" t="s">
        <v>50</v>
      </c>
      <c r="G1484" s="1" t="s">
        <v>97</v>
      </c>
      <c r="H1484" s="1" t="s">
        <v>1490</v>
      </c>
      <c r="I1484" s="1" t="s">
        <v>1491</v>
      </c>
      <c r="J1484">
        <v>1</v>
      </c>
      <c r="L1484" s="1" t="s">
        <v>53</v>
      </c>
      <c r="M1484" s="1" t="s">
        <v>63</v>
      </c>
      <c r="N1484">
        <v>6</v>
      </c>
      <c r="O1484">
        <v>42</v>
      </c>
      <c r="P1484">
        <v>12</v>
      </c>
      <c r="Q1484">
        <v>96.65</v>
      </c>
      <c r="R1484">
        <v>8.4</v>
      </c>
      <c r="S1484">
        <v>811.86000000000013</v>
      </c>
      <c r="U1484">
        <v>811.86000000000013</v>
      </c>
      <c r="V1484">
        <v>970.92</v>
      </c>
      <c r="W1484">
        <v>-159.05999999999983</v>
      </c>
      <c r="X1484">
        <v>811860.00000000012</v>
      </c>
      <c r="Y1484">
        <v>67655.000000000015</v>
      </c>
      <c r="Z1484" s="1"/>
      <c r="AA1484" s="1"/>
      <c r="AB1484">
        <v>3093</v>
      </c>
      <c r="AC1484">
        <v>3094</v>
      </c>
      <c r="AH1484">
        <v>103</v>
      </c>
      <c r="AI1484" s="1"/>
      <c r="AJ1484">
        <v>2020</v>
      </c>
      <c r="AK1484" s="1"/>
    </row>
    <row r="1485" spans="1:37" x14ac:dyDescent="0.25">
      <c r="A1485" s="1" t="s">
        <v>49</v>
      </c>
      <c r="B1485" s="1" t="s">
        <v>1216</v>
      </c>
      <c r="C1485" s="1" t="s">
        <v>1231</v>
      </c>
      <c r="D1485" s="1" t="s">
        <v>1231</v>
      </c>
      <c r="E1485" s="1" t="s">
        <v>50</v>
      </c>
      <c r="G1485" s="1" t="s">
        <v>97</v>
      </c>
      <c r="H1485" s="1" t="s">
        <v>1508</v>
      </c>
      <c r="I1485" s="1" t="s">
        <v>1509</v>
      </c>
      <c r="J1485">
        <v>1</v>
      </c>
      <c r="L1485" s="1" t="s">
        <v>53</v>
      </c>
      <c r="M1485" s="1" t="s">
        <v>63</v>
      </c>
      <c r="N1485">
        <v>6</v>
      </c>
      <c r="O1485">
        <v>42</v>
      </c>
      <c r="P1485">
        <v>3</v>
      </c>
      <c r="Q1485">
        <v>96.65</v>
      </c>
      <c r="R1485">
        <v>2.1</v>
      </c>
      <c r="S1485">
        <v>202.96500000000003</v>
      </c>
      <c r="U1485">
        <v>202.96500000000003</v>
      </c>
      <c r="V1485">
        <v>242.75899999999999</v>
      </c>
      <c r="W1485">
        <v>-39.793999999999954</v>
      </c>
      <c r="X1485">
        <v>202965.00000000003</v>
      </c>
      <c r="Y1485">
        <v>16913.750000000004</v>
      </c>
      <c r="Z1485" s="1"/>
      <c r="AA1485" s="1"/>
      <c r="AB1485">
        <v>3093</v>
      </c>
      <c r="AC1485">
        <v>3094</v>
      </c>
      <c r="AH1485">
        <v>103</v>
      </c>
      <c r="AI1485" s="1"/>
      <c r="AJ1485">
        <v>2020</v>
      </c>
      <c r="AK1485" s="1"/>
    </row>
    <row r="1486" spans="1:37" x14ac:dyDescent="0.25">
      <c r="A1486" s="1" t="s">
        <v>49</v>
      </c>
      <c r="B1486" s="1" t="s">
        <v>1216</v>
      </c>
      <c r="C1486" s="1" t="s">
        <v>1238</v>
      </c>
      <c r="D1486" s="1" t="s">
        <v>1316</v>
      </c>
      <c r="E1486" s="1" t="s">
        <v>50</v>
      </c>
      <c r="F1486" t="s">
        <v>42</v>
      </c>
      <c r="G1486" s="1" t="s">
        <v>97</v>
      </c>
      <c r="H1486" s="1" t="s">
        <v>1516</v>
      </c>
      <c r="I1486" s="1" t="s">
        <v>1517</v>
      </c>
      <c r="J1486">
        <v>1</v>
      </c>
      <c r="L1486" s="1" t="s">
        <v>53</v>
      </c>
      <c r="M1486" s="1" t="s">
        <v>63</v>
      </c>
      <c r="N1486">
        <v>4</v>
      </c>
      <c r="O1486">
        <v>38</v>
      </c>
      <c r="P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 s="1" t="s">
        <v>42</v>
      </c>
      <c r="AA1486" s="1" t="s">
        <v>42</v>
      </c>
      <c r="AB1486">
        <v>3093</v>
      </c>
      <c r="AC1486">
        <v>3094</v>
      </c>
      <c r="AD1486" t="s">
        <v>42</v>
      </c>
      <c r="AE1486" t="s">
        <v>42</v>
      </c>
      <c r="AF1486" t="s">
        <v>42</v>
      </c>
      <c r="AG1486" t="s">
        <v>42</v>
      </c>
      <c r="AH1486">
        <v>133</v>
      </c>
      <c r="AI1486" s="1"/>
      <c r="AJ1486">
        <v>2019</v>
      </c>
      <c r="AK1486" s="1"/>
    </row>
    <row r="1487" spans="1:37" x14ac:dyDescent="0.25">
      <c r="A1487" s="1" t="s">
        <v>49</v>
      </c>
      <c r="B1487" s="1" t="s">
        <v>1216</v>
      </c>
      <c r="C1487" s="1" t="s">
        <v>1238</v>
      </c>
      <c r="D1487" s="1" t="s">
        <v>1316</v>
      </c>
      <c r="E1487" s="1" t="s">
        <v>50</v>
      </c>
      <c r="G1487" s="1" t="s">
        <v>97</v>
      </c>
      <c r="H1487" s="1" t="s">
        <v>1520</v>
      </c>
      <c r="I1487" s="1" t="s">
        <v>1521</v>
      </c>
      <c r="J1487">
        <v>1</v>
      </c>
      <c r="L1487" s="1" t="s">
        <v>53</v>
      </c>
      <c r="M1487" s="1" t="s">
        <v>54</v>
      </c>
      <c r="N1487">
        <v>4</v>
      </c>
      <c r="O1487">
        <v>19</v>
      </c>
      <c r="P1487">
        <v>13.5</v>
      </c>
      <c r="Q1487">
        <v>84</v>
      </c>
      <c r="R1487">
        <v>4.2750000000000004</v>
      </c>
      <c r="S1487">
        <v>359.1</v>
      </c>
      <c r="U1487">
        <v>359.1</v>
      </c>
      <c r="V1487">
        <v>512.32500000000005</v>
      </c>
      <c r="W1487">
        <v>-153.22500000000002</v>
      </c>
      <c r="X1487">
        <v>359100</v>
      </c>
      <c r="Y1487">
        <v>29925</v>
      </c>
      <c r="Z1487" s="1"/>
      <c r="AA1487" s="1"/>
      <c r="AB1487">
        <v>3093</v>
      </c>
      <c r="AC1487">
        <v>3094</v>
      </c>
      <c r="AH1487">
        <v>133</v>
      </c>
      <c r="AI1487" s="1"/>
      <c r="AJ1487">
        <v>2020</v>
      </c>
      <c r="AK1487" s="1"/>
    </row>
    <row r="1488" spans="1:37" x14ac:dyDescent="0.25">
      <c r="A1488" s="1" t="s">
        <v>49</v>
      </c>
      <c r="B1488" s="1" t="s">
        <v>1216</v>
      </c>
      <c r="C1488" s="1" t="s">
        <v>1238</v>
      </c>
      <c r="D1488" s="1" t="s">
        <v>1239</v>
      </c>
      <c r="E1488" s="1" t="s">
        <v>50</v>
      </c>
      <c r="G1488" s="1" t="s">
        <v>97</v>
      </c>
      <c r="H1488" s="1" t="s">
        <v>1520</v>
      </c>
      <c r="I1488" s="1" t="s">
        <v>1521</v>
      </c>
      <c r="J1488">
        <v>1</v>
      </c>
      <c r="L1488" s="1" t="s">
        <v>53</v>
      </c>
      <c r="M1488" s="1" t="s">
        <v>63</v>
      </c>
      <c r="N1488">
        <v>4</v>
      </c>
      <c r="O1488">
        <v>119</v>
      </c>
      <c r="P1488">
        <v>13.5</v>
      </c>
      <c r="Q1488">
        <v>84</v>
      </c>
      <c r="R1488">
        <v>26.774999999999999</v>
      </c>
      <c r="S1488">
        <v>2249.1</v>
      </c>
      <c r="U1488">
        <v>2249.1</v>
      </c>
      <c r="V1488">
        <v>1946.835</v>
      </c>
      <c r="W1488">
        <v>302.26499999999987</v>
      </c>
      <c r="X1488">
        <v>2249100</v>
      </c>
      <c r="Y1488">
        <v>187425</v>
      </c>
      <c r="Z1488" s="1"/>
      <c r="AA1488" s="1"/>
      <c r="AB1488">
        <v>3093</v>
      </c>
      <c r="AC1488">
        <v>3094</v>
      </c>
      <c r="AH1488">
        <v>133</v>
      </c>
      <c r="AI1488" s="1"/>
      <c r="AJ1488">
        <v>2020</v>
      </c>
      <c r="AK1488" s="1"/>
    </row>
    <row r="1489" spans="1:37" x14ac:dyDescent="0.25">
      <c r="A1489" s="1" t="s">
        <v>49</v>
      </c>
      <c r="B1489" s="1" t="s">
        <v>1216</v>
      </c>
      <c r="C1489" s="1" t="s">
        <v>1238</v>
      </c>
      <c r="D1489" s="1" t="s">
        <v>1316</v>
      </c>
      <c r="E1489" s="1" t="s">
        <v>50</v>
      </c>
      <c r="G1489" s="1" t="s">
        <v>97</v>
      </c>
      <c r="H1489" s="1" t="s">
        <v>1520</v>
      </c>
      <c r="I1489" s="1" t="s">
        <v>1521</v>
      </c>
      <c r="J1489">
        <v>1</v>
      </c>
      <c r="L1489" s="1" t="s">
        <v>53</v>
      </c>
      <c r="M1489" s="1" t="s">
        <v>63</v>
      </c>
      <c r="N1489">
        <v>4</v>
      </c>
      <c r="O1489">
        <v>37</v>
      </c>
      <c r="P1489">
        <v>13.5</v>
      </c>
      <c r="Q1489">
        <v>84</v>
      </c>
      <c r="R1489">
        <v>8.3249999999999993</v>
      </c>
      <c r="S1489">
        <v>699.3</v>
      </c>
      <c r="U1489">
        <v>699.3</v>
      </c>
      <c r="V1489">
        <v>512.32500000000005</v>
      </c>
      <c r="W1489">
        <v>186.97499999999991</v>
      </c>
      <c r="X1489">
        <v>699300</v>
      </c>
      <c r="Y1489">
        <v>58275</v>
      </c>
      <c r="Z1489" s="1"/>
      <c r="AA1489" s="1"/>
      <c r="AB1489">
        <v>3093</v>
      </c>
      <c r="AC1489">
        <v>3094</v>
      </c>
      <c r="AH1489">
        <v>133</v>
      </c>
      <c r="AI1489" s="1"/>
      <c r="AJ1489">
        <v>2020</v>
      </c>
      <c r="AK1489" s="1"/>
    </row>
    <row r="1490" spans="1:37" x14ac:dyDescent="0.25">
      <c r="A1490" s="1" t="s">
        <v>49</v>
      </c>
      <c r="B1490" s="1" t="s">
        <v>1216</v>
      </c>
      <c r="C1490" s="1" t="s">
        <v>1238</v>
      </c>
      <c r="D1490" s="1" t="s">
        <v>1316</v>
      </c>
      <c r="E1490" s="1" t="s">
        <v>50</v>
      </c>
      <c r="G1490" s="1" t="s">
        <v>97</v>
      </c>
      <c r="H1490" s="1" t="s">
        <v>1370</v>
      </c>
      <c r="I1490" s="1" t="s">
        <v>1522</v>
      </c>
      <c r="J1490">
        <v>1</v>
      </c>
      <c r="L1490" s="1" t="s">
        <v>53</v>
      </c>
      <c r="M1490" s="1" t="s">
        <v>54</v>
      </c>
      <c r="N1490">
        <v>6</v>
      </c>
      <c r="O1490">
        <v>21</v>
      </c>
      <c r="P1490">
        <v>15</v>
      </c>
      <c r="Q1490">
        <v>84</v>
      </c>
      <c r="R1490">
        <v>5.25</v>
      </c>
      <c r="S1490">
        <v>441</v>
      </c>
      <c r="U1490">
        <v>441</v>
      </c>
      <c r="W1490">
        <v>441</v>
      </c>
      <c r="X1490">
        <v>441000</v>
      </c>
      <c r="Y1490">
        <v>36750</v>
      </c>
      <c r="Z1490" s="1"/>
      <c r="AA1490" s="1"/>
      <c r="AI1490" s="1"/>
      <c r="AJ1490">
        <v>2020</v>
      </c>
      <c r="AK1490" s="1"/>
    </row>
    <row r="1491" spans="1:37" x14ac:dyDescent="0.25">
      <c r="A1491" s="1" t="s">
        <v>49</v>
      </c>
      <c r="B1491" s="1" t="s">
        <v>1216</v>
      </c>
      <c r="C1491" s="1" t="s">
        <v>1238</v>
      </c>
      <c r="D1491" s="1" t="s">
        <v>1316</v>
      </c>
      <c r="E1491" s="1" t="s">
        <v>50</v>
      </c>
      <c r="G1491" s="1" t="s">
        <v>97</v>
      </c>
      <c r="H1491" s="1" t="s">
        <v>1370</v>
      </c>
      <c r="I1491" s="1" t="s">
        <v>1522</v>
      </c>
      <c r="J1491">
        <v>1</v>
      </c>
      <c r="L1491" s="1" t="s">
        <v>53</v>
      </c>
      <c r="M1491" s="1" t="s">
        <v>63</v>
      </c>
      <c r="N1491">
        <v>6</v>
      </c>
      <c r="O1491">
        <v>25</v>
      </c>
      <c r="P1491">
        <v>15</v>
      </c>
      <c r="Q1491">
        <v>84</v>
      </c>
      <c r="R1491">
        <v>6.25</v>
      </c>
      <c r="S1491">
        <v>525</v>
      </c>
      <c r="U1491">
        <v>525</v>
      </c>
      <c r="W1491">
        <v>525</v>
      </c>
      <c r="X1491">
        <v>525000</v>
      </c>
      <c r="Y1491">
        <v>43750</v>
      </c>
      <c r="Z1491" s="1"/>
      <c r="AA1491" s="1"/>
      <c r="AI1491" s="1"/>
      <c r="AJ1491">
        <v>2020</v>
      </c>
      <c r="AK1491" s="1"/>
    </row>
    <row r="1492" spans="1:37" x14ac:dyDescent="0.25">
      <c r="A1492" s="1" t="s">
        <v>49</v>
      </c>
      <c r="B1492" s="1" t="s">
        <v>1216</v>
      </c>
      <c r="C1492" s="1" t="s">
        <v>1238</v>
      </c>
      <c r="D1492" s="1" t="s">
        <v>1239</v>
      </c>
      <c r="E1492" s="1" t="s">
        <v>50</v>
      </c>
      <c r="G1492" s="1" t="s">
        <v>97</v>
      </c>
      <c r="H1492" s="1" t="s">
        <v>1370</v>
      </c>
      <c r="I1492" s="1" t="s">
        <v>1522</v>
      </c>
      <c r="J1492">
        <v>1</v>
      </c>
      <c r="L1492" s="1" t="s">
        <v>53</v>
      </c>
      <c r="M1492" s="1" t="s">
        <v>54</v>
      </c>
      <c r="N1492">
        <v>6</v>
      </c>
      <c r="O1492">
        <v>103</v>
      </c>
      <c r="P1492">
        <v>15</v>
      </c>
      <c r="Q1492">
        <v>84</v>
      </c>
      <c r="R1492">
        <v>25.75</v>
      </c>
      <c r="S1492">
        <v>2163</v>
      </c>
      <c r="U1492">
        <v>2163</v>
      </c>
      <c r="W1492">
        <v>2163</v>
      </c>
      <c r="X1492">
        <v>2163000</v>
      </c>
      <c r="Y1492">
        <v>180250</v>
      </c>
      <c r="Z1492" s="1"/>
      <c r="AA1492" s="1"/>
      <c r="AI1492" s="1"/>
      <c r="AJ1492">
        <v>2020</v>
      </c>
      <c r="AK1492" s="1"/>
    </row>
    <row r="1493" spans="1:37" x14ac:dyDescent="0.25">
      <c r="A1493" s="1" t="s">
        <v>49</v>
      </c>
      <c r="B1493" s="1" t="s">
        <v>1216</v>
      </c>
      <c r="C1493" s="1" t="s">
        <v>1238</v>
      </c>
      <c r="D1493" s="1" t="s">
        <v>1239</v>
      </c>
      <c r="E1493" s="1" t="s">
        <v>50</v>
      </c>
      <c r="G1493" s="1" t="s">
        <v>97</v>
      </c>
      <c r="H1493" s="1" t="s">
        <v>1370</v>
      </c>
      <c r="I1493" s="1" t="s">
        <v>1522</v>
      </c>
      <c r="J1493">
        <v>1</v>
      </c>
      <c r="L1493" s="1" t="s">
        <v>53</v>
      </c>
      <c r="M1493" s="1" t="s">
        <v>63</v>
      </c>
      <c r="N1493">
        <v>6</v>
      </c>
      <c r="O1493">
        <v>103</v>
      </c>
      <c r="P1493">
        <v>15</v>
      </c>
      <c r="Q1493">
        <v>84</v>
      </c>
      <c r="R1493">
        <v>25.75</v>
      </c>
      <c r="S1493">
        <v>2163</v>
      </c>
      <c r="U1493">
        <v>2163</v>
      </c>
      <c r="W1493">
        <v>2163</v>
      </c>
      <c r="X1493">
        <v>2163000</v>
      </c>
      <c r="Y1493">
        <v>180250</v>
      </c>
      <c r="Z1493" s="1"/>
      <c r="AA1493" s="1"/>
      <c r="AI1493" s="1"/>
      <c r="AJ1493">
        <v>2020</v>
      </c>
      <c r="AK1493" s="1"/>
    </row>
    <row r="1494" spans="1:37" x14ac:dyDescent="0.25">
      <c r="A1494" s="1" t="s">
        <v>49</v>
      </c>
      <c r="B1494" s="1" t="s">
        <v>1216</v>
      </c>
      <c r="C1494" s="1" t="s">
        <v>1238</v>
      </c>
      <c r="D1494" s="1" t="s">
        <v>1316</v>
      </c>
      <c r="E1494" s="1" t="s">
        <v>50</v>
      </c>
      <c r="G1494" s="1" t="s">
        <v>97</v>
      </c>
      <c r="H1494" s="1" t="s">
        <v>1523</v>
      </c>
      <c r="I1494" s="1" t="s">
        <v>1524</v>
      </c>
      <c r="J1494">
        <v>1</v>
      </c>
      <c r="L1494" s="1" t="s">
        <v>53</v>
      </c>
      <c r="M1494" s="1" t="s">
        <v>54</v>
      </c>
      <c r="N1494">
        <v>5</v>
      </c>
      <c r="O1494">
        <v>37</v>
      </c>
      <c r="P1494">
        <v>16.5</v>
      </c>
      <c r="Q1494">
        <v>84</v>
      </c>
      <c r="R1494">
        <v>10.175000000000001</v>
      </c>
      <c r="S1494">
        <v>854.7</v>
      </c>
      <c r="U1494">
        <v>854.7</v>
      </c>
      <c r="V1494">
        <v>584.43000000000006</v>
      </c>
      <c r="W1494">
        <v>270.27</v>
      </c>
      <c r="X1494">
        <v>854700</v>
      </c>
      <c r="Y1494">
        <v>71225</v>
      </c>
      <c r="Z1494" s="1"/>
      <c r="AA1494" s="1"/>
      <c r="AB1494">
        <v>3093</v>
      </c>
      <c r="AC1494">
        <v>3094</v>
      </c>
      <c r="AH1494">
        <v>133</v>
      </c>
      <c r="AI1494" s="1"/>
      <c r="AJ1494">
        <v>2020</v>
      </c>
      <c r="AK1494" s="1"/>
    </row>
    <row r="1495" spans="1:37" x14ac:dyDescent="0.25">
      <c r="A1495" s="1" t="s">
        <v>49</v>
      </c>
      <c r="B1495" s="1" t="s">
        <v>1216</v>
      </c>
      <c r="C1495" s="1" t="s">
        <v>1238</v>
      </c>
      <c r="D1495" s="1" t="s">
        <v>1316</v>
      </c>
      <c r="E1495" s="1" t="s">
        <v>50</v>
      </c>
      <c r="G1495" s="1" t="s">
        <v>97</v>
      </c>
      <c r="H1495" s="1" t="s">
        <v>1523</v>
      </c>
      <c r="I1495" s="1" t="s">
        <v>1524</v>
      </c>
      <c r="J1495">
        <v>1</v>
      </c>
      <c r="L1495" s="1" t="s">
        <v>53</v>
      </c>
      <c r="M1495" s="1" t="s">
        <v>63</v>
      </c>
      <c r="N1495">
        <v>5</v>
      </c>
      <c r="O1495">
        <v>21</v>
      </c>
      <c r="P1495">
        <v>16.5</v>
      </c>
      <c r="Q1495">
        <v>84</v>
      </c>
      <c r="R1495">
        <v>5.7750000000000004</v>
      </c>
      <c r="S1495">
        <v>485.1</v>
      </c>
      <c r="U1495">
        <v>485.1</v>
      </c>
      <c r="W1495">
        <v>485.1</v>
      </c>
      <c r="X1495">
        <v>485100</v>
      </c>
      <c r="Y1495">
        <v>40425</v>
      </c>
      <c r="Z1495" s="1"/>
      <c r="AA1495" s="1"/>
      <c r="AI1495" s="1"/>
      <c r="AJ1495">
        <v>2020</v>
      </c>
      <c r="AK1495" s="1"/>
    </row>
    <row r="1496" spans="1:37" x14ac:dyDescent="0.25">
      <c r="A1496" s="1" t="s">
        <v>49</v>
      </c>
      <c r="B1496" s="1" t="s">
        <v>1216</v>
      </c>
      <c r="C1496" s="1" t="s">
        <v>1243</v>
      </c>
      <c r="D1496" s="1" t="s">
        <v>1289</v>
      </c>
      <c r="E1496" s="1" t="s">
        <v>50</v>
      </c>
      <c r="G1496" s="1" t="s">
        <v>97</v>
      </c>
      <c r="H1496" s="1" t="s">
        <v>1451</v>
      </c>
      <c r="I1496" s="1" t="s">
        <v>42</v>
      </c>
      <c r="J1496">
        <v>1</v>
      </c>
      <c r="K1496">
        <v>0.5</v>
      </c>
      <c r="L1496" s="1" t="s">
        <v>66</v>
      </c>
      <c r="M1496" s="1" t="s">
        <v>63</v>
      </c>
      <c r="N1496">
        <v>5</v>
      </c>
      <c r="O1496">
        <v>24</v>
      </c>
      <c r="P1496">
        <v>7.5</v>
      </c>
      <c r="Q1496">
        <v>77</v>
      </c>
      <c r="R1496">
        <v>3</v>
      </c>
      <c r="S1496">
        <v>231</v>
      </c>
      <c r="T1496">
        <v>0</v>
      </c>
      <c r="U1496">
        <v>231</v>
      </c>
      <c r="V1496">
        <v>213</v>
      </c>
      <c r="W1496">
        <v>18</v>
      </c>
      <c r="X1496">
        <v>231000</v>
      </c>
      <c r="Y1496">
        <v>19250</v>
      </c>
      <c r="Z1496" s="1" t="s">
        <v>42</v>
      </c>
      <c r="AA1496" s="1" t="s">
        <v>42</v>
      </c>
      <c r="AB1496">
        <v>3093</v>
      </c>
      <c r="AC1496">
        <v>3094</v>
      </c>
      <c r="AD1496" t="s">
        <v>42</v>
      </c>
      <c r="AE1496" t="s">
        <v>42</v>
      </c>
      <c r="AF1496" t="s">
        <v>42</v>
      </c>
      <c r="AG1496" t="s">
        <v>42</v>
      </c>
      <c r="AH1496">
        <v>141</v>
      </c>
      <c r="AI1496" s="1"/>
      <c r="AJ1496">
        <v>2020</v>
      </c>
      <c r="AK1496" s="1"/>
    </row>
    <row r="1497" spans="1:37" x14ac:dyDescent="0.25">
      <c r="A1497" s="1" t="s">
        <v>49</v>
      </c>
      <c r="B1497" s="1" t="s">
        <v>1216</v>
      </c>
      <c r="C1497" s="1" t="s">
        <v>1243</v>
      </c>
      <c r="D1497" s="1" t="s">
        <v>1289</v>
      </c>
      <c r="E1497" s="1" t="s">
        <v>50</v>
      </c>
      <c r="G1497" s="1" t="s">
        <v>97</v>
      </c>
      <c r="H1497" s="1" t="s">
        <v>1434</v>
      </c>
      <c r="I1497" s="1" t="s">
        <v>1435</v>
      </c>
      <c r="J1497">
        <v>1</v>
      </c>
      <c r="K1497">
        <v>0.5</v>
      </c>
      <c r="L1497" s="1" t="s">
        <v>53</v>
      </c>
      <c r="M1497" s="1" t="s">
        <v>63</v>
      </c>
      <c r="N1497">
        <v>5</v>
      </c>
      <c r="O1497">
        <v>20</v>
      </c>
      <c r="P1497">
        <v>0</v>
      </c>
      <c r="Q1497">
        <v>89</v>
      </c>
      <c r="R1497">
        <v>0</v>
      </c>
      <c r="S1497">
        <v>0</v>
      </c>
      <c r="T1497">
        <v>0</v>
      </c>
      <c r="U1497">
        <v>0</v>
      </c>
      <c r="V1497">
        <v>255</v>
      </c>
      <c r="W1497">
        <v>-255</v>
      </c>
      <c r="X1497">
        <v>0</v>
      </c>
      <c r="Y1497">
        <v>0</v>
      </c>
      <c r="Z1497" s="1" t="s">
        <v>42</v>
      </c>
      <c r="AA1497" s="1" t="s">
        <v>42</v>
      </c>
      <c r="AB1497">
        <v>3093</v>
      </c>
      <c r="AC1497">
        <v>3094</v>
      </c>
      <c r="AD1497" t="s">
        <v>42</v>
      </c>
      <c r="AE1497" t="s">
        <v>42</v>
      </c>
      <c r="AF1497" t="s">
        <v>42</v>
      </c>
      <c r="AG1497" t="s">
        <v>42</v>
      </c>
      <c r="AH1497">
        <v>141</v>
      </c>
      <c r="AI1497" s="1"/>
      <c r="AJ1497">
        <v>2020</v>
      </c>
      <c r="AK1497" s="1"/>
    </row>
    <row r="1498" spans="1:37" x14ac:dyDescent="0.25">
      <c r="A1498" s="1" t="s">
        <v>49</v>
      </c>
      <c r="B1498" s="1" t="s">
        <v>1216</v>
      </c>
      <c r="C1498" s="1" t="s">
        <v>1223</v>
      </c>
      <c r="D1498" s="1" t="s">
        <v>1223</v>
      </c>
      <c r="E1498" s="1" t="s">
        <v>50</v>
      </c>
      <c r="G1498" s="1" t="s">
        <v>97</v>
      </c>
      <c r="H1498" s="1" t="s">
        <v>1506</v>
      </c>
      <c r="I1498" s="1" t="s">
        <v>1507</v>
      </c>
      <c r="J1498">
        <v>1</v>
      </c>
      <c r="L1498" s="1" t="s">
        <v>53</v>
      </c>
      <c r="M1498" s="1" t="s">
        <v>63</v>
      </c>
      <c r="N1498">
        <v>6</v>
      </c>
      <c r="O1498">
        <v>31</v>
      </c>
      <c r="P1498">
        <v>3</v>
      </c>
      <c r="Q1498">
        <v>82</v>
      </c>
      <c r="R1498">
        <v>1.55</v>
      </c>
      <c r="S1498">
        <v>127.10000000000001</v>
      </c>
      <c r="U1498">
        <v>127.10000000000001</v>
      </c>
      <c r="V1498">
        <v>127.05</v>
      </c>
      <c r="W1498">
        <v>5.0000000000011369E-2</v>
      </c>
      <c r="X1498">
        <v>127100.00000000001</v>
      </c>
      <c r="Y1498">
        <v>10591.666666666668</v>
      </c>
      <c r="Z1498" s="1"/>
      <c r="AA1498" s="1"/>
      <c r="AB1498">
        <v>3093</v>
      </c>
      <c r="AC1498">
        <v>3094</v>
      </c>
      <c r="AH1498">
        <v>131</v>
      </c>
      <c r="AI1498" s="1"/>
      <c r="AJ1498">
        <v>2020</v>
      </c>
      <c r="AK1498" s="1"/>
    </row>
    <row r="1499" spans="1:37" x14ac:dyDescent="0.25">
      <c r="A1499" s="1" t="s">
        <v>49</v>
      </c>
      <c r="B1499" s="1" t="s">
        <v>1216</v>
      </c>
      <c r="C1499" s="1" t="s">
        <v>1223</v>
      </c>
      <c r="D1499" s="1" t="s">
        <v>1223</v>
      </c>
      <c r="E1499" s="1" t="s">
        <v>50</v>
      </c>
      <c r="F1499" t="s">
        <v>42</v>
      </c>
      <c r="G1499" s="1" t="s">
        <v>97</v>
      </c>
      <c r="H1499" s="1" t="s">
        <v>79</v>
      </c>
      <c r="I1499" s="1" t="s">
        <v>42</v>
      </c>
      <c r="J1499">
        <v>1</v>
      </c>
      <c r="L1499" s="1" t="s">
        <v>157</v>
      </c>
      <c r="M1499" s="1" t="s">
        <v>42</v>
      </c>
      <c r="Q1499">
        <v>0</v>
      </c>
      <c r="R1499">
        <v>0</v>
      </c>
      <c r="S1499">
        <v>0</v>
      </c>
      <c r="T1499">
        <v>2841</v>
      </c>
      <c r="U1499">
        <v>2841</v>
      </c>
      <c r="V1499">
        <v>4288</v>
      </c>
      <c r="W1499">
        <v>-1447</v>
      </c>
      <c r="X1499">
        <v>2841000</v>
      </c>
      <c r="Y1499">
        <v>236750</v>
      </c>
      <c r="Z1499" s="1" t="s">
        <v>42</v>
      </c>
      <c r="AA1499" s="1" t="s">
        <v>42</v>
      </c>
      <c r="AB1499">
        <v>3093</v>
      </c>
      <c r="AC1499">
        <v>3094</v>
      </c>
      <c r="AD1499" t="s">
        <v>42</v>
      </c>
      <c r="AE1499" t="s">
        <v>42</v>
      </c>
      <c r="AF1499" t="s">
        <v>42</v>
      </c>
      <c r="AG1499" t="s">
        <v>42</v>
      </c>
      <c r="AH1499">
        <v>131</v>
      </c>
      <c r="AI1499" s="1"/>
      <c r="AJ1499">
        <v>2020</v>
      </c>
      <c r="AK1499" s="1"/>
    </row>
    <row r="1500" spans="1:37" x14ac:dyDescent="0.25">
      <c r="A1500" s="1" t="s">
        <v>49</v>
      </c>
      <c r="B1500" s="1" t="s">
        <v>1216</v>
      </c>
      <c r="C1500" s="1" t="s">
        <v>1223</v>
      </c>
      <c r="D1500" s="1" t="s">
        <v>1223</v>
      </c>
      <c r="E1500" s="1" t="s">
        <v>50</v>
      </c>
      <c r="F1500" t="s">
        <v>42</v>
      </c>
      <c r="G1500" s="1" t="s">
        <v>97</v>
      </c>
      <c r="H1500" s="1" t="s">
        <v>65</v>
      </c>
      <c r="I1500" s="1" t="s">
        <v>42</v>
      </c>
      <c r="J1500">
        <v>1</v>
      </c>
      <c r="L1500" s="1" t="s">
        <v>66</v>
      </c>
      <c r="M1500" s="1" t="s">
        <v>42</v>
      </c>
      <c r="O1500">
        <v>5</v>
      </c>
      <c r="P1500">
        <v>60</v>
      </c>
      <c r="Q1500">
        <v>80.5</v>
      </c>
      <c r="R1500">
        <v>5</v>
      </c>
      <c r="S1500">
        <v>402.5</v>
      </c>
      <c r="T1500">
        <v>0</v>
      </c>
      <c r="U1500">
        <v>402.5</v>
      </c>
      <c r="V1500">
        <v>377.5</v>
      </c>
      <c r="W1500">
        <v>25</v>
      </c>
      <c r="X1500">
        <v>402500</v>
      </c>
      <c r="Y1500">
        <v>33541.666666666664</v>
      </c>
      <c r="Z1500" s="1" t="s">
        <v>42</v>
      </c>
      <c r="AA1500" s="1" t="s">
        <v>42</v>
      </c>
      <c r="AB1500">
        <v>3093</v>
      </c>
      <c r="AC1500">
        <v>3094</v>
      </c>
      <c r="AD1500" t="s">
        <v>42</v>
      </c>
      <c r="AE1500" t="s">
        <v>42</v>
      </c>
      <c r="AF1500" t="s">
        <v>42</v>
      </c>
      <c r="AG1500" t="s">
        <v>42</v>
      </c>
      <c r="AH1500">
        <v>131</v>
      </c>
      <c r="AI1500" s="1"/>
      <c r="AJ1500">
        <v>2020</v>
      </c>
      <c r="AK1500" s="1"/>
    </row>
    <row r="1501" spans="1:37" x14ac:dyDescent="0.25">
      <c r="A1501" s="1" t="s">
        <v>49</v>
      </c>
      <c r="B1501" s="1" t="s">
        <v>1216</v>
      </c>
      <c r="C1501" s="1" t="s">
        <v>1223</v>
      </c>
      <c r="D1501" s="1" t="s">
        <v>1223</v>
      </c>
      <c r="E1501" s="1" t="s">
        <v>50</v>
      </c>
      <c r="F1501" t="s">
        <v>42</v>
      </c>
      <c r="G1501" s="1" t="s">
        <v>97</v>
      </c>
      <c r="H1501" s="1" t="s">
        <v>1525</v>
      </c>
      <c r="I1501" s="1" t="s">
        <v>42</v>
      </c>
      <c r="J1501">
        <v>1</v>
      </c>
      <c r="L1501" s="1" t="s">
        <v>45</v>
      </c>
      <c r="M1501" s="1" t="s">
        <v>42</v>
      </c>
      <c r="Q1501">
        <v>0</v>
      </c>
      <c r="R1501">
        <v>0</v>
      </c>
      <c r="S1501">
        <v>0</v>
      </c>
      <c r="T1501">
        <v>60</v>
      </c>
      <c r="U1501">
        <v>60</v>
      </c>
      <c r="V1501">
        <v>60</v>
      </c>
      <c r="W1501">
        <v>0</v>
      </c>
      <c r="X1501">
        <v>60000</v>
      </c>
      <c r="Y1501">
        <v>5000</v>
      </c>
      <c r="Z1501" s="1" t="s">
        <v>42</v>
      </c>
      <c r="AA1501" s="1" t="s">
        <v>42</v>
      </c>
      <c r="AB1501">
        <v>3093</v>
      </c>
      <c r="AC1501">
        <v>3094</v>
      </c>
      <c r="AD1501" t="s">
        <v>42</v>
      </c>
      <c r="AE1501" t="s">
        <v>42</v>
      </c>
      <c r="AF1501" t="s">
        <v>42</v>
      </c>
      <c r="AG1501" t="s">
        <v>42</v>
      </c>
      <c r="AH1501">
        <v>131</v>
      </c>
      <c r="AI1501" s="1"/>
      <c r="AJ1501">
        <v>2020</v>
      </c>
      <c r="AK1501" s="1"/>
    </row>
    <row r="1502" spans="1:37" x14ac:dyDescent="0.25">
      <c r="A1502" s="1" t="s">
        <v>49</v>
      </c>
      <c r="B1502" s="1" t="s">
        <v>1216</v>
      </c>
      <c r="C1502" s="1" t="s">
        <v>1231</v>
      </c>
      <c r="D1502" s="1" t="s">
        <v>1231</v>
      </c>
      <c r="E1502" s="1" t="s">
        <v>50</v>
      </c>
      <c r="G1502" s="1" t="s">
        <v>97</v>
      </c>
      <c r="H1502" s="1" t="s">
        <v>1510</v>
      </c>
      <c r="I1502" s="1" t="s">
        <v>1511</v>
      </c>
      <c r="J1502">
        <v>1</v>
      </c>
      <c r="L1502" s="1" t="s">
        <v>53</v>
      </c>
      <c r="M1502" s="1" t="s">
        <v>63</v>
      </c>
      <c r="N1502">
        <v>6</v>
      </c>
      <c r="O1502">
        <v>42</v>
      </c>
      <c r="P1502">
        <v>7.5</v>
      </c>
      <c r="Q1502">
        <v>96.65</v>
      </c>
      <c r="R1502">
        <v>5.25</v>
      </c>
      <c r="S1502">
        <v>507.41250000000002</v>
      </c>
      <c r="U1502">
        <v>507.41250000000002</v>
      </c>
      <c r="V1502">
        <v>606.89749999999992</v>
      </c>
      <c r="W1502">
        <v>-99.4849999999999</v>
      </c>
      <c r="X1502">
        <v>507412.5</v>
      </c>
      <c r="Y1502">
        <v>42284.375</v>
      </c>
      <c r="Z1502" s="1"/>
      <c r="AA1502" s="1"/>
      <c r="AB1502">
        <v>3093</v>
      </c>
      <c r="AC1502">
        <v>3094</v>
      </c>
      <c r="AH1502">
        <v>103</v>
      </c>
      <c r="AI1502" s="1"/>
      <c r="AJ1502">
        <v>2020</v>
      </c>
      <c r="AK1502" s="1"/>
    </row>
    <row r="1503" spans="1:37" x14ac:dyDescent="0.25">
      <c r="A1503" s="1" t="s">
        <v>49</v>
      </c>
      <c r="B1503" s="1" t="s">
        <v>1216</v>
      </c>
      <c r="C1503" s="1" t="s">
        <v>1231</v>
      </c>
      <c r="D1503" s="1" t="s">
        <v>1231</v>
      </c>
      <c r="E1503" s="1" t="s">
        <v>50</v>
      </c>
      <c r="G1503" s="1" t="s">
        <v>97</v>
      </c>
      <c r="H1503" s="1" t="s">
        <v>1518</v>
      </c>
      <c r="I1503" s="1" t="s">
        <v>1519</v>
      </c>
      <c r="J1503">
        <v>1</v>
      </c>
      <c r="L1503" s="1" t="s">
        <v>53</v>
      </c>
      <c r="M1503" s="1" t="s">
        <v>63</v>
      </c>
      <c r="N1503">
        <v>6</v>
      </c>
      <c r="O1503">
        <v>42</v>
      </c>
      <c r="P1503">
        <v>7.5</v>
      </c>
      <c r="Q1503">
        <v>96.65</v>
      </c>
      <c r="R1503">
        <v>5.25</v>
      </c>
      <c r="S1503">
        <v>507.41250000000002</v>
      </c>
      <c r="U1503">
        <v>507.41250000000002</v>
      </c>
      <c r="V1503">
        <v>606.89749999999992</v>
      </c>
      <c r="W1503">
        <v>-99.4849999999999</v>
      </c>
      <c r="X1503">
        <v>507412.5</v>
      </c>
      <c r="Y1503">
        <v>42284.375</v>
      </c>
      <c r="Z1503" s="1"/>
      <c r="AA1503" s="1"/>
      <c r="AB1503">
        <v>3093</v>
      </c>
      <c r="AC1503">
        <v>3094</v>
      </c>
      <c r="AH1503">
        <v>103</v>
      </c>
      <c r="AI1503" s="1"/>
      <c r="AJ1503">
        <v>2020</v>
      </c>
      <c r="AK1503" s="1"/>
    </row>
    <row r="1504" spans="1:37" x14ac:dyDescent="0.25">
      <c r="A1504" s="1" t="s">
        <v>49</v>
      </c>
      <c r="B1504" s="1" t="s">
        <v>1216</v>
      </c>
      <c r="C1504" s="1" t="s">
        <v>1231</v>
      </c>
      <c r="D1504" s="1" t="s">
        <v>1231</v>
      </c>
      <c r="E1504" s="1" t="s">
        <v>50</v>
      </c>
      <c r="F1504" t="s">
        <v>42</v>
      </c>
      <c r="G1504" s="1" t="s">
        <v>97</v>
      </c>
      <c r="H1504" s="1" t="s">
        <v>65</v>
      </c>
      <c r="I1504" s="1" t="s">
        <v>42</v>
      </c>
      <c r="J1504">
        <v>1</v>
      </c>
      <c r="L1504" s="1" t="s">
        <v>66</v>
      </c>
      <c r="M1504" s="1" t="s">
        <v>42</v>
      </c>
      <c r="O1504">
        <v>5</v>
      </c>
      <c r="P1504">
        <v>60</v>
      </c>
      <c r="Q1504">
        <v>96.65</v>
      </c>
      <c r="R1504">
        <v>5</v>
      </c>
      <c r="S1504">
        <v>483.25</v>
      </c>
      <c r="T1504">
        <v>0</v>
      </c>
      <c r="U1504">
        <v>483.25</v>
      </c>
      <c r="V1504">
        <v>336</v>
      </c>
      <c r="W1504">
        <v>147.25</v>
      </c>
      <c r="X1504">
        <v>483250</v>
      </c>
      <c r="Y1504">
        <v>40270.833333333336</v>
      </c>
      <c r="Z1504" s="1" t="s">
        <v>42</v>
      </c>
      <c r="AA1504" s="1" t="s">
        <v>42</v>
      </c>
      <c r="AB1504">
        <v>3093</v>
      </c>
      <c r="AC1504">
        <v>3094</v>
      </c>
      <c r="AD1504" t="s">
        <v>42</v>
      </c>
      <c r="AE1504" t="s">
        <v>42</v>
      </c>
      <c r="AF1504" t="s">
        <v>42</v>
      </c>
      <c r="AG1504" t="s">
        <v>42</v>
      </c>
      <c r="AH1504">
        <v>103</v>
      </c>
      <c r="AI1504" s="1"/>
      <c r="AJ1504">
        <v>2020</v>
      </c>
      <c r="AK1504" s="1"/>
    </row>
    <row r="1505" spans="1:37" x14ac:dyDescent="0.25">
      <c r="A1505" s="1" t="s">
        <v>49</v>
      </c>
      <c r="B1505" s="1" t="s">
        <v>1216</v>
      </c>
      <c r="C1505" s="1" t="s">
        <v>1231</v>
      </c>
      <c r="D1505" s="1" t="s">
        <v>1231</v>
      </c>
      <c r="E1505" s="1" t="s">
        <v>50</v>
      </c>
      <c r="F1505" t="s">
        <v>42</v>
      </c>
      <c r="G1505" s="1" t="s">
        <v>97</v>
      </c>
      <c r="H1505" s="1" t="s">
        <v>79</v>
      </c>
      <c r="I1505" s="1" t="s">
        <v>42</v>
      </c>
      <c r="J1505">
        <v>1</v>
      </c>
      <c r="L1505" s="1" t="s">
        <v>45</v>
      </c>
      <c r="M1505" s="1" t="s">
        <v>42</v>
      </c>
      <c r="R1505">
        <v>0</v>
      </c>
      <c r="S1505">
        <v>0</v>
      </c>
      <c r="T1505">
        <v>4900</v>
      </c>
      <c r="U1505">
        <v>4900</v>
      </c>
      <c r="V1505">
        <v>9200</v>
      </c>
      <c r="W1505">
        <v>-4300</v>
      </c>
      <c r="X1505">
        <v>4900000</v>
      </c>
      <c r="Y1505">
        <v>408333.33333333331</v>
      </c>
      <c r="Z1505" s="1" t="s">
        <v>42</v>
      </c>
      <c r="AA1505" s="1" t="s">
        <v>42</v>
      </c>
      <c r="AB1505">
        <v>3093</v>
      </c>
      <c r="AC1505">
        <v>3094</v>
      </c>
      <c r="AD1505" t="s">
        <v>42</v>
      </c>
      <c r="AE1505" t="s">
        <v>42</v>
      </c>
      <c r="AF1505" t="s">
        <v>42</v>
      </c>
      <c r="AG1505" t="s">
        <v>42</v>
      </c>
      <c r="AH1505">
        <v>103</v>
      </c>
      <c r="AI1505" s="1"/>
      <c r="AJ1505">
        <v>2020</v>
      </c>
      <c r="AK1505" s="1"/>
    </row>
    <row r="1506" spans="1:37" x14ac:dyDescent="0.25">
      <c r="A1506" s="1" t="s">
        <v>49</v>
      </c>
      <c r="B1506" s="1" t="s">
        <v>1216</v>
      </c>
      <c r="C1506" s="1" t="s">
        <v>1238</v>
      </c>
      <c r="D1506" s="1" t="s">
        <v>1239</v>
      </c>
      <c r="E1506" s="1" t="s">
        <v>50</v>
      </c>
      <c r="G1506" s="1" t="s">
        <v>97</v>
      </c>
      <c r="H1506" s="1" t="s">
        <v>1523</v>
      </c>
      <c r="I1506" s="1" t="s">
        <v>1524</v>
      </c>
      <c r="J1506">
        <v>1</v>
      </c>
      <c r="L1506" s="1" t="s">
        <v>53</v>
      </c>
      <c r="M1506" s="1" t="s">
        <v>54</v>
      </c>
      <c r="N1506">
        <v>5</v>
      </c>
      <c r="O1506">
        <v>115</v>
      </c>
      <c r="P1506">
        <v>16.5</v>
      </c>
      <c r="Q1506">
        <v>84</v>
      </c>
      <c r="R1506">
        <v>31.625</v>
      </c>
      <c r="S1506">
        <v>2656.5</v>
      </c>
      <c r="U1506">
        <v>2656.5</v>
      </c>
      <c r="V1506">
        <v>2254.23</v>
      </c>
      <c r="W1506">
        <v>402.27</v>
      </c>
      <c r="X1506">
        <v>2656500</v>
      </c>
      <c r="Y1506">
        <v>221375</v>
      </c>
      <c r="Z1506" s="1"/>
      <c r="AA1506" s="1"/>
      <c r="AB1506">
        <v>3093</v>
      </c>
      <c r="AC1506">
        <v>3094</v>
      </c>
      <c r="AH1506">
        <v>133</v>
      </c>
      <c r="AI1506" s="1"/>
      <c r="AJ1506">
        <v>2020</v>
      </c>
      <c r="AK1506" s="1"/>
    </row>
    <row r="1507" spans="1:37" x14ac:dyDescent="0.25">
      <c r="A1507" s="1" t="s">
        <v>49</v>
      </c>
      <c r="B1507" s="1" t="s">
        <v>1216</v>
      </c>
      <c r="C1507" s="1" t="s">
        <v>1238</v>
      </c>
      <c r="D1507" s="1" t="s">
        <v>1239</v>
      </c>
      <c r="E1507" s="1" t="s">
        <v>50</v>
      </c>
      <c r="G1507" s="1" t="s">
        <v>97</v>
      </c>
      <c r="H1507" s="1" t="s">
        <v>1523</v>
      </c>
      <c r="I1507" s="1" t="s">
        <v>1524</v>
      </c>
      <c r="J1507">
        <v>1</v>
      </c>
      <c r="L1507" s="1" t="s">
        <v>53</v>
      </c>
      <c r="M1507" s="1" t="s">
        <v>63</v>
      </c>
      <c r="N1507">
        <v>5</v>
      </c>
      <c r="O1507">
        <v>103</v>
      </c>
      <c r="P1507">
        <v>16.5</v>
      </c>
      <c r="Q1507">
        <v>84</v>
      </c>
      <c r="R1507">
        <v>28.324999999999999</v>
      </c>
      <c r="S1507">
        <v>2379.2999999999997</v>
      </c>
      <c r="U1507">
        <v>2379.2999999999997</v>
      </c>
      <c r="W1507">
        <v>2379.2999999999997</v>
      </c>
      <c r="X1507">
        <v>2379299.9999999995</v>
      </c>
      <c r="Y1507">
        <v>198274.99999999997</v>
      </c>
      <c r="Z1507" s="1"/>
      <c r="AA1507" s="1"/>
      <c r="AI1507" s="1"/>
      <c r="AJ1507">
        <v>2020</v>
      </c>
      <c r="AK1507" s="1"/>
    </row>
    <row r="1508" spans="1:37" x14ac:dyDescent="0.25">
      <c r="A1508" s="1" t="s">
        <v>49</v>
      </c>
      <c r="B1508" s="1" t="s">
        <v>1216</v>
      </c>
      <c r="C1508" s="1" t="s">
        <v>1238</v>
      </c>
      <c r="D1508" s="1" t="s">
        <v>1239</v>
      </c>
      <c r="E1508" s="1" t="s">
        <v>50</v>
      </c>
      <c r="G1508" s="1" t="s">
        <v>97</v>
      </c>
      <c r="H1508" s="1" t="s">
        <v>1526</v>
      </c>
      <c r="I1508" s="1" t="s">
        <v>1521</v>
      </c>
      <c r="J1508">
        <v>1</v>
      </c>
      <c r="L1508" s="1" t="s">
        <v>53</v>
      </c>
      <c r="M1508" s="1" t="s">
        <v>54</v>
      </c>
      <c r="N1508">
        <v>4</v>
      </c>
      <c r="O1508">
        <v>113</v>
      </c>
      <c r="P1508">
        <v>13.5</v>
      </c>
      <c r="Q1508">
        <v>84</v>
      </c>
      <c r="R1508">
        <v>25.425000000000001</v>
      </c>
      <c r="S1508">
        <v>2135.7000000000003</v>
      </c>
      <c r="U1508">
        <v>2135.7000000000003</v>
      </c>
      <c r="V1508">
        <v>1741.905</v>
      </c>
      <c r="W1508">
        <v>393.7950000000003</v>
      </c>
      <c r="X1508">
        <v>2135700.0000000005</v>
      </c>
      <c r="Y1508">
        <v>177975.00000000003</v>
      </c>
      <c r="Z1508" s="1"/>
      <c r="AA1508" s="1"/>
      <c r="AB1508">
        <v>3093</v>
      </c>
      <c r="AC1508">
        <v>3094</v>
      </c>
      <c r="AH1508">
        <v>133</v>
      </c>
      <c r="AI1508" s="1"/>
      <c r="AJ1508">
        <v>2020</v>
      </c>
      <c r="AK1508" s="1"/>
    </row>
    <row r="1509" spans="1:37" x14ac:dyDescent="0.25">
      <c r="A1509" s="1" t="s">
        <v>49</v>
      </c>
      <c r="B1509" s="1" t="s">
        <v>1216</v>
      </c>
      <c r="C1509" s="1" t="s">
        <v>1238</v>
      </c>
      <c r="D1509" s="1" t="s">
        <v>1239</v>
      </c>
      <c r="E1509" s="1" t="s">
        <v>50</v>
      </c>
      <c r="G1509" s="1" t="s">
        <v>97</v>
      </c>
      <c r="H1509" s="1" t="s">
        <v>1527</v>
      </c>
      <c r="I1509" s="1" t="s">
        <v>1528</v>
      </c>
      <c r="J1509">
        <v>1</v>
      </c>
      <c r="L1509" s="1" t="s">
        <v>53</v>
      </c>
      <c r="M1509" s="1" t="s">
        <v>54</v>
      </c>
      <c r="N1509">
        <v>3</v>
      </c>
      <c r="O1509">
        <v>119</v>
      </c>
      <c r="P1509">
        <v>30</v>
      </c>
      <c r="Q1509">
        <v>84</v>
      </c>
      <c r="R1509">
        <v>59.5</v>
      </c>
      <c r="S1509">
        <v>4998</v>
      </c>
      <c r="U1509">
        <v>4998</v>
      </c>
      <c r="V1509">
        <v>4288.3500000000004</v>
      </c>
      <c r="W1509">
        <v>709.64999999999964</v>
      </c>
      <c r="X1509">
        <v>4998000</v>
      </c>
      <c r="Y1509">
        <v>416500</v>
      </c>
      <c r="Z1509" s="1"/>
      <c r="AA1509" s="1"/>
      <c r="AB1509">
        <v>3093</v>
      </c>
      <c r="AC1509">
        <v>3094</v>
      </c>
      <c r="AH1509">
        <v>133</v>
      </c>
      <c r="AI1509" s="1"/>
      <c r="AJ1509">
        <v>2020</v>
      </c>
      <c r="AK1509" s="1"/>
    </row>
    <row r="1510" spans="1:37" x14ac:dyDescent="0.25">
      <c r="A1510" s="1" t="s">
        <v>49</v>
      </c>
      <c r="B1510" s="1" t="s">
        <v>1216</v>
      </c>
      <c r="C1510" s="1" t="s">
        <v>1238</v>
      </c>
      <c r="D1510" s="1" t="s">
        <v>1239</v>
      </c>
      <c r="E1510" s="1" t="s">
        <v>50</v>
      </c>
      <c r="G1510" s="1" t="s">
        <v>97</v>
      </c>
      <c r="H1510" s="1" t="s">
        <v>1527</v>
      </c>
      <c r="I1510" s="1" t="s">
        <v>1528</v>
      </c>
      <c r="J1510">
        <v>1</v>
      </c>
      <c r="L1510" s="1" t="s">
        <v>53</v>
      </c>
      <c r="M1510" s="1" t="s">
        <v>63</v>
      </c>
      <c r="N1510">
        <v>3</v>
      </c>
      <c r="O1510">
        <v>119</v>
      </c>
      <c r="P1510">
        <v>30</v>
      </c>
      <c r="Q1510">
        <v>84</v>
      </c>
      <c r="R1510">
        <v>59.5</v>
      </c>
      <c r="S1510">
        <v>4998</v>
      </c>
      <c r="U1510">
        <v>4998</v>
      </c>
      <c r="V1510">
        <v>4288.3500000000004</v>
      </c>
      <c r="W1510">
        <v>709.64999999999964</v>
      </c>
      <c r="X1510">
        <v>4998000</v>
      </c>
      <c r="Y1510">
        <v>416500</v>
      </c>
      <c r="Z1510" s="1"/>
      <c r="AA1510" s="1"/>
      <c r="AB1510">
        <v>3093</v>
      </c>
      <c r="AC1510">
        <v>3094</v>
      </c>
      <c r="AH1510">
        <v>133</v>
      </c>
      <c r="AI1510" s="1"/>
      <c r="AJ1510">
        <v>2020</v>
      </c>
      <c r="AK1510" s="1"/>
    </row>
    <row r="1511" spans="1:37" x14ac:dyDescent="0.25">
      <c r="A1511" s="1" t="s">
        <v>49</v>
      </c>
      <c r="B1511" s="1" t="s">
        <v>1216</v>
      </c>
      <c r="C1511" s="1" t="s">
        <v>1238</v>
      </c>
      <c r="D1511" s="1" t="s">
        <v>1316</v>
      </c>
      <c r="E1511" s="1" t="s">
        <v>50</v>
      </c>
      <c r="G1511" s="1" t="s">
        <v>97</v>
      </c>
      <c r="H1511" s="1" t="s">
        <v>1527</v>
      </c>
      <c r="I1511" s="1" t="s">
        <v>1528</v>
      </c>
      <c r="J1511">
        <v>1</v>
      </c>
      <c r="L1511" s="1" t="s">
        <v>53</v>
      </c>
      <c r="M1511" s="1" t="s">
        <v>54</v>
      </c>
      <c r="N1511">
        <v>3</v>
      </c>
      <c r="O1511">
        <v>17</v>
      </c>
      <c r="P1511">
        <v>30</v>
      </c>
      <c r="Q1511">
        <v>84</v>
      </c>
      <c r="R1511">
        <v>8.5</v>
      </c>
      <c r="S1511">
        <v>714</v>
      </c>
      <c r="U1511">
        <v>714</v>
      </c>
      <c r="V1511">
        <v>1138.5</v>
      </c>
      <c r="W1511">
        <v>-424.5</v>
      </c>
      <c r="X1511">
        <v>714000</v>
      </c>
      <c r="Y1511">
        <v>59500</v>
      </c>
      <c r="Z1511" s="1"/>
      <c r="AA1511" s="1"/>
      <c r="AB1511">
        <v>3093</v>
      </c>
      <c r="AC1511">
        <v>3094</v>
      </c>
      <c r="AH1511">
        <v>133</v>
      </c>
      <c r="AI1511" s="1"/>
      <c r="AJ1511">
        <v>2020</v>
      </c>
      <c r="AK1511" s="1"/>
    </row>
    <row r="1512" spans="1:37" x14ac:dyDescent="0.25">
      <c r="A1512" s="1" t="s">
        <v>49</v>
      </c>
      <c r="B1512" s="1" t="s">
        <v>1216</v>
      </c>
      <c r="C1512" s="1" t="s">
        <v>1238</v>
      </c>
      <c r="D1512" s="1" t="s">
        <v>1316</v>
      </c>
      <c r="E1512" s="1" t="s">
        <v>50</v>
      </c>
      <c r="G1512" s="1" t="s">
        <v>97</v>
      </c>
      <c r="H1512" s="1" t="s">
        <v>1527</v>
      </c>
      <c r="I1512" s="1" t="s">
        <v>1528</v>
      </c>
      <c r="J1512">
        <v>1</v>
      </c>
      <c r="L1512" s="1" t="s">
        <v>53</v>
      </c>
      <c r="M1512" s="1" t="s">
        <v>63</v>
      </c>
      <c r="N1512">
        <v>3</v>
      </c>
      <c r="O1512">
        <v>21</v>
      </c>
      <c r="P1512">
        <v>30</v>
      </c>
      <c r="Q1512">
        <v>84</v>
      </c>
      <c r="R1512">
        <v>10.5</v>
      </c>
      <c r="S1512">
        <v>882</v>
      </c>
      <c r="U1512">
        <v>882</v>
      </c>
      <c r="V1512">
        <v>1138.5</v>
      </c>
      <c r="W1512">
        <v>-256.5</v>
      </c>
      <c r="X1512">
        <v>882000</v>
      </c>
      <c r="Y1512">
        <v>73500</v>
      </c>
      <c r="Z1512" s="1"/>
      <c r="AA1512" s="1"/>
      <c r="AB1512">
        <v>3093</v>
      </c>
      <c r="AC1512">
        <v>3094</v>
      </c>
      <c r="AH1512">
        <v>133</v>
      </c>
      <c r="AI1512" s="1"/>
      <c r="AJ1512">
        <v>2020</v>
      </c>
      <c r="AK1512" s="1"/>
    </row>
    <row r="1513" spans="1:37" x14ac:dyDescent="0.25">
      <c r="A1513" s="1" t="s">
        <v>49</v>
      </c>
      <c r="B1513" s="1" t="s">
        <v>1216</v>
      </c>
      <c r="C1513" s="1" t="s">
        <v>1238</v>
      </c>
      <c r="D1513" s="1" t="s">
        <v>1316</v>
      </c>
      <c r="E1513" s="1" t="s">
        <v>50</v>
      </c>
      <c r="G1513" s="1" t="s">
        <v>97</v>
      </c>
      <c r="H1513" s="1" t="s">
        <v>1529</v>
      </c>
      <c r="I1513" s="1" t="s">
        <v>1530</v>
      </c>
      <c r="J1513">
        <v>1</v>
      </c>
      <c r="L1513" s="1" t="s">
        <v>53</v>
      </c>
      <c r="M1513" s="1" t="s">
        <v>54</v>
      </c>
      <c r="N1513">
        <v>4</v>
      </c>
      <c r="O1513">
        <v>19</v>
      </c>
      <c r="P1513">
        <v>12</v>
      </c>
      <c r="Q1513">
        <v>84</v>
      </c>
      <c r="R1513">
        <v>3.8</v>
      </c>
      <c r="S1513">
        <v>319.2</v>
      </c>
      <c r="U1513">
        <v>319.2</v>
      </c>
      <c r="V1513">
        <v>455.40000000000003</v>
      </c>
      <c r="W1513">
        <v>-136.20000000000005</v>
      </c>
      <c r="X1513">
        <v>319200</v>
      </c>
      <c r="Y1513">
        <v>26600</v>
      </c>
      <c r="Z1513" s="1"/>
      <c r="AA1513" s="1"/>
      <c r="AB1513">
        <v>3093</v>
      </c>
      <c r="AC1513">
        <v>3094</v>
      </c>
      <c r="AH1513">
        <v>133</v>
      </c>
      <c r="AI1513" s="1"/>
      <c r="AJ1513">
        <v>2020</v>
      </c>
      <c r="AK1513" s="1"/>
    </row>
    <row r="1514" spans="1:37" x14ac:dyDescent="0.25">
      <c r="A1514" s="1" t="s">
        <v>49</v>
      </c>
      <c r="B1514" s="1" t="s">
        <v>1216</v>
      </c>
      <c r="C1514" s="1" t="s">
        <v>1238</v>
      </c>
      <c r="D1514" s="1" t="s">
        <v>1316</v>
      </c>
      <c r="E1514" s="1" t="s">
        <v>50</v>
      </c>
      <c r="G1514" s="1" t="s">
        <v>97</v>
      </c>
      <c r="H1514" s="1" t="s">
        <v>1529</v>
      </c>
      <c r="I1514" s="1" t="s">
        <v>1530</v>
      </c>
      <c r="J1514">
        <v>1</v>
      </c>
      <c r="L1514" s="1" t="s">
        <v>53</v>
      </c>
      <c r="M1514" s="1" t="s">
        <v>63</v>
      </c>
      <c r="N1514">
        <v>4</v>
      </c>
      <c r="O1514">
        <v>37</v>
      </c>
      <c r="P1514">
        <v>12</v>
      </c>
      <c r="Q1514">
        <v>84</v>
      </c>
      <c r="R1514">
        <v>7.4</v>
      </c>
      <c r="S1514">
        <v>621.6</v>
      </c>
      <c r="U1514">
        <v>621.6</v>
      </c>
      <c r="V1514">
        <v>455.40000000000003</v>
      </c>
      <c r="W1514">
        <v>166.2</v>
      </c>
      <c r="X1514">
        <v>621600</v>
      </c>
      <c r="Y1514">
        <v>51800</v>
      </c>
      <c r="Z1514" s="1"/>
      <c r="AA1514" s="1"/>
      <c r="AB1514">
        <v>3093</v>
      </c>
      <c r="AC1514">
        <v>3094</v>
      </c>
      <c r="AH1514">
        <v>133</v>
      </c>
      <c r="AI1514" s="1"/>
      <c r="AJ1514">
        <v>2020</v>
      </c>
      <c r="AK1514" s="1"/>
    </row>
    <row r="1515" spans="1:37" x14ac:dyDescent="0.25">
      <c r="A1515" s="1" t="s">
        <v>49</v>
      </c>
      <c r="B1515" s="1" t="s">
        <v>1216</v>
      </c>
      <c r="C1515" s="1" t="s">
        <v>1238</v>
      </c>
      <c r="D1515" s="1" t="s">
        <v>1239</v>
      </c>
      <c r="E1515" s="1" t="s">
        <v>50</v>
      </c>
      <c r="G1515" s="1" t="s">
        <v>97</v>
      </c>
      <c r="H1515" s="1" t="s">
        <v>1529</v>
      </c>
      <c r="I1515" s="1" t="s">
        <v>1530</v>
      </c>
      <c r="J1515">
        <v>1</v>
      </c>
      <c r="L1515" s="1" t="s">
        <v>53</v>
      </c>
      <c r="M1515" s="1" t="s">
        <v>54</v>
      </c>
      <c r="N1515">
        <v>4</v>
      </c>
      <c r="O1515">
        <v>113</v>
      </c>
      <c r="P1515">
        <v>12</v>
      </c>
      <c r="Q1515">
        <v>84</v>
      </c>
      <c r="R1515">
        <v>22.6</v>
      </c>
      <c r="S1515">
        <v>1898.4</v>
      </c>
      <c r="U1515">
        <v>1898.4</v>
      </c>
      <c r="V1515">
        <v>1548.36</v>
      </c>
      <c r="W1515">
        <v>350.04000000000019</v>
      </c>
      <c r="X1515">
        <v>1898400</v>
      </c>
      <c r="Y1515">
        <v>158200</v>
      </c>
      <c r="Z1515" s="1"/>
      <c r="AA1515" s="1"/>
      <c r="AB1515">
        <v>3093</v>
      </c>
      <c r="AC1515">
        <v>3094</v>
      </c>
      <c r="AH1515">
        <v>133</v>
      </c>
      <c r="AI1515" s="1"/>
      <c r="AJ1515">
        <v>2020</v>
      </c>
      <c r="AK1515" s="1"/>
    </row>
    <row r="1516" spans="1:37" x14ac:dyDescent="0.25">
      <c r="A1516" s="1" t="s">
        <v>49</v>
      </c>
      <c r="B1516" s="1" t="s">
        <v>1216</v>
      </c>
      <c r="C1516" s="1" t="s">
        <v>1238</v>
      </c>
      <c r="D1516" s="1" t="s">
        <v>1239</v>
      </c>
      <c r="E1516" s="1" t="s">
        <v>50</v>
      </c>
      <c r="G1516" s="1" t="s">
        <v>97</v>
      </c>
      <c r="H1516" s="1" t="s">
        <v>1529</v>
      </c>
      <c r="I1516" s="1" t="s">
        <v>1530</v>
      </c>
      <c r="J1516">
        <v>1</v>
      </c>
      <c r="L1516" s="1" t="s">
        <v>53</v>
      </c>
      <c r="M1516" s="1" t="s">
        <v>63</v>
      </c>
      <c r="N1516">
        <v>4</v>
      </c>
      <c r="O1516">
        <v>119</v>
      </c>
      <c r="P1516">
        <v>12</v>
      </c>
      <c r="Q1516">
        <v>84</v>
      </c>
      <c r="R1516">
        <v>23.8</v>
      </c>
      <c r="S1516">
        <v>1999.2</v>
      </c>
      <c r="U1516">
        <v>1999.2</v>
      </c>
      <c r="V1516">
        <v>1730.5200000000002</v>
      </c>
      <c r="W1516">
        <v>268.67999999999984</v>
      </c>
      <c r="X1516">
        <v>1999200</v>
      </c>
      <c r="Y1516">
        <v>166600</v>
      </c>
      <c r="Z1516" s="1"/>
      <c r="AA1516" s="1"/>
      <c r="AB1516">
        <v>3093</v>
      </c>
      <c r="AC1516">
        <v>3094</v>
      </c>
      <c r="AH1516">
        <v>133</v>
      </c>
      <c r="AI1516" s="1"/>
      <c r="AJ1516">
        <v>2020</v>
      </c>
      <c r="AK1516" s="1"/>
    </row>
    <row r="1517" spans="1:37" x14ac:dyDescent="0.25">
      <c r="A1517" s="1" t="s">
        <v>49</v>
      </c>
      <c r="B1517" s="1" t="s">
        <v>1216</v>
      </c>
      <c r="C1517" s="1" t="s">
        <v>1238</v>
      </c>
      <c r="D1517" s="1" t="s">
        <v>1239</v>
      </c>
      <c r="E1517" s="1" t="s">
        <v>50</v>
      </c>
      <c r="G1517" s="1" t="s">
        <v>97</v>
      </c>
      <c r="H1517" s="1" t="s">
        <v>1531</v>
      </c>
      <c r="I1517" s="1" t="s">
        <v>1532</v>
      </c>
      <c r="J1517">
        <v>1</v>
      </c>
      <c r="L1517" s="1" t="s">
        <v>53</v>
      </c>
      <c r="M1517" s="1" t="s">
        <v>54</v>
      </c>
      <c r="N1517">
        <v>2</v>
      </c>
      <c r="O1517">
        <v>123</v>
      </c>
      <c r="P1517">
        <v>24</v>
      </c>
      <c r="Q1517">
        <v>84</v>
      </c>
      <c r="R1517">
        <v>49.2</v>
      </c>
      <c r="S1517">
        <v>4132.8</v>
      </c>
      <c r="U1517">
        <v>4132.8</v>
      </c>
      <c r="V1517">
        <v>3673.56</v>
      </c>
      <c r="W1517">
        <v>459.24000000000024</v>
      </c>
      <c r="X1517">
        <v>4132800</v>
      </c>
      <c r="Y1517">
        <v>344400</v>
      </c>
      <c r="Z1517" s="1"/>
      <c r="AA1517" s="1"/>
      <c r="AB1517">
        <v>3093</v>
      </c>
      <c r="AC1517">
        <v>3094</v>
      </c>
      <c r="AH1517">
        <v>133</v>
      </c>
      <c r="AI1517" s="1"/>
      <c r="AJ1517">
        <v>2020</v>
      </c>
      <c r="AK1517" s="1"/>
    </row>
    <row r="1518" spans="1:37" x14ac:dyDescent="0.25">
      <c r="A1518" s="1" t="s">
        <v>49</v>
      </c>
      <c r="B1518" s="1" t="s">
        <v>1216</v>
      </c>
      <c r="C1518" s="1" t="s">
        <v>1231</v>
      </c>
      <c r="D1518" s="1" t="s">
        <v>1231</v>
      </c>
      <c r="E1518" s="1" t="s">
        <v>50</v>
      </c>
      <c r="F1518" t="s">
        <v>42</v>
      </c>
      <c r="G1518" s="1" t="s">
        <v>97</v>
      </c>
      <c r="H1518" s="1" t="s">
        <v>466</v>
      </c>
      <c r="I1518" s="1" t="s">
        <v>42</v>
      </c>
      <c r="J1518">
        <v>1</v>
      </c>
      <c r="L1518" s="1" t="s">
        <v>66</v>
      </c>
      <c r="M1518" s="1"/>
      <c r="O1518">
        <v>5</v>
      </c>
      <c r="P1518">
        <v>60</v>
      </c>
      <c r="Q1518">
        <v>114.96</v>
      </c>
      <c r="R1518">
        <v>5</v>
      </c>
      <c r="S1518">
        <v>574.79999999999995</v>
      </c>
      <c r="U1518">
        <v>574.79999999999995</v>
      </c>
      <c r="V1518">
        <v>689.76</v>
      </c>
      <c r="W1518">
        <v>-114.96000000000004</v>
      </c>
      <c r="X1518">
        <v>574800</v>
      </c>
      <c r="Y1518">
        <v>47900</v>
      </c>
      <c r="Z1518" s="1" t="s">
        <v>42</v>
      </c>
      <c r="AA1518" s="1" t="s">
        <v>42</v>
      </c>
      <c r="AB1518">
        <v>3093</v>
      </c>
      <c r="AC1518">
        <v>3094</v>
      </c>
      <c r="AD1518" t="s">
        <v>42</v>
      </c>
      <c r="AE1518" t="s">
        <v>42</v>
      </c>
      <c r="AF1518" t="s">
        <v>42</v>
      </c>
      <c r="AG1518" t="s">
        <v>42</v>
      </c>
      <c r="AH1518">
        <v>103</v>
      </c>
      <c r="AI1518" s="1"/>
      <c r="AJ1518">
        <v>2020</v>
      </c>
      <c r="AK1518" s="1"/>
    </row>
    <row r="1519" spans="1:37" x14ac:dyDescent="0.25">
      <c r="A1519" s="1" t="s">
        <v>49</v>
      </c>
      <c r="B1519" s="1" t="s">
        <v>1216</v>
      </c>
      <c r="C1519" s="1" t="s">
        <v>597</v>
      </c>
      <c r="D1519" s="1" t="s">
        <v>1352</v>
      </c>
      <c r="E1519" s="1" t="s">
        <v>50</v>
      </c>
      <c r="G1519" s="1" t="s">
        <v>97</v>
      </c>
      <c r="H1519" s="1" t="s">
        <v>1533</v>
      </c>
      <c r="I1519" s="1" t="s">
        <v>1534</v>
      </c>
      <c r="J1519">
        <v>1</v>
      </c>
      <c r="L1519" s="1" t="s">
        <v>600</v>
      </c>
      <c r="M1519" s="1" t="s">
        <v>63</v>
      </c>
      <c r="N1519">
        <v>2</v>
      </c>
      <c r="O1519">
        <v>25</v>
      </c>
      <c r="P1519">
        <v>13.5</v>
      </c>
      <c r="Q1519">
        <v>100.8</v>
      </c>
      <c r="R1519">
        <v>5.625</v>
      </c>
      <c r="S1519">
        <v>567</v>
      </c>
      <c r="U1519">
        <v>567</v>
      </c>
      <c r="V1519">
        <v>555.255</v>
      </c>
      <c r="W1519">
        <v>11.745000000000005</v>
      </c>
      <c r="X1519">
        <v>567000</v>
      </c>
      <c r="Y1519">
        <v>47250</v>
      </c>
      <c r="Z1519" s="1"/>
      <c r="AA1519" s="1"/>
      <c r="AB1519">
        <v>3564</v>
      </c>
      <c r="AC1519">
        <v>3564</v>
      </c>
      <c r="AH1519">
        <v>41</v>
      </c>
      <c r="AI1519" s="1"/>
      <c r="AJ1519">
        <v>2020</v>
      </c>
      <c r="AK1519" s="1"/>
    </row>
    <row r="1520" spans="1:37" x14ac:dyDescent="0.25">
      <c r="A1520" s="1" t="s">
        <v>49</v>
      </c>
      <c r="B1520" s="1" t="s">
        <v>1216</v>
      </c>
      <c r="C1520" s="1" t="s">
        <v>597</v>
      </c>
      <c r="D1520" s="1" t="s">
        <v>1352</v>
      </c>
      <c r="E1520" s="1" t="s">
        <v>50</v>
      </c>
      <c r="G1520" s="1" t="s">
        <v>97</v>
      </c>
      <c r="H1520" s="1" t="s">
        <v>1535</v>
      </c>
      <c r="I1520" s="1" t="s">
        <v>1536</v>
      </c>
      <c r="J1520">
        <v>1</v>
      </c>
      <c r="L1520" s="1" t="s">
        <v>600</v>
      </c>
      <c r="M1520" s="1" t="s">
        <v>63</v>
      </c>
      <c r="N1520">
        <v>2</v>
      </c>
      <c r="O1520">
        <v>25</v>
      </c>
      <c r="P1520">
        <v>1.5</v>
      </c>
      <c r="Q1520">
        <v>100.8</v>
      </c>
      <c r="R1520">
        <v>0.625</v>
      </c>
      <c r="S1520">
        <v>63</v>
      </c>
      <c r="U1520">
        <v>63</v>
      </c>
      <c r="V1520">
        <v>61.695000000000007</v>
      </c>
      <c r="W1520">
        <v>1.3049999999999926</v>
      </c>
      <c r="X1520">
        <v>63000</v>
      </c>
      <c r="Y1520">
        <v>5250</v>
      </c>
      <c r="Z1520" s="1"/>
      <c r="AA1520" s="1"/>
      <c r="AB1520">
        <v>3564</v>
      </c>
      <c r="AC1520">
        <v>3564</v>
      </c>
      <c r="AH1520">
        <v>41</v>
      </c>
      <c r="AI1520" s="1"/>
      <c r="AJ1520">
        <v>2020</v>
      </c>
      <c r="AK1520" s="1"/>
    </row>
    <row r="1521" spans="1:37" x14ac:dyDescent="0.25">
      <c r="A1521" s="1" t="s">
        <v>49</v>
      </c>
      <c r="B1521" s="1" t="s">
        <v>1216</v>
      </c>
      <c r="C1521" s="1" t="s">
        <v>597</v>
      </c>
      <c r="D1521" s="1" t="s">
        <v>1352</v>
      </c>
      <c r="E1521" s="1" t="s">
        <v>50</v>
      </c>
      <c r="G1521" s="1" t="s">
        <v>97</v>
      </c>
      <c r="H1521" s="1" t="s">
        <v>79</v>
      </c>
      <c r="I1521" s="1"/>
      <c r="J1521">
        <v>1</v>
      </c>
      <c r="L1521" s="1" t="s">
        <v>600</v>
      </c>
      <c r="M1521" s="1"/>
      <c r="Q1521">
        <v>91</v>
      </c>
      <c r="R1521">
        <v>0</v>
      </c>
      <c r="S1521">
        <v>0</v>
      </c>
      <c r="T1521">
        <v>772</v>
      </c>
      <c r="U1521">
        <v>772</v>
      </c>
      <c r="V1521">
        <v>987</v>
      </c>
      <c r="W1521">
        <v>-215</v>
      </c>
      <c r="X1521">
        <v>772000</v>
      </c>
      <c r="Y1521">
        <v>64333.333333333336</v>
      </c>
      <c r="Z1521" s="1"/>
      <c r="AA1521" s="1"/>
      <c r="AB1521">
        <v>3564</v>
      </c>
      <c r="AC1521">
        <v>3564</v>
      </c>
      <c r="AH1521">
        <v>41</v>
      </c>
      <c r="AI1521" s="1"/>
      <c r="AJ1521">
        <v>2020</v>
      </c>
      <c r="AK1521" s="1"/>
    </row>
    <row r="1522" spans="1:37" x14ac:dyDescent="0.25">
      <c r="A1522" s="1" t="s">
        <v>49</v>
      </c>
      <c r="B1522" s="1" t="s">
        <v>1216</v>
      </c>
      <c r="C1522" s="1" t="s">
        <v>597</v>
      </c>
      <c r="D1522" s="1" t="s">
        <v>1352</v>
      </c>
      <c r="E1522" s="1" t="s">
        <v>50</v>
      </c>
      <c r="G1522" s="1" t="s">
        <v>97</v>
      </c>
      <c r="H1522" s="1" t="s">
        <v>1420</v>
      </c>
      <c r="I1522" s="1" t="s">
        <v>1537</v>
      </c>
      <c r="J1522">
        <v>1</v>
      </c>
      <c r="L1522" s="1" t="s">
        <v>600</v>
      </c>
      <c r="M1522" s="1" t="s">
        <v>54</v>
      </c>
      <c r="N1522">
        <v>1</v>
      </c>
      <c r="O1522">
        <v>25</v>
      </c>
      <c r="P1522">
        <v>7.5</v>
      </c>
      <c r="Q1522">
        <v>100.8</v>
      </c>
      <c r="R1522">
        <v>3.125</v>
      </c>
      <c r="S1522">
        <v>315</v>
      </c>
      <c r="U1522">
        <v>315</v>
      </c>
      <c r="W1522">
        <v>315</v>
      </c>
      <c r="X1522">
        <v>315000</v>
      </c>
      <c r="Y1522">
        <v>26250</v>
      </c>
      <c r="Z1522" s="1"/>
      <c r="AA1522" s="1"/>
      <c r="AI1522" s="1"/>
      <c r="AJ1522">
        <v>2020</v>
      </c>
      <c r="AK1522" s="1"/>
    </row>
    <row r="1523" spans="1:37" x14ac:dyDescent="0.25">
      <c r="A1523" s="1" t="s">
        <v>49</v>
      </c>
      <c r="B1523" s="1" t="s">
        <v>1216</v>
      </c>
      <c r="C1523" s="1" t="s">
        <v>597</v>
      </c>
      <c r="D1523" s="1" t="s">
        <v>1352</v>
      </c>
      <c r="E1523" s="1" t="s">
        <v>50</v>
      </c>
      <c r="G1523" s="1" t="s">
        <v>70</v>
      </c>
      <c r="H1523" s="1" t="s">
        <v>557</v>
      </c>
      <c r="I1523" s="1" t="s">
        <v>1538</v>
      </c>
      <c r="J1523">
        <v>1</v>
      </c>
      <c r="L1523" s="1" t="s">
        <v>600</v>
      </c>
      <c r="M1523" s="1" t="s">
        <v>54</v>
      </c>
      <c r="N1523">
        <v>1</v>
      </c>
      <c r="O1523">
        <v>25</v>
      </c>
      <c r="P1523">
        <v>4.5</v>
      </c>
      <c r="Q1523">
        <v>100.8</v>
      </c>
      <c r="R1523">
        <v>1.875</v>
      </c>
      <c r="S1523">
        <v>189</v>
      </c>
      <c r="U1523">
        <v>189</v>
      </c>
      <c r="W1523">
        <v>189</v>
      </c>
      <c r="X1523">
        <v>189000</v>
      </c>
      <c r="Y1523">
        <v>15750</v>
      </c>
      <c r="Z1523" s="1"/>
      <c r="AA1523" s="1"/>
      <c r="AI1523" s="1"/>
      <c r="AJ1523">
        <v>2020</v>
      </c>
      <c r="AK1523" s="1"/>
    </row>
    <row r="1524" spans="1:37" x14ac:dyDescent="0.25">
      <c r="A1524" s="1" t="s">
        <v>49</v>
      </c>
      <c r="B1524" s="1" t="s">
        <v>1216</v>
      </c>
      <c r="C1524" s="1" t="s">
        <v>597</v>
      </c>
      <c r="D1524" s="1" t="s">
        <v>1352</v>
      </c>
      <c r="E1524" s="1" t="s">
        <v>50</v>
      </c>
      <c r="G1524" s="1" t="s">
        <v>97</v>
      </c>
      <c r="H1524" s="1" t="s">
        <v>1539</v>
      </c>
      <c r="I1524" s="1" t="s">
        <v>1540</v>
      </c>
      <c r="J1524">
        <v>1</v>
      </c>
      <c r="L1524" s="1" t="s">
        <v>600</v>
      </c>
      <c r="M1524" s="1" t="s">
        <v>54</v>
      </c>
      <c r="N1524">
        <v>1</v>
      </c>
      <c r="O1524">
        <v>25</v>
      </c>
      <c r="P1524">
        <v>15</v>
      </c>
      <c r="Q1524">
        <v>100.8</v>
      </c>
      <c r="R1524">
        <v>6.25</v>
      </c>
      <c r="S1524">
        <v>630</v>
      </c>
      <c r="U1524">
        <v>630</v>
      </c>
      <c r="W1524">
        <v>630</v>
      </c>
      <c r="X1524">
        <v>630000</v>
      </c>
      <c r="Y1524">
        <v>52500</v>
      </c>
      <c r="Z1524" s="1"/>
      <c r="AA1524" s="1"/>
      <c r="AI1524" s="1"/>
      <c r="AJ1524">
        <v>2020</v>
      </c>
      <c r="AK1524" s="1"/>
    </row>
    <row r="1525" spans="1:37" x14ac:dyDescent="0.25">
      <c r="A1525" s="1" t="s">
        <v>49</v>
      </c>
      <c r="B1525" s="1" t="s">
        <v>1216</v>
      </c>
      <c r="C1525" s="1" t="s">
        <v>597</v>
      </c>
      <c r="D1525" s="1" t="s">
        <v>1352</v>
      </c>
      <c r="E1525" s="1" t="s">
        <v>50</v>
      </c>
      <c r="G1525" s="1" t="s">
        <v>97</v>
      </c>
      <c r="H1525" s="1" t="s">
        <v>1541</v>
      </c>
      <c r="I1525" s="1" t="s">
        <v>1542</v>
      </c>
      <c r="J1525">
        <v>1</v>
      </c>
      <c r="L1525" s="1" t="s">
        <v>600</v>
      </c>
      <c r="M1525" s="1" t="s">
        <v>54</v>
      </c>
      <c r="N1525">
        <v>1</v>
      </c>
      <c r="O1525">
        <v>25</v>
      </c>
      <c r="P1525">
        <v>3</v>
      </c>
      <c r="Q1525">
        <v>100.8</v>
      </c>
      <c r="R1525">
        <v>1.25</v>
      </c>
      <c r="S1525">
        <v>126</v>
      </c>
      <c r="U1525">
        <v>126</v>
      </c>
      <c r="W1525">
        <v>126</v>
      </c>
      <c r="X1525">
        <v>126000</v>
      </c>
      <c r="Y1525">
        <v>10500</v>
      </c>
      <c r="Z1525" s="1"/>
      <c r="AA1525" s="1"/>
      <c r="AI1525" s="1"/>
      <c r="AJ1525">
        <v>2020</v>
      </c>
      <c r="AK1525" s="1"/>
    </row>
    <row r="1526" spans="1:37" x14ac:dyDescent="0.25">
      <c r="A1526" s="1" t="s">
        <v>49</v>
      </c>
      <c r="B1526" s="1" t="s">
        <v>1216</v>
      </c>
      <c r="C1526" s="1" t="s">
        <v>1238</v>
      </c>
      <c r="D1526" s="1" t="s">
        <v>1239</v>
      </c>
      <c r="E1526" s="1" t="s">
        <v>50</v>
      </c>
      <c r="G1526" s="1" t="s">
        <v>97</v>
      </c>
      <c r="H1526" s="1" t="s">
        <v>1531</v>
      </c>
      <c r="I1526" s="1" t="s">
        <v>1532</v>
      </c>
      <c r="J1526">
        <v>1</v>
      </c>
      <c r="L1526" s="1" t="s">
        <v>53</v>
      </c>
      <c r="M1526" s="1" t="s">
        <v>63</v>
      </c>
      <c r="N1526">
        <v>2</v>
      </c>
      <c r="O1526">
        <v>123</v>
      </c>
      <c r="P1526">
        <v>24</v>
      </c>
      <c r="Q1526">
        <v>84</v>
      </c>
      <c r="R1526">
        <v>49.2</v>
      </c>
      <c r="S1526">
        <v>4132.8</v>
      </c>
      <c r="U1526">
        <v>4132.8</v>
      </c>
      <c r="V1526">
        <v>3673.56</v>
      </c>
      <c r="W1526">
        <v>459.24000000000024</v>
      </c>
      <c r="X1526">
        <v>4132800</v>
      </c>
      <c r="Y1526">
        <v>344400</v>
      </c>
      <c r="Z1526" s="1"/>
      <c r="AA1526" s="1"/>
      <c r="AB1526">
        <v>3093</v>
      </c>
      <c r="AC1526">
        <v>3094</v>
      </c>
      <c r="AH1526">
        <v>133</v>
      </c>
      <c r="AI1526" s="1"/>
      <c r="AJ1526">
        <v>2020</v>
      </c>
      <c r="AK1526" s="1"/>
    </row>
    <row r="1527" spans="1:37" x14ac:dyDescent="0.25">
      <c r="A1527" s="1" t="s">
        <v>49</v>
      </c>
      <c r="B1527" s="1" t="s">
        <v>1216</v>
      </c>
      <c r="C1527" s="1" t="s">
        <v>1238</v>
      </c>
      <c r="D1527" s="1" t="s">
        <v>1316</v>
      </c>
      <c r="E1527" s="1" t="s">
        <v>50</v>
      </c>
      <c r="G1527" s="1" t="s">
        <v>97</v>
      </c>
      <c r="H1527" s="1" t="s">
        <v>1531</v>
      </c>
      <c r="I1527" s="1" t="s">
        <v>1532</v>
      </c>
      <c r="J1527">
        <v>1</v>
      </c>
      <c r="L1527" s="1" t="s">
        <v>53</v>
      </c>
      <c r="M1527" s="1" t="s">
        <v>54</v>
      </c>
      <c r="N1527">
        <v>2</v>
      </c>
      <c r="O1527">
        <v>24</v>
      </c>
      <c r="P1527">
        <v>24</v>
      </c>
      <c r="Q1527">
        <v>84</v>
      </c>
      <c r="R1527">
        <v>9.6</v>
      </c>
      <c r="S1527">
        <v>806.4</v>
      </c>
      <c r="U1527">
        <v>806.4</v>
      </c>
      <c r="V1527">
        <v>971.5200000000001</v>
      </c>
      <c r="W1527">
        <v>-165.12000000000012</v>
      </c>
      <c r="X1527">
        <v>806400</v>
      </c>
      <c r="Y1527">
        <v>67200</v>
      </c>
      <c r="Z1527" s="1"/>
      <c r="AA1527" s="1"/>
      <c r="AB1527">
        <v>3093</v>
      </c>
      <c r="AC1527">
        <v>3094</v>
      </c>
      <c r="AH1527">
        <v>133</v>
      </c>
      <c r="AI1527" s="1"/>
      <c r="AJ1527">
        <v>2020</v>
      </c>
      <c r="AK1527" s="1"/>
    </row>
    <row r="1528" spans="1:37" x14ac:dyDescent="0.25">
      <c r="A1528" s="1" t="s">
        <v>49</v>
      </c>
      <c r="B1528" s="1" t="s">
        <v>1216</v>
      </c>
      <c r="C1528" s="1" t="s">
        <v>1238</v>
      </c>
      <c r="D1528" s="1" t="s">
        <v>1316</v>
      </c>
      <c r="E1528" s="1" t="s">
        <v>50</v>
      </c>
      <c r="G1528" s="1" t="s">
        <v>97</v>
      </c>
      <c r="H1528" s="1" t="s">
        <v>1531</v>
      </c>
      <c r="I1528" s="1" t="s">
        <v>1532</v>
      </c>
      <c r="J1528">
        <v>1</v>
      </c>
      <c r="L1528" s="1" t="s">
        <v>53</v>
      </c>
      <c r="M1528" s="1" t="s">
        <v>63</v>
      </c>
      <c r="N1528">
        <v>2</v>
      </c>
      <c r="O1528">
        <v>24</v>
      </c>
      <c r="P1528">
        <v>24</v>
      </c>
      <c r="Q1528">
        <v>84</v>
      </c>
      <c r="R1528">
        <v>9.6</v>
      </c>
      <c r="S1528">
        <v>806.4</v>
      </c>
      <c r="U1528">
        <v>806.4</v>
      </c>
      <c r="V1528">
        <v>971.5200000000001</v>
      </c>
      <c r="W1528">
        <v>-165.12000000000012</v>
      </c>
      <c r="X1528">
        <v>806400</v>
      </c>
      <c r="Y1528">
        <v>67200</v>
      </c>
      <c r="Z1528" s="1"/>
      <c r="AA1528" s="1"/>
      <c r="AB1528">
        <v>3093</v>
      </c>
      <c r="AC1528">
        <v>3094</v>
      </c>
      <c r="AH1528">
        <v>133</v>
      </c>
      <c r="AI1528" s="1"/>
      <c r="AJ1528">
        <v>2020</v>
      </c>
      <c r="AK1528" s="1"/>
    </row>
    <row r="1529" spans="1:37" x14ac:dyDescent="0.25">
      <c r="A1529" s="1" t="s">
        <v>49</v>
      </c>
      <c r="B1529" s="1" t="s">
        <v>1216</v>
      </c>
      <c r="C1529" s="1" t="s">
        <v>1243</v>
      </c>
      <c r="D1529" s="1" t="s">
        <v>1303</v>
      </c>
      <c r="E1529" s="1" t="s">
        <v>50</v>
      </c>
      <c r="G1529" s="1" t="s">
        <v>1133</v>
      </c>
      <c r="H1529" s="1" t="s">
        <v>1543</v>
      </c>
      <c r="I1529" s="1" t="s">
        <v>1544</v>
      </c>
      <c r="J1529">
        <v>1</v>
      </c>
      <c r="K1529">
        <v>1</v>
      </c>
      <c r="L1529" s="1" t="s">
        <v>53</v>
      </c>
      <c r="M1529" s="1" t="s">
        <v>63</v>
      </c>
      <c r="N1529">
        <v>1</v>
      </c>
      <c r="O1529">
        <v>20</v>
      </c>
      <c r="P1529">
        <v>15</v>
      </c>
      <c r="Q1529">
        <v>83</v>
      </c>
      <c r="R1529">
        <v>5</v>
      </c>
      <c r="S1529">
        <v>415</v>
      </c>
      <c r="U1529">
        <v>415</v>
      </c>
      <c r="W1529">
        <v>415</v>
      </c>
      <c r="X1529">
        <v>415000</v>
      </c>
      <c r="Y1529">
        <v>34583.333333333336</v>
      </c>
      <c r="Z1529" s="1" t="s">
        <v>1275</v>
      </c>
      <c r="AA1529" s="1" t="s">
        <v>1276</v>
      </c>
      <c r="AI1529" s="1"/>
      <c r="AJ1529">
        <v>2020</v>
      </c>
      <c r="AK1529" s="1"/>
    </row>
    <row r="1530" spans="1:37" x14ac:dyDescent="0.25">
      <c r="A1530" s="1" t="s">
        <v>49</v>
      </c>
      <c r="B1530" s="1" t="s">
        <v>1216</v>
      </c>
      <c r="C1530" s="1" t="s">
        <v>1243</v>
      </c>
      <c r="D1530" s="1" t="s">
        <v>1303</v>
      </c>
      <c r="E1530" s="1" t="s">
        <v>50</v>
      </c>
      <c r="G1530" s="1" t="s">
        <v>1133</v>
      </c>
      <c r="H1530" s="1" t="s">
        <v>1543</v>
      </c>
      <c r="I1530" s="1" t="s">
        <v>1544</v>
      </c>
      <c r="J1530">
        <v>1</v>
      </c>
      <c r="K1530">
        <v>1</v>
      </c>
      <c r="L1530" s="1" t="s">
        <v>53</v>
      </c>
      <c r="M1530" s="1" t="s">
        <v>54</v>
      </c>
      <c r="N1530">
        <v>1</v>
      </c>
      <c r="O1530">
        <v>20</v>
      </c>
      <c r="P1530">
        <v>15</v>
      </c>
      <c r="Q1530">
        <v>83</v>
      </c>
      <c r="R1530">
        <v>5</v>
      </c>
      <c r="S1530">
        <v>415</v>
      </c>
      <c r="U1530">
        <v>415</v>
      </c>
      <c r="W1530">
        <v>415</v>
      </c>
      <c r="X1530">
        <v>415000</v>
      </c>
      <c r="Y1530">
        <v>34583.333333333336</v>
      </c>
      <c r="Z1530" s="1" t="s">
        <v>1275</v>
      </c>
      <c r="AA1530" s="1" t="s">
        <v>1276</v>
      </c>
      <c r="AI1530" s="1"/>
      <c r="AJ1530">
        <v>2020</v>
      </c>
      <c r="AK1530" s="1"/>
    </row>
    <row r="1531" spans="1:37" x14ac:dyDescent="0.25">
      <c r="A1531" s="1" t="s">
        <v>49</v>
      </c>
      <c r="B1531" s="1" t="s">
        <v>1216</v>
      </c>
      <c r="C1531" s="1" t="s">
        <v>1243</v>
      </c>
      <c r="D1531" s="1" t="s">
        <v>1303</v>
      </c>
      <c r="E1531" s="1" t="s">
        <v>50</v>
      </c>
      <c r="G1531" s="1" t="s">
        <v>1133</v>
      </c>
      <c r="H1531" s="1" t="s">
        <v>1545</v>
      </c>
      <c r="I1531" s="1" t="s">
        <v>1546</v>
      </c>
      <c r="J1531">
        <v>1</v>
      </c>
      <c r="K1531">
        <v>1</v>
      </c>
      <c r="L1531" s="1" t="s">
        <v>53</v>
      </c>
      <c r="M1531" s="1" t="s">
        <v>54</v>
      </c>
      <c r="N1531">
        <v>2</v>
      </c>
      <c r="O1531">
        <v>16</v>
      </c>
      <c r="P1531">
        <v>7.5</v>
      </c>
      <c r="Q1531">
        <v>83</v>
      </c>
      <c r="R1531">
        <v>2</v>
      </c>
      <c r="S1531">
        <v>166</v>
      </c>
      <c r="U1531">
        <v>166</v>
      </c>
      <c r="W1531">
        <v>166</v>
      </c>
      <c r="X1531">
        <v>166000</v>
      </c>
      <c r="Y1531">
        <v>13833.333333333334</v>
      </c>
      <c r="Z1531" s="1" t="s">
        <v>1275</v>
      </c>
      <c r="AA1531" s="1" t="s">
        <v>1276</v>
      </c>
      <c r="AI1531" s="1"/>
      <c r="AJ1531">
        <v>2020</v>
      </c>
      <c r="AK1531" s="1"/>
    </row>
    <row r="1532" spans="1:37" x14ac:dyDescent="0.25">
      <c r="A1532" s="1" t="s">
        <v>49</v>
      </c>
      <c r="B1532" s="1" t="s">
        <v>1216</v>
      </c>
      <c r="C1532" s="1" t="s">
        <v>1243</v>
      </c>
      <c r="D1532" s="1" t="s">
        <v>1303</v>
      </c>
      <c r="E1532" s="1" t="s">
        <v>50</v>
      </c>
      <c r="G1532" s="1" t="s">
        <v>1133</v>
      </c>
      <c r="H1532" s="1" t="s">
        <v>1547</v>
      </c>
      <c r="I1532" s="1" t="s">
        <v>1548</v>
      </c>
      <c r="J1532">
        <v>1</v>
      </c>
      <c r="K1532">
        <v>1</v>
      </c>
      <c r="L1532" s="1" t="s">
        <v>53</v>
      </c>
      <c r="M1532" s="1" t="s">
        <v>54</v>
      </c>
      <c r="N1532">
        <v>2</v>
      </c>
      <c r="O1532">
        <v>16</v>
      </c>
      <c r="P1532">
        <v>7.5</v>
      </c>
      <c r="Q1532">
        <v>83</v>
      </c>
      <c r="R1532">
        <v>2</v>
      </c>
      <c r="S1532">
        <v>166</v>
      </c>
      <c r="U1532">
        <v>166</v>
      </c>
      <c r="W1532">
        <v>166</v>
      </c>
      <c r="X1532">
        <v>166000</v>
      </c>
      <c r="Y1532">
        <v>13833.333333333334</v>
      </c>
      <c r="Z1532" s="1" t="s">
        <v>1275</v>
      </c>
      <c r="AA1532" s="1" t="s">
        <v>1276</v>
      </c>
      <c r="AI1532" s="1"/>
      <c r="AJ1532">
        <v>2020</v>
      </c>
      <c r="AK1532" s="1"/>
    </row>
    <row r="1533" spans="1:37" x14ac:dyDescent="0.25">
      <c r="A1533" s="1" t="s">
        <v>49</v>
      </c>
      <c r="B1533" s="1" t="s">
        <v>1216</v>
      </c>
      <c r="C1533" s="1" t="s">
        <v>1243</v>
      </c>
      <c r="D1533" s="1" t="s">
        <v>1303</v>
      </c>
      <c r="E1533" s="1" t="s">
        <v>50</v>
      </c>
      <c r="G1533" s="1" t="s">
        <v>1133</v>
      </c>
      <c r="H1533" s="1" t="s">
        <v>1549</v>
      </c>
      <c r="I1533" s="1" t="s">
        <v>1550</v>
      </c>
      <c r="J1533">
        <v>1</v>
      </c>
      <c r="K1533">
        <v>1</v>
      </c>
      <c r="L1533" s="1" t="s">
        <v>53</v>
      </c>
      <c r="M1533" s="1" t="s">
        <v>54</v>
      </c>
      <c r="N1533">
        <v>2</v>
      </c>
      <c r="O1533">
        <v>16</v>
      </c>
      <c r="P1533">
        <v>15</v>
      </c>
      <c r="Q1533">
        <v>89</v>
      </c>
      <c r="R1533">
        <v>4</v>
      </c>
      <c r="S1533">
        <v>356</v>
      </c>
      <c r="U1533">
        <v>356</v>
      </c>
      <c r="W1533">
        <v>356</v>
      </c>
      <c r="X1533">
        <v>356000</v>
      </c>
      <c r="Y1533">
        <v>29666.666666666668</v>
      </c>
      <c r="Z1533" s="1" t="s">
        <v>1275</v>
      </c>
      <c r="AA1533" s="1" t="s">
        <v>1276</v>
      </c>
      <c r="AI1533" s="1"/>
      <c r="AJ1533">
        <v>2020</v>
      </c>
      <c r="AK1533" s="1"/>
    </row>
    <row r="1534" spans="1:37" x14ac:dyDescent="0.25">
      <c r="A1534" s="1" t="s">
        <v>49</v>
      </c>
      <c r="B1534" s="1" t="s">
        <v>1216</v>
      </c>
      <c r="C1534" s="1" t="s">
        <v>1243</v>
      </c>
      <c r="D1534" s="1" t="s">
        <v>1303</v>
      </c>
      <c r="E1534" s="1" t="s">
        <v>50</v>
      </c>
      <c r="G1534" s="1" t="s">
        <v>1133</v>
      </c>
      <c r="H1534" s="1" t="s">
        <v>1551</v>
      </c>
      <c r="I1534" s="1" t="s">
        <v>1552</v>
      </c>
      <c r="J1534">
        <v>1</v>
      </c>
      <c r="K1534">
        <v>1</v>
      </c>
      <c r="L1534" s="1" t="s">
        <v>53</v>
      </c>
      <c r="M1534" s="1" t="s">
        <v>54</v>
      </c>
      <c r="N1534">
        <v>1</v>
      </c>
      <c r="O1534">
        <v>20</v>
      </c>
      <c r="P1534">
        <v>7.5</v>
      </c>
      <c r="Q1534">
        <v>85</v>
      </c>
      <c r="R1534">
        <v>2.5</v>
      </c>
      <c r="S1534">
        <v>212.5</v>
      </c>
      <c r="U1534">
        <v>212.5</v>
      </c>
      <c r="W1534">
        <v>212.5</v>
      </c>
      <c r="X1534">
        <v>212500</v>
      </c>
      <c r="Y1534">
        <v>17708.333333333332</v>
      </c>
      <c r="Z1534" s="1" t="s">
        <v>1275</v>
      </c>
      <c r="AA1534" s="1" t="s">
        <v>1276</v>
      </c>
      <c r="AI1534" s="1"/>
      <c r="AJ1534">
        <v>2020</v>
      </c>
      <c r="AK1534" s="1"/>
    </row>
    <row r="1535" spans="1:37" x14ac:dyDescent="0.25">
      <c r="A1535" s="1" t="s">
        <v>49</v>
      </c>
      <c r="B1535" s="1" t="s">
        <v>1216</v>
      </c>
      <c r="C1535" s="1" t="s">
        <v>1243</v>
      </c>
      <c r="D1535" s="1" t="s">
        <v>1303</v>
      </c>
      <c r="E1535" s="1" t="s">
        <v>50</v>
      </c>
      <c r="G1535" s="1" t="s">
        <v>1133</v>
      </c>
      <c r="H1535" s="1" t="s">
        <v>1551</v>
      </c>
      <c r="I1535" s="1" t="s">
        <v>1552</v>
      </c>
      <c r="J1535">
        <v>1</v>
      </c>
      <c r="K1535">
        <v>1</v>
      </c>
      <c r="L1535" s="1" t="s">
        <v>53</v>
      </c>
      <c r="M1535" s="1" t="s">
        <v>63</v>
      </c>
      <c r="N1535">
        <v>1</v>
      </c>
      <c r="O1535">
        <v>20</v>
      </c>
      <c r="P1535">
        <v>7.5</v>
      </c>
      <c r="Q1535">
        <v>85</v>
      </c>
      <c r="R1535">
        <v>2.5</v>
      </c>
      <c r="S1535">
        <v>212.5</v>
      </c>
      <c r="U1535">
        <v>212.5</v>
      </c>
      <c r="W1535">
        <v>212.5</v>
      </c>
      <c r="X1535">
        <v>212500</v>
      </c>
      <c r="Y1535">
        <v>17708.333333333332</v>
      </c>
      <c r="Z1535" s="1" t="s">
        <v>1275</v>
      </c>
      <c r="AA1535" s="1" t="s">
        <v>1276</v>
      </c>
      <c r="AI1535" s="1"/>
      <c r="AJ1535">
        <v>2020</v>
      </c>
      <c r="AK1535" s="1"/>
    </row>
    <row r="1536" spans="1:37" x14ac:dyDescent="0.25">
      <c r="A1536" s="1" t="s">
        <v>49</v>
      </c>
      <c r="B1536" s="1" t="s">
        <v>1216</v>
      </c>
      <c r="C1536" s="1" t="s">
        <v>1243</v>
      </c>
      <c r="D1536" s="1" t="s">
        <v>1243</v>
      </c>
      <c r="E1536" s="1" t="s">
        <v>50</v>
      </c>
      <c r="F1536" t="s">
        <v>42</v>
      </c>
      <c r="G1536" s="1" t="s">
        <v>97</v>
      </c>
      <c r="H1536" s="1" t="s">
        <v>64</v>
      </c>
      <c r="I1536" s="1" t="s">
        <v>42</v>
      </c>
      <c r="J1536">
        <v>1</v>
      </c>
      <c r="K1536">
        <v>1</v>
      </c>
      <c r="L1536" s="1" t="s">
        <v>66</v>
      </c>
      <c r="M1536" s="1"/>
      <c r="O1536">
        <v>18.5</v>
      </c>
      <c r="P1536">
        <v>60</v>
      </c>
      <c r="Q1536">
        <v>108.99</v>
      </c>
      <c r="R1536">
        <v>18.5</v>
      </c>
      <c r="S1536">
        <v>2016.3149999999998</v>
      </c>
      <c r="U1536">
        <v>2016.3149999999998</v>
      </c>
      <c r="V1536">
        <v>1525.86</v>
      </c>
      <c r="W1536">
        <v>490.45499999999993</v>
      </c>
      <c r="X1536">
        <v>2016314.9999999998</v>
      </c>
      <c r="Y1536">
        <v>168026.24999999997</v>
      </c>
      <c r="Z1536" s="1"/>
      <c r="AA1536" s="1"/>
      <c r="AB1536">
        <v>3093</v>
      </c>
      <c r="AC1536">
        <v>3094</v>
      </c>
      <c r="AH1536">
        <v>141</v>
      </c>
      <c r="AI1536" s="1"/>
      <c r="AJ1536">
        <v>2020</v>
      </c>
      <c r="AK1536" s="1"/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CA8D5-B603-4592-A430-A938C114AA58}">
  <dimension ref="A1:I167"/>
  <sheetViews>
    <sheetView showGridLines="0" view="pageBreakPreview" zoomScale="60" zoomScaleNormal="100" workbookViewId="0">
      <selection activeCell="A5" sqref="A5:XFD5"/>
    </sheetView>
  </sheetViews>
  <sheetFormatPr defaultRowHeight="15" x14ac:dyDescent="0.25"/>
  <cols>
    <col min="1" max="1" width="13.7109375" style="4" customWidth="1"/>
    <col min="2" max="2" width="17" style="3" customWidth="1"/>
    <col min="3" max="3" width="9" style="3" customWidth="1"/>
    <col min="4" max="4" width="8.7109375" style="3" customWidth="1"/>
    <col min="5" max="5" width="26" style="13" customWidth="1"/>
    <col min="6" max="9" width="8.7109375" style="4" customWidth="1"/>
  </cols>
  <sheetData>
    <row r="1" spans="1:9" ht="15.75" x14ac:dyDescent="0.25">
      <c r="A1" s="2" t="s">
        <v>1633</v>
      </c>
      <c r="C1" s="4"/>
      <c r="E1" s="5"/>
    </row>
    <row r="2" spans="1:9" x14ac:dyDescent="0.25">
      <c r="C2" s="4"/>
      <c r="E2" s="5"/>
    </row>
    <row r="3" spans="1:9" x14ac:dyDescent="0.25">
      <c r="A3" s="4" t="s">
        <v>1581</v>
      </c>
      <c r="C3" s="8">
        <v>12</v>
      </c>
      <c r="D3" s="3" t="s">
        <v>1556</v>
      </c>
      <c r="E3" s="5"/>
    </row>
    <row r="4" spans="1:9" x14ac:dyDescent="0.25">
      <c r="A4" s="4" t="s">
        <v>1559</v>
      </c>
      <c r="C4" s="9">
        <v>1857</v>
      </c>
      <c r="D4" s="3" t="s">
        <v>1560</v>
      </c>
      <c r="E4" s="5"/>
    </row>
    <row r="5" spans="1:9" hidden="1" x14ac:dyDescent="0.25">
      <c r="A5" s="15" t="s">
        <v>1</v>
      </c>
      <c r="B5" s="4" t="s">
        <v>772</v>
      </c>
      <c r="C5" s="4"/>
      <c r="D5" s="4"/>
      <c r="E5" s="5"/>
      <c r="F5" s="9"/>
    </row>
    <row r="7" spans="1:9" x14ac:dyDescent="0.25">
      <c r="B7" s="4"/>
      <c r="C7" s="4"/>
      <c r="D7" s="4"/>
      <c r="E7" s="4"/>
      <c r="F7" s="15" t="s">
        <v>1561</v>
      </c>
    </row>
    <row r="8" spans="1:9" ht="39" x14ac:dyDescent="0.25">
      <c r="A8" s="16" t="s">
        <v>3</v>
      </c>
      <c r="B8" s="15" t="s">
        <v>0</v>
      </c>
      <c r="C8" s="16" t="s">
        <v>1563</v>
      </c>
      <c r="D8" s="17" t="s">
        <v>8</v>
      </c>
      <c r="E8" s="16" t="s">
        <v>7</v>
      </c>
      <c r="F8" s="3" t="s">
        <v>1564</v>
      </c>
      <c r="G8" s="3" t="s">
        <v>1565</v>
      </c>
      <c r="H8" s="3" t="s">
        <v>1582</v>
      </c>
      <c r="I8" s="3" t="s">
        <v>1567</v>
      </c>
    </row>
    <row r="9" spans="1:9" ht="39" x14ac:dyDescent="0.25">
      <c r="A9" s="3" t="s">
        <v>780</v>
      </c>
      <c r="B9" s="3" t="s">
        <v>39</v>
      </c>
      <c r="C9" s="4" t="s">
        <v>774</v>
      </c>
      <c r="D9" s="4" t="s">
        <v>42</v>
      </c>
      <c r="E9" s="10" t="s">
        <v>44</v>
      </c>
      <c r="F9" s="18">
        <v>0</v>
      </c>
      <c r="G9" s="11">
        <v>0</v>
      </c>
      <c r="H9" s="9">
        <v>20</v>
      </c>
      <c r="I9" s="9">
        <v>5</v>
      </c>
    </row>
    <row r="10" spans="1:9" x14ac:dyDescent="0.25">
      <c r="A10" s="3"/>
      <c r="C10" s="4"/>
      <c r="D10" s="4"/>
      <c r="E10" s="10" t="s">
        <v>791</v>
      </c>
      <c r="F10" s="18">
        <v>0</v>
      </c>
      <c r="G10" s="11">
        <v>0</v>
      </c>
      <c r="H10" s="9">
        <v>75</v>
      </c>
      <c r="I10" s="9">
        <v>2</v>
      </c>
    </row>
    <row r="11" spans="1:9" ht="26.25" x14ac:dyDescent="0.25">
      <c r="A11" s="3"/>
      <c r="C11" s="4"/>
      <c r="D11" s="4"/>
      <c r="E11" s="10" t="s">
        <v>790</v>
      </c>
      <c r="F11" s="18">
        <v>0</v>
      </c>
      <c r="G11" s="11">
        <v>0</v>
      </c>
      <c r="H11" s="9">
        <v>164</v>
      </c>
      <c r="I11" s="9">
        <v>5</v>
      </c>
    </row>
    <row r="12" spans="1:9" ht="39" x14ac:dyDescent="0.25">
      <c r="A12" s="3"/>
      <c r="B12" s="3" t="s">
        <v>49</v>
      </c>
      <c r="C12" s="4" t="s">
        <v>70</v>
      </c>
      <c r="D12" s="4" t="s">
        <v>800</v>
      </c>
      <c r="E12" s="10" t="s">
        <v>799</v>
      </c>
      <c r="F12" s="18">
        <v>1.2</v>
      </c>
      <c r="G12" s="11">
        <v>99.83</v>
      </c>
      <c r="H12" s="9">
        <v>119.79599999999999</v>
      </c>
      <c r="I12" s="9">
        <v>-0.73727999999999838</v>
      </c>
    </row>
    <row r="13" spans="1:9" x14ac:dyDescent="0.25">
      <c r="A13" s="3"/>
      <c r="C13" s="4" t="s">
        <v>774</v>
      </c>
      <c r="D13" s="4" t="s">
        <v>42</v>
      </c>
      <c r="E13" s="10" t="s">
        <v>79</v>
      </c>
      <c r="F13" s="18">
        <v>0</v>
      </c>
      <c r="G13" s="11">
        <v>0</v>
      </c>
      <c r="H13" s="9">
        <v>400</v>
      </c>
      <c r="I13" s="9">
        <v>185</v>
      </c>
    </row>
    <row r="14" spans="1:9" ht="39" x14ac:dyDescent="0.25">
      <c r="A14" s="3"/>
      <c r="C14" s="4"/>
      <c r="D14" s="4" t="s">
        <v>795</v>
      </c>
      <c r="E14" s="10" t="s">
        <v>794</v>
      </c>
      <c r="F14" s="18">
        <v>3</v>
      </c>
      <c r="G14" s="11">
        <v>99.83</v>
      </c>
      <c r="H14" s="9">
        <v>299.49</v>
      </c>
      <c r="I14" s="9">
        <v>-1.8432000000000244</v>
      </c>
    </row>
    <row r="15" spans="1:9" ht="51.75" x14ac:dyDescent="0.25">
      <c r="A15" s="3"/>
      <c r="C15" s="4"/>
      <c r="D15" s="4" t="s">
        <v>797</v>
      </c>
      <c r="E15" s="10" t="s">
        <v>796</v>
      </c>
      <c r="F15" s="18">
        <v>1.8</v>
      </c>
      <c r="G15" s="11">
        <v>99.83</v>
      </c>
      <c r="H15" s="9">
        <v>179.69399999999999</v>
      </c>
      <c r="I15" s="9">
        <v>-1.105920000000026</v>
      </c>
    </row>
    <row r="16" spans="1:9" ht="26.25" x14ac:dyDescent="0.25">
      <c r="A16" s="3"/>
      <c r="C16" s="4"/>
      <c r="D16" s="4" t="s">
        <v>805</v>
      </c>
      <c r="E16" s="10" t="s">
        <v>804</v>
      </c>
      <c r="F16" s="18">
        <v>3</v>
      </c>
      <c r="G16" s="11">
        <v>99.83</v>
      </c>
      <c r="H16" s="9">
        <v>299.49</v>
      </c>
      <c r="I16" s="9">
        <v>148.82339999999999</v>
      </c>
    </row>
    <row r="17" spans="1:9" ht="26.25" x14ac:dyDescent="0.25">
      <c r="A17" s="3"/>
      <c r="C17" s="4"/>
      <c r="D17" s="4" t="s">
        <v>807</v>
      </c>
      <c r="E17" s="10" t="s">
        <v>806</v>
      </c>
      <c r="F17" s="18">
        <v>3</v>
      </c>
      <c r="G17" s="11">
        <v>99.83</v>
      </c>
      <c r="H17" s="9">
        <v>299.49</v>
      </c>
      <c r="I17" s="9">
        <v>148.82339999999999</v>
      </c>
    </row>
    <row r="18" spans="1:9" x14ac:dyDescent="0.25">
      <c r="A18" s="4" t="s">
        <v>1634</v>
      </c>
      <c r="B18" s="4"/>
      <c r="C18" s="4"/>
      <c r="D18" s="4"/>
      <c r="E18" s="4"/>
      <c r="F18" s="18">
        <v>12</v>
      </c>
      <c r="G18" s="11">
        <v>99.83</v>
      </c>
      <c r="H18" s="9">
        <v>1856.96</v>
      </c>
      <c r="I18" s="9">
        <v>490.96039999999994</v>
      </c>
    </row>
    <row r="19" spans="1:9" x14ac:dyDescent="0.25">
      <c r="A19" s="13" t="s">
        <v>1576</v>
      </c>
      <c r="B19" s="13"/>
      <c r="C19" s="13"/>
      <c r="D19" s="13"/>
      <c r="F19" s="18">
        <v>12</v>
      </c>
      <c r="G19" s="11">
        <v>99.83</v>
      </c>
      <c r="H19" s="9">
        <v>1856.96</v>
      </c>
      <c r="I19" s="9">
        <v>490.96039999999994</v>
      </c>
    </row>
    <row r="20" spans="1:9" x14ac:dyDescent="0.25">
      <c r="A20"/>
      <c r="B20"/>
      <c r="C20"/>
      <c r="D20"/>
      <c r="E20"/>
      <c r="F20"/>
      <c r="G20"/>
      <c r="H20"/>
      <c r="I20"/>
    </row>
    <row r="21" spans="1:9" x14ac:dyDescent="0.25">
      <c r="A21"/>
      <c r="B21"/>
      <c r="C21"/>
      <c r="D21"/>
      <c r="E21"/>
      <c r="F21"/>
      <c r="G21"/>
      <c r="H21"/>
      <c r="I21"/>
    </row>
    <row r="22" spans="1:9" x14ac:dyDescent="0.25">
      <c r="A22"/>
      <c r="B22"/>
      <c r="C22"/>
      <c r="D22"/>
      <c r="E22"/>
      <c r="F22"/>
      <c r="G22"/>
      <c r="H22"/>
      <c r="I22"/>
    </row>
    <row r="23" spans="1:9" x14ac:dyDescent="0.25">
      <c r="A23"/>
      <c r="B23"/>
      <c r="C23"/>
      <c r="D23"/>
      <c r="E23"/>
      <c r="F23"/>
      <c r="G23"/>
      <c r="H23"/>
      <c r="I23"/>
    </row>
    <row r="24" spans="1:9" x14ac:dyDescent="0.25">
      <c r="A24"/>
      <c r="B24"/>
      <c r="C24"/>
      <c r="D24"/>
      <c r="E24"/>
      <c r="F24"/>
      <c r="G24"/>
      <c r="H24"/>
      <c r="I24"/>
    </row>
    <row r="25" spans="1:9" x14ac:dyDescent="0.25">
      <c r="A25"/>
      <c r="B25"/>
      <c r="C25"/>
      <c r="D25"/>
      <c r="E25"/>
      <c r="F25"/>
      <c r="G25"/>
      <c r="H25"/>
      <c r="I25"/>
    </row>
    <row r="26" spans="1:9" x14ac:dyDescent="0.25">
      <c r="A26"/>
      <c r="B26"/>
      <c r="C26"/>
      <c r="D26"/>
      <c r="E26"/>
      <c r="F26"/>
      <c r="G26"/>
      <c r="H26"/>
      <c r="I26"/>
    </row>
    <row r="27" spans="1:9" x14ac:dyDescent="0.25">
      <c r="A27"/>
      <c r="B27"/>
      <c r="C27"/>
      <c r="D27"/>
      <c r="E27"/>
      <c r="F27"/>
      <c r="G27"/>
      <c r="H27"/>
      <c r="I27"/>
    </row>
    <row r="28" spans="1:9" x14ac:dyDescent="0.25">
      <c r="A28"/>
      <c r="B28"/>
      <c r="C28"/>
      <c r="D28"/>
      <c r="E28"/>
      <c r="F28"/>
      <c r="G28"/>
      <c r="H28"/>
      <c r="I28"/>
    </row>
    <row r="29" spans="1:9" x14ac:dyDescent="0.25">
      <c r="A29"/>
      <c r="B29"/>
      <c r="C29"/>
      <c r="D29"/>
      <c r="E29"/>
      <c r="F29"/>
      <c r="G29"/>
      <c r="H29"/>
      <c r="I29"/>
    </row>
    <row r="30" spans="1:9" x14ac:dyDescent="0.25">
      <c r="A30"/>
      <c r="B30"/>
      <c r="C30"/>
      <c r="D30"/>
      <c r="E30"/>
      <c r="F30"/>
      <c r="G30"/>
      <c r="H30"/>
      <c r="I30"/>
    </row>
    <row r="31" spans="1:9" x14ac:dyDescent="0.25">
      <c r="A31"/>
      <c r="B31"/>
      <c r="C31"/>
      <c r="D31"/>
      <c r="E31"/>
      <c r="F31"/>
      <c r="G31"/>
      <c r="H31"/>
      <c r="I31"/>
    </row>
    <row r="32" spans="1:9" x14ac:dyDescent="0.25">
      <c r="A32"/>
      <c r="B32"/>
      <c r="C32"/>
      <c r="D32"/>
      <c r="E32"/>
      <c r="F32"/>
      <c r="G32"/>
      <c r="H32"/>
      <c r="I32"/>
    </row>
    <row r="33" spans="1:9" x14ac:dyDescent="0.25">
      <c r="A33"/>
      <c r="B33"/>
      <c r="C33"/>
      <c r="D33"/>
      <c r="E33"/>
      <c r="F33"/>
      <c r="G33"/>
      <c r="H33"/>
      <c r="I33"/>
    </row>
    <row r="34" spans="1:9" x14ac:dyDescent="0.25">
      <c r="A34"/>
      <c r="B34"/>
      <c r="C34"/>
      <c r="D34"/>
      <c r="E34"/>
      <c r="F34"/>
      <c r="G34"/>
      <c r="H34"/>
      <c r="I34"/>
    </row>
    <row r="35" spans="1:9" x14ac:dyDescent="0.25">
      <c r="A35"/>
      <c r="B35"/>
      <c r="C35"/>
      <c r="D35"/>
      <c r="E35"/>
      <c r="F35"/>
      <c r="G35"/>
      <c r="H35"/>
      <c r="I35"/>
    </row>
    <row r="36" spans="1:9" x14ac:dyDescent="0.25">
      <c r="A36"/>
      <c r="B36"/>
      <c r="C36"/>
      <c r="D36"/>
      <c r="E36"/>
      <c r="F36"/>
      <c r="G36"/>
      <c r="H36"/>
      <c r="I36"/>
    </row>
    <row r="37" spans="1:9" x14ac:dyDescent="0.25">
      <c r="A37"/>
      <c r="B37"/>
      <c r="C37"/>
      <c r="D37"/>
      <c r="E37"/>
      <c r="F37"/>
      <c r="G37"/>
      <c r="H37"/>
      <c r="I37"/>
    </row>
    <row r="38" spans="1:9" x14ac:dyDescent="0.25">
      <c r="A38"/>
      <c r="B38"/>
      <c r="C38"/>
      <c r="D38"/>
      <c r="E38"/>
      <c r="F38"/>
      <c r="G38"/>
      <c r="H38"/>
      <c r="I38"/>
    </row>
    <row r="39" spans="1:9" x14ac:dyDescent="0.25">
      <c r="A39"/>
      <c r="B39"/>
      <c r="C39"/>
      <c r="D39"/>
      <c r="E39"/>
      <c r="F39"/>
      <c r="G39"/>
      <c r="H39"/>
      <c r="I39"/>
    </row>
    <row r="40" spans="1:9" x14ac:dyDescent="0.25">
      <c r="A40"/>
      <c r="B40"/>
      <c r="C40"/>
      <c r="D40"/>
      <c r="E40"/>
      <c r="F40"/>
      <c r="G40"/>
      <c r="H40"/>
      <c r="I40"/>
    </row>
    <row r="41" spans="1:9" x14ac:dyDescent="0.25">
      <c r="A41"/>
      <c r="B41"/>
      <c r="C41"/>
      <c r="D41"/>
      <c r="E41"/>
      <c r="F41"/>
      <c r="G41"/>
      <c r="H41"/>
      <c r="I41"/>
    </row>
    <row r="42" spans="1:9" x14ac:dyDescent="0.25">
      <c r="A42"/>
      <c r="B42"/>
      <c r="C42"/>
      <c r="D42"/>
      <c r="E42"/>
      <c r="F42"/>
      <c r="G42"/>
      <c r="H42"/>
      <c r="I42"/>
    </row>
    <row r="43" spans="1:9" x14ac:dyDescent="0.25">
      <c r="A43"/>
      <c r="B43"/>
      <c r="C43"/>
      <c r="D43"/>
      <c r="E43"/>
      <c r="F43"/>
      <c r="G43"/>
      <c r="H43"/>
      <c r="I43"/>
    </row>
    <row r="44" spans="1:9" x14ac:dyDescent="0.25">
      <c r="A44"/>
      <c r="B44"/>
      <c r="C44"/>
      <c r="D44"/>
      <c r="E44"/>
      <c r="F44"/>
      <c r="G44"/>
      <c r="H44"/>
      <c r="I44"/>
    </row>
    <row r="45" spans="1:9" x14ac:dyDescent="0.25">
      <c r="A45"/>
      <c r="B45"/>
      <c r="C45"/>
      <c r="D45"/>
      <c r="E45"/>
      <c r="F45"/>
      <c r="G45"/>
      <c r="H45"/>
      <c r="I45"/>
    </row>
    <row r="46" spans="1:9" x14ac:dyDescent="0.25">
      <c r="A46"/>
      <c r="B46"/>
      <c r="C46"/>
      <c r="D46"/>
      <c r="E46"/>
      <c r="F46"/>
      <c r="G46"/>
      <c r="H46"/>
      <c r="I46"/>
    </row>
    <row r="47" spans="1:9" x14ac:dyDescent="0.25">
      <c r="A47"/>
      <c r="B47"/>
      <c r="C47"/>
      <c r="D47"/>
      <c r="E47"/>
      <c r="F47"/>
      <c r="G47"/>
      <c r="H47"/>
      <c r="I47"/>
    </row>
    <row r="48" spans="1:9" x14ac:dyDescent="0.25">
      <c r="A48"/>
      <c r="B48"/>
      <c r="C48"/>
      <c r="D48"/>
      <c r="E48"/>
      <c r="F48"/>
      <c r="G48"/>
      <c r="H48"/>
      <c r="I48"/>
    </row>
    <row r="49" spans="1:9" x14ac:dyDescent="0.25">
      <c r="A49"/>
      <c r="B49"/>
      <c r="C49"/>
      <c r="D49"/>
      <c r="E49"/>
      <c r="F49"/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</sheetData>
  <pageMargins left="0.7" right="0.7" top="0.75" bottom="0.75" header="0.3" footer="0.3"/>
  <pageSetup paperSize="9" scale="80" orientation="portrait" horizontalDpi="1200" verticalDpi="1200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42382-27BA-453E-B2EA-34C8D1E93C4E}">
  <dimension ref="A1:I1300"/>
  <sheetViews>
    <sheetView showGridLines="0" view="pageBreakPreview" topLeftCell="A14" zoomScale="60" zoomScaleNormal="100" workbookViewId="0">
      <selection activeCell="O14" sqref="O14"/>
    </sheetView>
  </sheetViews>
  <sheetFormatPr defaultRowHeight="15" x14ac:dyDescent="0.25"/>
  <cols>
    <col min="1" max="1" width="13.7109375" style="4" customWidth="1"/>
    <col min="2" max="2" width="18.85546875" style="3" customWidth="1"/>
    <col min="3" max="4" width="8.7109375" style="3" customWidth="1"/>
    <col min="5" max="5" width="25.7109375" style="13" customWidth="1"/>
    <col min="6" max="6" width="9.85546875" style="4" customWidth="1"/>
    <col min="7" max="7" width="8.42578125" style="4" customWidth="1"/>
    <col min="8" max="8" width="10.85546875" style="4" customWidth="1"/>
    <col min="9" max="9" width="20.140625" style="4" customWidth="1"/>
  </cols>
  <sheetData>
    <row r="1" spans="1:9" ht="15.75" x14ac:dyDescent="0.25">
      <c r="A1" s="2" t="s">
        <v>1577</v>
      </c>
      <c r="C1" s="4"/>
      <c r="E1" s="5"/>
    </row>
    <row r="2" spans="1:9" ht="15.75" x14ac:dyDescent="0.25">
      <c r="A2" s="2"/>
      <c r="C2" s="4"/>
      <c r="E2" s="5"/>
    </row>
    <row r="3" spans="1:9" x14ac:dyDescent="0.25">
      <c r="A3" s="6" t="s">
        <v>1578</v>
      </c>
      <c r="C3" s="4"/>
      <c r="D3" s="4"/>
      <c r="E3" s="6" t="s">
        <v>1579</v>
      </c>
      <c r="F3" s="3"/>
    </row>
    <row r="4" spans="1:9" x14ac:dyDescent="0.25">
      <c r="A4" s="4" t="s">
        <v>1580</v>
      </c>
      <c r="C4" s="8">
        <v>207</v>
      </c>
      <c r="D4" s="4" t="s">
        <v>1556</v>
      </c>
      <c r="E4" s="4" t="s">
        <v>1580</v>
      </c>
      <c r="F4" s="3"/>
      <c r="G4" s="8">
        <v>20</v>
      </c>
      <c r="H4" s="4" t="s">
        <v>1556</v>
      </c>
    </row>
    <row r="5" spans="1:9" x14ac:dyDescent="0.25">
      <c r="A5" s="4" t="s">
        <v>1581</v>
      </c>
      <c r="C5" s="8">
        <v>207</v>
      </c>
      <c r="D5" s="4" t="s">
        <v>1556</v>
      </c>
      <c r="E5" s="4" t="s">
        <v>1581</v>
      </c>
      <c r="F5" s="3"/>
      <c r="G5" s="8">
        <v>13</v>
      </c>
      <c r="H5" s="4" t="s">
        <v>1556</v>
      </c>
    </row>
    <row r="6" spans="1:9" x14ac:dyDescent="0.25">
      <c r="A6" s="4" t="s">
        <v>1559</v>
      </c>
      <c r="C6" s="9">
        <v>23820.891803999999</v>
      </c>
      <c r="D6" s="4" t="s">
        <v>1560</v>
      </c>
      <c r="E6" s="4" t="s">
        <v>1559</v>
      </c>
      <c r="F6" s="3"/>
      <c r="G6" s="9">
        <v>1477.4504159999997</v>
      </c>
      <c r="H6" s="4" t="s">
        <v>1560</v>
      </c>
    </row>
    <row r="7" spans="1:9" ht="15.75" x14ac:dyDescent="0.25">
      <c r="A7" s="2"/>
      <c r="C7" s="4"/>
      <c r="E7" s="5"/>
    </row>
    <row r="8" spans="1:9" x14ac:dyDescent="0.25">
      <c r="C8" s="9"/>
      <c r="E8" s="5"/>
    </row>
    <row r="9" spans="1:9" x14ac:dyDescent="0.25">
      <c r="A9" s="15" t="s">
        <v>1</v>
      </c>
      <c r="B9" s="4" t="s">
        <v>68</v>
      </c>
      <c r="C9" s="4"/>
      <c r="D9" s="4"/>
      <c r="E9" s="5"/>
      <c r="F9" s="9"/>
    </row>
    <row r="11" spans="1:9" x14ac:dyDescent="0.25">
      <c r="B11" s="4"/>
      <c r="C11" s="4"/>
      <c r="D11" s="4"/>
      <c r="E11" s="4"/>
      <c r="F11" s="15" t="s">
        <v>1561</v>
      </c>
    </row>
    <row r="12" spans="1:9" ht="39" x14ac:dyDescent="0.25">
      <c r="A12" s="16" t="s">
        <v>2</v>
      </c>
      <c r="B12" s="15" t="s">
        <v>0</v>
      </c>
      <c r="C12" s="16" t="s">
        <v>1563</v>
      </c>
      <c r="D12" s="17" t="s">
        <v>8</v>
      </c>
      <c r="E12" s="16" t="s">
        <v>7</v>
      </c>
      <c r="F12" s="3" t="s">
        <v>1564</v>
      </c>
      <c r="G12" s="3" t="s">
        <v>1565</v>
      </c>
      <c r="H12" s="3" t="s">
        <v>1582</v>
      </c>
      <c r="I12" s="3" t="s">
        <v>1567</v>
      </c>
    </row>
    <row r="13" spans="1:9" x14ac:dyDescent="0.25">
      <c r="A13" s="3" t="s">
        <v>69</v>
      </c>
      <c r="B13" s="3" t="s">
        <v>39</v>
      </c>
      <c r="C13" s="4" t="s">
        <v>70</v>
      </c>
      <c r="D13" s="7" t="s">
        <v>42</v>
      </c>
      <c r="E13" s="10" t="s">
        <v>73</v>
      </c>
      <c r="F13" s="11">
        <v>0</v>
      </c>
      <c r="G13" s="11">
        <v>0</v>
      </c>
      <c r="H13" s="9">
        <v>30</v>
      </c>
      <c r="I13" s="9">
        <v>0</v>
      </c>
    </row>
    <row r="14" spans="1:9" x14ac:dyDescent="0.25">
      <c r="A14" s="3"/>
      <c r="C14" s="4"/>
      <c r="D14" s="7"/>
      <c r="E14" s="10" t="s">
        <v>74</v>
      </c>
      <c r="F14" s="11">
        <v>0</v>
      </c>
      <c r="G14" s="11">
        <v>0</v>
      </c>
      <c r="H14" s="9">
        <v>18</v>
      </c>
      <c r="I14" s="9">
        <v>-0.13200000000000145</v>
      </c>
    </row>
    <row r="15" spans="1:9" x14ac:dyDescent="0.25">
      <c r="A15" s="3"/>
      <c r="C15" s="4"/>
      <c r="D15" s="7"/>
      <c r="E15" s="10" t="s">
        <v>78</v>
      </c>
      <c r="F15" s="11">
        <v>0</v>
      </c>
      <c r="G15" s="11">
        <v>0</v>
      </c>
      <c r="H15" s="9">
        <v>170</v>
      </c>
      <c r="I15" s="9">
        <v>90</v>
      </c>
    </row>
    <row r="16" spans="1:9" x14ac:dyDescent="0.25">
      <c r="A16" s="3"/>
      <c r="C16" s="4"/>
      <c r="D16" s="7"/>
      <c r="E16" s="10" t="s">
        <v>75</v>
      </c>
      <c r="F16" s="11">
        <v>0</v>
      </c>
      <c r="G16" s="11">
        <v>0</v>
      </c>
      <c r="H16" s="9">
        <v>45</v>
      </c>
      <c r="I16" s="9">
        <v>-282</v>
      </c>
    </row>
    <row r="17" spans="1:9" x14ac:dyDescent="0.25">
      <c r="A17" s="3"/>
      <c r="C17" s="4"/>
      <c r="D17" s="7"/>
      <c r="E17" s="10" t="s">
        <v>71</v>
      </c>
      <c r="F17" s="11">
        <v>0</v>
      </c>
      <c r="G17" s="11">
        <v>0</v>
      </c>
      <c r="H17" s="9">
        <v>810</v>
      </c>
      <c r="I17" s="9">
        <v>-262</v>
      </c>
    </row>
    <row r="18" spans="1:9" ht="26.25" x14ac:dyDescent="0.25">
      <c r="A18" s="3"/>
      <c r="C18" s="4"/>
      <c r="D18" s="7"/>
      <c r="E18" s="10" t="s">
        <v>72</v>
      </c>
      <c r="F18" s="11">
        <v>0</v>
      </c>
      <c r="G18" s="11">
        <v>0</v>
      </c>
      <c r="H18" s="9">
        <v>665</v>
      </c>
      <c r="I18" s="9">
        <v>20</v>
      </c>
    </row>
    <row r="19" spans="1:9" ht="26.25" x14ac:dyDescent="0.25">
      <c r="A19" s="3"/>
      <c r="C19" s="4"/>
      <c r="D19" s="7"/>
      <c r="E19" s="10" t="s">
        <v>76</v>
      </c>
      <c r="F19" s="11">
        <v>0</v>
      </c>
      <c r="G19" s="11">
        <v>0</v>
      </c>
      <c r="H19" s="9">
        <v>400.21199999999999</v>
      </c>
      <c r="I19" s="9">
        <v>172.21199999999999</v>
      </c>
    </row>
    <row r="20" spans="1:9" x14ac:dyDescent="0.25">
      <c r="A20" s="3"/>
      <c r="C20" s="4"/>
      <c r="D20" s="7"/>
      <c r="E20" s="10" t="s">
        <v>77</v>
      </c>
      <c r="F20" s="11">
        <v>0</v>
      </c>
      <c r="G20" s="11">
        <v>0</v>
      </c>
      <c r="H20" s="9">
        <v>596</v>
      </c>
      <c r="I20" s="9">
        <v>40</v>
      </c>
    </row>
    <row r="21" spans="1:9" x14ac:dyDescent="0.25">
      <c r="A21" s="3"/>
      <c r="B21" s="4" t="s">
        <v>1570</v>
      </c>
      <c r="C21" s="4"/>
      <c r="D21" s="4"/>
      <c r="E21" s="4"/>
      <c r="F21" s="11">
        <v>0</v>
      </c>
      <c r="G21" s="11">
        <v>0</v>
      </c>
      <c r="H21" s="9">
        <v>2734.212</v>
      </c>
      <c r="I21" s="9">
        <v>-221.92000000000002</v>
      </c>
    </row>
    <row r="22" spans="1:9" ht="26.25" x14ac:dyDescent="0.25">
      <c r="A22" s="3"/>
      <c r="B22" s="3" t="s">
        <v>49</v>
      </c>
      <c r="C22" s="4" t="s">
        <v>97</v>
      </c>
      <c r="D22" s="7" t="s">
        <v>99</v>
      </c>
      <c r="E22" s="10" t="s">
        <v>98</v>
      </c>
      <c r="F22" s="11">
        <v>1.5</v>
      </c>
      <c r="G22" s="11">
        <v>91.24</v>
      </c>
      <c r="H22" s="9">
        <v>136.85999999999999</v>
      </c>
      <c r="I22" s="9">
        <v>16.176749999999984</v>
      </c>
    </row>
    <row r="23" spans="1:9" x14ac:dyDescent="0.25">
      <c r="A23" s="3"/>
      <c r="C23" s="4" t="s">
        <v>70</v>
      </c>
      <c r="D23" s="7" t="s">
        <v>42</v>
      </c>
      <c r="E23" s="10" t="s">
        <v>65</v>
      </c>
      <c r="F23" s="11">
        <v>2.5</v>
      </c>
      <c r="G23" s="11">
        <v>91.24</v>
      </c>
      <c r="H23" s="9">
        <v>228.1</v>
      </c>
      <c r="I23" s="9">
        <v>136.86000000000001</v>
      </c>
    </row>
    <row r="24" spans="1:9" ht="26.25" x14ac:dyDescent="0.25">
      <c r="A24" s="3"/>
      <c r="C24" s="4"/>
      <c r="D24" s="7"/>
      <c r="E24" s="10" t="s">
        <v>125</v>
      </c>
      <c r="F24" s="11">
        <v>6.25</v>
      </c>
      <c r="G24" s="11">
        <v>91.24</v>
      </c>
      <c r="H24" s="9">
        <v>570.25</v>
      </c>
      <c r="I24" s="9">
        <v>125.62749999999997</v>
      </c>
    </row>
    <row r="25" spans="1:9" x14ac:dyDescent="0.25">
      <c r="A25" s="3"/>
      <c r="C25" s="4"/>
      <c r="D25" s="7"/>
      <c r="E25" s="10" t="s">
        <v>124</v>
      </c>
      <c r="F25" s="11">
        <v>6.25</v>
      </c>
      <c r="G25" s="11">
        <v>91.24</v>
      </c>
      <c r="H25" s="9">
        <v>570.25</v>
      </c>
      <c r="I25" s="9">
        <v>125.62749999999997</v>
      </c>
    </row>
    <row r="26" spans="1:9" x14ac:dyDescent="0.25">
      <c r="A26" s="3"/>
      <c r="C26" s="4"/>
      <c r="D26" s="7"/>
      <c r="E26" s="10" t="s">
        <v>79</v>
      </c>
      <c r="F26" s="11">
        <v>0</v>
      </c>
      <c r="G26" s="11">
        <v>0</v>
      </c>
      <c r="H26" s="9">
        <v>2200</v>
      </c>
      <c r="I26" s="9">
        <v>-571</v>
      </c>
    </row>
    <row r="27" spans="1:9" x14ac:dyDescent="0.25">
      <c r="A27" s="3"/>
      <c r="C27" s="4"/>
      <c r="D27" s="7" t="s">
        <v>82</v>
      </c>
      <c r="E27" s="10" t="s">
        <v>81</v>
      </c>
      <c r="F27" s="11">
        <v>4.5</v>
      </c>
      <c r="G27" s="11">
        <v>91.24</v>
      </c>
      <c r="H27" s="9">
        <v>410.58000000000004</v>
      </c>
      <c r="I27" s="9">
        <v>16.771500000000032</v>
      </c>
    </row>
    <row r="28" spans="1:9" x14ac:dyDescent="0.25">
      <c r="A28" s="3"/>
      <c r="C28" s="4"/>
      <c r="D28" s="7" t="s">
        <v>148</v>
      </c>
      <c r="E28" s="10" t="s">
        <v>147</v>
      </c>
      <c r="F28" s="11">
        <v>5.25</v>
      </c>
      <c r="G28" s="11">
        <v>91.24</v>
      </c>
      <c r="H28" s="9">
        <v>479.01</v>
      </c>
      <c r="I28" s="9">
        <v>108.49124999999998</v>
      </c>
    </row>
    <row r="29" spans="1:9" ht="26.25" x14ac:dyDescent="0.25">
      <c r="A29" s="3"/>
      <c r="C29" s="4"/>
      <c r="D29" s="7" t="s">
        <v>150</v>
      </c>
      <c r="E29" s="10" t="s">
        <v>149</v>
      </c>
      <c r="F29" s="11">
        <v>5.25</v>
      </c>
      <c r="G29" s="11">
        <v>91.24</v>
      </c>
      <c r="H29" s="9">
        <v>479.01</v>
      </c>
      <c r="I29" s="9">
        <v>108.49124999999998</v>
      </c>
    </row>
    <row r="30" spans="1:9" x14ac:dyDescent="0.25">
      <c r="A30" s="3"/>
      <c r="C30" s="4"/>
      <c r="D30" s="7" t="s">
        <v>84</v>
      </c>
      <c r="E30" s="10" t="s">
        <v>83</v>
      </c>
      <c r="F30" s="11">
        <v>4.5</v>
      </c>
      <c r="G30" s="11">
        <v>91.24</v>
      </c>
      <c r="H30" s="9">
        <v>410.58000000000004</v>
      </c>
      <c r="I30" s="9">
        <v>16.771500000000032</v>
      </c>
    </row>
    <row r="31" spans="1:9" ht="26.25" x14ac:dyDescent="0.25">
      <c r="A31" s="3"/>
      <c r="C31" s="4"/>
      <c r="D31" s="7" t="s">
        <v>86</v>
      </c>
      <c r="E31" s="10" t="s">
        <v>85</v>
      </c>
      <c r="F31" s="11">
        <v>24</v>
      </c>
      <c r="G31" s="11">
        <v>91.24</v>
      </c>
      <c r="H31" s="9">
        <v>2189.7599999999998</v>
      </c>
      <c r="I31" s="9">
        <v>89.447999999999752</v>
      </c>
    </row>
    <row r="32" spans="1:9" ht="39" x14ac:dyDescent="0.25">
      <c r="A32" s="3"/>
      <c r="C32" s="4"/>
      <c r="D32" s="7" t="s">
        <v>88</v>
      </c>
      <c r="E32" s="10" t="s">
        <v>87</v>
      </c>
      <c r="F32" s="11">
        <v>12</v>
      </c>
      <c r="G32" s="11">
        <v>91.24</v>
      </c>
      <c r="H32" s="9">
        <v>1094.8799999999999</v>
      </c>
      <c r="I32" s="9">
        <v>44.723999999999876</v>
      </c>
    </row>
    <row r="33" spans="1:9" ht="26.25" x14ac:dyDescent="0.25">
      <c r="A33" s="3"/>
      <c r="C33" s="4"/>
      <c r="D33" s="7" t="s">
        <v>152</v>
      </c>
      <c r="E33" s="10" t="s">
        <v>151</v>
      </c>
      <c r="F33" s="11">
        <v>5.25</v>
      </c>
      <c r="G33" s="11">
        <v>91.24</v>
      </c>
      <c r="H33" s="9">
        <v>479.01</v>
      </c>
      <c r="I33" s="9">
        <v>108.49124999999998</v>
      </c>
    </row>
    <row r="34" spans="1:9" ht="26.25" x14ac:dyDescent="0.25">
      <c r="A34" s="3"/>
      <c r="C34" s="4"/>
      <c r="D34" s="7" t="s">
        <v>154</v>
      </c>
      <c r="E34" s="10" t="s">
        <v>153</v>
      </c>
      <c r="F34" s="11">
        <v>5.25</v>
      </c>
      <c r="G34" s="11">
        <v>91.24</v>
      </c>
      <c r="H34" s="9">
        <v>479.01</v>
      </c>
      <c r="I34" s="9">
        <v>108.49124999999998</v>
      </c>
    </row>
    <row r="35" spans="1:9" x14ac:dyDescent="0.25">
      <c r="A35" s="3"/>
      <c r="C35" s="4"/>
      <c r="D35" s="7" t="s">
        <v>90</v>
      </c>
      <c r="E35" s="10" t="s">
        <v>89</v>
      </c>
      <c r="F35" s="11">
        <v>8.6</v>
      </c>
      <c r="G35" s="11">
        <v>91.24</v>
      </c>
      <c r="H35" s="9">
        <v>784.66399999999999</v>
      </c>
      <c r="I35" s="9">
        <v>115.613</v>
      </c>
    </row>
    <row r="36" spans="1:9" ht="26.25" x14ac:dyDescent="0.25">
      <c r="A36" s="3"/>
      <c r="C36" s="4"/>
      <c r="D36" s="7" t="s">
        <v>92</v>
      </c>
      <c r="E36" s="10" t="s">
        <v>91</v>
      </c>
      <c r="F36" s="11">
        <v>11.466666666666669</v>
      </c>
      <c r="G36" s="11">
        <v>91.24</v>
      </c>
      <c r="H36" s="9">
        <v>1046.2186666666666</v>
      </c>
      <c r="I36" s="9">
        <v>154.15066666666678</v>
      </c>
    </row>
    <row r="37" spans="1:9" x14ac:dyDescent="0.25">
      <c r="A37" s="3"/>
      <c r="C37" s="4"/>
      <c r="D37" s="7" t="s">
        <v>96</v>
      </c>
      <c r="E37" s="10" t="s">
        <v>95</v>
      </c>
      <c r="F37" s="11">
        <v>14.333333333333334</v>
      </c>
      <c r="G37" s="11">
        <v>91.24</v>
      </c>
      <c r="H37" s="9">
        <v>1307.7733333333333</v>
      </c>
      <c r="I37" s="9">
        <v>192.68833333333345</v>
      </c>
    </row>
    <row r="38" spans="1:9" x14ac:dyDescent="0.25">
      <c r="A38" s="3"/>
      <c r="C38" s="4"/>
      <c r="D38" s="7" t="s">
        <v>94</v>
      </c>
      <c r="E38" s="10" t="s">
        <v>93</v>
      </c>
      <c r="F38" s="11">
        <v>8.6</v>
      </c>
      <c r="G38" s="11">
        <v>91.24</v>
      </c>
      <c r="H38" s="9">
        <v>784.66399999999999</v>
      </c>
      <c r="I38" s="9">
        <v>115.613</v>
      </c>
    </row>
    <row r="39" spans="1:9" ht="26.25" x14ac:dyDescent="0.25">
      <c r="A39" s="3"/>
      <c r="C39" s="4"/>
      <c r="D39" s="7" t="s">
        <v>117</v>
      </c>
      <c r="E39" s="10" t="s">
        <v>116</v>
      </c>
      <c r="F39" s="11">
        <v>0.4</v>
      </c>
      <c r="G39" s="11">
        <v>91.24</v>
      </c>
      <c r="H39" s="9">
        <v>36.496000000000002</v>
      </c>
      <c r="I39" s="9">
        <v>6.8545000000000051</v>
      </c>
    </row>
    <row r="40" spans="1:9" ht="26.25" x14ac:dyDescent="0.25">
      <c r="A40" s="3"/>
      <c r="C40" s="4"/>
      <c r="D40" s="7" t="s">
        <v>103</v>
      </c>
      <c r="E40" s="10" t="s">
        <v>102</v>
      </c>
      <c r="F40" s="11">
        <v>6</v>
      </c>
      <c r="G40" s="11">
        <v>91.24</v>
      </c>
      <c r="H40" s="9">
        <v>547.43999999999994</v>
      </c>
      <c r="I40" s="9">
        <v>64.706999999999937</v>
      </c>
    </row>
    <row r="41" spans="1:9" x14ac:dyDescent="0.25">
      <c r="A41" s="3"/>
      <c r="C41" s="4"/>
      <c r="D41" s="7" t="s">
        <v>107</v>
      </c>
      <c r="E41" s="10" t="s">
        <v>106</v>
      </c>
      <c r="F41" s="11">
        <v>1.5</v>
      </c>
      <c r="G41" s="11">
        <v>91.24</v>
      </c>
      <c r="H41" s="9">
        <v>136.85999999999999</v>
      </c>
      <c r="I41" s="9">
        <v>16.176749999999984</v>
      </c>
    </row>
    <row r="42" spans="1:9" ht="26.25" x14ac:dyDescent="0.25">
      <c r="A42" s="3"/>
      <c r="C42" s="4"/>
      <c r="D42" s="7" t="s">
        <v>105</v>
      </c>
      <c r="E42" s="10" t="s">
        <v>104</v>
      </c>
      <c r="F42" s="11">
        <v>1</v>
      </c>
      <c r="G42" s="11">
        <v>91.24</v>
      </c>
      <c r="H42" s="9">
        <v>91.24</v>
      </c>
      <c r="I42" s="9">
        <v>10.784499999999994</v>
      </c>
    </row>
    <row r="43" spans="1:9" x14ac:dyDescent="0.25">
      <c r="A43" s="3"/>
      <c r="C43" s="4"/>
      <c r="D43" s="7" t="s">
        <v>136</v>
      </c>
      <c r="E43" s="10" t="s">
        <v>135</v>
      </c>
      <c r="F43" s="11">
        <v>3.45</v>
      </c>
      <c r="G43" s="11">
        <v>91.24</v>
      </c>
      <c r="H43" s="9">
        <v>314.77800000000002</v>
      </c>
      <c r="I43" s="9">
        <v>3.5422500000000241</v>
      </c>
    </row>
    <row r="44" spans="1:9" ht="26.25" x14ac:dyDescent="0.25">
      <c r="A44" s="3"/>
      <c r="C44" s="4"/>
      <c r="D44" s="7" t="s">
        <v>134</v>
      </c>
      <c r="E44" s="10" t="s">
        <v>133</v>
      </c>
      <c r="F44" s="11">
        <v>6.9</v>
      </c>
      <c r="G44" s="11">
        <v>91.24</v>
      </c>
      <c r="H44" s="9">
        <v>629.55600000000004</v>
      </c>
      <c r="I44" s="9">
        <v>7.0845000000000482</v>
      </c>
    </row>
    <row r="45" spans="1:9" x14ac:dyDescent="0.25">
      <c r="A45" s="3"/>
      <c r="C45" s="4"/>
      <c r="D45" s="7" t="s">
        <v>132</v>
      </c>
      <c r="E45" s="10" t="s">
        <v>131</v>
      </c>
      <c r="F45" s="11">
        <v>9.1999999999999993</v>
      </c>
      <c r="G45" s="11">
        <v>91.24</v>
      </c>
      <c r="H45" s="9">
        <v>839.4079999999999</v>
      </c>
      <c r="I45" s="9">
        <v>9.4459999999999127</v>
      </c>
    </row>
    <row r="46" spans="1:9" ht="26.25" x14ac:dyDescent="0.25">
      <c r="A46" s="3"/>
      <c r="C46" s="4"/>
      <c r="D46" s="7" t="s">
        <v>130</v>
      </c>
      <c r="E46" s="10" t="s">
        <v>129</v>
      </c>
      <c r="F46" s="11">
        <v>3.45</v>
      </c>
      <c r="G46" s="11">
        <v>91.24</v>
      </c>
      <c r="H46" s="9">
        <v>314.77800000000002</v>
      </c>
      <c r="I46" s="9">
        <v>3.5422500000000241</v>
      </c>
    </row>
    <row r="47" spans="1:9" x14ac:dyDescent="0.25">
      <c r="A47" s="3"/>
      <c r="C47" s="4"/>
      <c r="D47" s="7" t="s">
        <v>119</v>
      </c>
      <c r="E47" s="10" t="s">
        <v>118</v>
      </c>
      <c r="F47" s="11">
        <v>2</v>
      </c>
      <c r="G47" s="11">
        <v>91.24</v>
      </c>
      <c r="H47" s="9">
        <v>182.48</v>
      </c>
      <c r="I47" s="9">
        <v>34.272500000000008</v>
      </c>
    </row>
    <row r="48" spans="1:9" ht="26.25" x14ac:dyDescent="0.25">
      <c r="A48" s="3"/>
      <c r="C48" s="4"/>
      <c r="D48" s="7" t="s">
        <v>121</v>
      </c>
      <c r="E48" s="10" t="s">
        <v>120</v>
      </c>
      <c r="F48" s="11">
        <v>2.4</v>
      </c>
      <c r="G48" s="11">
        <v>91.24</v>
      </c>
      <c r="H48" s="9">
        <v>218.97599999999997</v>
      </c>
      <c r="I48" s="9">
        <v>41.126999999999981</v>
      </c>
    </row>
    <row r="49" spans="1:9" x14ac:dyDescent="0.25">
      <c r="A49" s="3"/>
      <c r="C49" s="4"/>
      <c r="D49" s="7" t="s">
        <v>113</v>
      </c>
      <c r="E49" s="10" t="s">
        <v>112</v>
      </c>
      <c r="F49" s="11">
        <v>4.25</v>
      </c>
      <c r="G49" s="11">
        <v>91.24</v>
      </c>
      <c r="H49" s="9">
        <v>387.77</v>
      </c>
      <c r="I49" s="9">
        <v>27.837499999999977</v>
      </c>
    </row>
    <row r="50" spans="1:9" x14ac:dyDescent="0.25">
      <c r="A50" s="3"/>
      <c r="C50" s="4"/>
      <c r="D50" s="7" t="s">
        <v>109</v>
      </c>
      <c r="E50" s="10" t="s">
        <v>108</v>
      </c>
      <c r="F50" s="11">
        <v>2.125</v>
      </c>
      <c r="G50" s="11">
        <v>91.24</v>
      </c>
      <c r="H50" s="9">
        <v>193.88499999999999</v>
      </c>
      <c r="I50" s="9">
        <v>13.918749999999989</v>
      </c>
    </row>
    <row r="51" spans="1:9" x14ac:dyDescent="0.25">
      <c r="A51" s="3"/>
      <c r="C51" s="4"/>
      <c r="D51" s="7" t="s">
        <v>111</v>
      </c>
      <c r="E51" s="10" t="s">
        <v>110</v>
      </c>
      <c r="F51" s="11">
        <v>2.125</v>
      </c>
      <c r="G51" s="11">
        <v>91.24</v>
      </c>
      <c r="H51" s="9">
        <v>193.88499999999999</v>
      </c>
      <c r="I51" s="9">
        <v>13.918749999999989</v>
      </c>
    </row>
    <row r="52" spans="1:9" ht="39" x14ac:dyDescent="0.25">
      <c r="A52" s="3"/>
      <c r="C52" s="4"/>
      <c r="D52" s="7" t="s">
        <v>144</v>
      </c>
      <c r="E52" s="10" t="s">
        <v>143</v>
      </c>
      <c r="F52" s="11">
        <v>3.5</v>
      </c>
      <c r="G52" s="11">
        <v>91.24</v>
      </c>
      <c r="H52" s="9">
        <v>319.33999999999997</v>
      </c>
      <c r="I52" s="9">
        <v>37.039999999999964</v>
      </c>
    </row>
    <row r="53" spans="1:9" ht="26.25" x14ac:dyDescent="0.25">
      <c r="A53" s="3"/>
      <c r="C53" s="4"/>
      <c r="D53" s="7" t="s">
        <v>140</v>
      </c>
      <c r="E53" s="10" t="s">
        <v>139</v>
      </c>
      <c r="F53" s="11">
        <v>3.5</v>
      </c>
      <c r="G53" s="11">
        <v>91.24</v>
      </c>
      <c r="H53" s="9">
        <v>319.33999999999997</v>
      </c>
      <c r="I53" s="9">
        <v>37.039999999999964</v>
      </c>
    </row>
    <row r="54" spans="1:9" ht="26.25" x14ac:dyDescent="0.25">
      <c r="A54" s="3"/>
      <c r="C54" s="4"/>
      <c r="D54" s="7" t="s">
        <v>142</v>
      </c>
      <c r="E54" s="10" t="s">
        <v>141</v>
      </c>
      <c r="F54" s="11">
        <v>3.5</v>
      </c>
      <c r="G54" s="11">
        <v>91.24</v>
      </c>
      <c r="H54" s="9">
        <v>319.33999999999997</v>
      </c>
      <c r="I54" s="9">
        <v>37.039999999999964</v>
      </c>
    </row>
    <row r="55" spans="1:9" ht="26.25" x14ac:dyDescent="0.25">
      <c r="A55" s="3"/>
      <c r="C55" s="4"/>
      <c r="D55" s="7" t="s">
        <v>138</v>
      </c>
      <c r="E55" s="10" t="s">
        <v>137</v>
      </c>
      <c r="F55" s="11">
        <v>3.5</v>
      </c>
      <c r="G55" s="11">
        <v>91.24</v>
      </c>
      <c r="H55" s="9">
        <v>319.33999999999997</v>
      </c>
      <c r="I55" s="9">
        <v>37.039999999999964</v>
      </c>
    </row>
    <row r="56" spans="1:9" ht="26.25" x14ac:dyDescent="0.25">
      <c r="A56" s="3"/>
      <c r="C56" s="4"/>
      <c r="D56" s="7" t="s">
        <v>115</v>
      </c>
      <c r="E56" s="10" t="s">
        <v>114</v>
      </c>
      <c r="F56" s="11">
        <v>1.2</v>
      </c>
      <c r="G56" s="11">
        <v>91.24</v>
      </c>
      <c r="H56" s="9">
        <v>109.48799999999999</v>
      </c>
      <c r="I56" s="9">
        <v>20.563499999999991</v>
      </c>
    </row>
    <row r="57" spans="1:9" ht="26.25" x14ac:dyDescent="0.25">
      <c r="A57" s="3"/>
      <c r="C57" s="4"/>
      <c r="D57" s="7" t="s">
        <v>127</v>
      </c>
      <c r="E57" s="10" t="s">
        <v>126</v>
      </c>
      <c r="F57" s="11">
        <v>12.5</v>
      </c>
      <c r="G57" s="11">
        <v>91.24</v>
      </c>
      <c r="H57" s="9">
        <v>1140.5</v>
      </c>
      <c r="I57" s="9">
        <v>251.25499999999994</v>
      </c>
    </row>
    <row r="58" spans="1:9" x14ac:dyDescent="0.25">
      <c r="A58" s="3"/>
      <c r="C58" s="4"/>
      <c r="D58" s="7" t="s">
        <v>123</v>
      </c>
      <c r="E58" s="10" t="s">
        <v>122</v>
      </c>
      <c r="F58" s="11">
        <v>2</v>
      </c>
      <c r="G58" s="11">
        <v>91.24</v>
      </c>
      <c r="H58" s="9">
        <v>182.48</v>
      </c>
      <c r="I58" s="9">
        <v>34.272500000000008</v>
      </c>
    </row>
    <row r="59" spans="1:9" ht="26.25" x14ac:dyDescent="0.25">
      <c r="A59" s="3"/>
      <c r="C59" s="4"/>
      <c r="D59" s="7" t="s">
        <v>146</v>
      </c>
      <c r="E59" s="10" t="s">
        <v>145</v>
      </c>
      <c r="F59" s="11">
        <v>7</v>
      </c>
      <c r="G59" s="11">
        <v>91.24</v>
      </c>
      <c r="H59" s="9">
        <v>638.67999999999995</v>
      </c>
      <c r="I59" s="9">
        <v>74.079999999999927</v>
      </c>
    </row>
    <row r="60" spans="1:9" x14ac:dyDescent="0.25">
      <c r="A60" s="3"/>
      <c r="B60" s="4" t="s">
        <v>1574</v>
      </c>
      <c r="C60" s="4"/>
      <c r="D60" s="4"/>
      <c r="E60" s="4"/>
      <c r="F60" s="11">
        <v>207</v>
      </c>
      <c r="G60" s="11">
        <v>89.377959183673369</v>
      </c>
      <c r="H60" s="9">
        <v>21086.679999999997</v>
      </c>
      <c r="I60" s="9">
        <v>1794.5799999999995</v>
      </c>
    </row>
    <row r="61" spans="1:9" x14ac:dyDescent="0.25">
      <c r="A61" s="4" t="s">
        <v>1583</v>
      </c>
      <c r="B61" s="4"/>
      <c r="C61" s="4"/>
      <c r="D61" s="4"/>
      <c r="E61" s="4"/>
      <c r="F61" s="11">
        <v>207</v>
      </c>
      <c r="G61" s="11">
        <v>79.62763636363627</v>
      </c>
      <c r="H61" s="9">
        <v>23820.891999999996</v>
      </c>
      <c r="I61" s="9">
        <v>1572.6599999999994</v>
      </c>
    </row>
    <row r="62" spans="1:9" ht="39" x14ac:dyDescent="0.25">
      <c r="A62" s="3" t="s">
        <v>155</v>
      </c>
      <c r="B62" s="3" t="s">
        <v>39</v>
      </c>
      <c r="C62" s="4" t="s">
        <v>70</v>
      </c>
      <c r="D62" s="7" t="s">
        <v>42</v>
      </c>
      <c r="E62" s="10" t="s">
        <v>156</v>
      </c>
      <c r="F62" s="11">
        <v>0</v>
      </c>
      <c r="G62" s="11">
        <v>0</v>
      </c>
      <c r="H62" s="9">
        <v>60.38</v>
      </c>
      <c r="I62" s="9">
        <v>-5.6199999999999974</v>
      </c>
    </row>
    <row r="63" spans="1:9" ht="26.25" x14ac:dyDescent="0.25">
      <c r="A63" s="3"/>
      <c r="C63" s="4"/>
      <c r="D63" s="7"/>
      <c r="E63" s="10" t="s">
        <v>72</v>
      </c>
      <c r="F63" s="11">
        <v>0</v>
      </c>
      <c r="G63" s="11">
        <v>0</v>
      </c>
      <c r="H63" s="9">
        <v>190</v>
      </c>
      <c r="I63" s="9">
        <v>137</v>
      </c>
    </row>
    <row r="64" spans="1:9" x14ac:dyDescent="0.25">
      <c r="A64" s="3"/>
      <c r="C64" s="4"/>
      <c r="D64" s="7"/>
      <c r="E64" s="10" t="s">
        <v>158</v>
      </c>
      <c r="F64" s="11">
        <v>0</v>
      </c>
      <c r="G64" s="11">
        <v>0</v>
      </c>
      <c r="H64" s="9">
        <v>275</v>
      </c>
      <c r="I64" s="9">
        <v>-163</v>
      </c>
    </row>
    <row r="65" spans="1:9" x14ac:dyDescent="0.25">
      <c r="A65" s="3"/>
      <c r="C65" s="4"/>
      <c r="D65" s="7"/>
      <c r="E65" s="10" t="s">
        <v>77</v>
      </c>
      <c r="F65" s="11">
        <v>0</v>
      </c>
      <c r="G65" s="11">
        <v>0</v>
      </c>
      <c r="H65" s="9">
        <v>37</v>
      </c>
      <c r="I65" s="9">
        <v>-9</v>
      </c>
    </row>
    <row r="66" spans="1:9" x14ac:dyDescent="0.25">
      <c r="A66" s="3"/>
      <c r="B66" s="4" t="s">
        <v>1570</v>
      </c>
      <c r="C66" s="4"/>
      <c r="D66" s="4"/>
      <c r="E66" s="4"/>
      <c r="F66" s="11">
        <v>0</v>
      </c>
      <c r="G66" s="11">
        <v>0</v>
      </c>
      <c r="H66" s="9">
        <v>562.38</v>
      </c>
      <c r="I66" s="9">
        <v>-40.620000000000005</v>
      </c>
    </row>
    <row r="67" spans="1:9" ht="26.25" x14ac:dyDescent="0.25">
      <c r="A67" s="3"/>
      <c r="B67" s="3" t="s">
        <v>49</v>
      </c>
      <c r="C67" s="4" t="s">
        <v>70</v>
      </c>
      <c r="D67" s="7" t="s">
        <v>160</v>
      </c>
      <c r="E67" s="10" t="s">
        <v>159</v>
      </c>
      <c r="F67" s="11">
        <v>1.7416666666666667</v>
      </c>
      <c r="G67" s="11">
        <v>70.39</v>
      </c>
      <c r="H67" s="9">
        <v>122.59591666666665</v>
      </c>
      <c r="I67" s="9">
        <v>-47.829750000000011</v>
      </c>
    </row>
    <row r="68" spans="1:9" x14ac:dyDescent="0.25">
      <c r="A68" s="3"/>
      <c r="C68" s="4"/>
      <c r="D68" s="7" t="s">
        <v>162</v>
      </c>
      <c r="E68" s="10" t="s">
        <v>161</v>
      </c>
      <c r="F68" s="11">
        <v>1.25</v>
      </c>
      <c r="G68" s="11">
        <v>70.39</v>
      </c>
      <c r="H68" s="9">
        <v>87.987499999999997</v>
      </c>
      <c r="I68" s="9">
        <v>-39.19583333333334</v>
      </c>
    </row>
    <row r="69" spans="1:9" ht="26.25" x14ac:dyDescent="0.25">
      <c r="A69" s="3"/>
      <c r="C69" s="4"/>
      <c r="D69" s="7" t="s">
        <v>164</v>
      </c>
      <c r="E69" s="10" t="s">
        <v>163</v>
      </c>
      <c r="F69" s="11">
        <v>0.93333333333333335</v>
      </c>
      <c r="G69" s="11">
        <v>70.39</v>
      </c>
      <c r="H69" s="9">
        <v>65.697333333333333</v>
      </c>
      <c r="I69" s="9">
        <v>-19.954666666666665</v>
      </c>
    </row>
    <row r="70" spans="1:9" x14ac:dyDescent="0.25">
      <c r="A70" s="3"/>
      <c r="C70" s="4"/>
      <c r="D70" s="7" t="s">
        <v>166</v>
      </c>
      <c r="E70" s="10" t="s">
        <v>165</v>
      </c>
      <c r="F70" s="11">
        <v>1</v>
      </c>
      <c r="G70" s="11">
        <v>70.39</v>
      </c>
      <c r="H70" s="9">
        <v>70.39</v>
      </c>
      <c r="I70" s="9">
        <v>-31.356666666666669</v>
      </c>
    </row>
    <row r="71" spans="1:9" ht="26.25" x14ac:dyDescent="0.25">
      <c r="A71" s="3"/>
      <c r="C71" s="4"/>
      <c r="D71" s="7" t="s">
        <v>172</v>
      </c>
      <c r="E71" s="10" t="s">
        <v>171</v>
      </c>
      <c r="F71" s="11">
        <v>1.2833333333333334</v>
      </c>
      <c r="G71" s="11">
        <v>70.39</v>
      </c>
      <c r="H71" s="9">
        <v>90.333833333333345</v>
      </c>
      <c r="I71" s="9">
        <v>-16.500166666666658</v>
      </c>
    </row>
    <row r="72" spans="1:9" ht="26.25" x14ac:dyDescent="0.25">
      <c r="A72" s="3"/>
      <c r="C72" s="4"/>
      <c r="D72" s="7" t="s">
        <v>168</v>
      </c>
      <c r="E72" s="10" t="s">
        <v>167</v>
      </c>
      <c r="F72" s="11">
        <v>1.875</v>
      </c>
      <c r="G72" s="11">
        <v>70.39</v>
      </c>
      <c r="H72" s="9">
        <v>131.98124999999999</v>
      </c>
      <c r="I72" s="9">
        <v>-58.793750000000017</v>
      </c>
    </row>
    <row r="73" spans="1:9" ht="26.25" x14ac:dyDescent="0.25">
      <c r="A73" s="3"/>
      <c r="C73" s="4"/>
      <c r="D73" s="7" t="s">
        <v>174</v>
      </c>
      <c r="E73" s="10" t="s">
        <v>173</v>
      </c>
      <c r="F73" s="11">
        <v>0.91666666666666663</v>
      </c>
      <c r="G73" s="11">
        <v>70.39</v>
      </c>
      <c r="H73" s="9">
        <v>64.524166666666659</v>
      </c>
      <c r="I73" s="9">
        <v>-5.8658333333333417</v>
      </c>
    </row>
    <row r="74" spans="1:9" ht="26.25" x14ac:dyDescent="0.25">
      <c r="A74" s="3"/>
      <c r="C74" s="4"/>
      <c r="D74" s="7" t="s">
        <v>170</v>
      </c>
      <c r="E74" s="10" t="s">
        <v>169</v>
      </c>
      <c r="F74" s="11">
        <v>1.25</v>
      </c>
      <c r="G74" s="11">
        <v>70.39</v>
      </c>
      <c r="H74" s="9">
        <v>87.987499999999997</v>
      </c>
      <c r="I74" s="9">
        <v>-39.19583333333334</v>
      </c>
    </row>
    <row r="75" spans="1:9" ht="26.25" x14ac:dyDescent="0.25">
      <c r="A75" s="3"/>
      <c r="C75" s="4"/>
      <c r="D75" s="7" t="s">
        <v>176</v>
      </c>
      <c r="E75" s="10" t="s">
        <v>175</v>
      </c>
      <c r="F75" s="11">
        <v>2.75</v>
      </c>
      <c r="G75" s="11">
        <v>70.39</v>
      </c>
      <c r="H75" s="9">
        <v>193.57249999999999</v>
      </c>
      <c r="I75" s="9">
        <v>-35.357500000000016</v>
      </c>
    </row>
    <row r="76" spans="1:9" x14ac:dyDescent="0.25">
      <c r="A76" s="3"/>
      <c r="B76" s="4" t="s">
        <v>1574</v>
      </c>
      <c r="C76" s="4"/>
      <c r="D76" s="4"/>
      <c r="E76" s="4"/>
      <c r="F76" s="11">
        <v>12.999999999999998</v>
      </c>
      <c r="G76" s="11">
        <v>70.39</v>
      </c>
      <c r="H76" s="9">
        <v>915.07</v>
      </c>
      <c r="I76" s="9">
        <v>-294.05000000000007</v>
      </c>
    </row>
    <row r="77" spans="1:9" x14ac:dyDescent="0.25">
      <c r="A77" s="4" t="s">
        <v>1584</v>
      </c>
      <c r="B77" s="4"/>
      <c r="C77" s="4"/>
      <c r="D77" s="4"/>
      <c r="E77" s="4"/>
      <c r="F77" s="11">
        <v>12.999999999999998</v>
      </c>
      <c r="G77" s="11">
        <v>70.39</v>
      </c>
      <c r="H77" s="9">
        <v>1477.4499999999998</v>
      </c>
      <c r="I77" s="9">
        <v>-334.67</v>
      </c>
    </row>
    <row r="78" spans="1:9" x14ac:dyDescent="0.25">
      <c r="A78" s="13" t="s">
        <v>1576</v>
      </c>
      <c r="B78" s="13"/>
      <c r="C78" s="13"/>
      <c r="D78" s="13"/>
      <c r="F78" s="11">
        <v>220</v>
      </c>
      <c r="G78" s="11">
        <v>78.08803030303028</v>
      </c>
      <c r="H78" s="9">
        <v>25298.341999999997</v>
      </c>
      <c r="I78" s="9">
        <v>1237.9899999999991</v>
      </c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  <c r="H217"/>
      <c r="I217"/>
    </row>
    <row r="218" spans="1:9" x14ac:dyDescent="0.25">
      <c r="A218"/>
      <c r="B218"/>
      <c r="C218"/>
      <c r="D218"/>
      <c r="E218"/>
      <c r="F218"/>
      <c r="G218"/>
      <c r="H218"/>
      <c r="I218"/>
    </row>
    <row r="219" spans="1:9" x14ac:dyDescent="0.25">
      <c r="A219"/>
      <c r="B219"/>
      <c r="C219"/>
      <c r="D219"/>
      <c r="E219"/>
      <c r="F219"/>
      <c r="G219"/>
      <c r="H219"/>
      <c r="I219"/>
    </row>
    <row r="220" spans="1:9" x14ac:dyDescent="0.25">
      <c r="A220"/>
      <c r="B220"/>
      <c r="C220"/>
      <c r="D220"/>
      <c r="E220"/>
      <c r="F220"/>
      <c r="G220"/>
      <c r="H220"/>
      <c r="I220"/>
    </row>
    <row r="221" spans="1:9" x14ac:dyDescent="0.25">
      <c r="A221"/>
      <c r="B221"/>
      <c r="C221"/>
      <c r="D221"/>
      <c r="E221"/>
      <c r="F221"/>
      <c r="G221"/>
      <c r="H221"/>
      <c r="I221"/>
    </row>
    <row r="222" spans="1:9" x14ac:dyDescent="0.25">
      <c r="A222"/>
      <c r="B222"/>
      <c r="C222"/>
      <c r="D222"/>
      <c r="E222"/>
      <c r="F222"/>
      <c r="G222"/>
      <c r="H222"/>
      <c r="I222"/>
    </row>
    <row r="223" spans="1:9" x14ac:dyDescent="0.25">
      <c r="A223"/>
      <c r="B223"/>
      <c r="C223"/>
      <c r="D223"/>
      <c r="E223"/>
      <c r="F223"/>
      <c r="G223"/>
      <c r="H223"/>
      <c r="I223"/>
    </row>
    <row r="224" spans="1:9" x14ac:dyDescent="0.25">
      <c r="A224"/>
      <c r="B224"/>
      <c r="C224"/>
      <c r="D224"/>
      <c r="E224"/>
      <c r="F224"/>
      <c r="G224"/>
      <c r="H224"/>
      <c r="I224"/>
    </row>
    <row r="225" spans="1:9" x14ac:dyDescent="0.25">
      <c r="A225"/>
      <c r="B225"/>
      <c r="C225"/>
      <c r="D225"/>
      <c r="E225"/>
      <c r="F225"/>
      <c r="G225"/>
      <c r="H225"/>
      <c r="I225"/>
    </row>
    <row r="226" spans="1:9" x14ac:dyDescent="0.25">
      <c r="A226"/>
      <c r="B226"/>
      <c r="C226"/>
      <c r="D226"/>
      <c r="E226"/>
      <c r="F226"/>
      <c r="G226"/>
      <c r="H226"/>
      <c r="I226"/>
    </row>
    <row r="227" spans="1:9" x14ac:dyDescent="0.25">
      <c r="A227"/>
      <c r="B227"/>
      <c r="C227"/>
      <c r="D227"/>
      <c r="E227"/>
      <c r="F227"/>
      <c r="G227"/>
      <c r="H227"/>
      <c r="I227"/>
    </row>
    <row r="228" spans="1:9" x14ac:dyDescent="0.25">
      <c r="A228"/>
      <c r="B228"/>
      <c r="C228"/>
      <c r="D228"/>
      <c r="E228"/>
      <c r="F228"/>
      <c r="G228"/>
      <c r="H228"/>
      <c r="I228"/>
    </row>
    <row r="229" spans="1:9" x14ac:dyDescent="0.25">
      <c r="A229"/>
      <c r="B229"/>
      <c r="C229"/>
      <c r="D229"/>
      <c r="E229"/>
      <c r="F229"/>
      <c r="G229"/>
      <c r="H229"/>
      <c r="I229"/>
    </row>
    <row r="230" spans="1:9" x14ac:dyDescent="0.25">
      <c r="A230"/>
      <c r="B230"/>
      <c r="C230"/>
      <c r="D230"/>
      <c r="E230"/>
      <c r="F230"/>
      <c r="G230"/>
      <c r="H230"/>
      <c r="I230"/>
    </row>
    <row r="231" spans="1:9" x14ac:dyDescent="0.25">
      <c r="A231"/>
      <c r="B231"/>
      <c r="C231"/>
      <c r="D231"/>
      <c r="E231"/>
      <c r="F231"/>
      <c r="G231"/>
      <c r="H231"/>
      <c r="I231"/>
    </row>
    <row r="232" spans="1:9" x14ac:dyDescent="0.25">
      <c r="A232"/>
      <c r="B232"/>
      <c r="C232"/>
      <c r="D232"/>
      <c r="E232"/>
      <c r="F232"/>
      <c r="G232"/>
      <c r="H232"/>
      <c r="I232"/>
    </row>
    <row r="233" spans="1:9" x14ac:dyDescent="0.25">
      <c r="A233"/>
      <c r="B233"/>
      <c r="C233"/>
      <c r="D233"/>
      <c r="E233"/>
      <c r="F233"/>
      <c r="G233"/>
      <c r="H233"/>
      <c r="I233"/>
    </row>
    <row r="234" spans="1:9" x14ac:dyDescent="0.25">
      <c r="A234"/>
      <c r="B234"/>
      <c r="C234"/>
      <c r="D234"/>
      <c r="E234"/>
      <c r="F234"/>
      <c r="G234"/>
      <c r="H234"/>
      <c r="I234"/>
    </row>
    <row r="235" spans="1:9" x14ac:dyDescent="0.25">
      <c r="A235"/>
      <c r="B235"/>
      <c r="C235"/>
      <c r="D235"/>
      <c r="E235"/>
      <c r="F235"/>
      <c r="G235"/>
      <c r="H235"/>
      <c r="I235"/>
    </row>
    <row r="236" spans="1:9" x14ac:dyDescent="0.25">
      <c r="A236"/>
      <c r="B236"/>
      <c r="C236"/>
      <c r="D236"/>
      <c r="E236"/>
      <c r="F236"/>
      <c r="G236"/>
      <c r="H236"/>
      <c r="I236"/>
    </row>
    <row r="237" spans="1:9" x14ac:dyDescent="0.25">
      <c r="A237"/>
      <c r="B237"/>
      <c r="C237"/>
      <c r="D237"/>
      <c r="E237"/>
      <c r="F237"/>
      <c r="G237"/>
      <c r="H237"/>
      <c r="I237"/>
    </row>
    <row r="238" spans="1:9" x14ac:dyDescent="0.25">
      <c r="A238"/>
      <c r="B238"/>
      <c r="C238"/>
      <c r="D238"/>
      <c r="E238"/>
      <c r="F238"/>
      <c r="G238"/>
      <c r="H238"/>
      <c r="I238"/>
    </row>
    <row r="239" spans="1:9" x14ac:dyDescent="0.25">
      <c r="A239"/>
      <c r="B239"/>
      <c r="C239"/>
      <c r="D239"/>
      <c r="E239"/>
      <c r="F239"/>
      <c r="G239"/>
      <c r="H239"/>
      <c r="I239"/>
    </row>
    <row r="240" spans="1:9" x14ac:dyDescent="0.25">
      <c r="A240"/>
      <c r="B240"/>
      <c r="C240"/>
      <c r="D240"/>
      <c r="E240"/>
      <c r="F240"/>
      <c r="G240"/>
      <c r="H240"/>
      <c r="I240"/>
    </row>
    <row r="241" spans="1:9" x14ac:dyDescent="0.25">
      <c r="A241"/>
      <c r="B241"/>
      <c r="C241"/>
      <c r="D241"/>
      <c r="E241"/>
      <c r="F241"/>
      <c r="G241"/>
      <c r="H241"/>
      <c r="I241"/>
    </row>
    <row r="242" spans="1:9" x14ac:dyDescent="0.25">
      <c r="A242"/>
      <c r="B242"/>
      <c r="C242"/>
      <c r="D242"/>
      <c r="E242"/>
      <c r="F242"/>
      <c r="G242"/>
      <c r="H242"/>
      <c r="I242"/>
    </row>
    <row r="243" spans="1:9" x14ac:dyDescent="0.25">
      <c r="A243"/>
      <c r="B243"/>
      <c r="C243"/>
      <c r="D243"/>
      <c r="E243"/>
      <c r="F243"/>
      <c r="G243"/>
      <c r="H243"/>
      <c r="I243"/>
    </row>
    <row r="244" spans="1:9" x14ac:dyDescent="0.25">
      <c r="A244"/>
      <c r="B244"/>
      <c r="C244"/>
      <c r="D244"/>
      <c r="E244"/>
      <c r="F244"/>
      <c r="G244"/>
      <c r="H244"/>
      <c r="I244"/>
    </row>
    <row r="245" spans="1:9" x14ac:dyDescent="0.25">
      <c r="A245"/>
      <c r="B245"/>
      <c r="C245"/>
      <c r="D245"/>
      <c r="E245"/>
      <c r="F245"/>
      <c r="G245"/>
      <c r="H245"/>
      <c r="I245"/>
    </row>
    <row r="246" spans="1:9" x14ac:dyDescent="0.25">
      <c r="A246"/>
      <c r="B246"/>
      <c r="C246"/>
      <c r="D246"/>
      <c r="E246"/>
      <c r="F246"/>
      <c r="G246"/>
      <c r="H246"/>
      <c r="I246"/>
    </row>
    <row r="247" spans="1:9" x14ac:dyDescent="0.25">
      <c r="A247"/>
      <c r="B247"/>
      <c r="C247"/>
      <c r="D247"/>
      <c r="E247"/>
      <c r="F247"/>
      <c r="G247"/>
      <c r="H247"/>
      <c r="I247"/>
    </row>
    <row r="248" spans="1:9" x14ac:dyDescent="0.25">
      <c r="A248"/>
      <c r="B248"/>
      <c r="C248"/>
      <c r="D248"/>
      <c r="E248"/>
      <c r="F248"/>
      <c r="G248"/>
      <c r="H248"/>
      <c r="I248"/>
    </row>
    <row r="249" spans="1:9" x14ac:dyDescent="0.25">
      <c r="A249"/>
      <c r="B249"/>
      <c r="C249"/>
      <c r="D249"/>
      <c r="E249"/>
      <c r="F249"/>
      <c r="G249"/>
      <c r="H249"/>
      <c r="I249"/>
    </row>
    <row r="250" spans="1:9" x14ac:dyDescent="0.25">
      <c r="A250"/>
      <c r="B250"/>
      <c r="C250"/>
      <c r="D250"/>
      <c r="E250"/>
      <c r="F250"/>
      <c r="G250"/>
      <c r="H250"/>
      <c r="I250"/>
    </row>
    <row r="251" spans="1:9" x14ac:dyDescent="0.25">
      <c r="A251"/>
      <c r="B251"/>
      <c r="C251"/>
      <c r="D251"/>
      <c r="E251"/>
      <c r="F251"/>
      <c r="G251"/>
      <c r="H251"/>
      <c r="I251"/>
    </row>
    <row r="252" spans="1:9" x14ac:dyDescent="0.25">
      <c r="A252"/>
      <c r="B252"/>
      <c r="C252"/>
      <c r="D252"/>
      <c r="E252"/>
      <c r="F252"/>
      <c r="G252"/>
      <c r="H252"/>
      <c r="I252"/>
    </row>
    <row r="253" spans="1:9" x14ac:dyDescent="0.25">
      <c r="A253"/>
      <c r="B253"/>
      <c r="C253"/>
      <c r="D253"/>
      <c r="E253"/>
      <c r="F253"/>
      <c r="G253"/>
      <c r="H253"/>
      <c r="I253"/>
    </row>
    <row r="254" spans="1:9" x14ac:dyDescent="0.25">
      <c r="A254"/>
      <c r="B254"/>
      <c r="C254"/>
      <c r="D254"/>
      <c r="E254"/>
      <c r="F254"/>
      <c r="G254"/>
      <c r="H254"/>
      <c r="I254"/>
    </row>
    <row r="255" spans="1:9" x14ac:dyDescent="0.25">
      <c r="A255"/>
      <c r="B255"/>
      <c r="C255"/>
      <c r="D255"/>
      <c r="E255"/>
      <c r="F255"/>
      <c r="G255"/>
      <c r="H255"/>
      <c r="I255"/>
    </row>
    <row r="256" spans="1:9" x14ac:dyDescent="0.25">
      <c r="A256"/>
      <c r="B256"/>
      <c r="C256"/>
      <c r="D256"/>
      <c r="E256"/>
      <c r="F256"/>
      <c r="G256"/>
      <c r="H256"/>
      <c r="I256"/>
    </row>
    <row r="257" spans="1:9" x14ac:dyDescent="0.25">
      <c r="A257"/>
      <c r="B257"/>
      <c r="C257"/>
      <c r="D257"/>
      <c r="E257"/>
      <c r="F257"/>
      <c r="G257"/>
      <c r="H257"/>
      <c r="I257"/>
    </row>
    <row r="258" spans="1:9" x14ac:dyDescent="0.25">
      <c r="A258"/>
      <c r="B258"/>
      <c r="C258"/>
      <c r="D258"/>
      <c r="E258"/>
      <c r="F258"/>
      <c r="G258"/>
      <c r="H258"/>
      <c r="I258"/>
    </row>
    <row r="259" spans="1:9" x14ac:dyDescent="0.25">
      <c r="A259"/>
      <c r="B259"/>
      <c r="C259"/>
      <c r="D259"/>
      <c r="E259"/>
      <c r="F259"/>
      <c r="G259"/>
      <c r="H259"/>
      <c r="I259"/>
    </row>
    <row r="260" spans="1:9" x14ac:dyDescent="0.25">
      <c r="A260"/>
      <c r="B260"/>
      <c r="C260"/>
      <c r="D260"/>
      <c r="E260"/>
      <c r="F260"/>
      <c r="G260"/>
      <c r="H260"/>
      <c r="I260"/>
    </row>
    <row r="261" spans="1:9" x14ac:dyDescent="0.25">
      <c r="A261"/>
      <c r="B261"/>
      <c r="C261"/>
      <c r="D261"/>
      <c r="E261"/>
      <c r="F261"/>
      <c r="G261"/>
      <c r="H261"/>
      <c r="I261"/>
    </row>
    <row r="262" spans="1:9" x14ac:dyDescent="0.25">
      <c r="A262"/>
      <c r="B262"/>
      <c r="C262"/>
      <c r="D262"/>
      <c r="E262"/>
      <c r="F262"/>
      <c r="G262"/>
      <c r="H262"/>
      <c r="I262"/>
    </row>
    <row r="263" spans="1:9" x14ac:dyDescent="0.25">
      <c r="A263"/>
      <c r="B263"/>
      <c r="C263"/>
      <c r="D263"/>
      <c r="E263"/>
      <c r="F263"/>
      <c r="G263"/>
      <c r="H263"/>
      <c r="I263"/>
    </row>
    <row r="264" spans="1:9" x14ac:dyDescent="0.25">
      <c r="A264"/>
      <c r="B264"/>
      <c r="C264"/>
      <c r="D264"/>
      <c r="E264"/>
      <c r="F264"/>
      <c r="G264"/>
      <c r="H264"/>
      <c r="I264"/>
    </row>
    <row r="265" spans="1:9" x14ac:dyDescent="0.25">
      <c r="A265"/>
      <c r="B265"/>
      <c r="C265"/>
      <c r="D265"/>
      <c r="E265"/>
      <c r="F265"/>
      <c r="G265"/>
      <c r="H265"/>
      <c r="I265"/>
    </row>
    <row r="266" spans="1:9" x14ac:dyDescent="0.25">
      <c r="A266"/>
      <c r="B266"/>
      <c r="C266"/>
      <c r="D266"/>
      <c r="E266"/>
      <c r="F266"/>
      <c r="G266"/>
      <c r="H266"/>
      <c r="I266"/>
    </row>
    <row r="267" spans="1:9" x14ac:dyDescent="0.25">
      <c r="A267"/>
      <c r="B267"/>
      <c r="C267"/>
      <c r="D267"/>
      <c r="E267"/>
      <c r="F267"/>
      <c r="G267"/>
      <c r="H267"/>
      <c r="I267"/>
    </row>
    <row r="268" spans="1:9" x14ac:dyDescent="0.25">
      <c r="A268"/>
      <c r="B268"/>
      <c r="C268"/>
      <c r="D268"/>
      <c r="E268"/>
      <c r="F268"/>
      <c r="G268"/>
      <c r="H268"/>
      <c r="I268"/>
    </row>
    <row r="269" spans="1:9" x14ac:dyDescent="0.25">
      <c r="A269"/>
      <c r="B269"/>
      <c r="C269"/>
      <c r="D269"/>
      <c r="E269"/>
      <c r="F269"/>
      <c r="G269"/>
      <c r="H269"/>
      <c r="I269"/>
    </row>
    <row r="270" spans="1:9" x14ac:dyDescent="0.25">
      <c r="A270"/>
      <c r="B270"/>
      <c r="C270"/>
      <c r="D270"/>
      <c r="E270"/>
      <c r="F270"/>
      <c r="G270"/>
      <c r="H270"/>
      <c r="I270"/>
    </row>
    <row r="271" spans="1:9" x14ac:dyDescent="0.25">
      <c r="A271"/>
      <c r="B271"/>
      <c r="C271"/>
      <c r="D271"/>
      <c r="E271"/>
      <c r="F271"/>
      <c r="G271"/>
      <c r="H271"/>
      <c r="I271"/>
    </row>
    <row r="272" spans="1:9" x14ac:dyDescent="0.25">
      <c r="A272"/>
      <c r="B272"/>
      <c r="C272"/>
      <c r="D272"/>
      <c r="E272"/>
      <c r="F272"/>
      <c r="G272"/>
      <c r="H272"/>
      <c r="I272"/>
    </row>
    <row r="273" spans="1:9" x14ac:dyDescent="0.25">
      <c r="A273"/>
      <c r="B273"/>
      <c r="C273"/>
      <c r="D273"/>
      <c r="E273"/>
      <c r="F273"/>
      <c r="G273"/>
      <c r="H273"/>
      <c r="I273"/>
    </row>
    <row r="274" spans="1:9" x14ac:dyDescent="0.25">
      <c r="A274"/>
      <c r="B274"/>
      <c r="C274"/>
      <c r="D274"/>
      <c r="E274"/>
      <c r="F274"/>
      <c r="G274"/>
      <c r="H274"/>
      <c r="I274"/>
    </row>
    <row r="275" spans="1:9" x14ac:dyDescent="0.25">
      <c r="A275"/>
      <c r="B275"/>
      <c r="C275"/>
      <c r="D275"/>
      <c r="E275"/>
      <c r="F275"/>
      <c r="G275"/>
      <c r="H275"/>
      <c r="I275"/>
    </row>
    <row r="276" spans="1:9" x14ac:dyDescent="0.25">
      <c r="A276"/>
      <c r="B276"/>
      <c r="C276"/>
      <c r="D276"/>
      <c r="E276"/>
      <c r="F276"/>
      <c r="G276"/>
      <c r="H276"/>
      <c r="I276"/>
    </row>
    <row r="277" spans="1:9" x14ac:dyDescent="0.25">
      <c r="A277"/>
      <c r="B277"/>
      <c r="C277"/>
      <c r="D277"/>
      <c r="E277"/>
      <c r="F277"/>
      <c r="G277"/>
      <c r="H277"/>
      <c r="I277"/>
    </row>
    <row r="278" spans="1:9" x14ac:dyDescent="0.25">
      <c r="A278"/>
      <c r="B278"/>
      <c r="C278"/>
      <c r="D278"/>
      <c r="E278"/>
      <c r="F278"/>
      <c r="G278"/>
      <c r="H278"/>
      <c r="I278"/>
    </row>
    <row r="279" spans="1:9" x14ac:dyDescent="0.25">
      <c r="A279"/>
      <c r="B279"/>
      <c r="C279"/>
      <c r="D279"/>
      <c r="E279"/>
      <c r="F279"/>
      <c r="G279"/>
      <c r="H279"/>
      <c r="I279"/>
    </row>
    <row r="280" spans="1:9" x14ac:dyDescent="0.25">
      <c r="A280"/>
      <c r="B280"/>
      <c r="C280"/>
      <c r="D280"/>
      <c r="E280"/>
      <c r="F280"/>
      <c r="G280"/>
      <c r="H280"/>
      <c r="I280"/>
    </row>
    <row r="281" spans="1:9" x14ac:dyDescent="0.25">
      <c r="A281"/>
      <c r="B281"/>
      <c r="C281"/>
      <c r="D281"/>
      <c r="E281"/>
      <c r="F281"/>
      <c r="G281"/>
      <c r="H281"/>
      <c r="I281"/>
    </row>
    <row r="282" spans="1:9" x14ac:dyDescent="0.25">
      <c r="A282"/>
      <c r="B282"/>
      <c r="C282"/>
      <c r="D282"/>
      <c r="E282"/>
      <c r="F282"/>
      <c r="G282"/>
      <c r="H282"/>
      <c r="I282"/>
    </row>
    <row r="283" spans="1:9" x14ac:dyDescent="0.25">
      <c r="A283"/>
      <c r="B283"/>
      <c r="C283"/>
      <c r="D283"/>
      <c r="E283"/>
      <c r="F283"/>
      <c r="G283"/>
      <c r="H283"/>
      <c r="I283"/>
    </row>
    <row r="284" spans="1:9" x14ac:dyDescent="0.25">
      <c r="A284"/>
      <c r="B284"/>
      <c r="C284"/>
      <c r="D284"/>
      <c r="E284"/>
      <c r="F284"/>
      <c r="G284"/>
      <c r="H284"/>
      <c r="I284"/>
    </row>
    <row r="285" spans="1:9" x14ac:dyDescent="0.25">
      <c r="A285"/>
      <c r="B285"/>
      <c r="C285"/>
      <c r="D285"/>
      <c r="E285"/>
      <c r="F285"/>
      <c r="G285"/>
      <c r="H285"/>
      <c r="I285"/>
    </row>
    <row r="286" spans="1:9" x14ac:dyDescent="0.25">
      <c r="A286"/>
      <c r="B286"/>
      <c r="C286"/>
      <c r="D286"/>
      <c r="E286"/>
      <c r="F286"/>
      <c r="G286"/>
      <c r="H286"/>
      <c r="I286"/>
    </row>
    <row r="287" spans="1:9" x14ac:dyDescent="0.25">
      <c r="A287"/>
      <c r="B287"/>
      <c r="C287"/>
      <c r="D287"/>
      <c r="E287"/>
      <c r="F287"/>
      <c r="G287"/>
      <c r="H287"/>
      <c r="I287"/>
    </row>
    <row r="288" spans="1:9" x14ac:dyDescent="0.25">
      <c r="A288"/>
      <c r="B288"/>
      <c r="C288"/>
      <c r="D288"/>
      <c r="E288"/>
      <c r="F288"/>
      <c r="G288"/>
      <c r="H288"/>
      <c r="I288"/>
    </row>
    <row r="289" spans="1:9" x14ac:dyDescent="0.25">
      <c r="A289"/>
      <c r="B289"/>
      <c r="C289"/>
      <c r="D289"/>
      <c r="E289"/>
      <c r="F289"/>
      <c r="G289"/>
      <c r="H289"/>
      <c r="I289"/>
    </row>
    <row r="290" spans="1:9" x14ac:dyDescent="0.25">
      <c r="A290"/>
      <c r="B290"/>
      <c r="C290"/>
      <c r="D290"/>
      <c r="E290"/>
      <c r="F290"/>
      <c r="G290"/>
      <c r="H290"/>
      <c r="I290"/>
    </row>
    <row r="291" spans="1:9" x14ac:dyDescent="0.25">
      <c r="A291"/>
      <c r="B291"/>
      <c r="C291"/>
      <c r="D291"/>
      <c r="E291"/>
      <c r="F291"/>
      <c r="G291"/>
      <c r="H291"/>
      <c r="I291"/>
    </row>
    <row r="292" spans="1:9" x14ac:dyDescent="0.25">
      <c r="A292"/>
      <c r="B292"/>
      <c r="C292"/>
      <c r="D292"/>
      <c r="E292"/>
      <c r="F292"/>
      <c r="G292"/>
      <c r="H292"/>
      <c r="I292"/>
    </row>
    <row r="293" spans="1:9" x14ac:dyDescent="0.25">
      <c r="A293"/>
      <c r="B293"/>
      <c r="C293"/>
      <c r="D293"/>
      <c r="E293"/>
      <c r="F293"/>
      <c r="G293"/>
      <c r="H293"/>
      <c r="I293"/>
    </row>
    <row r="294" spans="1:9" x14ac:dyDescent="0.25">
      <c r="A294"/>
      <c r="B294"/>
      <c r="C294"/>
      <c r="D294"/>
      <c r="E294"/>
      <c r="F294"/>
      <c r="G294"/>
      <c r="H294"/>
      <c r="I294"/>
    </row>
    <row r="295" spans="1:9" x14ac:dyDescent="0.25">
      <c r="A295"/>
      <c r="B295"/>
      <c r="C295"/>
      <c r="D295"/>
      <c r="E295"/>
      <c r="F295"/>
      <c r="G295"/>
      <c r="H295"/>
      <c r="I295"/>
    </row>
    <row r="296" spans="1:9" x14ac:dyDescent="0.25">
      <c r="A296"/>
      <c r="B296"/>
      <c r="C296"/>
      <c r="D296"/>
      <c r="E296"/>
      <c r="F296"/>
      <c r="G296"/>
      <c r="H296"/>
      <c r="I296"/>
    </row>
    <row r="297" spans="1:9" x14ac:dyDescent="0.25">
      <c r="A297"/>
      <c r="B297"/>
      <c r="C297"/>
      <c r="D297"/>
      <c r="E297"/>
      <c r="F297"/>
      <c r="G297"/>
      <c r="H297"/>
      <c r="I297"/>
    </row>
    <row r="298" spans="1:9" x14ac:dyDescent="0.25">
      <c r="A298"/>
      <c r="B298"/>
      <c r="C298"/>
      <c r="D298"/>
      <c r="E298"/>
      <c r="F298"/>
      <c r="G298"/>
      <c r="H298"/>
      <c r="I298"/>
    </row>
    <row r="299" spans="1:9" x14ac:dyDescent="0.25">
      <c r="A299"/>
      <c r="B299"/>
      <c r="C299"/>
      <c r="D299"/>
      <c r="E299"/>
      <c r="F299"/>
      <c r="G299"/>
      <c r="H299"/>
      <c r="I299"/>
    </row>
    <row r="300" spans="1:9" x14ac:dyDescent="0.25">
      <c r="A300"/>
      <c r="B300"/>
      <c r="C300"/>
      <c r="D300"/>
      <c r="E300"/>
      <c r="F300"/>
      <c r="G300"/>
      <c r="H300"/>
      <c r="I300"/>
    </row>
    <row r="301" spans="1:9" x14ac:dyDescent="0.25">
      <c r="A301"/>
      <c r="B301"/>
      <c r="C301"/>
      <c r="D301"/>
      <c r="E301"/>
      <c r="F301"/>
      <c r="G301"/>
      <c r="H301"/>
      <c r="I301"/>
    </row>
    <row r="302" spans="1:9" x14ac:dyDescent="0.25">
      <c r="A302"/>
      <c r="B302"/>
      <c r="C302"/>
      <c r="D302"/>
      <c r="E302"/>
      <c r="F302"/>
      <c r="G302"/>
      <c r="H302"/>
      <c r="I302"/>
    </row>
    <row r="303" spans="1:9" x14ac:dyDescent="0.25">
      <c r="A303"/>
      <c r="B303"/>
      <c r="C303"/>
      <c r="D303"/>
      <c r="E303"/>
      <c r="F303"/>
      <c r="G303"/>
      <c r="H303"/>
      <c r="I303"/>
    </row>
    <row r="304" spans="1:9" x14ac:dyDescent="0.25">
      <c r="A304"/>
      <c r="B304"/>
      <c r="C304"/>
      <c r="D304"/>
      <c r="E304"/>
      <c r="F304"/>
      <c r="G304"/>
      <c r="H304"/>
      <c r="I304"/>
    </row>
    <row r="305" spans="1:9" x14ac:dyDescent="0.25">
      <c r="A305"/>
      <c r="B305"/>
      <c r="C305"/>
      <c r="D305"/>
      <c r="E305"/>
      <c r="F305"/>
      <c r="G305"/>
      <c r="H305"/>
      <c r="I305"/>
    </row>
    <row r="306" spans="1:9" x14ac:dyDescent="0.25">
      <c r="A306"/>
      <c r="B306"/>
      <c r="C306"/>
      <c r="D306"/>
      <c r="E306"/>
      <c r="F306"/>
      <c r="G306"/>
      <c r="H306"/>
      <c r="I306"/>
    </row>
    <row r="307" spans="1:9" x14ac:dyDescent="0.25">
      <c r="A307"/>
      <c r="B307"/>
      <c r="C307"/>
      <c r="D307"/>
      <c r="E307"/>
      <c r="F307"/>
      <c r="G307"/>
      <c r="H307"/>
      <c r="I307"/>
    </row>
    <row r="308" spans="1:9" x14ac:dyDescent="0.25">
      <c r="A308"/>
      <c r="B308"/>
      <c r="C308"/>
      <c r="D308"/>
      <c r="E308"/>
      <c r="F308"/>
      <c r="G308"/>
      <c r="H308"/>
      <c r="I308"/>
    </row>
    <row r="309" spans="1:9" x14ac:dyDescent="0.25">
      <c r="A309"/>
      <c r="B309"/>
      <c r="C309"/>
      <c r="D309"/>
      <c r="E309"/>
      <c r="F309"/>
      <c r="G309"/>
      <c r="H309"/>
      <c r="I309"/>
    </row>
    <row r="310" spans="1:9" x14ac:dyDescent="0.25">
      <c r="A310"/>
      <c r="B310"/>
      <c r="C310"/>
      <c r="D310"/>
      <c r="E310"/>
      <c r="F310"/>
      <c r="G310"/>
      <c r="H310"/>
      <c r="I310"/>
    </row>
    <row r="311" spans="1:9" x14ac:dyDescent="0.25">
      <c r="A311"/>
      <c r="B311"/>
      <c r="C311"/>
      <c r="D311"/>
      <c r="E311"/>
      <c r="F311"/>
      <c r="G311"/>
      <c r="H311"/>
      <c r="I311"/>
    </row>
    <row r="312" spans="1:9" x14ac:dyDescent="0.25">
      <c r="A312"/>
      <c r="B312"/>
      <c r="C312"/>
      <c r="D312"/>
      <c r="E312"/>
      <c r="F312"/>
      <c r="G312"/>
      <c r="H312"/>
      <c r="I312"/>
    </row>
    <row r="313" spans="1:9" x14ac:dyDescent="0.25">
      <c r="A313"/>
      <c r="B313"/>
      <c r="C313"/>
      <c r="D313"/>
      <c r="E313"/>
      <c r="F313"/>
      <c r="G313"/>
      <c r="H313"/>
      <c r="I313"/>
    </row>
    <row r="314" spans="1:9" x14ac:dyDescent="0.25">
      <c r="A314"/>
      <c r="B314"/>
      <c r="C314"/>
      <c r="D314"/>
      <c r="E314"/>
      <c r="F314"/>
      <c r="G314"/>
      <c r="H314"/>
      <c r="I314"/>
    </row>
    <row r="315" spans="1:9" x14ac:dyDescent="0.25">
      <c r="A315"/>
      <c r="B315"/>
      <c r="C315"/>
      <c r="D315"/>
      <c r="E315"/>
      <c r="F315"/>
      <c r="G315"/>
      <c r="H315"/>
      <c r="I315"/>
    </row>
    <row r="316" spans="1:9" x14ac:dyDescent="0.25">
      <c r="A316"/>
      <c r="B316"/>
      <c r="C316"/>
      <c r="D316"/>
      <c r="E316"/>
      <c r="F316"/>
      <c r="G316"/>
      <c r="H316"/>
      <c r="I316"/>
    </row>
    <row r="317" spans="1:9" x14ac:dyDescent="0.25">
      <c r="A317"/>
      <c r="B317"/>
      <c r="C317"/>
      <c r="D317"/>
      <c r="E317"/>
      <c r="F317"/>
      <c r="G317"/>
      <c r="H317"/>
      <c r="I317"/>
    </row>
    <row r="318" spans="1:9" x14ac:dyDescent="0.25">
      <c r="A318"/>
      <c r="B318"/>
      <c r="C318"/>
      <c r="D318"/>
      <c r="E318"/>
      <c r="F318"/>
      <c r="G318"/>
      <c r="H318"/>
      <c r="I318"/>
    </row>
    <row r="319" spans="1:9" x14ac:dyDescent="0.25">
      <c r="A319"/>
      <c r="B319"/>
      <c r="C319"/>
      <c r="D319"/>
      <c r="E319"/>
      <c r="F319"/>
      <c r="G319"/>
      <c r="H319"/>
      <c r="I319"/>
    </row>
    <row r="320" spans="1:9" x14ac:dyDescent="0.25">
      <c r="A320"/>
      <c r="B320"/>
      <c r="C320"/>
      <c r="D320"/>
      <c r="E320"/>
      <c r="F320"/>
      <c r="G320"/>
      <c r="H320"/>
      <c r="I320"/>
    </row>
    <row r="321" spans="1:9" x14ac:dyDescent="0.25">
      <c r="A321"/>
      <c r="B321"/>
      <c r="C321"/>
      <c r="D321"/>
      <c r="E321"/>
      <c r="F321"/>
      <c r="G321"/>
      <c r="H321"/>
      <c r="I321"/>
    </row>
    <row r="322" spans="1:9" x14ac:dyDescent="0.25">
      <c r="A322"/>
      <c r="B322"/>
      <c r="C322"/>
      <c r="D322"/>
      <c r="E322"/>
      <c r="F322"/>
      <c r="G322"/>
      <c r="H322"/>
      <c r="I322"/>
    </row>
    <row r="323" spans="1:9" x14ac:dyDescent="0.25">
      <c r="A323"/>
      <c r="B323"/>
      <c r="C323"/>
      <c r="D323"/>
      <c r="E323"/>
      <c r="F323"/>
      <c r="G323"/>
      <c r="H323"/>
      <c r="I323"/>
    </row>
    <row r="324" spans="1:9" x14ac:dyDescent="0.25">
      <c r="A324"/>
      <c r="B324"/>
      <c r="C324"/>
      <c r="D324"/>
      <c r="E324"/>
      <c r="F324"/>
      <c r="G324"/>
      <c r="H324"/>
      <c r="I324"/>
    </row>
    <row r="325" spans="1:9" x14ac:dyDescent="0.25">
      <c r="A325"/>
      <c r="B325"/>
      <c r="C325"/>
      <c r="D325"/>
      <c r="E325"/>
      <c r="F325"/>
      <c r="G325"/>
      <c r="H325"/>
      <c r="I325"/>
    </row>
    <row r="326" spans="1:9" x14ac:dyDescent="0.25">
      <c r="A326"/>
      <c r="B326"/>
      <c r="C326"/>
      <c r="D326"/>
      <c r="E326"/>
      <c r="F326"/>
      <c r="G326"/>
      <c r="H326"/>
      <c r="I326"/>
    </row>
    <row r="327" spans="1:9" x14ac:dyDescent="0.25">
      <c r="A327"/>
      <c r="B327"/>
      <c r="C327"/>
      <c r="D327"/>
      <c r="E327"/>
      <c r="F327"/>
      <c r="G327"/>
      <c r="H327"/>
      <c r="I327"/>
    </row>
    <row r="328" spans="1:9" x14ac:dyDescent="0.25">
      <c r="A328"/>
      <c r="B328"/>
      <c r="C328"/>
      <c r="D328"/>
      <c r="E328"/>
      <c r="F328"/>
      <c r="G328"/>
      <c r="H328"/>
      <c r="I328"/>
    </row>
    <row r="329" spans="1:9" x14ac:dyDescent="0.25">
      <c r="A329"/>
      <c r="B329"/>
      <c r="C329"/>
      <c r="D329"/>
      <c r="E329"/>
      <c r="F329"/>
      <c r="G329"/>
      <c r="H329"/>
      <c r="I329"/>
    </row>
    <row r="330" spans="1:9" x14ac:dyDescent="0.25">
      <c r="A330"/>
      <c r="B330"/>
      <c r="C330"/>
      <c r="D330"/>
      <c r="E330"/>
      <c r="F330"/>
      <c r="G330"/>
      <c r="H330"/>
      <c r="I330"/>
    </row>
    <row r="331" spans="1:9" x14ac:dyDescent="0.25">
      <c r="A331"/>
      <c r="B331"/>
      <c r="C331"/>
      <c r="D331"/>
      <c r="E331"/>
      <c r="F331"/>
      <c r="G331"/>
      <c r="H331"/>
      <c r="I331"/>
    </row>
    <row r="332" spans="1:9" x14ac:dyDescent="0.25">
      <c r="A332"/>
      <c r="B332"/>
      <c r="C332"/>
      <c r="D332"/>
      <c r="E332"/>
      <c r="F332"/>
      <c r="G332"/>
      <c r="H332"/>
      <c r="I332"/>
    </row>
    <row r="333" spans="1:9" x14ac:dyDescent="0.25">
      <c r="A333"/>
      <c r="B333"/>
      <c r="C333"/>
      <c r="D333"/>
      <c r="E333"/>
      <c r="F333"/>
      <c r="G333"/>
      <c r="H333"/>
      <c r="I333"/>
    </row>
    <row r="334" spans="1:9" x14ac:dyDescent="0.25">
      <c r="A334"/>
      <c r="B334"/>
      <c r="C334"/>
      <c r="D334"/>
      <c r="E334"/>
      <c r="F334"/>
      <c r="G334"/>
      <c r="H334"/>
      <c r="I334"/>
    </row>
    <row r="335" spans="1:9" x14ac:dyDescent="0.25">
      <c r="A335"/>
      <c r="B335"/>
      <c r="C335"/>
      <c r="D335"/>
      <c r="E335"/>
      <c r="F335"/>
      <c r="G335"/>
      <c r="H335"/>
      <c r="I335"/>
    </row>
    <row r="336" spans="1:9" x14ac:dyDescent="0.25">
      <c r="A336"/>
      <c r="B336"/>
      <c r="C336"/>
      <c r="D336"/>
      <c r="E336"/>
      <c r="F336"/>
      <c r="G336"/>
      <c r="H336"/>
      <c r="I336"/>
    </row>
    <row r="337" spans="1:9" x14ac:dyDescent="0.25">
      <c r="A337"/>
      <c r="B337"/>
      <c r="C337"/>
      <c r="D337"/>
      <c r="E337"/>
      <c r="F337"/>
      <c r="G337"/>
      <c r="H337"/>
      <c r="I337"/>
    </row>
    <row r="338" spans="1:9" x14ac:dyDescent="0.25">
      <c r="A338"/>
      <c r="B338"/>
      <c r="C338"/>
      <c r="D338"/>
      <c r="E338"/>
      <c r="F338"/>
      <c r="G338"/>
      <c r="H338"/>
      <c r="I338"/>
    </row>
    <row r="339" spans="1:9" x14ac:dyDescent="0.25">
      <c r="A339"/>
      <c r="B339"/>
      <c r="C339"/>
      <c r="D339"/>
      <c r="E339"/>
      <c r="F339"/>
      <c r="G339"/>
      <c r="H339"/>
      <c r="I339"/>
    </row>
    <row r="340" spans="1:9" x14ac:dyDescent="0.25">
      <c r="A340"/>
      <c r="B340"/>
      <c r="C340"/>
      <c r="D340"/>
      <c r="E340"/>
      <c r="F340"/>
      <c r="G340"/>
      <c r="H340"/>
      <c r="I340"/>
    </row>
    <row r="341" spans="1:9" x14ac:dyDescent="0.25">
      <c r="A341"/>
      <c r="B341"/>
      <c r="C341"/>
      <c r="D341"/>
      <c r="E341"/>
      <c r="F341"/>
      <c r="G341"/>
      <c r="H341"/>
      <c r="I341"/>
    </row>
    <row r="342" spans="1:9" x14ac:dyDescent="0.25">
      <c r="A342"/>
      <c r="B342"/>
      <c r="C342"/>
      <c r="D342"/>
      <c r="E342"/>
      <c r="F342"/>
      <c r="G342"/>
      <c r="H342"/>
      <c r="I342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  <row r="660" spans="1:9" x14ac:dyDescent="0.25">
      <c r="A660"/>
      <c r="B660"/>
      <c r="C660"/>
      <c r="D660"/>
      <c r="E660"/>
      <c r="F660"/>
      <c r="G660"/>
      <c r="H660"/>
      <c r="I660"/>
    </row>
    <row r="661" spans="1:9" x14ac:dyDescent="0.25">
      <c r="A661"/>
      <c r="B661"/>
      <c r="C661"/>
      <c r="D661"/>
      <c r="E661"/>
      <c r="F661"/>
      <c r="G661"/>
      <c r="H661"/>
      <c r="I661"/>
    </row>
    <row r="662" spans="1:9" x14ac:dyDescent="0.25">
      <c r="A662"/>
      <c r="B662"/>
      <c r="C662"/>
      <c r="D662"/>
      <c r="E662"/>
      <c r="F662"/>
      <c r="G662"/>
      <c r="H662"/>
      <c r="I662"/>
    </row>
    <row r="663" spans="1:9" x14ac:dyDescent="0.25">
      <c r="A663"/>
      <c r="B663"/>
      <c r="C663"/>
      <c r="D663"/>
      <c r="E663"/>
      <c r="F663"/>
      <c r="G663"/>
      <c r="H663"/>
      <c r="I663"/>
    </row>
    <row r="664" spans="1:9" x14ac:dyDescent="0.25">
      <c r="A664"/>
      <c r="B664"/>
      <c r="C664"/>
      <c r="D664"/>
      <c r="E664"/>
      <c r="F664"/>
      <c r="G664"/>
      <c r="H664"/>
      <c r="I664"/>
    </row>
    <row r="665" spans="1:9" x14ac:dyDescent="0.25">
      <c r="A665"/>
      <c r="B665"/>
      <c r="C665"/>
      <c r="D665"/>
      <c r="E665"/>
      <c r="F665"/>
      <c r="G665"/>
      <c r="H665"/>
      <c r="I665"/>
    </row>
    <row r="666" spans="1:9" x14ac:dyDescent="0.25">
      <c r="A666"/>
      <c r="B666"/>
      <c r="C666"/>
      <c r="D666"/>
      <c r="E666"/>
      <c r="F666"/>
      <c r="G666"/>
      <c r="H666"/>
      <c r="I666"/>
    </row>
    <row r="667" spans="1:9" x14ac:dyDescent="0.25">
      <c r="A667"/>
      <c r="B667"/>
      <c r="C667"/>
      <c r="D667"/>
      <c r="E667"/>
      <c r="F667"/>
      <c r="G667"/>
      <c r="H667"/>
      <c r="I667"/>
    </row>
    <row r="668" spans="1:9" x14ac:dyDescent="0.25">
      <c r="A668"/>
      <c r="B668"/>
      <c r="C668"/>
      <c r="D668"/>
      <c r="E668"/>
      <c r="F668"/>
      <c r="G668"/>
      <c r="H668"/>
      <c r="I668"/>
    </row>
    <row r="669" spans="1:9" x14ac:dyDescent="0.25">
      <c r="A669"/>
      <c r="B669"/>
      <c r="C669"/>
      <c r="D669"/>
      <c r="E669"/>
      <c r="F669"/>
      <c r="G669"/>
      <c r="H669"/>
      <c r="I669"/>
    </row>
    <row r="670" spans="1:9" x14ac:dyDescent="0.25">
      <c r="A670"/>
      <c r="B670"/>
      <c r="C670"/>
      <c r="D670"/>
      <c r="E670"/>
      <c r="F670"/>
      <c r="G670"/>
      <c r="H670"/>
      <c r="I670"/>
    </row>
    <row r="671" spans="1:9" x14ac:dyDescent="0.25">
      <c r="A671"/>
      <c r="B671"/>
      <c r="C671"/>
      <c r="D671"/>
      <c r="E671"/>
      <c r="F671"/>
      <c r="G671"/>
      <c r="H671"/>
      <c r="I671"/>
    </row>
    <row r="672" spans="1:9" x14ac:dyDescent="0.25">
      <c r="A672"/>
      <c r="B672"/>
      <c r="C672"/>
      <c r="D672"/>
      <c r="E672"/>
      <c r="F672"/>
      <c r="G672"/>
      <c r="H672"/>
      <c r="I672"/>
    </row>
    <row r="673" spans="1:9" x14ac:dyDescent="0.25">
      <c r="A673"/>
      <c r="B673"/>
      <c r="C673"/>
      <c r="D673"/>
      <c r="E673"/>
      <c r="F673"/>
      <c r="G673"/>
      <c r="H673"/>
      <c r="I673"/>
    </row>
    <row r="674" spans="1:9" x14ac:dyDescent="0.25">
      <c r="A674"/>
      <c r="B674"/>
      <c r="C674"/>
      <c r="D674"/>
      <c r="E674"/>
      <c r="F674"/>
      <c r="G674"/>
      <c r="H674"/>
      <c r="I674"/>
    </row>
    <row r="675" spans="1:9" x14ac:dyDescent="0.25">
      <c r="A675"/>
      <c r="B675"/>
      <c r="C675"/>
      <c r="D675"/>
      <c r="E675"/>
      <c r="F675"/>
      <c r="G675"/>
      <c r="H675"/>
      <c r="I675"/>
    </row>
    <row r="676" spans="1:9" x14ac:dyDescent="0.25">
      <c r="A676"/>
      <c r="B676"/>
      <c r="C676"/>
      <c r="D676"/>
      <c r="E676"/>
      <c r="F676"/>
      <c r="G676"/>
      <c r="H676"/>
      <c r="I676"/>
    </row>
    <row r="677" spans="1:9" x14ac:dyDescent="0.25">
      <c r="A677"/>
      <c r="B677"/>
      <c r="C677"/>
      <c r="D677"/>
      <c r="E677"/>
      <c r="F677"/>
      <c r="G677"/>
      <c r="H677"/>
      <c r="I677"/>
    </row>
    <row r="678" spans="1:9" x14ac:dyDescent="0.25">
      <c r="A678"/>
      <c r="B678"/>
      <c r="C678"/>
      <c r="D678"/>
      <c r="E678"/>
      <c r="F678"/>
      <c r="G678"/>
      <c r="H678"/>
      <c r="I678"/>
    </row>
    <row r="679" spans="1:9" x14ac:dyDescent="0.25">
      <c r="A679"/>
      <c r="B679"/>
      <c r="C679"/>
      <c r="D679"/>
      <c r="E679"/>
      <c r="F679"/>
      <c r="G679"/>
      <c r="H679"/>
      <c r="I679"/>
    </row>
    <row r="680" spans="1:9" x14ac:dyDescent="0.25">
      <c r="A680"/>
      <c r="B680"/>
      <c r="C680"/>
      <c r="D680"/>
      <c r="E680"/>
      <c r="F680"/>
      <c r="G680"/>
      <c r="H680"/>
      <c r="I680"/>
    </row>
    <row r="681" spans="1:9" x14ac:dyDescent="0.25">
      <c r="A681"/>
      <c r="B681"/>
      <c r="C681"/>
      <c r="D681"/>
      <c r="E681"/>
      <c r="F681"/>
      <c r="G681"/>
      <c r="H681"/>
      <c r="I681"/>
    </row>
    <row r="682" spans="1:9" x14ac:dyDescent="0.25">
      <c r="A682"/>
      <c r="B682"/>
      <c r="C682"/>
      <c r="D682"/>
      <c r="E682"/>
      <c r="F682"/>
      <c r="G682"/>
      <c r="H682"/>
      <c r="I682"/>
    </row>
    <row r="683" spans="1:9" x14ac:dyDescent="0.25">
      <c r="A683"/>
      <c r="B683"/>
      <c r="C683"/>
      <c r="D683"/>
      <c r="E683"/>
      <c r="F683"/>
      <c r="G683"/>
      <c r="H683"/>
      <c r="I683"/>
    </row>
    <row r="684" spans="1:9" x14ac:dyDescent="0.25">
      <c r="A684"/>
      <c r="B684"/>
      <c r="C684"/>
      <c r="D684"/>
      <c r="E684"/>
      <c r="F684"/>
      <c r="G684"/>
      <c r="H684"/>
      <c r="I684"/>
    </row>
    <row r="685" spans="1:9" x14ac:dyDescent="0.25">
      <c r="A685"/>
      <c r="B685"/>
      <c r="C685"/>
      <c r="D685"/>
      <c r="E685"/>
      <c r="F685"/>
      <c r="G685"/>
      <c r="H685"/>
      <c r="I685"/>
    </row>
    <row r="686" spans="1:9" x14ac:dyDescent="0.25">
      <c r="A686"/>
      <c r="B686"/>
      <c r="C686"/>
      <c r="D686"/>
      <c r="E686"/>
      <c r="F686"/>
      <c r="G686"/>
      <c r="H686"/>
      <c r="I686"/>
    </row>
    <row r="687" spans="1:9" x14ac:dyDescent="0.25">
      <c r="A687"/>
      <c r="B687"/>
      <c r="C687"/>
      <c r="D687"/>
      <c r="E687"/>
      <c r="F687"/>
      <c r="G687"/>
      <c r="H687"/>
      <c r="I687"/>
    </row>
    <row r="688" spans="1:9" x14ac:dyDescent="0.25">
      <c r="A688"/>
      <c r="B688"/>
      <c r="C688"/>
      <c r="D688"/>
      <c r="E688"/>
      <c r="F688"/>
      <c r="G688"/>
      <c r="H688"/>
      <c r="I688"/>
    </row>
    <row r="689" spans="1:9" x14ac:dyDescent="0.25">
      <c r="A689"/>
      <c r="B689"/>
      <c r="C689"/>
      <c r="D689"/>
      <c r="E689"/>
      <c r="F689"/>
      <c r="G689"/>
      <c r="H689"/>
      <c r="I689"/>
    </row>
    <row r="690" spans="1:9" x14ac:dyDescent="0.25">
      <c r="A690"/>
      <c r="B690"/>
      <c r="C690"/>
      <c r="D690"/>
      <c r="E690"/>
      <c r="F690"/>
      <c r="G690"/>
      <c r="H690"/>
      <c r="I690"/>
    </row>
    <row r="691" spans="1:9" x14ac:dyDescent="0.25">
      <c r="A691"/>
      <c r="B691"/>
      <c r="C691"/>
      <c r="D691"/>
      <c r="E691"/>
      <c r="F691"/>
      <c r="G691"/>
      <c r="H691"/>
      <c r="I691"/>
    </row>
    <row r="692" spans="1:9" x14ac:dyDescent="0.25">
      <c r="A692"/>
      <c r="B692"/>
      <c r="C692"/>
      <c r="D692"/>
      <c r="E692"/>
      <c r="F692"/>
      <c r="G692"/>
      <c r="H692"/>
      <c r="I692"/>
    </row>
    <row r="693" spans="1:9" x14ac:dyDescent="0.25">
      <c r="A693"/>
      <c r="B693"/>
      <c r="C693"/>
      <c r="D693"/>
      <c r="E693"/>
      <c r="F693"/>
      <c r="G693"/>
      <c r="H693"/>
      <c r="I693"/>
    </row>
    <row r="694" spans="1:9" x14ac:dyDescent="0.25">
      <c r="A694"/>
      <c r="B694"/>
      <c r="C694"/>
      <c r="D694"/>
      <c r="E694"/>
      <c r="F694"/>
      <c r="G694"/>
      <c r="H694"/>
      <c r="I694"/>
    </row>
    <row r="695" spans="1:9" x14ac:dyDescent="0.25">
      <c r="A695"/>
      <c r="B695"/>
      <c r="C695"/>
      <c r="D695"/>
      <c r="E695"/>
      <c r="F695"/>
      <c r="G695"/>
      <c r="H695"/>
      <c r="I695"/>
    </row>
    <row r="696" spans="1:9" x14ac:dyDescent="0.25">
      <c r="A696"/>
      <c r="B696"/>
      <c r="C696"/>
      <c r="D696"/>
      <c r="E696"/>
      <c r="F696"/>
      <c r="G696"/>
      <c r="H696"/>
      <c r="I696"/>
    </row>
    <row r="697" spans="1:9" x14ac:dyDescent="0.25">
      <c r="A697"/>
      <c r="B697"/>
      <c r="C697"/>
      <c r="D697"/>
      <c r="E697"/>
      <c r="F697"/>
      <c r="G697"/>
      <c r="H697"/>
      <c r="I697"/>
    </row>
    <row r="698" spans="1:9" x14ac:dyDescent="0.25">
      <c r="A698"/>
      <c r="B698"/>
      <c r="C698"/>
      <c r="D698"/>
      <c r="E698"/>
      <c r="F698"/>
      <c r="G698"/>
      <c r="H698"/>
      <c r="I698"/>
    </row>
    <row r="699" spans="1:9" x14ac:dyDescent="0.25">
      <c r="A699"/>
      <c r="B699"/>
      <c r="C699"/>
      <c r="D699"/>
      <c r="E699"/>
      <c r="F699"/>
      <c r="G699"/>
      <c r="H699"/>
      <c r="I699"/>
    </row>
    <row r="700" spans="1:9" x14ac:dyDescent="0.25">
      <c r="A700"/>
      <c r="B700"/>
      <c r="C700"/>
      <c r="D700"/>
      <c r="E700"/>
      <c r="F700"/>
      <c r="G700"/>
      <c r="H700"/>
      <c r="I700"/>
    </row>
    <row r="701" spans="1:9" x14ac:dyDescent="0.25">
      <c r="A701"/>
      <c r="B701"/>
      <c r="C701"/>
      <c r="D701"/>
      <c r="E701"/>
      <c r="F701"/>
      <c r="G701"/>
      <c r="H701"/>
      <c r="I701"/>
    </row>
    <row r="702" spans="1:9" x14ac:dyDescent="0.25">
      <c r="A702"/>
      <c r="B702"/>
      <c r="C702"/>
      <c r="D702"/>
      <c r="E702"/>
      <c r="F702"/>
      <c r="G702"/>
      <c r="H702"/>
      <c r="I702"/>
    </row>
    <row r="703" spans="1:9" x14ac:dyDescent="0.25">
      <c r="A703"/>
      <c r="B703"/>
      <c r="C703"/>
      <c r="D703"/>
      <c r="E703"/>
      <c r="F703"/>
      <c r="G703"/>
      <c r="H703"/>
      <c r="I703"/>
    </row>
    <row r="704" spans="1:9" x14ac:dyDescent="0.25">
      <c r="A704"/>
      <c r="B704"/>
      <c r="C704"/>
      <c r="D704"/>
      <c r="E704"/>
      <c r="F704"/>
      <c r="G704"/>
      <c r="H704"/>
      <c r="I704"/>
    </row>
    <row r="705" spans="1:9" x14ac:dyDescent="0.25">
      <c r="A705"/>
      <c r="B705"/>
      <c r="C705"/>
      <c r="D705"/>
      <c r="E705"/>
      <c r="F705"/>
      <c r="G705"/>
      <c r="H705"/>
      <c r="I705"/>
    </row>
    <row r="706" spans="1:9" x14ac:dyDescent="0.25">
      <c r="A706"/>
      <c r="B706"/>
      <c r="C706"/>
      <c r="D706"/>
      <c r="E706"/>
      <c r="F706"/>
      <c r="G706"/>
      <c r="H706"/>
      <c r="I706"/>
    </row>
    <row r="707" spans="1:9" x14ac:dyDescent="0.25">
      <c r="A707"/>
      <c r="B707"/>
      <c r="C707"/>
      <c r="D707"/>
      <c r="E707"/>
      <c r="F707"/>
      <c r="G707"/>
      <c r="H707"/>
      <c r="I707"/>
    </row>
    <row r="708" spans="1:9" x14ac:dyDescent="0.25">
      <c r="A708"/>
      <c r="B708"/>
      <c r="C708"/>
      <c r="D708"/>
      <c r="E708"/>
      <c r="F708"/>
      <c r="G708"/>
      <c r="H708"/>
      <c r="I708"/>
    </row>
    <row r="709" spans="1:9" x14ac:dyDescent="0.25">
      <c r="A709"/>
      <c r="B709"/>
      <c r="C709"/>
      <c r="D709"/>
      <c r="E709"/>
      <c r="F709"/>
      <c r="G709"/>
      <c r="H709"/>
      <c r="I709"/>
    </row>
    <row r="710" spans="1:9" x14ac:dyDescent="0.25">
      <c r="A710"/>
      <c r="B710"/>
      <c r="C710"/>
      <c r="D710"/>
      <c r="E710"/>
      <c r="F710"/>
      <c r="G710"/>
      <c r="H710"/>
      <c r="I710"/>
    </row>
    <row r="711" spans="1:9" x14ac:dyDescent="0.25">
      <c r="A711"/>
      <c r="B711"/>
      <c r="C711"/>
      <c r="D711"/>
      <c r="E711"/>
      <c r="F711"/>
      <c r="G711"/>
      <c r="H711"/>
      <c r="I711"/>
    </row>
    <row r="712" spans="1:9" x14ac:dyDescent="0.25">
      <c r="A712"/>
      <c r="B712"/>
      <c r="C712"/>
      <c r="D712"/>
      <c r="E712"/>
      <c r="F712"/>
      <c r="G712"/>
      <c r="H712"/>
      <c r="I712"/>
    </row>
    <row r="713" spans="1:9" x14ac:dyDescent="0.25">
      <c r="A713"/>
      <c r="B713"/>
      <c r="C713"/>
      <c r="D713"/>
      <c r="E713"/>
      <c r="F713"/>
      <c r="G713"/>
      <c r="H713"/>
      <c r="I713"/>
    </row>
    <row r="714" spans="1:9" x14ac:dyDescent="0.25">
      <c r="A714"/>
      <c r="B714"/>
      <c r="C714"/>
      <c r="D714"/>
      <c r="E714"/>
      <c r="F714"/>
      <c r="G714"/>
      <c r="H714"/>
      <c r="I714"/>
    </row>
    <row r="715" spans="1:9" x14ac:dyDescent="0.25">
      <c r="A715"/>
      <c r="B715"/>
      <c r="C715"/>
      <c r="D715"/>
      <c r="E715"/>
      <c r="F715"/>
      <c r="G715"/>
      <c r="H715"/>
      <c r="I715"/>
    </row>
    <row r="716" spans="1:9" x14ac:dyDescent="0.25">
      <c r="A716"/>
      <c r="B716"/>
      <c r="C716"/>
      <c r="D716"/>
      <c r="E716"/>
      <c r="F716"/>
      <c r="G716"/>
      <c r="H716"/>
      <c r="I716"/>
    </row>
    <row r="717" spans="1:9" x14ac:dyDescent="0.25">
      <c r="A717"/>
      <c r="B717"/>
      <c r="C717"/>
      <c r="D717"/>
      <c r="E717"/>
      <c r="F717"/>
      <c r="G717"/>
      <c r="H717"/>
      <c r="I717"/>
    </row>
    <row r="718" spans="1:9" x14ac:dyDescent="0.25">
      <c r="A718"/>
      <c r="B718"/>
      <c r="C718"/>
      <c r="D718"/>
      <c r="E718"/>
      <c r="F718"/>
      <c r="G718"/>
      <c r="H718"/>
      <c r="I718"/>
    </row>
    <row r="719" spans="1:9" x14ac:dyDescent="0.25">
      <c r="A719"/>
      <c r="B719"/>
      <c r="C719"/>
      <c r="D719"/>
      <c r="E719"/>
      <c r="F719"/>
      <c r="G719"/>
      <c r="H719"/>
      <c r="I719"/>
    </row>
    <row r="720" spans="1:9" x14ac:dyDescent="0.25">
      <c r="A720"/>
      <c r="B720"/>
      <c r="C720"/>
      <c r="D720"/>
      <c r="E720"/>
      <c r="F720"/>
      <c r="G720"/>
      <c r="H720"/>
      <c r="I720"/>
    </row>
    <row r="721" spans="1:9" x14ac:dyDescent="0.25">
      <c r="A721"/>
      <c r="B721"/>
      <c r="C721"/>
      <c r="D721"/>
      <c r="E721"/>
      <c r="F721"/>
      <c r="G721"/>
      <c r="H721"/>
      <c r="I721"/>
    </row>
    <row r="722" spans="1:9" x14ac:dyDescent="0.25">
      <c r="A722"/>
      <c r="B722"/>
      <c r="C722"/>
      <c r="D722"/>
      <c r="E722"/>
      <c r="F722"/>
      <c r="G722"/>
      <c r="H722"/>
      <c r="I722"/>
    </row>
    <row r="723" spans="1:9" x14ac:dyDescent="0.25">
      <c r="A723"/>
      <c r="B723"/>
      <c r="C723"/>
      <c r="D723"/>
      <c r="E723"/>
      <c r="F723"/>
      <c r="G723"/>
      <c r="H723"/>
      <c r="I723"/>
    </row>
    <row r="724" spans="1:9" x14ac:dyDescent="0.25">
      <c r="A724"/>
      <c r="B724"/>
      <c r="C724"/>
      <c r="D724"/>
      <c r="E724"/>
      <c r="F724"/>
      <c r="G724"/>
      <c r="H724"/>
      <c r="I724"/>
    </row>
    <row r="725" spans="1:9" x14ac:dyDescent="0.25">
      <c r="A725"/>
      <c r="B725"/>
      <c r="C725"/>
      <c r="D725"/>
      <c r="E725"/>
      <c r="F725"/>
      <c r="G725"/>
      <c r="H725"/>
      <c r="I725"/>
    </row>
    <row r="726" spans="1:9" x14ac:dyDescent="0.25">
      <c r="A726"/>
      <c r="B726"/>
      <c r="C726"/>
      <c r="D726"/>
      <c r="E726"/>
      <c r="F726"/>
      <c r="G726"/>
      <c r="H726"/>
      <c r="I726"/>
    </row>
    <row r="727" spans="1:9" x14ac:dyDescent="0.25">
      <c r="A727"/>
      <c r="B727"/>
      <c r="C727"/>
      <c r="D727"/>
      <c r="E727"/>
      <c r="F727"/>
      <c r="G727"/>
      <c r="H727"/>
      <c r="I727"/>
    </row>
    <row r="728" spans="1:9" x14ac:dyDescent="0.25">
      <c r="A728"/>
      <c r="B728"/>
      <c r="C728"/>
      <c r="D728"/>
      <c r="E728"/>
      <c r="F728"/>
      <c r="G728"/>
      <c r="H728"/>
      <c r="I728"/>
    </row>
    <row r="729" spans="1:9" x14ac:dyDescent="0.25">
      <c r="A729"/>
      <c r="B729"/>
      <c r="C729"/>
      <c r="D729"/>
      <c r="E729"/>
      <c r="F729"/>
      <c r="G729"/>
      <c r="H729"/>
      <c r="I729"/>
    </row>
    <row r="730" spans="1:9" x14ac:dyDescent="0.25">
      <c r="A730"/>
      <c r="B730"/>
      <c r="C730"/>
      <c r="D730"/>
      <c r="E730"/>
      <c r="F730"/>
      <c r="G730"/>
      <c r="H730"/>
      <c r="I730"/>
    </row>
    <row r="731" spans="1:9" x14ac:dyDescent="0.25">
      <c r="A731"/>
      <c r="B731"/>
      <c r="C731"/>
      <c r="D731"/>
      <c r="E731"/>
      <c r="F731"/>
      <c r="G731"/>
      <c r="H731"/>
      <c r="I731"/>
    </row>
    <row r="732" spans="1:9" x14ac:dyDescent="0.25">
      <c r="A732"/>
      <c r="B732"/>
      <c r="C732"/>
      <c r="D732"/>
      <c r="E732"/>
      <c r="F732"/>
      <c r="G732"/>
      <c r="H732"/>
      <c r="I732"/>
    </row>
    <row r="733" spans="1:9" x14ac:dyDescent="0.25">
      <c r="A733"/>
      <c r="B733"/>
      <c r="C733"/>
      <c r="D733"/>
      <c r="E733"/>
      <c r="F733"/>
      <c r="G733"/>
      <c r="H733"/>
      <c r="I733"/>
    </row>
    <row r="734" spans="1:9" x14ac:dyDescent="0.25">
      <c r="A734"/>
      <c r="B734"/>
      <c r="C734"/>
      <c r="D734"/>
      <c r="E734"/>
      <c r="F734"/>
      <c r="G734"/>
      <c r="H734"/>
      <c r="I734"/>
    </row>
    <row r="735" spans="1:9" x14ac:dyDescent="0.25">
      <c r="A735"/>
      <c r="B735"/>
      <c r="C735"/>
      <c r="D735"/>
      <c r="E735"/>
      <c r="F735"/>
      <c r="G735"/>
      <c r="H735"/>
      <c r="I735"/>
    </row>
    <row r="736" spans="1:9" x14ac:dyDescent="0.25">
      <c r="A736"/>
      <c r="B736"/>
      <c r="C736"/>
      <c r="D736"/>
      <c r="E736"/>
      <c r="F736"/>
      <c r="G736"/>
      <c r="H736"/>
      <c r="I736"/>
    </row>
    <row r="737" spans="1:9" x14ac:dyDescent="0.25">
      <c r="A737"/>
      <c r="B737"/>
      <c r="C737"/>
      <c r="D737"/>
      <c r="E737"/>
      <c r="F737"/>
      <c r="G737"/>
      <c r="H737"/>
      <c r="I737"/>
    </row>
    <row r="738" spans="1:9" x14ac:dyDescent="0.25">
      <c r="A738"/>
      <c r="B738"/>
      <c r="C738"/>
      <c r="D738"/>
      <c r="E738"/>
      <c r="F738"/>
      <c r="G738"/>
      <c r="H738"/>
      <c r="I738"/>
    </row>
    <row r="739" spans="1:9" x14ac:dyDescent="0.25">
      <c r="A739"/>
      <c r="B739"/>
      <c r="C739"/>
      <c r="D739"/>
      <c r="E739"/>
      <c r="F739"/>
      <c r="G739"/>
      <c r="H739"/>
      <c r="I739"/>
    </row>
    <row r="740" spans="1:9" x14ac:dyDescent="0.25">
      <c r="A740"/>
      <c r="B740"/>
      <c r="C740"/>
      <c r="D740"/>
      <c r="E740"/>
      <c r="F740"/>
      <c r="G740"/>
      <c r="H740"/>
      <c r="I740"/>
    </row>
    <row r="741" spans="1:9" x14ac:dyDescent="0.25">
      <c r="A741"/>
      <c r="B741"/>
      <c r="C741"/>
      <c r="D741"/>
      <c r="E741"/>
      <c r="F741"/>
      <c r="G741"/>
      <c r="H741"/>
      <c r="I741"/>
    </row>
    <row r="742" spans="1:9" x14ac:dyDescent="0.25">
      <c r="A742"/>
      <c r="B742"/>
      <c r="C742"/>
      <c r="D742"/>
      <c r="E742"/>
      <c r="F742"/>
      <c r="G742"/>
      <c r="H742"/>
      <c r="I742"/>
    </row>
    <row r="743" spans="1:9" x14ac:dyDescent="0.25">
      <c r="A743"/>
      <c r="B743"/>
      <c r="C743"/>
      <c r="D743"/>
      <c r="E743"/>
      <c r="F743"/>
      <c r="G743"/>
      <c r="H743"/>
      <c r="I743"/>
    </row>
    <row r="744" spans="1:9" x14ac:dyDescent="0.25">
      <c r="A744"/>
      <c r="B744"/>
      <c r="C744"/>
      <c r="D744"/>
      <c r="E744"/>
      <c r="F744"/>
      <c r="G744"/>
      <c r="H744"/>
      <c r="I744"/>
    </row>
    <row r="745" spans="1:9" x14ac:dyDescent="0.25">
      <c r="A745"/>
      <c r="B745"/>
      <c r="C745"/>
      <c r="D745"/>
      <c r="E745"/>
      <c r="F745"/>
      <c r="G745"/>
      <c r="H745"/>
      <c r="I745"/>
    </row>
    <row r="746" spans="1:9" x14ac:dyDescent="0.25">
      <c r="A746"/>
      <c r="B746"/>
      <c r="C746"/>
      <c r="D746"/>
      <c r="E746"/>
      <c r="F746"/>
      <c r="G746"/>
      <c r="H746"/>
      <c r="I746"/>
    </row>
    <row r="747" spans="1:9" x14ac:dyDescent="0.25">
      <c r="A747"/>
      <c r="B747"/>
      <c r="C747"/>
      <c r="D747"/>
      <c r="E747"/>
      <c r="F747"/>
      <c r="G747"/>
      <c r="H747"/>
      <c r="I747"/>
    </row>
    <row r="748" spans="1:9" x14ac:dyDescent="0.25">
      <c r="A748"/>
      <c r="B748"/>
      <c r="C748"/>
      <c r="D748"/>
      <c r="E748"/>
      <c r="F748"/>
      <c r="G748"/>
      <c r="H748"/>
      <c r="I748"/>
    </row>
    <row r="749" spans="1:9" x14ac:dyDescent="0.25">
      <c r="A749"/>
      <c r="B749"/>
      <c r="C749"/>
      <c r="D749"/>
      <c r="E749"/>
      <c r="F749"/>
      <c r="G749"/>
      <c r="H749"/>
      <c r="I749"/>
    </row>
    <row r="750" spans="1:9" x14ac:dyDescent="0.25">
      <c r="A750"/>
      <c r="B750"/>
      <c r="C750"/>
      <c r="D750"/>
      <c r="E750"/>
      <c r="F750"/>
      <c r="G750"/>
      <c r="H750"/>
      <c r="I750"/>
    </row>
    <row r="751" spans="1:9" x14ac:dyDescent="0.25">
      <c r="A751"/>
      <c r="B751"/>
      <c r="C751"/>
      <c r="D751"/>
      <c r="E751"/>
      <c r="F751"/>
      <c r="G751"/>
      <c r="H751"/>
      <c r="I751"/>
    </row>
    <row r="752" spans="1:9" x14ac:dyDescent="0.25">
      <c r="A752"/>
      <c r="B752"/>
      <c r="C752"/>
      <c r="D752"/>
      <c r="E752"/>
      <c r="F752"/>
      <c r="G752"/>
      <c r="H752"/>
      <c r="I752"/>
    </row>
    <row r="753" spans="1:9" x14ac:dyDescent="0.25">
      <c r="A753"/>
      <c r="B753"/>
      <c r="C753"/>
      <c r="D753"/>
      <c r="E753"/>
      <c r="F753"/>
      <c r="G753"/>
      <c r="H753"/>
      <c r="I753"/>
    </row>
    <row r="754" spans="1:9" x14ac:dyDescent="0.25">
      <c r="A754"/>
      <c r="B754"/>
      <c r="C754"/>
      <c r="D754"/>
      <c r="E754"/>
      <c r="F754"/>
      <c r="G754"/>
      <c r="H754"/>
      <c r="I754"/>
    </row>
    <row r="755" spans="1:9" x14ac:dyDescent="0.25">
      <c r="A755"/>
      <c r="B755"/>
      <c r="C755"/>
      <c r="D755"/>
      <c r="E755"/>
      <c r="F755"/>
      <c r="G755"/>
      <c r="H755"/>
      <c r="I755"/>
    </row>
    <row r="756" spans="1:9" x14ac:dyDescent="0.25">
      <c r="A756"/>
      <c r="B756"/>
      <c r="C756"/>
      <c r="D756"/>
      <c r="E756"/>
      <c r="F756"/>
      <c r="G756"/>
      <c r="H756"/>
      <c r="I756"/>
    </row>
    <row r="757" spans="1:9" x14ac:dyDescent="0.25">
      <c r="A757"/>
      <c r="B757"/>
      <c r="C757"/>
      <c r="D757"/>
      <c r="E757"/>
      <c r="F757"/>
      <c r="G757"/>
      <c r="H757"/>
      <c r="I757"/>
    </row>
    <row r="758" spans="1:9" x14ac:dyDescent="0.25">
      <c r="A758"/>
      <c r="B758"/>
      <c r="C758"/>
      <c r="D758"/>
      <c r="E758"/>
      <c r="F758"/>
      <c r="G758"/>
      <c r="H758"/>
      <c r="I758"/>
    </row>
    <row r="759" spans="1:9" x14ac:dyDescent="0.25">
      <c r="A759"/>
      <c r="B759"/>
      <c r="C759"/>
      <c r="D759"/>
      <c r="E759"/>
      <c r="F759"/>
      <c r="G759"/>
      <c r="H759"/>
      <c r="I759"/>
    </row>
    <row r="760" spans="1:9" x14ac:dyDescent="0.25">
      <c r="A760"/>
      <c r="B760"/>
      <c r="C760"/>
      <c r="D760"/>
      <c r="E760"/>
      <c r="F760"/>
      <c r="G760"/>
      <c r="H760"/>
      <c r="I760"/>
    </row>
    <row r="761" spans="1:9" x14ac:dyDescent="0.25">
      <c r="A761"/>
      <c r="B761"/>
      <c r="C761"/>
      <c r="D761"/>
      <c r="E761"/>
      <c r="F761"/>
      <c r="G761"/>
      <c r="H761"/>
      <c r="I761"/>
    </row>
    <row r="762" spans="1:9" x14ac:dyDescent="0.25">
      <c r="A762"/>
      <c r="B762"/>
      <c r="C762"/>
      <c r="D762"/>
      <c r="E762"/>
      <c r="F762"/>
      <c r="G762"/>
      <c r="H762"/>
      <c r="I762"/>
    </row>
    <row r="763" spans="1:9" x14ac:dyDescent="0.25">
      <c r="A763"/>
      <c r="B763"/>
      <c r="C763"/>
      <c r="D763"/>
      <c r="E763"/>
      <c r="F763"/>
      <c r="G763"/>
      <c r="H763"/>
      <c r="I763"/>
    </row>
    <row r="764" spans="1:9" x14ac:dyDescent="0.25">
      <c r="A764"/>
      <c r="B764"/>
      <c r="C764"/>
      <c r="D764"/>
      <c r="E764"/>
      <c r="F764"/>
      <c r="G764"/>
      <c r="H764"/>
      <c r="I764"/>
    </row>
    <row r="765" spans="1:9" x14ac:dyDescent="0.25">
      <c r="A765"/>
      <c r="B765"/>
      <c r="C765"/>
      <c r="D765"/>
      <c r="E765"/>
      <c r="F765"/>
      <c r="G765"/>
      <c r="H765"/>
      <c r="I765"/>
    </row>
    <row r="766" spans="1:9" x14ac:dyDescent="0.25">
      <c r="A766"/>
      <c r="B766"/>
      <c r="C766"/>
      <c r="D766"/>
      <c r="E766"/>
      <c r="F766"/>
      <c r="G766"/>
      <c r="H766"/>
      <c r="I766"/>
    </row>
    <row r="767" spans="1:9" x14ac:dyDescent="0.25">
      <c r="A767"/>
      <c r="B767"/>
      <c r="C767"/>
      <c r="D767"/>
      <c r="E767"/>
      <c r="F767"/>
      <c r="G767"/>
      <c r="H767"/>
      <c r="I767"/>
    </row>
    <row r="768" spans="1:9" x14ac:dyDescent="0.25">
      <c r="A768"/>
      <c r="B768"/>
      <c r="C768"/>
      <c r="D768"/>
      <c r="E768"/>
      <c r="F768"/>
      <c r="G768"/>
      <c r="H768"/>
      <c r="I768"/>
    </row>
    <row r="769" spans="1:9" x14ac:dyDescent="0.25">
      <c r="A769"/>
      <c r="B769"/>
      <c r="C769"/>
      <c r="D769"/>
      <c r="E769"/>
      <c r="F769"/>
      <c r="G769"/>
      <c r="H769"/>
      <c r="I769"/>
    </row>
    <row r="770" spans="1:9" x14ac:dyDescent="0.25">
      <c r="A770"/>
      <c r="B770"/>
      <c r="C770"/>
      <c r="D770"/>
      <c r="E770"/>
      <c r="F770"/>
      <c r="G770"/>
      <c r="H770"/>
      <c r="I770"/>
    </row>
    <row r="771" spans="1:9" x14ac:dyDescent="0.25">
      <c r="A771"/>
      <c r="B771"/>
      <c r="C771"/>
      <c r="D771"/>
      <c r="E771"/>
      <c r="F771"/>
      <c r="G771"/>
      <c r="H771"/>
      <c r="I771"/>
    </row>
    <row r="772" spans="1:9" x14ac:dyDescent="0.25">
      <c r="A772"/>
      <c r="B772"/>
      <c r="C772"/>
      <c r="D772"/>
      <c r="E772"/>
      <c r="F772"/>
      <c r="G772"/>
      <c r="H772"/>
      <c r="I772"/>
    </row>
    <row r="773" spans="1:9" x14ac:dyDescent="0.25">
      <c r="A773"/>
      <c r="B773"/>
      <c r="C773"/>
      <c r="D773"/>
      <c r="E773"/>
      <c r="F773"/>
      <c r="G773"/>
      <c r="H773"/>
      <c r="I773"/>
    </row>
    <row r="774" spans="1:9" x14ac:dyDescent="0.25">
      <c r="A774"/>
      <c r="B774"/>
      <c r="C774"/>
      <c r="D774"/>
      <c r="E774"/>
      <c r="F774"/>
      <c r="G774"/>
      <c r="H774"/>
      <c r="I774"/>
    </row>
    <row r="775" spans="1:9" x14ac:dyDescent="0.25">
      <c r="A775"/>
      <c r="B775"/>
      <c r="C775"/>
      <c r="D775"/>
      <c r="E775"/>
      <c r="F775"/>
      <c r="G775"/>
      <c r="H775"/>
      <c r="I775"/>
    </row>
    <row r="776" spans="1:9" x14ac:dyDescent="0.25">
      <c r="A776"/>
      <c r="B776"/>
      <c r="C776"/>
      <c r="D776"/>
      <c r="E776"/>
      <c r="F776"/>
      <c r="G776"/>
      <c r="H776"/>
      <c r="I776"/>
    </row>
    <row r="777" spans="1:9" x14ac:dyDescent="0.25">
      <c r="A777"/>
      <c r="B777"/>
      <c r="C777"/>
      <c r="D777"/>
      <c r="E777"/>
      <c r="F777"/>
      <c r="G777"/>
      <c r="H777"/>
      <c r="I777"/>
    </row>
    <row r="778" spans="1:9" x14ac:dyDescent="0.25">
      <c r="A778"/>
      <c r="B778"/>
      <c r="C778"/>
      <c r="D778"/>
      <c r="E778"/>
      <c r="F778"/>
      <c r="G778"/>
      <c r="H778"/>
      <c r="I778"/>
    </row>
    <row r="779" spans="1:9" x14ac:dyDescent="0.25">
      <c r="A779"/>
      <c r="B779"/>
      <c r="C779"/>
      <c r="D779"/>
      <c r="E779"/>
      <c r="F779"/>
      <c r="G779"/>
      <c r="H779"/>
      <c r="I779"/>
    </row>
    <row r="780" spans="1:9" x14ac:dyDescent="0.25">
      <c r="A780"/>
      <c r="B780"/>
      <c r="C780"/>
      <c r="D780"/>
      <c r="E780"/>
      <c r="F780"/>
      <c r="G780"/>
      <c r="H780"/>
      <c r="I780"/>
    </row>
    <row r="781" spans="1:9" x14ac:dyDescent="0.25">
      <c r="A781"/>
      <c r="B781"/>
      <c r="C781"/>
      <c r="D781"/>
      <c r="E781"/>
      <c r="F781"/>
      <c r="G781"/>
      <c r="H781"/>
      <c r="I781"/>
    </row>
    <row r="782" spans="1:9" x14ac:dyDescent="0.25">
      <c r="A782"/>
      <c r="B782"/>
      <c r="C782"/>
      <c r="D782"/>
      <c r="E782"/>
      <c r="F782"/>
      <c r="G782"/>
      <c r="H782"/>
      <c r="I782"/>
    </row>
    <row r="783" spans="1:9" x14ac:dyDescent="0.25">
      <c r="A783"/>
      <c r="B783"/>
      <c r="C783"/>
      <c r="D783"/>
      <c r="E783"/>
      <c r="F783"/>
      <c r="G783"/>
      <c r="H783"/>
      <c r="I783"/>
    </row>
    <row r="784" spans="1:9" x14ac:dyDescent="0.25">
      <c r="A784"/>
      <c r="B784"/>
      <c r="C784"/>
      <c r="D784"/>
      <c r="E784"/>
      <c r="F784"/>
      <c r="G784"/>
      <c r="H784"/>
      <c r="I784"/>
    </row>
    <row r="785" spans="1:9" x14ac:dyDescent="0.25">
      <c r="A785"/>
      <c r="B785"/>
      <c r="C785"/>
      <c r="D785"/>
      <c r="E785"/>
      <c r="F785"/>
      <c r="G785"/>
      <c r="H785"/>
      <c r="I785"/>
    </row>
    <row r="786" spans="1:9" x14ac:dyDescent="0.25">
      <c r="A786"/>
      <c r="B786"/>
      <c r="C786"/>
      <c r="D786"/>
      <c r="E786"/>
      <c r="F786"/>
      <c r="G786"/>
      <c r="H786"/>
      <c r="I786"/>
    </row>
    <row r="787" spans="1:9" x14ac:dyDescent="0.25">
      <c r="A787"/>
      <c r="B787"/>
      <c r="C787"/>
      <c r="D787"/>
      <c r="E787"/>
      <c r="F787"/>
      <c r="G787"/>
      <c r="H787"/>
      <c r="I787"/>
    </row>
    <row r="788" spans="1:9" x14ac:dyDescent="0.25">
      <c r="A788"/>
      <c r="B788"/>
      <c r="C788"/>
      <c r="D788"/>
      <c r="E788"/>
      <c r="F788"/>
      <c r="G788"/>
      <c r="H788"/>
      <c r="I788"/>
    </row>
    <row r="789" spans="1:9" x14ac:dyDescent="0.25">
      <c r="A789"/>
      <c r="B789"/>
      <c r="C789"/>
      <c r="D789"/>
      <c r="E789"/>
      <c r="F789"/>
      <c r="G789"/>
      <c r="H789"/>
      <c r="I789"/>
    </row>
    <row r="790" spans="1:9" x14ac:dyDescent="0.25">
      <c r="A790"/>
      <c r="B790"/>
      <c r="C790"/>
      <c r="D790"/>
      <c r="E790"/>
      <c r="F790"/>
      <c r="G790"/>
      <c r="H790"/>
      <c r="I790"/>
    </row>
    <row r="791" spans="1:9" x14ac:dyDescent="0.25">
      <c r="A791"/>
      <c r="B791"/>
      <c r="C791"/>
      <c r="D791"/>
      <c r="E791"/>
      <c r="F791"/>
      <c r="G791"/>
      <c r="H791"/>
      <c r="I791"/>
    </row>
    <row r="792" spans="1:9" x14ac:dyDescent="0.25">
      <c r="A792"/>
      <c r="B792"/>
      <c r="C792"/>
      <c r="D792"/>
      <c r="E792"/>
      <c r="F792"/>
      <c r="G792"/>
      <c r="H792"/>
      <c r="I792"/>
    </row>
    <row r="793" spans="1:9" x14ac:dyDescent="0.25">
      <c r="A793"/>
      <c r="B793"/>
      <c r="C793"/>
      <c r="D793"/>
      <c r="E793"/>
      <c r="F793"/>
      <c r="G793"/>
      <c r="H793"/>
      <c r="I793"/>
    </row>
    <row r="794" spans="1:9" x14ac:dyDescent="0.25">
      <c r="A794"/>
      <c r="B794"/>
      <c r="C794"/>
      <c r="D794"/>
      <c r="E794"/>
      <c r="F794"/>
      <c r="G794"/>
      <c r="H794"/>
      <c r="I794"/>
    </row>
    <row r="795" spans="1:9" x14ac:dyDescent="0.25">
      <c r="A795"/>
      <c r="B795"/>
      <c r="C795"/>
      <c r="D795"/>
      <c r="E795"/>
      <c r="F795"/>
      <c r="G795"/>
      <c r="H795"/>
      <c r="I795"/>
    </row>
    <row r="796" spans="1:9" x14ac:dyDescent="0.25">
      <c r="A796"/>
      <c r="B796"/>
      <c r="C796"/>
      <c r="D796"/>
      <c r="E796"/>
      <c r="F796"/>
      <c r="G796"/>
      <c r="H796"/>
      <c r="I796"/>
    </row>
    <row r="797" spans="1:9" x14ac:dyDescent="0.25">
      <c r="A797"/>
      <c r="B797"/>
      <c r="C797"/>
      <c r="D797"/>
      <c r="E797"/>
      <c r="F797"/>
      <c r="G797"/>
      <c r="H797"/>
      <c r="I797"/>
    </row>
    <row r="798" spans="1:9" x14ac:dyDescent="0.25">
      <c r="A798"/>
      <c r="B798"/>
      <c r="C798"/>
      <c r="D798"/>
      <c r="E798"/>
      <c r="F798"/>
      <c r="G798"/>
      <c r="H798"/>
      <c r="I798"/>
    </row>
    <row r="799" spans="1:9" x14ac:dyDescent="0.25">
      <c r="A799"/>
      <c r="B799"/>
      <c r="C799"/>
      <c r="D799"/>
      <c r="E799"/>
      <c r="F799"/>
      <c r="G799"/>
      <c r="H799"/>
      <c r="I799"/>
    </row>
    <row r="800" spans="1:9" x14ac:dyDescent="0.25">
      <c r="A800"/>
      <c r="B800"/>
      <c r="C800"/>
      <c r="D800"/>
      <c r="E800"/>
      <c r="F800"/>
      <c r="G800"/>
      <c r="H800"/>
      <c r="I800"/>
    </row>
    <row r="801" spans="1:9" x14ac:dyDescent="0.25">
      <c r="A801"/>
      <c r="B801"/>
      <c r="C801"/>
      <c r="D801"/>
      <c r="E801"/>
      <c r="F801"/>
      <c r="G801"/>
      <c r="H801"/>
      <c r="I801"/>
    </row>
    <row r="802" spans="1:9" x14ac:dyDescent="0.25">
      <c r="A802"/>
      <c r="B802"/>
      <c r="C802"/>
      <c r="D802"/>
      <c r="E802"/>
      <c r="F802"/>
      <c r="G802"/>
      <c r="H802"/>
      <c r="I802"/>
    </row>
    <row r="803" spans="1:9" x14ac:dyDescent="0.25">
      <c r="A803"/>
      <c r="B803"/>
      <c r="C803"/>
      <c r="D803"/>
      <c r="E803"/>
      <c r="F803"/>
      <c r="G803"/>
      <c r="H803"/>
      <c r="I803"/>
    </row>
    <row r="804" spans="1:9" x14ac:dyDescent="0.25">
      <c r="A804"/>
      <c r="B804"/>
      <c r="C804"/>
      <c r="D804"/>
      <c r="E804"/>
      <c r="F804"/>
      <c r="G804"/>
      <c r="H804"/>
      <c r="I804"/>
    </row>
    <row r="805" spans="1:9" x14ac:dyDescent="0.25">
      <c r="A805"/>
      <c r="B805"/>
      <c r="C805"/>
      <c r="D805"/>
      <c r="E805"/>
      <c r="F805"/>
      <c r="G805"/>
      <c r="H805"/>
      <c r="I805"/>
    </row>
    <row r="806" spans="1:9" x14ac:dyDescent="0.25">
      <c r="A806"/>
      <c r="B806"/>
      <c r="C806"/>
      <c r="D806"/>
      <c r="E806"/>
      <c r="F806"/>
      <c r="G806"/>
      <c r="H806"/>
      <c r="I806"/>
    </row>
    <row r="807" spans="1:9" x14ac:dyDescent="0.25">
      <c r="A807"/>
      <c r="B807"/>
      <c r="C807"/>
      <c r="D807"/>
      <c r="E807"/>
      <c r="F807"/>
      <c r="G807"/>
      <c r="H807"/>
      <c r="I807"/>
    </row>
    <row r="808" spans="1:9" x14ac:dyDescent="0.25">
      <c r="A808"/>
      <c r="B808"/>
      <c r="C808"/>
      <c r="D808"/>
      <c r="E808"/>
      <c r="F808"/>
      <c r="G808"/>
      <c r="H808"/>
      <c r="I808"/>
    </row>
    <row r="809" spans="1:9" x14ac:dyDescent="0.25">
      <c r="A809"/>
      <c r="B809"/>
      <c r="C809"/>
      <c r="D809"/>
      <c r="E809"/>
      <c r="F809"/>
      <c r="G809"/>
      <c r="H809"/>
      <c r="I809"/>
    </row>
    <row r="810" spans="1:9" x14ac:dyDescent="0.25">
      <c r="A810"/>
      <c r="B810"/>
      <c r="C810"/>
      <c r="D810"/>
      <c r="E810"/>
      <c r="F810"/>
      <c r="G810"/>
      <c r="H810"/>
      <c r="I810"/>
    </row>
    <row r="811" spans="1:9" x14ac:dyDescent="0.25">
      <c r="A811"/>
      <c r="B811"/>
      <c r="C811"/>
      <c r="D811"/>
      <c r="E811"/>
      <c r="F811"/>
      <c r="G811"/>
      <c r="H811"/>
      <c r="I811"/>
    </row>
    <row r="812" spans="1:9" x14ac:dyDescent="0.25">
      <c r="A812"/>
      <c r="B812"/>
      <c r="C812"/>
      <c r="D812"/>
      <c r="E812"/>
      <c r="F812"/>
      <c r="G812"/>
      <c r="H812"/>
      <c r="I812"/>
    </row>
    <row r="813" spans="1:9" x14ac:dyDescent="0.25">
      <c r="A813"/>
      <c r="B813"/>
      <c r="C813"/>
      <c r="D813"/>
      <c r="E813"/>
      <c r="F813"/>
      <c r="G813"/>
      <c r="H813"/>
      <c r="I813"/>
    </row>
    <row r="814" spans="1:9" x14ac:dyDescent="0.25">
      <c r="A814"/>
      <c r="B814"/>
      <c r="C814"/>
      <c r="D814"/>
      <c r="E814"/>
      <c r="F814"/>
      <c r="G814"/>
      <c r="H814"/>
      <c r="I814"/>
    </row>
    <row r="815" spans="1:9" x14ac:dyDescent="0.25">
      <c r="A815"/>
      <c r="B815"/>
      <c r="C815"/>
      <c r="D815"/>
      <c r="E815"/>
      <c r="F815"/>
      <c r="G815"/>
      <c r="H815"/>
      <c r="I815"/>
    </row>
    <row r="816" spans="1:9" x14ac:dyDescent="0.25">
      <c r="A816"/>
      <c r="B816"/>
      <c r="C816"/>
      <c r="D816"/>
      <c r="E816"/>
      <c r="F816"/>
      <c r="G816"/>
      <c r="H816"/>
      <c r="I816"/>
    </row>
    <row r="817" spans="1:9" x14ac:dyDescent="0.25">
      <c r="A817"/>
      <c r="B817"/>
      <c r="C817"/>
      <c r="D817"/>
      <c r="E817"/>
      <c r="F817"/>
      <c r="G817"/>
      <c r="H817"/>
      <c r="I817"/>
    </row>
    <row r="818" spans="1:9" x14ac:dyDescent="0.25">
      <c r="A818"/>
      <c r="B818"/>
      <c r="C818"/>
      <c r="D818"/>
      <c r="E818"/>
      <c r="F818"/>
      <c r="G818"/>
      <c r="H818"/>
      <c r="I818"/>
    </row>
    <row r="819" spans="1:9" x14ac:dyDescent="0.25">
      <c r="A819"/>
      <c r="B819"/>
      <c r="C819"/>
      <c r="D819"/>
      <c r="E819"/>
      <c r="F819"/>
      <c r="G819"/>
      <c r="H819"/>
      <c r="I819"/>
    </row>
    <row r="820" spans="1:9" x14ac:dyDescent="0.25">
      <c r="A820"/>
      <c r="B820"/>
      <c r="C820"/>
      <c r="D820"/>
      <c r="E820"/>
      <c r="F820"/>
      <c r="G820"/>
      <c r="H820"/>
      <c r="I820"/>
    </row>
    <row r="821" spans="1:9" x14ac:dyDescent="0.25">
      <c r="A821"/>
      <c r="B821"/>
      <c r="C821"/>
      <c r="D821"/>
      <c r="E821"/>
      <c r="F821"/>
      <c r="G821"/>
      <c r="H821"/>
      <c r="I821"/>
    </row>
    <row r="822" spans="1:9" x14ac:dyDescent="0.25">
      <c r="A822"/>
      <c r="B822"/>
      <c r="C822"/>
      <c r="D822"/>
      <c r="E822"/>
      <c r="F822"/>
      <c r="G822"/>
      <c r="H822"/>
      <c r="I822"/>
    </row>
    <row r="823" spans="1:9" x14ac:dyDescent="0.25">
      <c r="A823"/>
      <c r="B823"/>
      <c r="C823"/>
      <c r="D823"/>
      <c r="E823"/>
      <c r="F823"/>
      <c r="G823"/>
      <c r="H823"/>
      <c r="I823"/>
    </row>
    <row r="824" spans="1:9" x14ac:dyDescent="0.25">
      <c r="A824"/>
      <c r="B824"/>
      <c r="C824"/>
      <c r="D824"/>
      <c r="E824"/>
      <c r="F824"/>
      <c r="G824"/>
      <c r="H824"/>
      <c r="I824"/>
    </row>
    <row r="825" spans="1:9" x14ac:dyDescent="0.25">
      <c r="A825"/>
      <c r="B825"/>
      <c r="C825"/>
      <c r="D825"/>
      <c r="E825"/>
      <c r="F825"/>
      <c r="G825"/>
      <c r="H825"/>
      <c r="I825"/>
    </row>
    <row r="826" spans="1:9" x14ac:dyDescent="0.25">
      <c r="A826"/>
      <c r="B826"/>
      <c r="C826"/>
      <c r="D826"/>
      <c r="E826"/>
      <c r="F826"/>
      <c r="G826"/>
      <c r="H826"/>
      <c r="I826"/>
    </row>
    <row r="827" spans="1:9" x14ac:dyDescent="0.25">
      <c r="A827"/>
      <c r="B827"/>
      <c r="C827"/>
      <c r="D827"/>
      <c r="E827"/>
      <c r="F827"/>
      <c r="G827"/>
      <c r="H827"/>
      <c r="I827"/>
    </row>
    <row r="828" spans="1:9" x14ac:dyDescent="0.25">
      <c r="A828"/>
      <c r="B828"/>
      <c r="C828"/>
      <c r="D828"/>
      <c r="E828"/>
      <c r="F828"/>
      <c r="G828"/>
      <c r="H828"/>
      <c r="I828"/>
    </row>
    <row r="829" spans="1:9" x14ac:dyDescent="0.25">
      <c r="A829"/>
      <c r="B829"/>
      <c r="C829"/>
      <c r="D829"/>
      <c r="E829"/>
      <c r="F829"/>
      <c r="G829"/>
      <c r="H829"/>
      <c r="I829"/>
    </row>
    <row r="830" spans="1:9" x14ac:dyDescent="0.25">
      <c r="A830"/>
      <c r="B830"/>
      <c r="C830"/>
      <c r="D830"/>
      <c r="E830"/>
      <c r="F830"/>
      <c r="G830"/>
      <c r="H830"/>
      <c r="I830"/>
    </row>
    <row r="831" spans="1:9" x14ac:dyDescent="0.25">
      <c r="A831"/>
      <c r="B831"/>
      <c r="C831"/>
      <c r="D831"/>
      <c r="E831"/>
      <c r="F831"/>
      <c r="G831"/>
      <c r="H831"/>
      <c r="I831"/>
    </row>
    <row r="832" spans="1:9" x14ac:dyDescent="0.25">
      <c r="A832"/>
      <c r="B832"/>
      <c r="C832"/>
      <c r="D832"/>
      <c r="E832"/>
      <c r="F832"/>
      <c r="G832"/>
      <c r="H832"/>
      <c r="I832"/>
    </row>
    <row r="833" spans="1:9" x14ac:dyDescent="0.25">
      <c r="A833"/>
      <c r="B833"/>
      <c r="C833"/>
      <c r="D833"/>
      <c r="E833"/>
      <c r="F833"/>
      <c r="G833"/>
      <c r="H833"/>
      <c r="I833"/>
    </row>
    <row r="834" spans="1:9" x14ac:dyDescent="0.25">
      <c r="A834"/>
      <c r="B834"/>
      <c r="C834"/>
      <c r="D834"/>
      <c r="E834"/>
      <c r="F834"/>
      <c r="G834"/>
      <c r="H834"/>
      <c r="I834"/>
    </row>
    <row r="835" spans="1:9" x14ac:dyDescent="0.25">
      <c r="A835"/>
      <c r="B835"/>
      <c r="C835"/>
      <c r="D835"/>
      <c r="E835"/>
      <c r="F835"/>
      <c r="G835"/>
      <c r="H835"/>
      <c r="I835"/>
    </row>
    <row r="836" spans="1:9" x14ac:dyDescent="0.25">
      <c r="A836"/>
      <c r="B836"/>
      <c r="C836"/>
      <c r="D836"/>
      <c r="E836"/>
      <c r="F836"/>
      <c r="G836"/>
      <c r="H836"/>
      <c r="I836"/>
    </row>
    <row r="837" spans="1:9" x14ac:dyDescent="0.25">
      <c r="A837"/>
      <c r="B837"/>
      <c r="C837"/>
      <c r="D837"/>
      <c r="E837"/>
      <c r="F837"/>
      <c r="G837"/>
      <c r="H837"/>
      <c r="I837"/>
    </row>
    <row r="838" spans="1:9" x14ac:dyDescent="0.25">
      <c r="A838"/>
      <c r="B838"/>
      <c r="C838"/>
      <c r="D838"/>
      <c r="E838"/>
      <c r="F838"/>
      <c r="G838"/>
      <c r="H838"/>
      <c r="I838"/>
    </row>
    <row r="839" spans="1:9" x14ac:dyDescent="0.25">
      <c r="A839"/>
      <c r="B839"/>
      <c r="C839"/>
      <c r="D839"/>
      <c r="E839"/>
      <c r="F839"/>
      <c r="G839"/>
      <c r="H839"/>
      <c r="I839"/>
    </row>
    <row r="840" spans="1:9" x14ac:dyDescent="0.25">
      <c r="A840"/>
      <c r="B840"/>
      <c r="C840"/>
      <c r="D840"/>
      <c r="E840"/>
      <c r="F840"/>
      <c r="G840"/>
      <c r="H840"/>
      <c r="I840"/>
    </row>
    <row r="841" spans="1:9" x14ac:dyDescent="0.25">
      <c r="A841"/>
      <c r="B841"/>
      <c r="C841"/>
      <c r="D841"/>
      <c r="E841"/>
      <c r="F841"/>
      <c r="G841"/>
      <c r="H841"/>
      <c r="I841"/>
    </row>
    <row r="842" spans="1:9" x14ac:dyDescent="0.25">
      <c r="A842"/>
      <c r="B842"/>
      <c r="C842"/>
      <c r="D842"/>
      <c r="E842"/>
      <c r="F842"/>
      <c r="G842"/>
      <c r="H842"/>
      <c r="I842"/>
    </row>
    <row r="843" spans="1:9" x14ac:dyDescent="0.25">
      <c r="A843"/>
      <c r="B843"/>
      <c r="C843"/>
      <c r="D843"/>
      <c r="E843"/>
      <c r="F843"/>
      <c r="G843"/>
      <c r="H843"/>
      <c r="I843"/>
    </row>
    <row r="844" spans="1:9" x14ac:dyDescent="0.25">
      <c r="A844"/>
      <c r="B844"/>
      <c r="C844"/>
      <c r="D844"/>
      <c r="E844"/>
      <c r="F844"/>
      <c r="G844"/>
      <c r="H844"/>
      <c r="I844"/>
    </row>
    <row r="845" spans="1:9" x14ac:dyDescent="0.25">
      <c r="A845"/>
      <c r="B845"/>
      <c r="C845"/>
      <c r="D845"/>
      <c r="E845"/>
      <c r="F845"/>
      <c r="G845"/>
      <c r="H845"/>
      <c r="I845"/>
    </row>
    <row r="846" spans="1:9" x14ac:dyDescent="0.25">
      <c r="A846"/>
      <c r="B846"/>
      <c r="C846"/>
      <c r="D846"/>
      <c r="E846"/>
      <c r="F846"/>
      <c r="G846"/>
      <c r="H846"/>
      <c r="I846"/>
    </row>
    <row r="847" spans="1:9" x14ac:dyDescent="0.25">
      <c r="A847"/>
      <c r="B847"/>
      <c r="C847"/>
      <c r="D847"/>
      <c r="E847"/>
      <c r="F847"/>
      <c r="G847"/>
      <c r="H847"/>
      <c r="I847"/>
    </row>
    <row r="848" spans="1:9" x14ac:dyDescent="0.25">
      <c r="A848"/>
      <c r="B848"/>
      <c r="C848"/>
      <c r="D848"/>
      <c r="E848"/>
      <c r="F848"/>
      <c r="G848"/>
      <c r="H848"/>
      <c r="I848"/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B891"/>
      <c r="C891"/>
      <c r="D891"/>
      <c r="E891"/>
      <c r="F891"/>
      <c r="G891"/>
      <c r="H891"/>
      <c r="I891"/>
    </row>
    <row r="892" spans="1:9" x14ac:dyDescent="0.25">
      <c r="A892"/>
      <c r="B892"/>
      <c r="C892"/>
      <c r="D892"/>
      <c r="E892"/>
      <c r="F892"/>
      <c r="G892"/>
      <c r="H892"/>
      <c r="I892"/>
    </row>
    <row r="893" spans="1:9" x14ac:dyDescent="0.25">
      <c r="A893"/>
      <c r="B893"/>
      <c r="C893"/>
      <c r="D893"/>
      <c r="E893"/>
      <c r="F893"/>
      <c r="G893"/>
      <c r="H893"/>
      <c r="I893"/>
    </row>
    <row r="894" spans="1:9" x14ac:dyDescent="0.25">
      <c r="A894"/>
      <c r="B894"/>
      <c r="C894"/>
      <c r="D894"/>
      <c r="E894"/>
      <c r="F894"/>
      <c r="G894"/>
      <c r="H894"/>
      <c r="I894"/>
    </row>
    <row r="895" spans="1:9" x14ac:dyDescent="0.25">
      <c r="A895"/>
      <c r="B895"/>
      <c r="C895"/>
      <c r="D895"/>
      <c r="E895"/>
      <c r="F895"/>
      <c r="G895"/>
      <c r="H895"/>
      <c r="I895"/>
    </row>
    <row r="896" spans="1:9" x14ac:dyDescent="0.25">
      <c r="A896"/>
      <c r="B896"/>
      <c r="C896"/>
      <c r="D896"/>
      <c r="E896"/>
      <c r="F896"/>
      <c r="G896"/>
      <c r="H896"/>
      <c r="I896"/>
    </row>
    <row r="897" spans="1:9" x14ac:dyDescent="0.25">
      <c r="A897"/>
      <c r="B897"/>
      <c r="C897"/>
      <c r="D897"/>
      <c r="E897"/>
      <c r="F897"/>
      <c r="G897"/>
      <c r="H897"/>
      <c r="I897"/>
    </row>
    <row r="898" spans="1:9" x14ac:dyDescent="0.25">
      <c r="A898"/>
      <c r="B898"/>
      <c r="C898"/>
      <c r="D898"/>
      <c r="E898"/>
      <c r="F898"/>
      <c r="G898"/>
      <c r="H898"/>
      <c r="I898"/>
    </row>
    <row r="899" spans="1:9" x14ac:dyDescent="0.25">
      <c r="A899"/>
      <c r="B899"/>
      <c r="C899"/>
      <c r="D899"/>
      <c r="E899"/>
      <c r="F899"/>
      <c r="G899"/>
      <c r="H899"/>
      <c r="I899"/>
    </row>
    <row r="900" spans="1:9" x14ac:dyDescent="0.25">
      <c r="A900"/>
      <c r="B900"/>
      <c r="C900"/>
      <c r="D900"/>
      <c r="E900"/>
      <c r="F900"/>
      <c r="G900"/>
      <c r="H900"/>
      <c r="I900"/>
    </row>
    <row r="901" spans="1:9" x14ac:dyDescent="0.25">
      <c r="A901"/>
      <c r="B901"/>
      <c r="C901"/>
      <c r="D901"/>
      <c r="E901"/>
      <c r="F901"/>
      <c r="G901"/>
      <c r="H901"/>
      <c r="I901"/>
    </row>
    <row r="902" spans="1:9" x14ac:dyDescent="0.25">
      <c r="A902"/>
      <c r="B902"/>
      <c r="C902"/>
      <c r="D902"/>
      <c r="E902"/>
      <c r="F902"/>
      <c r="G902"/>
      <c r="H902"/>
      <c r="I902"/>
    </row>
    <row r="903" spans="1:9" x14ac:dyDescent="0.25">
      <c r="A903"/>
      <c r="B903"/>
      <c r="C903"/>
      <c r="D903"/>
      <c r="E903"/>
      <c r="F903"/>
      <c r="G903"/>
      <c r="H903"/>
      <c r="I903"/>
    </row>
    <row r="904" spans="1:9" x14ac:dyDescent="0.25">
      <c r="A904"/>
      <c r="B904"/>
      <c r="C904"/>
      <c r="D904"/>
      <c r="E904"/>
      <c r="F904"/>
      <c r="G904"/>
      <c r="H904"/>
      <c r="I904"/>
    </row>
    <row r="905" spans="1:9" x14ac:dyDescent="0.25">
      <c r="A905"/>
      <c r="B905"/>
      <c r="C905"/>
      <c r="D905"/>
      <c r="E905"/>
      <c r="F905"/>
      <c r="G905"/>
      <c r="H905"/>
      <c r="I905"/>
    </row>
    <row r="906" spans="1:9" x14ac:dyDescent="0.25">
      <c r="A906"/>
      <c r="B906"/>
      <c r="C906"/>
      <c r="D906"/>
      <c r="E906"/>
      <c r="F906"/>
      <c r="G906"/>
      <c r="H906"/>
      <c r="I906"/>
    </row>
    <row r="907" spans="1:9" x14ac:dyDescent="0.25">
      <c r="A907"/>
      <c r="B907"/>
      <c r="C907"/>
      <c r="D907"/>
      <c r="E907"/>
      <c r="F907"/>
      <c r="G907"/>
      <c r="H907"/>
      <c r="I907"/>
    </row>
    <row r="908" spans="1:9" x14ac:dyDescent="0.25">
      <c r="A908"/>
      <c r="B908"/>
      <c r="C908"/>
      <c r="D908"/>
      <c r="E908"/>
      <c r="F908"/>
      <c r="G908"/>
      <c r="H908"/>
      <c r="I908"/>
    </row>
    <row r="909" spans="1:9" x14ac:dyDescent="0.25">
      <c r="A909"/>
      <c r="B909"/>
      <c r="C909"/>
      <c r="D909"/>
      <c r="E909"/>
      <c r="F909"/>
      <c r="G909"/>
      <c r="H909"/>
      <c r="I909"/>
    </row>
    <row r="910" spans="1:9" x14ac:dyDescent="0.25">
      <c r="A910"/>
      <c r="B910"/>
      <c r="C910"/>
      <c r="D910"/>
      <c r="E910"/>
      <c r="F910"/>
      <c r="G910"/>
      <c r="H910"/>
      <c r="I910"/>
    </row>
    <row r="911" spans="1:9" x14ac:dyDescent="0.25">
      <c r="A911"/>
      <c r="B911"/>
      <c r="C911"/>
      <c r="D911"/>
      <c r="E911"/>
      <c r="F911"/>
      <c r="G911"/>
      <c r="H911"/>
      <c r="I911"/>
    </row>
    <row r="912" spans="1:9" x14ac:dyDescent="0.25">
      <c r="A912"/>
      <c r="B912"/>
      <c r="C912"/>
      <c r="D912"/>
      <c r="E912"/>
      <c r="F912"/>
      <c r="G912"/>
      <c r="H912"/>
      <c r="I912"/>
    </row>
    <row r="913" spans="1:9" x14ac:dyDescent="0.25">
      <c r="A913"/>
      <c r="B913"/>
      <c r="C913"/>
      <c r="D913"/>
      <c r="E913"/>
      <c r="F913"/>
      <c r="G913"/>
      <c r="H913"/>
      <c r="I913"/>
    </row>
    <row r="914" spans="1:9" x14ac:dyDescent="0.25">
      <c r="A914"/>
      <c r="B914"/>
      <c r="C914"/>
      <c r="D914"/>
      <c r="E914"/>
      <c r="F914"/>
      <c r="G914"/>
      <c r="H914"/>
      <c r="I914"/>
    </row>
    <row r="915" spans="1:9" x14ac:dyDescent="0.25">
      <c r="A915"/>
      <c r="B915"/>
      <c r="C915"/>
      <c r="D915"/>
      <c r="E915"/>
      <c r="F915"/>
      <c r="G915"/>
      <c r="H915"/>
      <c r="I915"/>
    </row>
    <row r="916" spans="1:9" x14ac:dyDescent="0.25">
      <c r="A916"/>
      <c r="B916"/>
      <c r="C916"/>
      <c r="D916"/>
      <c r="E916"/>
      <c r="F916"/>
      <c r="G916"/>
      <c r="H916"/>
      <c r="I916"/>
    </row>
    <row r="917" spans="1:9" x14ac:dyDescent="0.25">
      <c r="A917"/>
      <c r="B917"/>
      <c r="C917"/>
      <c r="D917"/>
      <c r="E917"/>
      <c r="F917"/>
      <c r="G917"/>
      <c r="H917"/>
      <c r="I917"/>
    </row>
    <row r="918" spans="1:9" x14ac:dyDescent="0.25">
      <c r="A918"/>
      <c r="B918"/>
      <c r="C918"/>
      <c r="D918"/>
      <c r="E918"/>
      <c r="F918"/>
      <c r="G918"/>
      <c r="H918"/>
      <c r="I918"/>
    </row>
    <row r="919" spans="1:9" x14ac:dyDescent="0.25">
      <c r="A919"/>
      <c r="B919"/>
      <c r="C919"/>
      <c r="D919"/>
      <c r="E919"/>
      <c r="F919"/>
      <c r="G919"/>
      <c r="H919"/>
      <c r="I919"/>
    </row>
    <row r="920" spans="1:9" x14ac:dyDescent="0.25">
      <c r="A920"/>
      <c r="B920"/>
      <c r="C920"/>
      <c r="D920"/>
      <c r="E920"/>
      <c r="F920"/>
      <c r="G920"/>
      <c r="H920"/>
      <c r="I920"/>
    </row>
    <row r="921" spans="1:9" x14ac:dyDescent="0.25">
      <c r="A921"/>
      <c r="B921"/>
      <c r="C921"/>
      <c r="D921"/>
      <c r="E921"/>
      <c r="F921"/>
      <c r="G921"/>
      <c r="H921"/>
      <c r="I921"/>
    </row>
    <row r="922" spans="1:9" x14ac:dyDescent="0.25">
      <c r="A922"/>
      <c r="B922"/>
      <c r="C922"/>
      <c r="D922"/>
      <c r="E922"/>
      <c r="F922"/>
      <c r="G922"/>
      <c r="H922"/>
      <c r="I922"/>
    </row>
    <row r="923" spans="1:9" x14ac:dyDescent="0.25">
      <c r="A923"/>
      <c r="B923"/>
      <c r="C923"/>
      <c r="D923"/>
      <c r="E923"/>
      <c r="F923"/>
      <c r="G923"/>
      <c r="H923"/>
      <c r="I923"/>
    </row>
    <row r="924" spans="1:9" x14ac:dyDescent="0.25">
      <c r="A924"/>
      <c r="B924"/>
      <c r="C924"/>
      <c r="D924"/>
      <c r="E924"/>
      <c r="F924"/>
      <c r="G924"/>
      <c r="H924"/>
      <c r="I924"/>
    </row>
    <row r="925" spans="1:9" x14ac:dyDescent="0.25">
      <c r="A925"/>
      <c r="B925"/>
      <c r="C925"/>
      <c r="D925"/>
      <c r="E925"/>
      <c r="F925"/>
      <c r="G925"/>
      <c r="H925"/>
      <c r="I925"/>
    </row>
    <row r="926" spans="1:9" x14ac:dyDescent="0.25">
      <c r="A926"/>
      <c r="B926"/>
      <c r="C926"/>
      <c r="D926"/>
      <c r="E926"/>
      <c r="F926"/>
      <c r="G926"/>
      <c r="H926"/>
      <c r="I926"/>
    </row>
    <row r="927" spans="1:9" x14ac:dyDescent="0.25">
      <c r="A927"/>
      <c r="B927"/>
      <c r="C927"/>
      <c r="D927"/>
      <c r="E927"/>
      <c r="F927"/>
      <c r="G927"/>
      <c r="H927"/>
      <c r="I927"/>
    </row>
    <row r="928" spans="1:9" x14ac:dyDescent="0.25">
      <c r="A928"/>
      <c r="B928"/>
      <c r="C928"/>
      <c r="D928"/>
      <c r="E928"/>
      <c r="F928"/>
      <c r="G928"/>
      <c r="H928"/>
      <c r="I928"/>
    </row>
    <row r="929" spans="1:9" x14ac:dyDescent="0.25">
      <c r="A929"/>
      <c r="B929"/>
      <c r="C929"/>
      <c r="D929"/>
      <c r="E929"/>
      <c r="F929"/>
      <c r="G929"/>
      <c r="H929"/>
      <c r="I929"/>
    </row>
    <row r="930" spans="1:9" x14ac:dyDescent="0.25">
      <c r="A930"/>
      <c r="B930"/>
      <c r="C930"/>
      <c r="D930"/>
      <c r="E930"/>
      <c r="F930"/>
      <c r="G930"/>
      <c r="H930"/>
      <c r="I930"/>
    </row>
    <row r="931" spans="1:9" x14ac:dyDescent="0.25">
      <c r="A931"/>
      <c r="B931"/>
      <c r="C931"/>
      <c r="D931"/>
      <c r="E931"/>
      <c r="F931"/>
      <c r="G931"/>
      <c r="H931"/>
      <c r="I931"/>
    </row>
    <row r="932" spans="1:9" x14ac:dyDescent="0.25">
      <c r="A932"/>
      <c r="B932"/>
      <c r="C932"/>
      <c r="D932"/>
      <c r="E932"/>
      <c r="F932"/>
      <c r="G932"/>
      <c r="H932"/>
      <c r="I932"/>
    </row>
    <row r="933" spans="1:9" x14ac:dyDescent="0.25">
      <c r="A933"/>
      <c r="B933"/>
      <c r="C933"/>
      <c r="D933"/>
      <c r="E933"/>
      <c r="F933"/>
      <c r="G933"/>
      <c r="H933"/>
      <c r="I933"/>
    </row>
    <row r="934" spans="1:9" x14ac:dyDescent="0.25">
      <c r="A934"/>
      <c r="B934"/>
      <c r="C934"/>
      <c r="D934"/>
      <c r="E934"/>
      <c r="F934"/>
      <c r="G934"/>
      <c r="H934"/>
      <c r="I934"/>
    </row>
    <row r="935" spans="1:9" x14ac:dyDescent="0.25">
      <c r="A935"/>
      <c r="B935"/>
      <c r="C935"/>
      <c r="D935"/>
      <c r="E935"/>
      <c r="F935"/>
      <c r="G935"/>
      <c r="H935"/>
      <c r="I935"/>
    </row>
    <row r="936" spans="1:9" x14ac:dyDescent="0.25">
      <c r="A936"/>
      <c r="B936"/>
      <c r="C936"/>
      <c r="D936"/>
      <c r="E936"/>
      <c r="F936"/>
      <c r="G936"/>
      <c r="H936"/>
      <c r="I936"/>
    </row>
    <row r="937" spans="1:9" x14ac:dyDescent="0.25">
      <c r="A937"/>
      <c r="B937"/>
      <c r="C937"/>
      <c r="D937"/>
      <c r="E937"/>
      <c r="F937"/>
      <c r="G937"/>
      <c r="H937"/>
      <c r="I937"/>
    </row>
    <row r="938" spans="1:9" x14ac:dyDescent="0.25">
      <c r="A938"/>
      <c r="B938"/>
      <c r="C938"/>
      <c r="D938"/>
      <c r="E938"/>
      <c r="F938"/>
      <c r="G938"/>
      <c r="H938"/>
      <c r="I938"/>
    </row>
    <row r="939" spans="1:9" x14ac:dyDescent="0.25">
      <c r="A939"/>
      <c r="B939"/>
      <c r="C939"/>
      <c r="D939"/>
      <c r="E939"/>
      <c r="F939"/>
      <c r="G939"/>
      <c r="H939"/>
      <c r="I939"/>
    </row>
    <row r="940" spans="1:9" x14ac:dyDescent="0.25">
      <c r="A940"/>
      <c r="B940"/>
      <c r="C940"/>
      <c r="D940"/>
      <c r="E940"/>
      <c r="F940"/>
      <c r="G940"/>
      <c r="H940"/>
      <c r="I940"/>
    </row>
    <row r="941" spans="1:9" x14ac:dyDescent="0.25">
      <c r="A941"/>
      <c r="B941"/>
      <c r="C941"/>
      <c r="D941"/>
      <c r="E941"/>
      <c r="F941"/>
      <c r="G941"/>
      <c r="H941"/>
      <c r="I941"/>
    </row>
    <row r="942" spans="1:9" x14ac:dyDescent="0.25">
      <c r="A942"/>
      <c r="B942"/>
      <c r="C942"/>
      <c r="D942"/>
      <c r="E942"/>
      <c r="F942"/>
      <c r="G942"/>
      <c r="H942"/>
      <c r="I942"/>
    </row>
    <row r="943" spans="1:9" x14ac:dyDescent="0.25">
      <c r="A943"/>
      <c r="B943"/>
      <c r="C943"/>
      <c r="D943"/>
      <c r="E943"/>
      <c r="F943"/>
      <c r="G943"/>
      <c r="H943"/>
      <c r="I943"/>
    </row>
    <row r="944" spans="1:9" x14ac:dyDescent="0.25">
      <c r="A944"/>
      <c r="B944"/>
      <c r="C944"/>
      <c r="D944"/>
      <c r="E944"/>
      <c r="F944"/>
      <c r="G944"/>
      <c r="H944"/>
      <c r="I944"/>
    </row>
    <row r="945" spans="1:9" x14ac:dyDescent="0.25">
      <c r="A945"/>
      <c r="B945"/>
      <c r="C945"/>
      <c r="D945"/>
      <c r="E945"/>
      <c r="F945"/>
      <c r="G945"/>
      <c r="H945"/>
      <c r="I945"/>
    </row>
    <row r="946" spans="1:9" x14ac:dyDescent="0.25">
      <c r="A946"/>
      <c r="B946"/>
      <c r="C946"/>
      <c r="D946"/>
      <c r="E946"/>
      <c r="F946"/>
      <c r="G946"/>
      <c r="H946"/>
      <c r="I946"/>
    </row>
    <row r="947" spans="1:9" x14ac:dyDescent="0.25">
      <c r="A947"/>
      <c r="B947"/>
      <c r="C947"/>
      <c r="D947"/>
      <c r="E947"/>
      <c r="F947"/>
      <c r="G947"/>
      <c r="H947"/>
      <c r="I947"/>
    </row>
    <row r="948" spans="1:9" x14ac:dyDescent="0.25">
      <c r="A948"/>
      <c r="B948"/>
      <c r="C948"/>
      <c r="D948"/>
      <c r="E948"/>
      <c r="F948"/>
      <c r="G948"/>
      <c r="H948"/>
      <c r="I948"/>
    </row>
    <row r="949" spans="1:9" x14ac:dyDescent="0.25">
      <c r="A949"/>
      <c r="B949"/>
      <c r="C949"/>
      <c r="D949"/>
      <c r="E949"/>
      <c r="F949"/>
      <c r="G949"/>
      <c r="H949"/>
      <c r="I949"/>
    </row>
    <row r="950" spans="1:9" x14ac:dyDescent="0.25">
      <c r="A950"/>
      <c r="B950"/>
      <c r="C950"/>
      <c r="D950"/>
      <c r="E950"/>
      <c r="F950"/>
      <c r="G950"/>
      <c r="H950"/>
      <c r="I950"/>
    </row>
    <row r="951" spans="1:9" x14ac:dyDescent="0.25">
      <c r="A951"/>
      <c r="B951"/>
      <c r="C951"/>
      <c r="D951"/>
      <c r="E951"/>
      <c r="F951"/>
      <c r="G951"/>
      <c r="H951"/>
      <c r="I951"/>
    </row>
    <row r="952" spans="1:9" x14ac:dyDescent="0.25">
      <c r="A952"/>
      <c r="B952"/>
      <c r="C952"/>
      <c r="D952"/>
      <c r="E952"/>
      <c r="F952"/>
      <c r="G952"/>
      <c r="H952"/>
      <c r="I952"/>
    </row>
    <row r="953" spans="1:9" x14ac:dyDescent="0.25">
      <c r="A953"/>
      <c r="B953"/>
      <c r="C953"/>
      <c r="D953"/>
      <c r="E953"/>
      <c r="F953"/>
      <c r="G953"/>
      <c r="H953"/>
      <c r="I953"/>
    </row>
    <row r="954" spans="1:9" x14ac:dyDescent="0.25">
      <c r="A954"/>
      <c r="B954"/>
      <c r="C954"/>
      <c r="D954"/>
      <c r="E954"/>
      <c r="F954"/>
      <c r="G954"/>
      <c r="H954"/>
      <c r="I954"/>
    </row>
    <row r="955" spans="1:9" x14ac:dyDescent="0.25">
      <c r="A955"/>
      <c r="B955"/>
      <c r="C955"/>
      <c r="D955"/>
      <c r="E955"/>
      <c r="F955"/>
      <c r="G955"/>
      <c r="H955"/>
      <c r="I955"/>
    </row>
    <row r="956" spans="1:9" x14ac:dyDescent="0.25">
      <c r="A956"/>
      <c r="B956"/>
      <c r="C956"/>
      <c r="D956"/>
      <c r="E956"/>
      <c r="F956"/>
      <c r="G956"/>
      <c r="H956"/>
      <c r="I956"/>
    </row>
    <row r="957" spans="1:9" x14ac:dyDescent="0.25">
      <c r="A957"/>
      <c r="B957"/>
      <c r="C957"/>
      <c r="D957"/>
      <c r="E957"/>
      <c r="F957"/>
      <c r="G957"/>
      <c r="H957"/>
      <c r="I957"/>
    </row>
    <row r="958" spans="1:9" x14ac:dyDescent="0.25">
      <c r="A958"/>
      <c r="B958"/>
      <c r="C958"/>
      <c r="D958"/>
      <c r="E958"/>
      <c r="F958"/>
      <c r="G958"/>
      <c r="H958"/>
      <c r="I958"/>
    </row>
    <row r="959" spans="1:9" x14ac:dyDescent="0.25">
      <c r="A959"/>
      <c r="B959"/>
      <c r="C959"/>
      <c r="D959"/>
      <c r="E959"/>
      <c r="F959"/>
      <c r="G959"/>
      <c r="H959"/>
      <c r="I959"/>
    </row>
    <row r="960" spans="1:9" x14ac:dyDescent="0.25">
      <c r="A960"/>
      <c r="B960"/>
      <c r="C960"/>
      <c r="D960"/>
      <c r="E960"/>
      <c r="F960"/>
      <c r="G960"/>
      <c r="H960"/>
      <c r="I960"/>
    </row>
    <row r="961" spans="1:9" x14ac:dyDescent="0.25">
      <c r="A961"/>
      <c r="B961"/>
      <c r="C961"/>
      <c r="D961"/>
      <c r="E961"/>
      <c r="F961"/>
      <c r="G961"/>
      <c r="H961"/>
      <c r="I961"/>
    </row>
    <row r="962" spans="1:9" x14ac:dyDescent="0.25">
      <c r="A962"/>
      <c r="B962"/>
      <c r="C962"/>
      <c r="D962"/>
      <c r="E962"/>
      <c r="F962"/>
      <c r="G962"/>
      <c r="H962"/>
      <c r="I962"/>
    </row>
    <row r="963" spans="1:9" x14ac:dyDescent="0.25">
      <c r="A963"/>
      <c r="B963"/>
      <c r="C963"/>
      <c r="D963"/>
      <c r="E963"/>
      <c r="F963"/>
      <c r="G963"/>
      <c r="H963"/>
      <c r="I963"/>
    </row>
    <row r="964" spans="1:9" x14ac:dyDescent="0.25">
      <c r="A964"/>
      <c r="B964"/>
      <c r="C964"/>
      <c r="D964"/>
      <c r="E964"/>
      <c r="F964"/>
      <c r="G964"/>
      <c r="H964"/>
      <c r="I964"/>
    </row>
    <row r="965" spans="1:9" x14ac:dyDescent="0.25">
      <c r="A965"/>
      <c r="B965"/>
      <c r="C965"/>
      <c r="D965"/>
      <c r="E965"/>
      <c r="F965"/>
      <c r="G965"/>
      <c r="H965"/>
      <c r="I965"/>
    </row>
    <row r="966" spans="1:9" x14ac:dyDescent="0.25">
      <c r="A966"/>
      <c r="B966"/>
      <c r="C966"/>
      <c r="D966"/>
      <c r="E966"/>
      <c r="F966"/>
      <c r="G966"/>
      <c r="H966"/>
      <c r="I966"/>
    </row>
    <row r="967" spans="1:9" x14ac:dyDescent="0.25">
      <c r="A967"/>
      <c r="B967"/>
      <c r="C967"/>
      <c r="D967"/>
      <c r="E967"/>
      <c r="F967"/>
      <c r="G967"/>
      <c r="H967"/>
      <c r="I967"/>
    </row>
    <row r="968" spans="1:9" x14ac:dyDescent="0.25">
      <c r="A968"/>
      <c r="B968"/>
      <c r="C968"/>
      <c r="D968"/>
      <c r="E968"/>
      <c r="F968"/>
      <c r="G968"/>
      <c r="H968"/>
      <c r="I968"/>
    </row>
    <row r="969" spans="1:9" x14ac:dyDescent="0.25">
      <c r="A969"/>
      <c r="B969"/>
      <c r="C969"/>
      <c r="D969"/>
      <c r="E969"/>
      <c r="F969"/>
      <c r="G969"/>
      <c r="H969"/>
      <c r="I969"/>
    </row>
    <row r="970" spans="1:9" x14ac:dyDescent="0.25">
      <c r="A970"/>
      <c r="B970"/>
      <c r="C970"/>
      <c r="D970"/>
      <c r="E970"/>
      <c r="F970"/>
      <c r="G970"/>
      <c r="H970"/>
      <c r="I970"/>
    </row>
    <row r="971" spans="1:9" x14ac:dyDescent="0.25">
      <c r="A971"/>
      <c r="B971"/>
      <c r="C971"/>
      <c r="D971"/>
      <c r="E971"/>
      <c r="F971"/>
      <c r="G971"/>
      <c r="H971"/>
      <c r="I971"/>
    </row>
    <row r="972" spans="1:9" x14ac:dyDescent="0.25">
      <c r="A972"/>
      <c r="B972"/>
      <c r="C972"/>
      <c r="D972"/>
      <c r="E972"/>
      <c r="F972"/>
      <c r="G972"/>
      <c r="H972"/>
      <c r="I972"/>
    </row>
    <row r="973" spans="1:9" x14ac:dyDescent="0.25">
      <c r="A973"/>
      <c r="B973"/>
      <c r="C973"/>
      <c r="D973"/>
      <c r="E973"/>
      <c r="F973"/>
      <c r="G973"/>
      <c r="H973"/>
      <c r="I973"/>
    </row>
    <row r="974" spans="1:9" x14ac:dyDescent="0.25">
      <c r="A974"/>
      <c r="B974"/>
      <c r="C974"/>
      <c r="D974"/>
      <c r="E974"/>
      <c r="F974"/>
      <c r="G974"/>
      <c r="H974"/>
      <c r="I974"/>
    </row>
    <row r="975" spans="1:9" x14ac:dyDescent="0.25">
      <c r="A975"/>
      <c r="B975"/>
      <c r="C975"/>
      <c r="D975"/>
      <c r="E975"/>
      <c r="F975"/>
      <c r="G975"/>
      <c r="H975"/>
      <c r="I975"/>
    </row>
    <row r="976" spans="1:9" x14ac:dyDescent="0.25">
      <c r="A976"/>
      <c r="B976"/>
      <c r="C976"/>
      <c r="D976"/>
      <c r="E976"/>
      <c r="F976"/>
      <c r="G976"/>
      <c r="H976"/>
      <c r="I976"/>
    </row>
    <row r="977" spans="1:9" x14ac:dyDescent="0.25">
      <c r="A977"/>
      <c r="B977"/>
      <c r="C977"/>
      <c r="D977"/>
      <c r="E977"/>
      <c r="F977"/>
      <c r="G977"/>
      <c r="H977"/>
      <c r="I977"/>
    </row>
    <row r="978" spans="1:9" x14ac:dyDescent="0.25">
      <c r="A978"/>
      <c r="B978"/>
      <c r="C978"/>
      <c r="D978"/>
      <c r="E978"/>
      <c r="F978"/>
      <c r="G978"/>
      <c r="H978"/>
      <c r="I978"/>
    </row>
    <row r="979" spans="1:9" x14ac:dyDescent="0.25">
      <c r="A979"/>
      <c r="B979"/>
      <c r="C979"/>
      <c r="D979"/>
      <c r="E979"/>
      <c r="F979"/>
      <c r="G979"/>
      <c r="H979"/>
      <c r="I979"/>
    </row>
    <row r="980" spans="1:9" x14ac:dyDescent="0.25">
      <c r="A980"/>
      <c r="B980"/>
      <c r="C980"/>
      <c r="D980"/>
      <c r="E980"/>
      <c r="F980"/>
      <c r="G980"/>
      <c r="H980"/>
      <c r="I980"/>
    </row>
    <row r="981" spans="1:9" x14ac:dyDescent="0.25">
      <c r="A981"/>
      <c r="B981"/>
      <c r="C981"/>
      <c r="D981"/>
      <c r="E981"/>
      <c r="F981"/>
      <c r="G981"/>
      <c r="H981"/>
      <c r="I981"/>
    </row>
    <row r="982" spans="1:9" x14ac:dyDescent="0.25">
      <c r="A982"/>
      <c r="B982"/>
      <c r="C982"/>
      <c r="D982"/>
      <c r="E982"/>
      <c r="F982"/>
      <c r="G982"/>
      <c r="H982"/>
      <c r="I982"/>
    </row>
    <row r="983" spans="1:9" x14ac:dyDescent="0.25">
      <c r="A983"/>
      <c r="B983"/>
      <c r="C983"/>
      <c r="D983"/>
      <c r="E983"/>
      <c r="F983"/>
      <c r="G983"/>
      <c r="H983"/>
      <c r="I983"/>
    </row>
    <row r="984" spans="1:9" x14ac:dyDescent="0.25">
      <c r="A984"/>
      <c r="B984"/>
      <c r="C984"/>
      <c r="D984"/>
      <c r="E984"/>
      <c r="F984"/>
      <c r="G984"/>
      <c r="H984"/>
      <c r="I984"/>
    </row>
    <row r="985" spans="1:9" x14ac:dyDescent="0.25">
      <c r="A985"/>
      <c r="B985"/>
      <c r="C985"/>
      <c r="D985"/>
      <c r="E985"/>
      <c r="F985"/>
      <c r="G985"/>
      <c r="H985"/>
      <c r="I985"/>
    </row>
    <row r="986" spans="1:9" x14ac:dyDescent="0.25">
      <c r="A986"/>
      <c r="B986"/>
      <c r="C986"/>
      <c r="D986"/>
      <c r="E986"/>
      <c r="F986"/>
      <c r="G986"/>
      <c r="H986"/>
      <c r="I986"/>
    </row>
    <row r="987" spans="1:9" x14ac:dyDescent="0.25">
      <c r="A987"/>
      <c r="B987"/>
      <c r="C987"/>
      <c r="D987"/>
      <c r="E987"/>
      <c r="F987"/>
      <c r="G987"/>
      <c r="H987"/>
      <c r="I987"/>
    </row>
    <row r="988" spans="1:9" x14ac:dyDescent="0.25">
      <c r="A988"/>
      <c r="B988"/>
      <c r="C988"/>
      <c r="D988"/>
      <c r="E988"/>
      <c r="F988"/>
      <c r="G988"/>
      <c r="H988"/>
      <c r="I988"/>
    </row>
    <row r="989" spans="1:9" x14ac:dyDescent="0.25">
      <c r="A989"/>
      <c r="B989"/>
      <c r="C989"/>
      <c r="D989"/>
      <c r="E989"/>
      <c r="F989"/>
      <c r="G989"/>
      <c r="H989"/>
      <c r="I989"/>
    </row>
    <row r="990" spans="1:9" x14ac:dyDescent="0.25">
      <c r="A990"/>
      <c r="B990"/>
      <c r="C990"/>
      <c r="D990"/>
      <c r="E990"/>
      <c r="F990"/>
      <c r="G990"/>
      <c r="H990"/>
      <c r="I990"/>
    </row>
    <row r="991" spans="1:9" x14ac:dyDescent="0.25">
      <c r="A991"/>
      <c r="B991"/>
      <c r="C991"/>
      <c r="D991"/>
      <c r="E991"/>
      <c r="F991"/>
      <c r="G991"/>
      <c r="H991"/>
      <c r="I991"/>
    </row>
    <row r="992" spans="1:9" x14ac:dyDescent="0.25">
      <c r="A992"/>
      <c r="B992"/>
      <c r="C992"/>
      <c r="D992"/>
      <c r="E992"/>
      <c r="F992"/>
      <c r="G992"/>
      <c r="H992"/>
      <c r="I992"/>
    </row>
    <row r="993" spans="1:9" x14ac:dyDescent="0.25">
      <c r="A993"/>
      <c r="B993"/>
      <c r="C993"/>
      <c r="D993"/>
      <c r="E993"/>
      <c r="F993"/>
      <c r="G993"/>
      <c r="H993"/>
      <c r="I993"/>
    </row>
    <row r="994" spans="1:9" x14ac:dyDescent="0.25">
      <c r="A994"/>
      <c r="B994"/>
      <c r="C994"/>
      <c r="D994"/>
      <c r="E994"/>
      <c r="F994"/>
      <c r="G994"/>
      <c r="H994"/>
      <c r="I994"/>
    </row>
    <row r="995" spans="1:9" x14ac:dyDescent="0.25">
      <c r="A995"/>
      <c r="B995"/>
      <c r="C995"/>
      <c r="D995"/>
      <c r="E995"/>
      <c r="F995"/>
      <c r="G995"/>
      <c r="H995"/>
      <c r="I995"/>
    </row>
    <row r="996" spans="1:9" x14ac:dyDescent="0.25">
      <c r="A996"/>
      <c r="B996"/>
      <c r="C996"/>
      <c r="D996"/>
      <c r="E996"/>
      <c r="F996"/>
      <c r="G996"/>
      <c r="H996"/>
      <c r="I996"/>
    </row>
    <row r="997" spans="1:9" x14ac:dyDescent="0.25">
      <c r="A997"/>
      <c r="B997"/>
      <c r="C997"/>
      <c r="D997"/>
      <c r="E997"/>
      <c r="F997"/>
      <c r="G997"/>
      <c r="H997"/>
      <c r="I997"/>
    </row>
    <row r="998" spans="1:9" x14ac:dyDescent="0.25">
      <c r="A998"/>
      <c r="B998"/>
      <c r="C998"/>
      <c r="D998"/>
      <c r="E998"/>
      <c r="F998"/>
      <c r="G998"/>
      <c r="H998"/>
      <c r="I998"/>
    </row>
    <row r="999" spans="1:9" x14ac:dyDescent="0.25">
      <c r="A999"/>
      <c r="B999"/>
      <c r="C999"/>
      <c r="D999"/>
      <c r="E999"/>
      <c r="F999"/>
      <c r="G999"/>
      <c r="H999"/>
      <c r="I999"/>
    </row>
    <row r="1000" spans="1:9" x14ac:dyDescent="0.25">
      <c r="A1000"/>
      <c r="B1000"/>
      <c r="C1000"/>
      <c r="D1000"/>
      <c r="E1000"/>
      <c r="F1000"/>
      <c r="G1000"/>
      <c r="H1000"/>
      <c r="I1000"/>
    </row>
    <row r="1001" spans="1:9" x14ac:dyDescent="0.25">
      <c r="A1001"/>
      <c r="B1001"/>
      <c r="C1001"/>
      <c r="D1001"/>
      <c r="E1001"/>
      <c r="F1001"/>
      <c r="G1001"/>
      <c r="H1001"/>
      <c r="I1001"/>
    </row>
    <row r="1002" spans="1:9" x14ac:dyDescent="0.25">
      <c r="A1002"/>
      <c r="B1002"/>
      <c r="C1002"/>
      <c r="D1002"/>
      <c r="E1002"/>
      <c r="F1002"/>
      <c r="G1002"/>
      <c r="H1002"/>
      <c r="I1002"/>
    </row>
    <row r="1003" spans="1:9" x14ac:dyDescent="0.25">
      <c r="A1003"/>
      <c r="B1003"/>
      <c r="C1003"/>
      <c r="D1003"/>
      <c r="E1003"/>
      <c r="F1003"/>
      <c r="G1003"/>
      <c r="H1003"/>
      <c r="I1003"/>
    </row>
    <row r="1004" spans="1:9" x14ac:dyDescent="0.25">
      <c r="A1004"/>
      <c r="B1004"/>
      <c r="C1004"/>
      <c r="D1004"/>
      <c r="E1004"/>
      <c r="F1004"/>
      <c r="G1004"/>
      <c r="H1004"/>
      <c r="I1004"/>
    </row>
    <row r="1005" spans="1:9" x14ac:dyDescent="0.25">
      <c r="A1005"/>
      <c r="B1005"/>
      <c r="C1005"/>
      <c r="D1005"/>
      <c r="E1005"/>
      <c r="F1005"/>
      <c r="G1005"/>
      <c r="H1005"/>
      <c r="I1005"/>
    </row>
    <row r="1006" spans="1:9" x14ac:dyDescent="0.25">
      <c r="A1006"/>
      <c r="B1006"/>
      <c r="C1006"/>
      <c r="D1006"/>
      <c r="E1006"/>
      <c r="F1006"/>
      <c r="G1006"/>
      <c r="H1006"/>
      <c r="I1006"/>
    </row>
    <row r="1007" spans="1:9" x14ac:dyDescent="0.25">
      <c r="A1007"/>
      <c r="B1007"/>
      <c r="C1007"/>
      <c r="D1007"/>
      <c r="E1007"/>
      <c r="F1007"/>
      <c r="G1007"/>
      <c r="H1007"/>
      <c r="I1007"/>
    </row>
    <row r="1008" spans="1:9" x14ac:dyDescent="0.25">
      <c r="A1008"/>
      <c r="B1008"/>
      <c r="C1008"/>
      <c r="D1008"/>
      <c r="E1008"/>
      <c r="F1008"/>
      <c r="G1008"/>
      <c r="H1008"/>
      <c r="I1008"/>
    </row>
    <row r="1009" spans="1:9" x14ac:dyDescent="0.25">
      <c r="A1009"/>
      <c r="B1009"/>
      <c r="C1009"/>
      <c r="D1009"/>
      <c r="E1009"/>
      <c r="F1009"/>
      <c r="G1009"/>
      <c r="H1009"/>
      <c r="I1009"/>
    </row>
    <row r="1010" spans="1:9" x14ac:dyDescent="0.25">
      <c r="A1010"/>
      <c r="B1010"/>
      <c r="C1010"/>
      <c r="D1010"/>
      <c r="E1010"/>
      <c r="F1010"/>
      <c r="G1010"/>
      <c r="H1010"/>
      <c r="I1010"/>
    </row>
    <row r="1011" spans="1:9" x14ac:dyDescent="0.25">
      <c r="A1011"/>
      <c r="B1011"/>
      <c r="C1011"/>
      <c r="D1011"/>
      <c r="E1011"/>
      <c r="F1011"/>
      <c r="G1011"/>
      <c r="H1011"/>
      <c r="I1011"/>
    </row>
    <row r="1012" spans="1:9" x14ac:dyDescent="0.25">
      <c r="A1012"/>
      <c r="B1012"/>
      <c r="C1012"/>
      <c r="D1012"/>
      <c r="E1012"/>
      <c r="F1012"/>
      <c r="G1012"/>
      <c r="H1012"/>
      <c r="I1012"/>
    </row>
    <row r="1013" spans="1:9" x14ac:dyDescent="0.25">
      <c r="A1013"/>
      <c r="B1013"/>
      <c r="C1013"/>
      <c r="D1013"/>
      <c r="E1013"/>
      <c r="F1013"/>
      <c r="G1013"/>
      <c r="H1013"/>
      <c r="I1013"/>
    </row>
    <row r="1014" spans="1:9" x14ac:dyDescent="0.25">
      <c r="A1014"/>
      <c r="B1014"/>
      <c r="C1014"/>
      <c r="D1014"/>
      <c r="E1014"/>
      <c r="F1014"/>
      <c r="G1014"/>
      <c r="H1014"/>
      <c r="I1014"/>
    </row>
    <row r="1015" spans="1:9" x14ac:dyDescent="0.25">
      <c r="A1015"/>
      <c r="B1015"/>
      <c r="C1015"/>
      <c r="D1015"/>
      <c r="E1015"/>
      <c r="F1015"/>
      <c r="G1015"/>
      <c r="H1015"/>
      <c r="I1015"/>
    </row>
    <row r="1016" spans="1:9" x14ac:dyDescent="0.25">
      <c r="A1016"/>
      <c r="B1016"/>
      <c r="C1016"/>
      <c r="D1016"/>
      <c r="E1016"/>
      <c r="F1016"/>
      <c r="G1016"/>
      <c r="H1016"/>
      <c r="I1016"/>
    </row>
    <row r="1017" spans="1:9" x14ac:dyDescent="0.25">
      <c r="A1017"/>
      <c r="B1017"/>
      <c r="C1017"/>
      <c r="D1017"/>
      <c r="E1017"/>
      <c r="F1017"/>
      <c r="G1017"/>
      <c r="H1017"/>
      <c r="I1017"/>
    </row>
    <row r="1018" spans="1:9" x14ac:dyDescent="0.25">
      <c r="A1018"/>
      <c r="B1018"/>
      <c r="C1018"/>
      <c r="D1018"/>
      <c r="E1018"/>
      <c r="F1018"/>
      <c r="G1018"/>
      <c r="H1018"/>
      <c r="I1018"/>
    </row>
    <row r="1019" spans="1:9" x14ac:dyDescent="0.25">
      <c r="A1019"/>
      <c r="B1019"/>
      <c r="C1019"/>
      <c r="D1019"/>
      <c r="E1019"/>
      <c r="F1019"/>
      <c r="G1019"/>
      <c r="H1019"/>
      <c r="I1019"/>
    </row>
    <row r="1020" spans="1:9" x14ac:dyDescent="0.25">
      <c r="A1020"/>
      <c r="B1020"/>
      <c r="C1020"/>
      <c r="D1020"/>
      <c r="E1020"/>
      <c r="F1020"/>
      <c r="G1020"/>
      <c r="H1020"/>
      <c r="I1020"/>
    </row>
    <row r="1021" spans="1:9" x14ac:dyDescent="0.25">
      <c r="A1021"/>
      <c r="B1021"/>
      <c r="C1021"/>
      <c r="D1021"/>
      <c r="E1021"/>
      <c r="F1021"/>
      <c r="G1021"/>
      <c r="H1021"/>
      <c r="I1021"/>
    </row>
    <row r="1022" spans="1:9" x14ac:dyDescent="0.25">
      <c r="A1022"/>
      <c r="B1022"/>
      <c r="C1022"/>
      <c r="D1022"/>
      <c r="E1022"/>
      <c r="F1022"/>
      <c r="G1022"/>
      <c r="H1022"/>
      <c r="I1022"/>
    </row>
    <row r="1023" spans="1:9" x14ac:dyDescent="0.25">
      <c r="A1023"/>
      <c r="B1023"/>
      <c r="C1023"/>
      <c r="D1023"/>
      <c r="E1023"/>
      <c r="F1023"/>
      <c r="G1023"/>
      <c r="H1023"/>
      <c r="I1023"/>
    </row>
    <row r="1024" spans="1:9" x14ac:dyDescent="0.25">
      <c r="A1024"/>
      <c r="B1024"/>
      <c r="C1024"/>
      <c r="D1024"/>
      <c r="E1024"/>
      <c r="F1024"/>
      <c r="G1024"/>
      <c r="H1024"/>
      <c r="I1024"/>
    </row>
    <row r="1025" spans="1:9" x14ac:dyDescent="0.25">
      <c r="A1025"/>
      <c r="B1025"/>
      <c r="C1025"/>
      <c r="D1025"/>
      <c r="E1025"/>
      <c r="F1025"/>
      <c r="G1025"/>
      <c r="H1025"/>
      <c r="I1025"/>
    </row>
    <row r="1026" spans="1:9" x14ac:dyDescent="0.25">
      <c r="A1026"/>
      <c r="B1026"/>
      <c r="C1026"/>
      <c r="D1026"/>
      <c r="E1026"/>
      <c r="F1026"/>
      <c r="G1026"/>
      <c r="H1026"/>
      <c r="I1026"/>
    </row>
    <row r="1027" spans="1:9" x14ac:dyDescent="0.25">
      <c r="A1027"/>
      <c r="B1027"/>
      <c r="C1027"/>
      <c r="D1027"/>
      <c r="E1027"/>
      <c r="F1027"/>
      <c r="G1027"/>
      <c r="H1027"/>
      <c r="I1027"/>
    </row>
    <row r="1028" spans="1:9" x14ac:dyDescent="0.25">
      <c r="A1028"/>
      <c r="B1028"/>
      <c r="C1028"/>
      <c r="D1028"/>
      <c r="E1028"/>
      <c r="F1028"/>
      <c r="G1028"/>
      <c r="H1028"/>
      <c r="I1028"/>
    </row>
    <row r="1029" spans="1:9" x14ac:dyDescent="0.25">
      <c r="A1029"/>
      <c r="B1029"/>
      <c r="C1029"/>
      <c r="D1029"/>
      <c r="E1029"/>
      <c r="F1029"/>
      <c r="G1029"/>
      <c r="H1029"/>
      <c r="I1029"/>
    </row>
    <row r="1030" spans="1:9" x14ac:dyDescent="0.25">
      <c r="A1030"/>
      <c r="B1030"/>
      <c r="C1030"/>
      <c r="D1030"/>
      <c r="E1030"/>
      <c r="F1030"/>
      <c r="G1030"/>
      <c r="H1030"/>
      <c r="I1030"/>
    </row>
    <row r="1031" spans="1:9" x14ac:dyDescent="0.25">
      <c r="A1031"/>
      <c r="B1031"/>
      <c r="C1031"/>
      <c r="D1031"/>
      <c r="E1031"/>
      <c r="F1031"/>
      <c r="G1031"/>
      <c r="H1031"/>
      <c r="I1031"/>
    </row>
    <row r="1032" spans="1:9" x14ac:dyDescent="0.25">
      <c r="A1032"/>
      <c r="B1032"/>
      <c r="C1032"/>
      <c r="D1032"/>
      <c r="E1032"/>
      <c r="F1032"/>
      <c r="G1032"/>
      <c r="H1032"/>
      <c r="I1032"/>
    </row>
    <row r="1033" spans="1:9" x14ac:dyDescent="0.25">
      <c r="A1033"/>
      <c r="B1033"/>
      <c r="C1033"/>
      <c r="D1033"/>
      <c r="E1033"/>
      <c r="F1033"/>
      <c r="G1033"/>
      <c r="H1033"/>
      <c r="I1033"/>
    </row>
    <row r="1034" spans="1:9" x14ac:dyDescent="0.25">
      <c r="A1034"/>
      <c r="B1034"/>
      <c r="C1034"/>
      <c r="D1034"/>
      <c r="E1034"/>
      <c r="F1034"/>
      <c r="G1034"/>
      <c r="H1034"/>
      <c r="I1034"/>
    </row>
    <row r="1035" spans="1:9" x14ac:dyDescent="0.25">
      <c r="A1035"/>
      <c r="B1035"/>
      <c r="C1035"/>
      <c r="D1035"/>
      <c r="E1035"/>
      <c r="F1035"/>
      <c r="G1035"/>
      <c r="H1035"/>
      <c r="I1035"/>
    </row>
    <row r="1036" spans="1:9" x14ac:dyDescent="0.25">
      <c r="A1036"/>
      <c r="B1036"/>
      <c r="C1036"/>
      <c r="D1036"/>
      <c r="E1036"/>
      <c r="F1036"/>
      <c r="G1036"/>
      <c r="H1036"/>
      <c r="I1036"/>
    </row>
    <row r="1037" spans="1:9" x14ac:dyDescent="0.25">
      <c r="A1037"/>
      <c r="B1037"/>
      <c r="C1037"/>
      <c r="D1037"/>
      <c r="E1037"/>
      <c r="F1037"/>
      <c r="G1037"/>
      <c r="H1037"/>
      <c r="I1037"/>
    </row>
    <row r="1038" spans="1:9" x14ac:dyDescent="0.25">
      <c r="A1038"/>
      <c r="B1038"/>
      <c r="C1038"/>
      <c r="D1038"/>
      <c r="E1038"/>
      <c r="F1038"/>
      <c r="G1038"/>
      <c r="H1038"/>
      <c r="I1038"/>
    </row>
    <row r="1039" spans="1:9" x14ac:dyDescent="0.25">
      <c r="A1039"/>
      <c r="B1039"/>
      <c r="C1039"/>
      <c r="D1039"/>
      <c r="E1039"/>
      <c r="F1039"/>
      <c r="G1039"/>
      <c r="H1039"/>
      <c r="I1039"/>
    </row>
    <row r="1040" spans="1:9" x14ac:dyDescent="0.25">
      <c r="A1040"/>
      <c r="B1040"/>
      <c r="C1040"/>
      <c r="D1040"/>
      <c r="E1040"/>
      <c r="F1040"/>
      <c r="G1040"/>
      <c r="H1040"/>
      <c r="I1040"/>
    </row>
    <row r="1041" spans="1:9" x14ac:dyDescent="0.25">
      <c r="A1041"/>
      <c r="B1041"/>
      <c r="C1041"/>
      <c r="D1041"/>
      <c r="E1041"/>
      <c r="F1041"/>
      <c r="G1041"/>
      <c r="H1041"/>
      <c r="I1041"/>
    </row>
    <row r="1042" spans="1:9" x14ac:dyDescent="0.25">
      <c r="A1042"/>
      <c r="B1042"/>
      <c r="C1042"/>
      <c r="D1042"/>
      <c r="E1042"/>
      <c r="F1042"/>
      <c r="G1042"/>
      <c r="H1042"/>
      <c r="I1042"/>
    </row>
    <row r="1043" spans="1:9" x14ac:dyDescent="0.25">
      <c r="A1043"/>
      <c r="B1043"/>
      <c r="C1043"/>
      <c r="D1043"/>
      <c r="E1043"/>
      <c r="F1043"/>
      <c r="G1043"/>
      <c r="H1043"/>
      <c r="I1043"/>
    </row>
    <row r="1044" spans="1:9" x14ac:dyDescent="0.25">
      <c r="A1044"/>
      <c r="B1044"/>
      <c r="C1044"/>
      <c r="D1044"/>
      <c r="E1044"/>
      <c r="F1044"/>
      <c r="G1044"/>
      <c r="H1044"/>
      <c r="I1044"/>
    </row>
    <row r="1045" spans="1:9" x14ac:dyDescent="0.25">
      <c r="A1045"/>
      <c r="B1045"/>
      <c r="C1045"/>
      <c r="D1045"/>
      <c r="E1045"/>
      <c r="F1045"/>
      <c r="G1045"/>
      <c r="H1045"/>
      <c r="I1045"/>
    </row>
    <row r="1046" spans="1:9" x14ac:dyDescent="0.25">
      <c r="A1046"/>
      <c r="B1046"/>
      <c r="C1046"/>
      <c r="D1046"/>
      <c r="E1046"/>
      <c r="F1046"/>
      <c r="G1046"/>
      <c r="H1046"/>
      <c r="I1046"/>
    </row>
    <row r="1047" spans="1:9" x14ac:dyDescent="0.25">
      <c r="A1047"/>
      <c r="B1047"/>
      <c r="C1047"/>
      <c r="D1047"/>
      <c r="E1047"/>
      <c r="F1047"/>
      <c r="G1047"/>
      <c r="H1047"/>
      <c r="I1047"/>
    </row>
    <row r="1048" spans="1:9" x14ac:dyDescent="0.25">
      <c r="A1048"/>
      <c r="B1048"/>
      <c r="C1048"/>
      <c r="D1048"/>
      <c r="E1048"/>
      <c r="F1048"/>
      <c r="G1048"/>
      <c r="H1048"/>
      <c r="I1048"/>
    </row>
    <row r="1049" spans="1:9" x14ac:dyDescent="0.25">
      <c r="A1049"/>
      <c r="B1049"/>
      <c r="C1049"/>
      <c r="D1049"/>
      <c r="E1049"/>
      <c r="F1049"/>
      <c r="G1049"/>
      <c r="H1049"/>
      <c r="I1049"/>
    </row>
    <row r="1050" spans="1:9" x14ac:dyDescent="0.25">
      <c r="A1050"/>
      <c r="B1050"/>
      <c r="C1050"/>
      <c r="D1050"/>
      <c r="E1050"/>
      <c r="F1050"/>
      <c r="G1050"/>
      <c r="H1050"/>
      <c r="I1050"/>
    </row>
    <row r="1051" spans="1:9" x14ac:dyDescent="0.25">
      <c r="A1051"/>
      <c r="B1051"/>
      <c r="C1051"/>
      <c r="D1051"/>
      <c r="E1051"/>
      <c r="F1051"/>
      <c r="G1051"/>
      <c r="H1051"/>
      <c r="I1051"/>
    </row>
    <row r="1052" spans="1:9" x14ac:dyDescent="0.25">
      <c r="A1052"/>
      <c r="B1052"/>
      <c r="C1052"/>
      <c r="D1052"/>
      <c r="E1052"/>
      <c r="F1052"/>
      <c r="G1052"/>
      <c r="H1052"/>
      <c r="I1052"/>
    </row>
    <row r="1053" spans="1:9" x14ac:dyDescent="0.25">
      <c r="A1053"/>
      <c r="B1053"/>
      <c r="C1053"/>
      <c r="D1053"/>
      <c r="E1053"/>
      <c r="F1053"/>
      <c r="G1053"/>
      <c r="H1053"/>
      <c r="I1053"/>
    </row>
    <row r="1054" spans="1:9" x14ac:dyDescent="0.25">
      <c r="A1054"/>
      <c r="B1054"/>
      <c r="C1054"/>
      <c r="D1054"/>
      <c r="E1054"/>
      <c r="F1054"/>
      <c r="G1054"/>
      <c r="H1054"/>
      <c r="I1054"/>
    </row>
    <row r="1055" spans="1:9" x14ac:dyDescent="0.25">
      <c r="A1055"/>
      <c r="B1055"/>
      <c r="C1055"/>
      <c r="D1055"/>
      <c r="E1055"/>
      <c r="F1055"/>
      <c r="G1055"/>
      <c r="H1055"/>
      <c r="I1055"/>
    </row>
    <row r="1056" spans="1:9" x14ac:dyDescent="0.25">
      <c r="A1056"/>
      <c r="B1056"/>
      <c r="C1056"/>
      <c r="D1056"/>
      <c r="E1056"/>
      <c r="F1056"/>
      <c r="G1056"/>
      <c r="H1056"/>
      <c r="I1056"/>
    </row>
    <row r="1057" spans="1:9" x14ac:dyDescent="0.25">
      <c r="A1057"/>
      <c r="B1057"/>
      <c r="C1057"/>
      <c r="D1057"/>
      <c r="E1057"/>
      <c r="F1057"/>
      <c r="G1057"/>
      <c r="H1057"/>
      <c r="I1057"/>
    </row>
    <row r="1058" spans="1:9" x14ac:dyDescent="0.25">
      <c r="A1058"/>
      <c r="B1058"/>
      <c r="C1058"/>
      <c r="D1058"/>
      <c r="E1058"/>
      <c r="F1058"/>
      <c r="G1058"/>
      <c r="H1058"/>
      <c r="I1058"/>
    </row>
    <row r="1059" spans="1:9" x14ac:dyDescent="0.25">
      <c r="A1059"/>
      <c r="B1059"/>
      <c r="C1059"/>
      <c r="D1059"/>
      <c r="E1059"/>
      <c r="F1059"/>
      <c r="G1059"/>
      <c r="H1059"/>
      <c r="I1059"/>
    </row>
    <row r="1060" spans="1:9" x14ac:dyDescent="0.25">
      <c r="A1060"/>
      <c r="B1060"/>
      <c r="C1060"/>
      <c r="D1060"/>
      <c r="E1060"/>
      <c r="F1060"/>
      <c r="G1060"/>
      <c r="H1060"/>
      <c r="I1060"/>
    </row>
    <row r="1061" spans="1:9" x14ac:dyDescent="0.25">
      <c r="A1061"/>
      <c r="B1061"/>
      <c r="C1061"/>
      <c r="D1061"/>
      <c r="E1061"/>
      <c r="F1061"/>
      <c r="G1061"/>
      <c r="H1061"/>
      <c r="I1061"/>
    </row>
    <row r="1062" spans="1:9" x14ac:dyDescent="0.25">
      <c r="A1062"/>
      <c r="B1062"/>
      <c r="C1062"/>
      <c r="D1062"/>
      <c r="E1062"/>
      <c r="F1062"/>
      <c r="G1062"/>
      <c r="H1062"/>
      <c r="I1062"/>
    </row>
    <row r="1063" spans="1:9" x14ac:dyDescent="0.25">
      <c r="A1063"/>
      <c r="B1063"/>
      <c r="C1063"/>
      <c r="D1063"/>
      <c r="E1063"/>
      <c r="F1063"/>
      <c r="G1063"/>
      <c r="H1063"/>
      <c r="I1063"/>
    </row>
    <row r="1064" spans="1:9" x14ac:dyDescent="0.25">
      <c r="A1064"/>
      <c r="B1064"/>
      <c r="C1064"/>
      <c r="D1064"/>
      <c r="E1064"/>
      <c r="F1064"/>
      <c r="G1064"/>
      <c r="H1064"/>
      <c r="I1064"/>
    </row>
    <row r="1065" spans="1:9" x14ac:dyDescent="0.25">
      <c r="A1065"/>
      <c r="B1065"/>
      <c r="C1065"/>
      <c r="D1065"/>
      <c r="E1065"/>
      <c r="F1065"/>
      <c r="G1065"/>
      <c r="H1065"/>
      <c r="I1065"/>
    </row>
    <row r="1066" spans="1:9" x14ac:dyDescent="0.25">
      <c r="A1066"/>
      <c r="B1066"/>
      <c r="C1066"/>
      <c r="D1066"/>
      <c r="E1066"/>
      <c r="F1066"/>
      <c r="G1066"/>
      <c r="H1066"/>
      <c r="I1066"/>
    </row>
    <row r="1067" spans="1:9" x14ac:dyDescent="0.25">
      <c r="A1067"/>
      <c r="B1067"/>
      <c r="C1067"/>
      <c r="D1067"/>
      <c r="E1067"/>
      <c r="F1067"/>
      <c r="G1067"/>
      <c r="H1067"/>
      <c r="I1067"/>
    </row>
    <row r="1068" spans="1:9" x14ac:dyDescent="0.25">
      <c r="A1068"/>
      <c r="B1068"/>
      <c r="C1068"/>
      <c r="D1068"/>
      <c r="E1068"/>
      <c r="F1068"/>
      <c r="G1068"/>
      <c r="H1068"/>
      <c r="I1068"/>
    </row>
    <row r="1069" spans="1:9" x14ac:dyDescent="0.25">
      <c r="A1069"/>
      <c r="B1069"/>
      <c r="C1069"/>
      <c r="D1069"/>
      <c r="E1069"/>
      <c r="F1069"/>
      <c r="G1069"/>
      <c r="H1069"/>
      <c r="I1069"/>
    </row>
    <row r="1070" spans="1:9" x14ac:dyDescent="0.25">
      <c r="A1070"/>
      <c r="B1070"/>
      <c r="C1070"/>
      <c r="D1070"/>
      <c r="E1070"/>
      <c r="F1070"/>
      <c r="G1070"/>
      <c r="H1070"/>
      <c r="I1070"/>
    </row>
    <row r="1071" spans="1:9" x14ac:dyDescent="0.25">
      <c r="A1071"/>
      <c r="B1071"/>
      <c r="C1071"/>
      <c r="D1071"/>
      <c r="E1071"/>
      <c r="F1071"/>
      <c r="G1071"/>
      <c r="H1071"/>
      <c r="I1071"/>
    </row>
    <row r="1072" spans="1:9" x14ac:dyDescent="0.25">
      <c r="A1072"/>
      <c r="B1072"/>
      <c r="C1072"/>
      <c r="D1072"/>
      <c r="E1072"/>
      <c r="F1072"/>
      <c r="G1072"/>
      <c r="H1072"/>
      <c r="I1072"/>
    </row>
    <row r="1073" spans="1:9" x14ac:dyDescent="0.25">
      <c r="A1073"/>
      <c r="B1073"/>
      <c r="C1073"/>
      <c r="D1073"/>
      <c r="E1073"/>
      <c r="F1073"/>
      <c r="G1073"/>
      <c r="H1073"/>
      <c r="I1073"/>
    </row>
    <row r="1074" spans="1:9" x14ac:dyDescent="0.25">
      <c r="A1074"/>
      <c r="B1074"/>
      <c r="C1074"/>
      <c r="D1074"/>
      <c r="E1074"/>
      <c r="F1074"/>
      <c r="G1074"/>
      <c r="H1074"/>
      <c r="I1074"/>
    </row>
    <row r="1075" spans="1:9" x14ac:dyDescent="0.25">
      <c r="A1075"/>
      <c r="B1075"/>
      <c r="C1075"/>
      <c r="D1075"/>
      <c r="E1075"/>
      <c r="F1075"/>
      <c r="G1075"/>
      <c r="H1075"/>
      <c r="I1075"/>
    </row>
    <row r="1076" spans="1:9" x14ac:dyDescent="0.25">
      <c r="A1076"/>
      <c r="B1076"/>
      <c r="C1076"/>
      <c r="D1076"/>
      <c r="E1076"/>
      <c r="F1076"/>
      <c r="G1076"/>
      <c r="H1076"/>
      <c r="I1076"/>
    </row>
    <row r="1077" spans="1:9" x14ac:dyDescent="0.25">
      <c r="A1077"/>
      <c r="B1077"/>
      <c r="C1077"/>
      <c r="D1077"/>
      <c r="E1077"/>
      <c r="F1077"/>
      <c r="G1077"/>
      <c r="H1077"/>
      <c r="I1077"/>
    </row>
    <row r="1078" spans="1:9" x14ac:dyDescent="0.25">
      <c r="A1078"/>
      <c r="B1078"/>
      <c r="C1078"/>
      <c r="D1078"/>
      <c r="E1078"/>
      <c r="F1078"/>
      <c r="G1078"/>
      <c r="H1078"/>
      <c r="I1078"/>
    </row>
    <row r="1079" spans="1:9" x14ac:dyDescent="0.25">
      <c r="A1079"/>
      <c r="B1079"/>
      <c r="C1079"/>
      <c r="D1079"/>
      <c r="E1079"/>
      <c r="F1079"/>
      <c r="G1079"/>
      <c r="H1079"/>
      <c r="I1079"/>
    </row>
    <row r="1080" spans="1:9" x14ac:dyDescent="0.25">
      <c r="A1080"/>
      <c r="B1080"/>
      <c r="C1080"/>
      <c r="D1080"/>
      <c r="E1080"/>
      <c r="F1080"/>
      <c r="G1080"/>
      <c r="H1080"/>
      <c r="I1080"/>
    </row>
    <row r="1081" spans="1:9" x14ac:dyDescent="0.25">
      <c r="A1081"/>
      <c r="B1081"/>
      <c r="C1081"/>
      <c r="D1081"/>
      <c r="E1081"/>
      <c r="F1081"/>
      <c r="G1081"/>
      <c r="H1081"/>
      <c r="I1081"/>
    </row>
    <row r="1082" spans="1:9" x14ac:dyDescent="0.25">
      <c r="A1082"/>
      <c r="B1082"/>
      <c r="C1082"/>
      <c r="D1082"/>
      <c r="E1082"/>
      <c r="F1082"/>
      <c r="G1082"/>
      <c r="H1082"/>
      <c r="I1082"/>
    </row>
    <row r="1083" spans="1:9" x14ac:dyDescent="0.25">
      <c r="A1083"/>
      <c r="B1083"/>
      <c r="C1083"/>
      <c r="D1083"/>
      <c r="E1083"/>
      <c r="F1083"/>
      <c r="G1083"/>
      <c r="H1083"/>
      <c r="I1083"/>
    </row>
    <row r="1084" spans="1:9" x14ac:dyDescent="0.25">
      <c r="A1084"/>
      <c r="B1084"/>
      <c r="C1084"/>
      <c r="D1084"/>
      <c r="E1084"/>
      <c r="F1084"/>
      <c r="G1084"/>
      <c r="H1084"/>
      <c r="I1084"/>
    </row>
    <row r="1085" spans="1:9" x14ac:dyDescent="0.25">
      <c r="A1085"/>
      <c r="B1085"/>
      <c r="C1085"/>
      <c r="D1085"/>
      <c r="E1085"/>
      <c r="F1085"/>
      <c r="G1085"/>
      <c r="H1085"/>
      <c r="I1085"/>
    </row>
    <row r="1086" spans="1:9" x14ac:dyDescent="0.25">
      <c r="A1086"/>
      <c r="B1086"/>
      <c r="C1086"/>
      <c r="D1086"/>
      <c r="E1086"/>
      <c r="F1086"/>
      <c r="G1086"/>
      <c r="H1086"/>
      <c r="I1086"/>
    </row>
    <row r="1087" spans="1:9" x14ac:dyDescent="0.25">
      <c r="A1087"/>
      <c r="B1087"/>
      <c r="C1087"/>
      <c r="D1087"/>
      <c r="E1087"/>
      <c r="F1087"/>
      <c r="G1087"/>
      <c r="H1087"/>
      <c r="I1087"/>
    </row>
    <row r="1088" spans="1:9" x14ac:dyDescent="0.25">
      <c r="A1088"/>
      <c r="B1088"/>
      <c r="C1088"/>
      <c r="D1088"/>
      <c r="E1088"/>
      <c r="F1088"/>
      <c r="G1088"/>
      <c r="H1088"/>
      <c r="I1088"/>
    </row>
    <row r="1089" spans="1:9" x14ac:dyDescent="0.25">
      <c r="A1089"/>
      <c r="B1089"/>
      <c r="C1089"/>
      <c r="D1089"/>
      <c r="E1089"/>
      <c r="F1089"/>
      <c r="G1089"/>
      <c r="H1089"/>
      <c r="I1089"/>
    </row>
    <row r="1090" spans="1:9" x14ac:dyDescent="0.25">
      <c r="A1090"/>
      <c r="B1090"/>
      <c r="C1090"/>
      <c r="D1090"/>
      <c r="E1090"/>
      <c r="F1090"/>
      <c r="G1090"/>
      <c r="H1090"/>
      <c r="I1090"/>
    </row>
    <row r="1091" spans="1:9" x14ac:dyDescent="0.25">
      <c r="A1091"/>
      <c r="B1091"/>
      <c r="C1091"/>
      <c r="D1091"/>
      <c r="E1091"/>
      <c r="F1091"/>
      <c r="G1091"/>
      <c r="H1091"/>
      <c r="I1091"/>
    </row>
    <row r="1092" spans="1:9" x14ac:dyDescent="0.25">
      <c r="A1092"/>
      <c r="B1092"/>
      <c r="C1092"/>
      <c r="D1092"/>
      <c r="E1092"/>
      <c r="F1092"/>
      <c r="G1092"/>
      <c r="H1092"/>
      <c r="I1092"/>
    </row>
    <row r="1093" spans="1:9" x14ac:dyDescent="0.25">
      <c r="A1093"/>
      <c r="B1093"/>
      <c r="C1093"/>
      <c r="D1093"/>
      <c r="E1093"/>
      <c r="F1093"/>
      <c r="G1093"/>
      <c r="H1093"/>
      <c r="I1093"/>
    </row>
    <row r="1094" spans="1:9" x14ac:dyDescent="0.25">
      <c r="A1094"/>
      <c r="B1094"/>
      <c r="C1094"/>
      <c r="D1094"/>
      <c r="E1094"/>
      <c r="F1094"/>
      <c r="G1094"/>
      <c r="H1094"/>
      <c r="I1094"/>
    </row>
    <row r="1095" spans="1:9" x14ac:dyDescent="0.25">
      <c r="A1095"/>
      <c r="B1095"/>
      <c r="C1095"/>
      <c r="D1095"/>
      <c r="E1095"/>
      <c r="F1095"/>
      <c r="G1095"/>
      <c r="H1095"/>
      <c r="I1095"/>
    </row>
    <row r="1096" spans="1:9" x14ac:dyDescent="0.25">
      <c r="A1096"/>
      <c r="B1096"/>
      <c r="C1096"/>
      <c r="D1096"/>
      <c r="E1096"/>
      <c r="F1096"/>
      <c r="G1096"/>
      <c r="H1096"/>
      <c r="I1096"/>
    </row>
    <row r="1097" spans="1:9" x14ac:dyDescent="0.25">
      <c r="A1097"/>
      <c r="B1097"/>
      <c r="C1097"/>
      <c r="D1097"/>
      <c r="E1097"/>
      <c r="F1097"/>
      <c r="G1097"/>
      <c r="H1097"/>
      <c r="I1097"/>
    </row>
    <row r="1098" spans="1:9" x14ac:dyDescent="0.25">
      <c r="A1098"/>
      <c r="B1098"/>
      <c r="C1098"/>
      <c r="D1098"/>
      <c r="E1098"/>
      <c r="F1098"/>
      <c r="G1098"/>
      <c r="H1098"/>
      <c r="I1098"/>
    </row>
    <row r="1099" spans="1:9" x14ac:dyDescent="0.25">
      <c r="A1099"/>
      <c r="B1099"/>
      <c r="C1099"/>
      <c r="D1099"/>
      <c r="E1099"/>
      <c r="F1099"/>
      <c r="G1099"/>
      <c r="H1099"/>
      <c r="I1099"/>
    </row>
    <row r="1100" spans="1:9" x14ac:dyDescent="0.25">
      <c r="A1100"/>
      <c r="B1100"/>
      <c r="C1100"/>
      <c r="D1100"/>
      <c r="E1100"/>
      <c r="F1100"/>
      <c r="G1100"/>
      <c r="H1100"/>
      <c r="I1100"/>
    </row>
    <row r="1101" spans="1:9" x14ac:dyDescent="0.25">
      <c r="A1101"/>
      <c r="B1101"/>
      <c r="C1101"/>
      <c r="D1101"/>
      <c r="E1101"/>
      <c r="F1101"/>
      <c r="G1101"/>
      <c r="H1101"/>
      <c r="I1101"/>
    </row>
    <row r="1102" spans="1:9" x14ac:dyDescent="0.25">
      <c r="A1102"/>
      <c r="B1102"/>
      <c r="C1102"/>
      <c r="D1102"/>
      <c r="E1102"/>
      <c r="F1102"/>
      <c r="G1102"/>
      <c r="H1102"/>
      <c r="I1102"/>
    </row>
    <row r="1103" spans="1:9" x14ac:dyDescent="0.25">
      <c r="A1103"/>
      <c r="B1103"/>
      <c r="C1103"/>
      <c r="D1103"/>
      <c r="E1103"/>
      <c r="F1103"/>
      <c r="G1103"/>
      <c r="H1103"/>
      <c r="I1103"/>
    </row>
    <row r="1104" spans="1:9" x14ac:dyDescent="0.25">
      <c r="A1104"/>
      <c r="B1104"/>
      <c r="C1104"/>
      <c r="D1104"/>
      <c r="E1104"/>
      <c r="F1104"/>
      <c r="G1104"/>
      <c r="H1104"/>
      <c r="I1104"/>
    </row>
    <row r="1105" spans="1:9" x14ac:dyDescent="0.25">
      <c r="A1105"/>
      <c r="B1105"/>
      <c r="C1105"/>
      <c r="D1105"/>
      <c r="E1105"/>
      <c r="F1105"/>
      <c r="G1105"/>
      <c r="H1105"/>
      <c r="I1105"/>
    </row>
    <row r="1106" spans="1:9" x14ac:dyDescent="0.25">
      <c r="A1106"/>
      <c r="B1106"/>
      <c r="C1106"/>
      <c r="D1106"/>
      <c r="E1106"/>
      <c r="F1106"/>
      <c r="G1106"/>
      <c r="H1106"/>
      <c r="I1106"/>
    </row>
    <row r="1107" spans="1:9" x14ac:dyDescent="0.25">
      <c r="A1107"/>
      <c r="B1107"/>
      <c r="C1107"/>
      <c r="D1107"/>
      <c r="E1107"/>
      <c r="F1107"/>
      <c r="G1107"/>
      <c r="H1107"/>
      <c r="I1107"/>
    </row>
    <row r="1108" spans="1:9" x14ac:dyDescent="0.25">
      <c r="A1108"/>
      <c r="B1108"/>
      <c r="C1108"/>
      <c r="D1108"/>
      <c r="E1108"/>
      <c r="F1108"/>
      <c r="G1108"/>
      <c r="H1108"/>
      <c r="I1108"/>
    </row>
    <row r="1109" spans="1:9" x14ac:dyDescent="0.25">
      <c r="A1109"/>
      <c r="B1109"/>
      <c r="C1109"/>
      <c r="D1109"/>
      <c r="E1109"/>
      <c r="F1109"/>
      <c r="G1109"/>
      <c r="H1109"/>
      <c r="I1109"/>
    </row>
    <row r="1110" spans="1:9" x14ac:dyDescent="0.25">
      <c r="A1110"/>
      <c r="B1110"/>
      <c r="C1110"/>
      <c r="D1110"/>
      <c r="E1110"/>
      <c r="F1110"/>
      <c r="G1110"/>
      <c r="H1110"/>
      <c r="I1110"/>
    </row>
    <row r="1111" spans="1:9" x14ac:dyDescent="0.25">
      <c r="A1111"/>
      <c r="B1111"/>
      <c r="C1111"/>
      <c r="D1111"/>
      <c r="E1111"/>
      <c r="F1111"/>
      <c r="G1111"/>
      <c r="H1111"/>
      <c r="I1111"/>
    </row>
    <row r="1112" spans="1:9" x14ac:dyDescent="0.25">
      <c r="A1112"/>
      <c r="B1112"/>
      <c r="C1112"/>
      <c r="D1112"/>
      <c r="E1112"/>
      <c r="F1112"/>
      <c r="G1112"/>
      <c r="H1112"/>
      <c r="I1112"/>
    </row>
    <row r="1113" spans="1:9" x14ac:dyDescent="0.25">
      <c r="A1113"/>
      <c r="B1113"/>
      <c r="C1113"/>
      <c r="D1113"/>
      <c r="E1113"/>
      <c r="F1113"/>
      <c r="G1113"/>
      <c r="H1113"/>
      <c r="I1113"/>
    </row>
    <row r="1114" spans="1:9" x14ac:dyDescent="0.25">
      <c r="A1114"/>
      <c r="B1114"/>
      <c r="C1114"/>
      <c r="D1114"/>
      <c r="E1114"/>
      <c r="F1114"/>
      <c r="G1114"/>
      <c r="H1114"/>
      <c r="I1114"/>
    </row>
    <row r="1115" spans="1:9" x14ac:dyDescent="0.25">
      <c r="A1115"/>
      <c r="B1115"/>
      <c r="C1115"/>
      <c r="D1115"/>
      <c r="E1115"/>
      <c r="F1115"/>
      <c r="G1115"/>
      <c r="H1115"/>
      <c r="I1115"/>
    </row>
    <row r="1116" spans="1:9" x14ac:dyDescent="0.25">
      <c r="A1116"/>
      <c r="B1116"/>
      <c r="C1116"/>
      <c r="D1116"/>
      <c r="E1116"/>
      <c r="F1116"/>
      <c r="G1116"/>
      <c r="H1116"/>
      <c r="I1116"/>
    </row>
    <row r="1117" spans="1:9" x14ac:dyDescent="0.25">
      <c r="A1117"/>
      <c r="B1117"/>
      <c r="C1117"/>
      <c r="D1117"/>
      <c r="E1117"/>
      <c r="F1117"/>
      <c r="G1117"/>
      <c r="H1117"/>
      <c r="I1117"/>
    </row>
    <row r="1118" spans="1:9" x14ac:dyDescent="0.25">
      <c r="A1118"/>
      <c r="B1118"/>
      <c r="C1118"/>
      <c r="D1118"/>
      <c r="E1118"/>
      <c r="F1118"/>
      <c r="G1118"/>
      <c r="H1118"/>
      <c r="I1118"/>
    </row>
    <row r="1119" spans="1:9" x14ac:dyDescent="0.25">
      <c r="A1119"/>
      <c r="B1119"/>
      <c r="C1119"/>
      <c r="D1119"/>
      <c r="E1119"/>
      <c r="F1119"/>
      <c r="G1119"/>
      <c r="H1119"/>
      <c r="I1119"/>
    </row>
    <row r="1120" spans="1:9" x14ac:dyDescent="0.25">
      <c r="A1120"/>
      <c r="B1120"/>
      <c r="C1120"/>
      <c r="D1120"/>
      <c r="E1120"/>
      <c r="F1120"/>
      <c r="G1120"/>
      <c r="H1120"/>
      <c r="I1120"/>
    </row>
    <row r="1121" spans="1:9" x14ac:dyDescent="0.25">
      <c r="A1121"/>
      <c r="B1121"/>
      <c r="C1121"/>
      <c r="D1121"/>
      <c r="E1121"/>
      <c r="F1121"/>
      <c r="G1121"/>
      <c r="H1121"/>
      <c r="I1121"/>
    </row>
    <row r="1122" spans="1:9" x14ac:dyDescent="0.25">
      <c r="A1122"/>
      <c r="B1122"/>
      <c r="C1122"/>
      <c r="D1122"/>
      <c r="E1122"/>
      <c r="F1122"/>
      <c r="G1122"/>
      <c r="H1122"/>
      <c r="I1122"/>
    </row>
    <row r="1123" spans="1:9" x14ac:dyDescent="0.25">
      <c r="A1123"/>
      <c r="B1123"/>
      <c r="C1123"/>
      <c r="D1123"/>
      <c r="E1123"/>
      <c r="F1123"/>
      <c r="G1123"/>
      <c r="H1123"/>
      <c r="I1123"/>
    </row>
    <row r="1124" spans="1:9" x14ac:dyDescent="0.25">
      <c r="A1124"/>
      <c r="B1124"/>
      <c r="C1124"/>
      <c r="D1124"/>
      <c r="E1124"/>
      <c r="F1124"/>
      <c r="G1124"/>
      <c r="H1124"/>
      <c r="I1124"/>
    </row>
    <row r="1125" spans="1:9" x14ac:dyDescent="0.25">
      <c r="A1125"/>
      <c r="B1125"/>
      <c r="C1125"/>
      <c r="D1125"/>
      <c r="E1125"/>
      <c r="F1125"/>
      <c r="G1125"/>
      <c r="H1125"/>
      <c r="I1125"/>
    </row>
    <row r="1126" spans="1:9" x14ac:dyDescent="0.25">
      <c r="A1126"/>
      <c r="B1126"/>
      <c r="C1126"/>
      <c r="D1126"/>
      <c r="E1126"/>
      <c r="F1126"/>
      <c r="G1126"/>
      <c r="H1126"/>
      <c r="I1126"/>
    </row>
    <row r="1127" spans="1:9" x14ac:dyDescent="0.25">
      <c r="A1127"/>
      <c r="B1127"/>
      <c r="C1127"/>
      <c r="D1127"/>
      <c r="E1127"/>
      <c r="F1127"/>
      <c r="G1127"/>
      <c r="H1127"/>
      <c r="I1127"/>
    </row>
    <row r="1128" spans="1:9" x14ac:dyDescent="0.25">
      <c r="A1128"/>
      <c r="B1128"/>
      <c r="C1128"/>
      <c r="D1128"/>
      <c r="E1128"/>
      <c r="F1128"/>
      <c r="G1128"/>
      <c r="H1128"/>
      <c r="I1128"/>
    </row>
    <row r="1129" spans="1:9" x14ac:dyDescent="0.25">
      <c r="A1129"/>
      <c r="B1129"/>
      <c r="C1129"/>
      <c r="D1129"/>
      <c r="E1129"/>
      <c r="F1129"/>
      <c r="G1129"/>
      <c r="H1129"/>
      <c r="I1129"/>
    </row>
    <row r="1130" spans="1:9" x14ac:dyDescent="0.25">
      <c r="A1130"/>
      <c r="B1130"/>
      <c r="C1130"/>
      <c r="D1130"/>
      <c r="E1130"/>
      <c r="F1130"/>
      <c r="G1130"/>
      <c r="H1130"/>
      <c r="I1130"/>
    </row>
    <row r="1131" spans="1:9" x14ac:dyDescent="0.25">
      <c r="A1131"/>
      <c r="B1131"/>
      <c r="C1131"/>
      <c r="D1131"/>
      <c r="E1131"/>
      <c r="F1131"/>
      <c r="G1131"/>
      <c r="H1131"/>
      <c r="I1131"/>
    </row>
    <row r="1132" spans="1:9" x14ac:dyDescent="0.25">
      <c r="A1132"/>
      <c r="B1132"/>
      <c r="C1132"/>
      <c r="D1132"/>
      <c r="E1132"/>
      <c r="F1132"/>
      <c r="G1132"/>
      <c r="H1132"/>
      <c r="I1132"/>
    </row>
    <row r="1133" spans="1:9" x14ac:dyDescent="0.25">
      <c r="A1133"/>
      <c r="B1133"/>
      <c r="C1133"/>
      <c r="D1133"/>
      <c r="E1133"/>
      <c r="F1133"/>
      <c r="G1133"/>
      <c r="H1133"/>
      <c r="I1133"/>
    </row>
    <row r="1134" spans="1:9" x14ac:dyDescent="0.25">
      <c r="A1134"/>
      <c r="B1134"/>
      <c r="C1134"/>
      <c r="D1134"/>
      <c r="E1134"/>
      <c r="F1134"/>
      <c r="G1134"/>
      <c r="H1134"/>
      <c r="I1134"/>
    </row>
    <row r="1135" spans="1:9" x14ac:dyDescent="0.25">
      <c r="A1135"/>
      <c r="B1135"/>
      <c r="C1135"/>
      <c r="D1135"/>
      <c r="E1135"/>
      <c r="F1135"/>
      <c r="G1135"/>
      <c r="H1135"/>
      <c r="I1135"/>
    </row>
    <row r="1136" spans="1:9" x14ac:dyDescent="0.25">
      <c r="A1136"/>
      <c r="B1136"/>
      <c r="C1136"/>
      <c r="D1136"/>
      <c r="E1136"/>
      <c r="F1136"/>
      <c r="G1136"/>
      <c r="H1136"/>
      <c r="I1136"/>
    </row>
    <row r="1137" spans="1:9" x14ac:dyDescent="0.25">
      <c r="A1137"/>
      <c r="B1137"/>
      <c r="C1137"/>
      <c r="D1137"/>
      <c r="E1137"/>
      <c r="F1137"/>
      <c r="G1137"/>
      <c r="H1137"/>
      <c r="I1137"/>
    </row>
    <row r="1138" spans="1:9" x14ac:dyDescent="0.25">
      <c r="A1138"/>
      <c r="B1138"/>
      <c r="C1138"/>
      <c r="D1138"/>
      <c r="E1138"/>
      <c r="F1138"/>
      <c r="G1138"/>
      <c r="H1138"/>
      <c r="I1138"/>
    </row>
    <row r="1139" spans="1:9" x14ac:dyDescent="0.25">
      <c r="A1139"/>
      <c r="B1139"/>
      <c r="C1139"/>
      <c r="D1139"/>
      <c r="E1139"/>
      <c r="F1139"/>
      <c r="G1139"/>
      <c r="H1139"/>
      <c r="I1139"/>
    </row>
    <row r="1140" spans="1:9" x14ac:dyDescent="0.25">
      <c r="A1140"/>
      <c r="B1140"/>
      <c r="C1140"/>
      <c r="D1140"/>
      <c r="E1140"/>
      <c r="F1140"/>
      <c r="G1140"/>
      <c r="H1140"/>
      <c r="I1140"/>
    </row>
    <row r="1141" spans="1:9" x14ac:dyDescent="0.25">
      <c r="A1141"/>
      <c r="B1141"/>
      <c r="C1141"/>
      <c r="D1141"/>
      <c r="E1141"/>
      <c r="F1141"/>
      <c r="G1141"/>
      <c r="H1141"/>
      <c r="I1141"/>
    </row>
    <row r="1142" spans="1:9" x14ac:dyDescent="0.25">
      <c r="A1142"/>
      <c r="B1142"/>
      <c r="C1142"/>
      <c r="D1142"/>
      <c r="E1142"/>
      <c r="F1142"/>
      <c r="G1142"/>
      <c r="H1142"/>
      <c r="I1142"/>
    </row>
    <row r="1143" spans="1:9" x14ac:dyDescent="0.25">
      <c r="A1143"/>
      <c r="B1143"/>
      <c r="C1143"/>
      <c r="D1143"/>
      <c r="E1143"/>
      <c r="F1143"/>
      <c r="G1143"/>
      <c r="H1143"/>
      <c r="I1143"/>
    </row>
    <row r="1144" spans="1:9" x14ac:dyDescent="0.25">
      <c r="A1144"/>
      <c r="B1144"/>
      <c r="C1144"/>
      <c r="D1144"/>
      <c r="E1144"/>
      <c r="F1144"/>
      <c r="G1144"/>
      <c r="H1144"/>
      <c r="I1144"/>
    </row>
    <row r="1145" spans="1:9" x14ac:dyDescent="0.25">
      <c r="A1145"/>
      <c r="B1145"/>
      <c r="C1145"/>
      <c r="D1145"/>
      <c r="E1145"/>
      <c r="F1145"/>
      <c r="G1145"/>
      <c r="H1145"/>
      <c r="I1145"/>
    </row>
    <row r="1146" spans="1:9" x14ac:dyDescent="0.25">
      <c r="A1146"/>
      <c r="B1146"/>
      <c r="C1146"/>
      <c r="D1146"/>
      <c r="E1146"/>
      <c r="F1146"/>
      <c r="G1146"/>
      <c r="H1146"/>
      <c r="I1146"/>
    </row>
    <row r="1147" spans="1:9" x14ac:dyDescent="0.25">
      <c r="A1147"/>
      <c r="B1147"/>
      <c r="C1147"/>
      <c r="D1147"/>
      <c r="E1147"/>
      <c r="F1147"/>
      <c r="G1147"/>
      <c r="H1147"/>
      <c r="I1147"/>
    </row>
    <row r="1148" spans="1:9" x14ac:dyDescent="0.25">
      <c r="A1148"/>
      <c r="B1148"/>
      <c r="C1148"/>
      <c r="D1148"/>
      <c r="E1148"/>
      <c r="F1148"/>
      <c r="G1148"/>
      <c r="H1148"/>
      <c r="I1148"/>
    </row>
    <row r="1149" spans="1:9" x14ac:dyDescent="0.25">
      <c r="A1149"/>
      <c r="B1149"/>
      <c r="C1149"/>
      <c r="D1149"/>
      <c r="E1149"/>
      <c r="F1149"/>
      <c r="G1149"/>
      <c r="H1149"/>
      <c r="I1149"/>
    </row>
    <row r="1150" spans="1:9" x14ac:dyDescent="0.25">
      <c r="A1150"/>
      <c r="B1150"/>
      <c r="C1150"/>
      <c r="D1150"/>
      <c r="E1150"/>
      <c r="F1150"/>
      <c r="G1150"/>
      <c r="H1150"/>
      <c r="I1150"/>
    </row>
    <row r="1151" spans="1:9" x14ac:dyDescent="0.25">
      <c r="A1151"/>
      <c r="B1151"/>
      <c r="C1151"/>
      <c r="D1151"/>
      <c r="E1151"/>
      <c r="F1151"/>
      <c r="G1151"/>
      <c r="H1151"/>
      <c r="I1151"/>
    </row>
    <row r="1152" spans="1:9" x14ac:dyDescent="0.25">
      <c r="A1152"/>
      <c r="B1152"/>
      <c r="C1152"/>
      <c r="D1152"/>
      <c r="E1152"/>
      <c r="F1152"/>
      <c r="G1152"/>
      <c r="H1152"/>
      <c r="I1152"/>
    </row>
    <row r="1153" spans="1:9" x14ac:dyDescent="0.25">
      <c r="A1153"/>
      <c r="B1153"/>
      <c r="C1153"/>
      <c r="D1153"/>
      <c r="E1153"/>
      <c r="F1153"/>
      <c r="G1153"/>
      <c r="H1153"/>
      <c r="I1153"/>
    </row>
    <row r="1154" spans="1:9" x14ac:dyDescent="0.25">
      <c r="A1154"/>
      <c r="B1154"/>
      <c r="C1154"/>
      <c r="D1154"/>
      <c r="E1154"/>
      <c r="F1154"/>
      <c r="G1154"/>
      <c r="H1154"/>
      <c r="I1154"/>
    </row>
    <row r="1155" spans="1:9" x14ac:dyDescent="0.25">
      <c r="A1155"/>
      <c r="B1155"/>
      <c r="C1155"/>
      <c r="D1155"/>
      <c r="E1155"/>
      <c r="F1155"/>
      <c r="G1155"/>
      <c r="H1155"/>
      <c r="I1155"/>
    </row>
    <row r="1156" spans="1:9" x14ac:dyDescent="0.25">
      <c r="A1156"/>
      <c r="B1156"/>
      <c r="C1156"/>
      <c r="D1156"/>
      <c r="E1156"/>
      <c r="F1156"/>
      <c r="G1156"/>
      <c r="H1156"/>
      <c r="I1156"/>
    </row>
    <row r="1157" spans="1:9" x14ac:dyDescent="0.25">
      <c r="A1157"/>
      <c r="B1157"/>
      <c r="C1157"/>
      <c r="D1157"/>
      <c r="E1157"/>
      <c r="F1157"/>
      <c r="G1157"/>
      <c r="H1157"/>
      <c r="I1157"/>
    </row>
    <row r="1158" spans="1:9" x14ac:dyDescent="0.25">
      <c r="A1158"/>
      <c r="B1158"/>
      <c r="C1158"/>
      <c r="D1158"/>
      <c r="E1158"/>
      <c r="F1158"/>
      <c r="G1158"/>
      <c r="H1158"/>
      <c r="I1158"/>
    </row>
    <row r="1159" spans="1:9" x14ac:dyDescent="0.25">
      <c r="A1159"/>
      <c r="B1159"/>
      <c r="C1159"/>
      <c r="D1159"/>
      <c r="E1159"/>
      <c r="F1159"/>
      <c r="G1159"/>
      <c r="H1159"/>
      <c r="I1159"/>
    </row>
    <row r="1160" spans="1:9" x14ac:dyDescent="0.25">
      <c r="A1160"/>
      <c r="B1160"/>
      <c r="C1160"/>
      <c r="D1160"/>
      <c r="E1160"/>
      <c r="F1160"/>
      <c r="G1160"/>
      <c r="H1160"/>
      <c r="I1160"/>
    </row>
    <row r="1161" spans="1:9" x14ac:dyDescent="0.25">
      <c r="A1161"/>
      <c r="B1161"/>
      <c r="C1161"/>
      <c r="D1161"/>
      <c r="E1161"/>
      <c r="F1161"/>
      <c r="G1161"/>
      <c r="H1161"/>
      <c r="I1161"/>
    </row>
    <row r="1162" spans="1:9" x14ac:dyDescent="0.25">
      <c r="A1162"/>
      <c r="B1162"/>
      <c r="C1162"/>
      <c r="D1162"/>
      <c r="E1162"/>
      <c r="F1162"/>
      <c r="G1162"/>
      <c r="H1162"/>
      <c r="I1162"/>
    </row>
    <row r="1163" spans="1:9" x14ac:dyDescent="0.25">
      <c r="A1163"/>
      <c r="B1163"/>
      <c r="C1163"/>
      <c r="D1163"/>
      <c r="E1163"/>
      <c r="F1163"/>
      <c r="G1163"/>
      <c r="H1163"/>
      <c r="I1163"/>
    </row>
    <row r="1164" spans="1:9" x14ac:dyDescent="0.25">
      <c r="A1164"/>
      <c r="B1164"/>
      <c r="C1164"/>
      <c r="D1164"/>
      <c r="E1164"/>
      <c r="F1164"/>
      <c r="G1164"/>
      <c r="H1164"/>
      <c r="I1164"/>
    </row>
    <row r="1165" spans="1:9" x14ac:dyDescent="0.25">
      <c r="A1165"/>
      <c r="B1165"/>
      <c r="C1165"/>
      <c r="D1165"/>
      <c r="E1165"/>
      <c r="F1165"/>
      <c r="G1165"/>
      <c r="H1165"/>
      <c r="I1165"/>
    </row>
    <row r="1166" spans="1:9" x14ac:dyDescent="0.25">
      <c r="A1166"/>
      <c r="B1166"/>
      <c r="C1166"/>
      <c r="D1166"/>
      <c r="E1166"/>
      <c r="F1166"/>
      <c r="G1166"/>
      <c r="H1166"/>
      <c r="I1166"/>
    </row>
    <row r="1167" spans="1:9" x14ac:dyDescent="0.25">
      <c r="A1167"/>
      <c r="B1167"/>
      <c r="C1167"/>
      <c r="D1167"/>
      <c r="E1167"/>
      <c r="F1167"/>
      <c r="G1167"/>
      <c r="H1167"/>
      <c r="I1167"/>
    </row>
    <row r="1168" spans="1:9" x14ac:dyDescent="0.25">
      <c r="A1168"/>
      <c r="B1168"/>
      <c r="C1168"/>
      <c r="D1168"/>
      <c r="E1168"/>
      <c r="F1168"/>
      <c r="G1168"/>
      <c r="H1168"/>
      <c r="I1168"/>
    </row>
    <row r="1169" spans="1:9" x14ac:dyDescent="0.25">
      <c r="A1169"/>
      <c r="B1169"/>
      <c r="C1169"/>
      <c r="D1169"/>
      <c r="E1169"/>
      <c r="F1169"/>
      <c r="G1169"/>
      <c r="H1169"/>
      <c r="I1169"/>
    </row>
    <row r="1170" spans="1:9" x14ac:dyDescent="0.25">
      <c r="A1170"/>
      <c r="B1170"/>
      <c r="C1170"/>
      <c r="D1170"/>
      <c r="E1170"/>
      <c r="F1170"/>
      <c r="G1170"/>
      <c r="H1170"/>
      <c r="I1170"/>
    </row>
    <row r="1171" spans="1:9" x14ac:dyDescent="0.25">
      <c r="A1171"/>
      <c r="B1171"/>
      <c r="C1171"/>
      <c r="D1171"/>
      <c r="E1171"/>
      <c r="F1171"/>
      <c r="G1171"/>
      <c r="H1171"/>
      <c r="I1171"/>
    </row>
    <row r="1172" spans="1:9" x14ac:dyDescent="0.25">
      <c r="A1172"/>
      <c r="B1172"/>
      <c r="C1172"/>
      <c r="D1172"/>
      <c r="E1172"/>
      <c r="F1172"/>
      <c r="G1172"/>
      <c r="H1172"/>
      <c r="I1172"/>
    </row>
    <row r="1173" spans="1:9" x14ac:dyDescent="0.25">
      <c r="A1173"/>
      <c r="B1173"/>
      <c r="C1173"/>
      <c r="D1173"/>
      <c r="E1173"/>
      <c r="F1173"/>
      <c r="G1173"/>
      <c r="H1173"/>
      <c r="I1173"/>
    </row>
    <row r="1174" spans="1:9" x14ac:dyDescent="0.25">
      <c r="A1174"/>
      <c r="B1174"/>
      <c r="C1174"/>
      <c r="D1174"/>
      <c r="E1174"/>
      <c r="F1174"/>
      <c r="G1174"/>
      <c r="H1174"/>
      <c r="I1174"/>
    </row>
    <row r="1175" spans="1:9" x14ac:dyDescent="0.25">
      <c r="A1175"/>
      <c r="B1175"/>
      <c r="C1175"/>
      <c r="D1175"/>
      <c r="E1175"/>
      <c r="F1175"/>
      <c r="G1175"/>
      <c r="H1175"/>
      <c r="I1175"/>
    </row>
    <row r="1176" spans="1:9" x14ac:dyDescent="0.25">
      <c r="A1176"/>
      <c r="B1176"/>
      <c r="C1176"/>
      <c r="D1176"/>
      <c r="E1176"/>
      <c r="F1176"/>
      <c r="G1176"/>
      <c r="H1176"/>
      <c r="I1176"/>
    </row>
    <row r="1177" spans="1:9" x14ac:dyDescent="0.25">
      <c r="A1177"/>
      <c r="B1177"/>
      <c r="C1177"/>
      <c r="D1177"/>
      <c r="E1177"/>
      <c r="F1177"/>
      <c r="G1177"/>
      <c r="H1177"/>
      <c r="I1177"/>
    </row>
    <row r="1178" spans="1:9" x14ac:dyDescent="0.25">
      <c r="A1178"/>
      <c r="B1178"/>
      <c r="C1178"/>
      <c r="D1178"/>
      <c r="E1178"/>
      <c r="F1178"/>
      <c r="G1178"/>
      <c r="H1178"/>
      <c r="I1178"/>
    </row>
    <row r="1179" spans="1:9" x14ac:dyDescent="0.25">
      <c r="A1179"/>
      <c r="B1179"/>
      <c r="C1179"/>
      <c r="D1179"/>
      <c r="E1179"/>
      <c r="F1179"/>
      <c r="G1179"/>
      <c r="H1179"/>
      <c r="I1179"/>
    </row>
    <row r="1180" spans="1:9" x14ac:dyDescent="0.25">
      <c r="A1180"/>
      <c r="B1180"/>
      <c r="C1180"/>
      <c r="D1180"/>
      <c r="E1180"/>
      <c r="F1180"/>
      <c r="G1180"/>
      <c r="H1180"/>
      <c r="I1180"/>
    </row>
    <row r="1181" spans="1:9" x14ac:dyDescent="0.25">
      <c r="A1181"/>
      <c r="B1181"/>
      <c r="C1181"/>
      <c r="D1181"/>
      <c r="E1181"/>
      <c r="F1181"/>
      <c r="G1181"/>
      <c r="H1181"/>
      <c r="I1181"/>
    </row>
    <row r="1182" spans="1:9" x14ac:dyDescent="0.25">
      <c r="A1182"/>
      <c r="B1182"/>
      <c r="C1182"/>
      <c r="D1182"/>
      <c r="E1182"/>
      <c r="F1182"/>
      <c r="G1182"/>
      <c r="H1182"/>
      <c r="I1182"/>
    </row>
    <row r="1183" spans="1:9" x14ac:dyDescent="0.25">
      <c r="A1183"/>
      <c r="B1183"/>
      <c r="C1183"/>
      <c r="D1183"/>
      <c r="E1183"/>
      <c r="F1183"/>
      <c r="G1183"/>
      <c r="H1183"/>
      <c r="I1183"/>
    </row>
    <row r="1184" spans="1:9" x14ac:dyDescent="0.25">
      <c r="A1184"/>
      <c r="B1184"/>
      <c r="C1184"/>
      <c r="D1184"/>
      <c r="E1184"/>
      <c r="F1184"/>
      <c r="G1184"/>
      <c r="H1184"/>
      <c r="I1184"/>
    </row>
    <row r="1185" spans="1:9" x14ac:dyDescent="0.25">
      <c r="A1185"/>
      <c r="B1185"/>
      <c r="C1185"/>
      <c r="D1185"/>
      <c r="E1185"/>
      <c r="F1185"/>
      <c r="G1185"/>
      <c r="H1185"/>
      <c r="I1185"/>
    </row>
    <row r="1186" spans="1:9" x14ac:dyDescent="0.25">
      <c r="A1186"/>
      <c r="B1186"/>
      <c r="C1186"/>
      <c r="D1186"/>
      <c r="E1186"/>
      <c r="F1186"/>
      <c r="G1186"/>
      <c r="H1186"/>
      <c r="I1186"/>
    </row>
    <row r="1187" spans="1:9" x14ac:dyDescent="0.25">
      <c r="A1187"/>
      <c r="B1187"/>
      <c r="C1187"/>
      <c r="D1187"/>
      <c r="E1187"/>
      <c r="F1187"/>
      <c r="G1187"/>
      <c r="H1187"/>
      <c r="I1187"/>
    </row>
    <row r="1188" spans="1:9" x14ac:dyDescent="0.25">
      <c r="A1188"/>
      <c r="B1188"/>
      <c r="C1188"/>
      <c r="D1188"/>
      <c r="E1188"/>
      <c r="F1188"/>
      <c r="G1188"/>
      <c r="H1188"/>
      <c r="I1188"/>
    </row>
    <row r="1189" spans="1:9" x14ac:dyDescent="0.25">
      <c r="A1189"/>
      <c r="B1189"/>
      <c r="C1189"/>
      <c r="D1189"/>
      <c r="E1189"/>
      <c r="F1189"/>
      <c r="G1189"/>
      <c r="H1189"/>
      <c r="I1189"/>
    </row>
    <row r="1190" spans="1:9" x14ac:dyDescent="0.25">
      <c r="A1190"/>
      <c r="B1190"/>
      <c r="C1190"/>
      <c r="D1190"/>
      <c r="E1190"/>
      <c r="F1190"/>
      <c r="G1190"/>
      <c r="H1190"/>
      <c r="I1190"/>
    </row>
    <row r="1191" spans="1:9" x14ac:dyDescent="0.25">
      <c r="A1191"/>
      <c r="B1191"/>
      <c r="C1191"/>
      <c r="D1191"/>
      <c r="E1191"/>
      <c r="F1191"/>
      <c r="G1191"/>
      <c r="H1191"/>
      <c r="I1191"/>
    </row>
    <row r="1192" spans="1:9" x14ac:dyDescent="0.25">
      <c r="A1192"/>
      <c r="B1192"/>
      <c r="C1192"/>
      <c r="D1192"/>
      <c r="E1192"/>
      <c r="F1192"/>
      <c r="G1192"/>
      <c r="H1192"/>
      <c r="I1192"/>
    </row>
    <row r="1193" spans="1:9" x14ac:dyDescent="0.25">
      <c r="A1193"/>
      <c r="B1193"/>
      <c r="C1193"/>
      <c r="D1193"/>
      <c r="E1193"/>
      <c r="F1193"/>
      <c r="G1193"/>
      <c r="H1193"/>
      <c r="I1193"/>
    </row>
    <row r="1194" spans="1:9" x14ac:dyDescent="0.25">
      <c r="A1194"/>
      <c r="B1194"/>
      <c r="C1194"/>
      <c r="D1194"/>
      <c r="E1194"/>
      <c r="F1194"/>
      <c r="G1194"/>
      <c r="H1194"/>
      <c r="I1194"/>
    </row>
    <row r="1195" spans="1:9" x14ac:dyDescent="0.25">
      <c r="A1195"/>
      <c r="B1195"/>
      <c r="C1195"/>
      <c r="D1195"/>
      <c r="E1195"/>
      <c r="F1195"/>
      <c r="G1195"/>
      <c r="H1195"/>
      <c r="I1195"/>
    </row>
    <row r="1196" spans="1:9" x14ac:dyDescent="0.25">
      <c r="A1196"/>
      <c r="B1196"/>
      <c r="C1196"/>
      <c r="D1196"/>
      <c r="E1196"/>
      <c r="F1196"/>
      <c r="G1196"/>
      <c r="H1196"/>
      <c r="I1196"/>
    </row>
    <row r="1197" spans="1:9" x14ac:dyDescent="0.25">
      <c r="A1197"/>
      <c r="B1197"/>
      <c r="C1197"/>
      <c r="D1197"/>
      <c r="E1197"/>
      <c r="F1197"/>
      <c r="G1197"/>
      <c r="H1197"/>
      <c r="I1197"/>
    </row>
    <row r="1198" spans="1:9" x14ac:dyDescent="0.25">
      <c r="A1198"/>
      <c r="B1198"/>
      <c r="C1198"/>
      <c r="D1198"/>
      <c r="E1198"/>
      <c r="F1198"/>
      <c r="G1198"/>
      <c r="H1198"/>
      <c r="I1198"/>
    </row>
    <row r="1199" spans="1:9" x14ac:dyDescent="0.25">
      <c r="A1199"/>
      <c r="B1199"/>
      <c r="C1199"/>
      <c r="D1199"/>
      <c r="E1199"/>
      <c r="F1199"/>
      <c r="G1199"/>
      <c r="H1199"/>
      <c r="I1199"/>
    </row>
    <row r="1200" spans="1:9" x14ac:dyDescent="0.25">
      <c r="A1200"/>
      <c r="B1200"/>
      <c r="C1200"/>
      <c r="D1200"/>
      <c r="E1200"/>
      <c r="F1200"/>
      <c r="G1200"/>
      <c r="H1200"/>
      <c r="I1200"/>
    </row>
    <row r="1201" spans="1:9" x14ac:dyDescent="0.25">
      <c r="A1201"/>
      <c r="B1201"/>
      <c r="C1201"/>
      <c r="D1201"/>
      <c r="E1201"/>
      <c r="F1201"/>
      <c r="G1201"/>
      <c r="H1201"/>
      <c r="I1201"/>
    </row>
    <row r="1202" spans="1:9" x14ac:dyDescent="0.25">
      <c r="A1202"/>
      <c r="B1202"/>
      <c r="C1202"/>
      <c r="D1202"/>
      <c r="E1202"/>
      <c r="F1202"/>
      <c r="G1202"/>
      <c r="H1202"/>
      <c r="I1202"/>
    </row>
    <row r="1203" spans="1:9" x14ac:dyDescent="0.25">
      <c r="A1203"/>
      <c r="B1203"/>
      <c r="C1203"/>
      <c r="D1203"/>
      <c r="E1203"/>
      <c r="F1203"/>
      <c r="G1203"/>
      <c r="H1203"/>
      <c r="I1203"/>
    </row>
    <row r="1204" spans="1:9" x14ac:dyDescent="0.25">
      <c r="A1204"/>
      <c r="B1204"/>
      <c r="C1204"/>
      <c r="D1204"/>
      <c r="E1204"/>
      <c r="F1204"/>
      <c r="G1204"/>
      <c r="H1204"/>
      <c r="I1204"/>
    </row>
    <row r="1205" spans="1:9" x14ac:dyDescent="0.25">
      <c r="A1205"/>
      <c r="B1205"/>
      <c r="C1205"/>
      <c r="D1205"/>
      <c r="E1205"/>
      <c r="F1205"/>
      <c r="G1205"/>
      <c r="H1205"/>
      <c r="I1205"/>
    </row>
    <row r="1206" spans="1:9" x14ac:dyDescent="0.25">
      <c r="A1206"/>
      <c r="B1206"/>
      <c r="C1206"/>
      <c r="D1206"/>
      <c r="E1206"/>
      <c r="F1206"/>
      <c r="G1206"/>
      <c r="H1206"/>
      <c r="I1206"/>
    </row>
    <row r="1207" spans="1:9" x14ac:dyDescent="0.25">
      <c r="A1207"/>
      <c r="B1207"/>
      <c r="C1207"/>
      <c r="D1207"/>
      <c r="E1207"/>
      <c r="F1207"/>
      <c r="G1207"/>
      <c r="H1207"/>
      <c r="I1207"/>
    </row>
    <row r="1208" spans="1:9" x14ac:dyDescent="0.25">
      <c r="A1208"/>
      <c r="B1208"/>
      <c r="C1208"/>
      <c r="D1208"/>
      <c r="E1208"/>
      <c r="F1208"/>
      <c r="G1208"/>
      <c r="H1208"/>
      <c r="I1208"/>
    </row>
    <row r="1209" spans="1:9" x14ac:dyDescent="0.25">
      <c r="A1209"/>
      <c r="B1209"/>
      <c r="C1209"/>
      <c r="D1209"/>
      <c r="E1209"/>
      <c r="F1209"/>
      <c r="G1209"/>
      <c r="H1209"/>
      <c r="I1209"/>
    </row>
    <row r="1210" spans="1:9" x14ac:dyDescent="0.25">
      <c r="A1210"/>
      <c r="B1210"/>
      <c r="C1210"/>
      <c r="D1210"/>
      <c r="E1210"/>
      <c r="F1210"/>
      <c r="G1210"/>
      <c r="H1210"/>
      <c r="I1210"/>
    </row>
    <row r="1211" spans="1:9" x14ac:dyDescent="0.25">
      <c r="A1211"/>
      <c r="B1211"/>
      <c r="C1211"/>
      <c r="D1211"/>
      <c r="E1211"/>
      <c r="F1211"/>
      <c r="G1211"/>
      <c r="H1211"/>
      <c r="I1211"/>
    </row>
    <row r="1212" spans="1:9" x14ac:dyDescent="0.25">
      <c r="A1212"/>
      <c r="B1212"/>
      <c r="C1212"/>
      <c r="D1212"/>
      <c r="E1212"/>
      <c r="F1212"/>
      <c r="G1212"/>
      <c r="H1212"/>
      <c r="I1212"/>
    </row>
    <row r="1213" spans="1:9" x14ac:dyDescent="0.25">
      <c r="A1213"/>
      <c r="B1213"/>
      <c r="C1213"/>
      <c r="D1213"/>
      <c r="E1213"/>
      <c r="F1213"/>
      <c r="G1213"/>
      <c r="H1213"/>
      <c r="I1213"/>
    </row>
    <row r="1214" spans="1:9" x14ac:dyDescent="0.25">
      <c r="A1214"/>
      <c r="B1214"/>
      <c r="C1214"/>
      <c r="D1214"/>
      <c r="E1214"/>
      <c r="F1214"/>
      <c r="G1214"/>
      <c r="H1214"/>
      <c r="I1214"/>
    </row>
    <row r="1215" spans="1:9" x14ac:dyDescent="0.25">
      <c r="A1215"/>
      <c r="B1215"/>
      <c r="C1215"/>
      <c r="D1215"/>
      <c r="E1215"/>
      <c r="F1215"/>
      <c r="G1215"/>
      <c r="H1215"/>
      <c r="I1215"/>
    </row>
    <row r="1216" spans="1:9" x14ac:dyDescent="0.25">
      <c r="A1216"/>
      <c r="B1216"/>
      <c r="C1216"/>
      <c r="D1216"/>
      <c r="E1216"/>
      <c r="F1216"/>
      <c r="G1216"/>
      <c r="H1216"/>
      <c r="I1216"/>
    </row>
    <row r="1217" spans="1:9" x14ac:dyDescent="0.25">
      <c r="A1217"/>
      <c r="B1217"/>
      <c r="C1217"/>
      <c r="D1217"/>
      <c r="E1217"/>
      <c r="F1217"/>
      <c r="G1217"/>
      <c r="H1217"/>
      <c r="I1217"/>
    </row>
    <row r="1218" spans="1:9" x14ac:dyDescent="0.25">
      <c r="A1218"/>
      <c r="B1218"/>
      <c r="C1218"/>
      <c r="D1218"/>
      <c r="E1218"/>
      <c r="F1218"/>
      <c r="G1218"/>
      <c r="H1218"/>
      <c r="I1218"/>
    </row>
    <row r="1219" spans="1:9" x14ac:dyDescent="0.25">
      <c r="A1219"/>
      <c r="B1219"/>
      <c r="C1219"/>
      <c r="D1219"/>
      <c r="E1219"/>
      <c r="F1219"/>
      <c r="G1219"/>
      <c r="H1219"/>
      <c r="I1219"/>
    </row>
    <row r="1220" spans="1:9" x14ac:dyDescent="0.25">
      <c r="A1220"/>
      <c r="B1220"/>
      <c r="C1220"/>
      <c r="D1220"/>
      <c r="E1220"/>
      <c r="F1220"/>
      <c r="G1220"/>
      <c r="H1220"/>
      <c r="I1220"/>
    </row>
    <row r="1221" spans="1:9" x14ac:dyDescent="0.25">
      <c r="A1221"/>
      <c r="B1221"/>
      <c r="C1221"/>
      <c r="D1221"/>
      <c r="E1221"/>
      <c r="F1221"/>
      <c r="G1221"/>
      <c r="H1221"/>
      <c r="I1221"/>
    </row>
    <row r="1222" spans="1:9" x14ac:dyDescent="0.25">
      <c r="A1222"/>
      <c r="B1222"/>
      <c r="C1222"/>
      <c r="D1222"/>
      <c r="E1222"/>
      <c r="F1222"/>
      <c r="G1222"/>
      <c r="H1222"/>
      <c r="I1222"/>
    </row>
    <row r="1223" spans="1:9" x14ac:dyDescent="0.25">
      <c r="A1223"/>
      <c r="B1223"/>
      <c r="C1223"/>
      <c r="D1223"/>
      <c r="E1223"/>
      <c r="F1223"/>
      <c r="G1223"/>
      <c r="H1223"/>
      <c r="I1223"/>
    </row>
    <row r="1224" spans="1:9" x14ac:dyDescent="0.25">
      <c r="A1224"/>
      <c r="B1224"/>
      <c r="C1224"/>
      <c r="D1224"/>
      <c r="E1224"/>
      <c r="F1224"/>
      <c r="G1224"/>
      <c r="H1224"/>
      <c r="I1224"/>
    </row>
    <row r="1225" spans="1:9" x14ac:dyDescent="0.25">
      <c r="A1225"/>
      <c r="B1225"/>
      <c r="C1225"/>
      <c r="D1225"/>
      <c r="E1225"/>
      <c r="F1225"/>
      <c r="G1225"/>
      <c r="H1225"/>
      <c r="I1225"/>
    </row>
    <row r="1226" spans="1:9" x14ac:dyDescent="0.25">
      <c r="A1226"/>
      <c r="B1226"/>
      <c r="C1226"/>
      <c r="D1226"/>
      <c r="E1226"/>
      <c r="F1226"/>
      <c r="G1226"/>
      <c r="H1226"/>
      <c r="I1226"/>
    </row>
    <row r="1227" spans="1:9" x14ac:dyDescent="0.25">
      <c r="A1227"/>
      <c r="B1227"/>
      <c r="C1227"/>
      <c r="D1227"/>
      <c r="E1227"/>
      <c r="F1227"/>
      <c r="G1227"/>
      <c r="H1227"/>
      <c r="I1227"/>
    </row>
    <row r="1228" spans="1:9" x14ac:dyDescent="0.25">
      <c r="A1228"/>
      <c r="B1228"/>
      <c r="C1228"/>
      <c r="D1228"/>
      <c r="E1228"/>
      <c r="F1228"/>
      <c r="G1228"/>
      <c r="H1228"/>
      <c r="I1228"/>
    </row>
    <row r="1229" spans="1:9" x14ac:dyDescent="0.25">
      <c r="A1229"/>
      <c r="B1229"/>
      <c r="C1229"/>
      <c r="D1229"/>
      <c r="E1229"/>
      <c r="F1229"/>
      <c r="G1229"/>
      <c r="H1229"/>
      <c r="I1229"/>
    </row>
    <row r="1230" spans="1:9" x14ac:dyDescent="0.25">
      <c r="A1230"/>
      <c r="B1230"/>
      <c r="C1230"/>
      <c r="D1230"/>
      <c r="E1230"/>
      <c r="F1230"/>
      <c r="G1230"/>
      <c r="H1230"/>
      <c r="I1230"/>
    </row>
    <row r="1231" spans="1:9" x14ac:dyDescent="0.25">
      <c r="A1231"/>
      <c r="B1231"/>
      <c r="C1231"/>
      <c r="D1231"/>
      <c r="E1231"/>
      <c r="F1231"/>
      <c r="G1231"/>
      <c r="H1231"/>
      <c r="I1231"/>
    </row>
    <row r="1232" spans="1:9" x14ac:dyDescent="0.25">
      <c r="A1232"/>
      <c r="B1232"/>
      <c r="C1232"/>
      <c r="D1232"/>
      <c r="E1232"/>
      <c r="F1232"/>
      <c r="G1232"/>
      <c r="H1232"/>
      <c r="I1232"/>
    </row>
    <row r="1233" spans="1:9" x14ac:dyDescent="0.25">
      <c r="A1233"/>
      <c r="B1233"/>
      <c r="C1233"/>
      <c r="D1233"/>
      <c r="E1233"/>
      <c r="F1233"/>
      <c r="G1233"/>
      <c r="H1233"/>
      <c r="I1233"/>
    </row>
    <row r="1234" spans="1:9" x14ac:dyDescent="0.25">
      <c r="A1234"/>
      <c r="B1234"/>
      <c r="C1234"/>
      <c r="D1234"/>
      <c r="E1234"/>
      <c r="F1234"/>
      <c r="G1234"/>
      <c r="H1234"/>
      <c r="I1234"/>
    </row>
    <row r="1235" spans="1:9" x14ac:dyDescent="0.25">
      <c r="A1235"/>
      <c r="B1235"/>
      <c r="C1235"/>
      <c r="D1235"/>
      <c r="E1235"/>
      <c r="F1235"/>
      <c r="G1235"/>
      <c r="H1235"/>
      <c r="I1235"/>
    </row>
    <row r="1236" spans="1:9" x14ac:dyDescent="0.25">
      <c r="A1236"/>
      <c r="B1236"/>
      <c r="C1236"/>
      <c r="D1236"/>
      <c r="E1236"/>
      <c r="F1236"/>
      <c r="G1236"/>
      <c r="H1236"/>
      <c r="I1236"/>
    </row>
    <row r="1237" spans="1:9" x14ac:dyDescent="0.25">
      <c r="A1237"/>
      <c r="B1237"/>
      <c r="C1237"/>
      <c r="D1237"/>
      <c r="E1237"/>
      <c r="F1237"/>
      <c r="G1237"/>
      <c r="H1237"/>
      <c r="I1237"/>
    </row>
    <row r="1238" spans="1:9" x14ac:dyDescent="0.25">
      <c r="A1238"/>
      <c r="B1238"/>
      <c r="C1238"/>
      <c r="D1238"/>
      <c r="E1238"/>
      <c r="F1238"/>
      <c r="G1238"/>
      <c r="H1238"/>
      <c r="I1238"/>
    </row>
    <row r="1239" spans="1:9" x14ac:dyDescent="0.25">
      <c r="A1239"/>
      <c r="B1239"/>
      <c r="C1239"/>
      <c r="D1239"/>
      <c r="E1239"/>
      <c r="F1239"/>
      <c r="G1239"/>
      <c r="H1239"/>
      <c r="I1239"/>
    </row>
    <row r="1240" spans="1:9" x14ac:dyDescent="0.25">
      <c r="A1240"/>
      <c r="B1240"/>
      <c r="C1240"/>
      <c r="D1240"/>
      <c r="E1240"/>
      <c r="F1240"/>
      <c r="G1240"/>
      <c r="H1240"/>
      <c r="I1240"/>
    </row>
    <row r="1241" spans="1:9" x14ac:dyDescent="0.25">
      <c r="A1241"/>
      <c r="B1241"/>
      <c r="C1241"/>
      <c r="D1241"/>
      <c r="E1241"/>
      <c r="F1241"/>
      <c r="G1241"/>
      <c r="H1241"/>
      <c r="I1241"/>
    </row>
    <row r="1242" spans="1:9" x14ac:dyDescent="0.25">
      <c r="A1242"/>
      <c r="B1242"/>
      <c r="C1242"/>
      <c r="D1242"/>
      <c r="E1242"/>
      <c r="F1242"/>
      <c r="G1242"/>
      <c r="H1242"/>
      <c r="I1242"/>
    </row>
    <row r="1243" spans="1:9" x14ac:dyDescent="0.25">
      <c r="A1243"/>
      <c r="B1243"/>
      <c r="C1243"/>
      <c r="D1243"/>
      <c r="E1243"/>
      <c r="F1243"/>
      <c r="G1243"/>
      <c r="H1243"/>
      <c r="I1243"/>
    </row>
    <row r="1244" spans="1:9" x14ac:dyDescent="0.25">
      <c r="A1244"/>
      <c r="B1244"/>
      <c r="C1244"/>
      <c r="D1244"/>
      <c r="E1244"/>
      <c r="F1244"/>
      <c r="G1244"/>
      <c r="H1244"/>
      <c r="I1244"/>
    </row>
    <row r="1245" spans="1:9" x14ac:dyDescent="0.25">
      <c r="A1245"/>
      <c r="B1245"/>
      <c r="C1245"/>
      <c r="D1245"/>
      <c r="E1245"/>
      <c r="F1245"/>
      <c r="G1245"/>
      <c r="H1245"/>
      <c r="I1245"/>
    </row>
    <row r="1246" spans="1:9" x14ac:dyDescent="0.25">
      <c r="A1246"/>
      <c r="B1246"/>
      <c r="C1246"/>
      <c r="D1246"/>
      <c r="E1246"/>
      <c r="F1246"/>
      <c r="G1246"/>
      <c r="H1246"/>
      <c r="I1246"/>
    </row>
    <row r="1247" spans="1:9" x14ac:dyDescent="0.25">
      <c r="A1247"/>
      <c r="B1247"/>
      <c r="C1247"/>
      <c r="D1247"/>
      <c r="E1247"/>
      <c r="F1247"/>
      <c r="G1247"/>
      <c r="H1247"/>
      <c r="I1247"/>
    </row>
    <row r="1248" spans="1:9" x14ac:dyDescent="0.25">
      <c r="A1248"/>
      <c r="B1248"/>
      <c r="C1248"/>
      <c r="D1248"/>
      <c r="E1248"/>
      <c r="F1248"/>
      <c r="G1248"/>
      <c r="H1248"/>
      <c r="I1248"/>
    </row>
    <row r="1249" spans="1:9" x14ac:dyDescent="0.25">
      <c r="A1249"/>
      <c r="B1249"/>
      <c r="C1249"/>
      <c r="D1249"/>
      <c r="E1249"/>
      <c r="F1249"/>
      <c r="G1249"/>
      <c r="H1249"/>
      <c r="I1249"/>
    </row>
    <row r="1250" spans="1:9" x14ac:dyDescent="0.25">
      <c r="A1250"/>
      <c r="B1250"/>
      <c r="C1250"/>
      <c r="D1250"/>
      <c r="E1250"/>
      <c r="F1250"/>
      <c r="G1250"/>
      <c r="H1250"/>
      <c r="I1250"/>
    </row>
    <row r="1251" spans="1:9" x14ac:dyDescent="0.25">
      <c r="A1251"/>
      <c r="B1251"/>
      <c r="C1251"/>
      <c r="D1251"/>
      <c r="E1251"/>
      <c r="F1251"/>
      <c r="G1251"/>
      <c r="H1251"/>
      <c r="I1251"/>
    </row>
    <row r="1252" spans="1:9" x14ac:dyDescent="0.25">
      <c r="A1252"/>
      <c r="B1252"/>
      <c r="C1252"/>
      <c r="D1252"/>
      <c r="E1252"/>
      <c r="F1252"/>
      <c r="G1252"/>
      <c r="H1252"/>
      <c r="I1252"/>
    </row>
    <row r="1253" spans="1:9" x14ac:dyDescent="0.25">
      <c r="A1253"/>
      <c r="B1253"/>
      <c r="C1253"/>
      <c r="D1253"/>
      <c r="E1253"/>
      <c r="F1253"/>
      <c r="G1253"/>
      <c r="H1253"/>
      <c r="I1253"/>
    </row>
    <row r="1254" spans="1:9" x14ac:dyDescent="0.25">
      <c r="A1254"/>
      <c r="B1254"/>
      <c r="C1254"/>
      <c r="D1254"/>
      <c r="E1254"/>
      <c r="F1254"/>
      <c r="G1254"/>
      <c r="H1254"/>
      <c r="I1254"/>
    </row>
    <row r="1255" spans="1:9" x14ac:dyDescent="0.25">
      <c r="A1255"/>
      <c r="B1255"/>
      <c r="C1255"/>
      <c r="D1255"/>
      <c r="E1255"/>
      <c r="F1255"/>
      <c r="G1255"/>
      <c r="H1255"/>
      <c r="I1255"/>
    </row>
    <row r="1256" spans="1:9" x14ac:dyDescent="0.25">
      <c r="A1256"/>
      <c r="B1256"/>
      <c r="C1256"/>
      <c r="D1256"/>
      <c r="E1256"/>
      <c r="F1256"/>
      <c r="G1256"/>
      <c r="H1256"/>
      <c r="I1256"/>
    </row>
    <row r="1257" spans="1:9" x14ac:dyDescent="0.25">
      <c r="A1257"/>
      <c r="B1257"/>
      <c r="C1257"/>
      <c r="D1257"/>
      <c r="E1257"/>
      <c r="F1257"/>
      <c r="G1257"/>
      <c r="H1257"/>
      <c r="I1257"/>
    </row>
    <row r="1258" spans="1:9" x14ac:dyDescent="0.25">
      <c r="A1258"/>
      <c r="B1258"/>
      <c r="C1258"/>
      <c r="D1258"/>
      <c r="E1258"/>
      <c r="F1258"/>
      <c r="G1258"/>
      <c r="H1258"/>
      <c r="I1258"/>
    </row>
    <row r="1259" spans="1:9" x14ac:dyDescent="0.25">
      <c r="A1259"/>
      <c r="B1259"/>
      <c r="C1259"/>
      <c r="D1259"/>
      <c r="E1259"/>
      <c r="F1259"/>
      <c r="G1259"/>
      <c r="H1259"/>
      <c r="I1259"/>
    </row>
    <row r="1260" spans="1:9" x14ac:dyDescent="0.25">
      <c r="A1260"/>
      <c r="B1260"/>
      <c r="C1260"/>
      <c r="D1260"/>
      <c r="E1260"/>
      <c r="F1260"/>
      <c r="G1260"/>
      <c r="H1260"/>
      <c r="I1260"/>
    </row>
    <row r="1261" spans="1:9" x14ac:dyDescent="0.25">
      <c r="A1261"/>
      <c r="B1261"/>
      <c r="C1261"/>
      <c r="D1261"/>
      <c r="E1261"/>
      <c r="F1261"/>
      <c r="G1261"/>
      <c r="H1261"/>
      <c r="I1261"/>
    </row>
    <row r="1262" spans="1:9" x14ac:dyDescent="0.25">
      <c r="A1262"/>
      <c r="B1262"/>
      <c r="C1262"/>
      <c r="D1262"/>
      <c r="E1262"/>
      <c r="F1262"/>
      <c r="G1262"/>
      <c r="H1262"/>
      <c r="I1262"/>
    </row>
    <row r="1263" spans="1:9" x14ac:dyDescent="0.25">
      <c r="A1263"/>
      <c r="B1263"/>
      <c r="C1263"/>
      <c r="D1263"/>
      <c r="E1263"/>
      <c r="F1263"/>
      <c r="G1263"/>
      <c r="H1263"/>
      <c r="I1263"/>
    </row>
    <row r="1264" spans="1:9" x14ac:dyDescent="0.25">
      <c r="A1264"/>
      <c r="B1264"/>
      <c r="C1264"/>
      <c r="D1264"/>
      <c r="E1264"/>
      <c r="F1264"/>
      <c r="G1264"/>
      <c r="H1264"/>
      <c r="I1264"/>
    </row>
    <row r="1265" spans="1:9" x14ac:dyDescent="0.25">
      <c r="A1265"/>
      <c r="B1265"/>
      <c r="C1265"/>
      <c r="D1265"/>
      <c r="E1265"/>
      <c r="F1265"/>
      <c r="G1265"/>
      <c r="H1265"/>
      <c r="I1265"/>
    </row>
    <row r="1266" spans="1:9" x14ac:dyDescent="0.25">
      <c r="A1266"/>
      <c r="B1266"/>
      <c r="C1266"/>
      <c r="D1266"/>
      <c r="E1266"/>
      <c r="F1266"/>
      <c r="G1266"/>
      <c r="H1266"/>
      <c r="I1266"/>
    </row>
    <row r="1267" spans="1:9" x14ac:dyDescent="0.25">
      <c r="A1267"/>
      <c r="B1267"/>
      <c r="C1267"/>
      <c r="D1267"/>
      <c r="E1267"/>
      <c r="F1267"/>
      <c r="G1267"/>
      <c r="H1267"/>
      <c r="I1267"/>
    </row>
    <row r="1268" spans="1:9" x14ac:dyDescent="0.25">
      <c r="A1268"/>
      <c r="B1268"/>
      <c r="C1268"/>
      <c r="D1268"/>
      <c r="E1268"/>
      <c r="F1268"/>
      <c r="G1268"/>
      <c r="H1268"/>
      <c r="I1268"/>
    </row>
    <row r="1269" spans="1:9" x14ac:dyDescent="0.25">
      <c r="A1269"/>
      <c r="B1269"/>
      <c r="C1269"/>
      <c r="D1269"/>
      <c r="E1269"/>
      <c r="F1269"/>
      <c r="G1269"/>
      <c r="H1269"/>
      <c r="I1269"/>
    </row>
    <row r="1270" spans="1:9" x14ac:dyDescent="0.25">
      <c r="A1270"/>
      <c r="B1270"/>
      <c r="C1270"/>
      <c r="D1270"/>
      <c r="E1270"/>
      <c r="F1270"/>
      <c r="G1270"/>
      <c r="H1270"/>
      <c r="I1270"/>
    </row>
    <row r="1271" spans="1:9" x14ac:dyDescent="0.25">
      <c r="A1271"/>
      <c r="B1271"/>
      <c r="C1271"/>
      <c r="D1271"/>
      <c r="E1271"/>
      <c r="F1271"/>
      <c r="G1271"/>
      <c r="H1271"/>
      <c r="I1271"/>
    </row>
    <row r="1272" spans="1:9" x14ac:dyDescent="0.25">
      <c r="A1272"/>
      <c r="B1272"/>
      <c r="C1272"/>
      <c r="D1272"/>
      <c r="E1272"/>
      <c r="F1272"/>
      <c r="G1272"/>
      <c r="H1272"/>
      <c r="I1272"/>
    </row>
    <row r="1273" spans="1:9" x14ac:dyDescent="0.25">
      <c r="A1273"/>
      <c r="B1273"/>
      <c r="C1273"/>
      <c r="D1273"/>
      <c r="E1273"/>
      <c r="F1273"/>
      <c r="G1273"/>
      <c r="H1273"/>
      <c r="I1273"/>
    </row>
    <row r="1274" spans="1:9" x14ac:dyDescent="0.25">
      <c r="A1274"/>
      <c r="B1274"/>
      <c r="C1274"/>
      <c r="D1274"/>
      <c r="E1274"/>
      <c r="F1274"/>
      <c r="G1274"/>
      <c r="H1274"/>
      <c r="I1274"/>
    </row>
    <row r="1275" spans="1:9" x14ac:dyDescent="0.25">
      <c r="A1275"/>
      <c r="B1275"/>
      <c r="C1275"/>
      <c r="D1275"/>
      <c r="E1275"/>
      <c r="F1275"/>
      <c r="G1275"/>
      <c r="H1275"/>
      <c r="I1275"/>
    </row>
    <row r="1276" spans="1:9" x14ac:dyDescent="0.25">
      <c r="A1276"/>
      <c r="B1276"/>
      <c r="C1276"/>
      <c r="D1276"/>
      <c r="E1276"/>
      <c r="F1276"/>
      <c r="G1276"/>
      <c r="H1276"/>
      <c r="I1276"/>
    </row>
    <row r="1277" spans="1:9" x14ac:dyDescent="0.25">
      <c r="A1277"/>
      <c r="B1277"/>
      <c r="C1277"/>
      <c r="D1277"/>
      <c r="E1277"/>
      <c r="F1277"/>
      <c r="G1277"/>
      <c r="H1277"/>
      <c r="I1277"/>
    </row>
    <row r="1278" spans="1:9" x14ac:dyDescent="0.25">
      <c r="A1278"/>
      <c r="B1278"/>
      <c r="C1278"/>
      <c r="D1278"/>
      <c r="E1278"/>
      <c r="F1278"/>
      <c r="G1278"/>
      <c r="H1278"/>
      <c r="I1278"/>
    </row>
    <row r="1279" spans="1:9" x14ac:dyDescent="0.25">
      <c r="A1279"/>
      <c r="B1279"/>
      <c r="C1279"/>
      <c r="D1279"/>
      <c r="E1279"/>
      <c r="F1279"/>
      <c r="G1279"/>
      <c r="H1279"/>
      <c r="I1279"/>
    </row>
    <row r="1280" spans="1:9" x14ac:dyDescent="0.25">
      <c r="A1280"/>
      <c r="B1280"/>
      <c r="C1280"/>
      <c r="D1280"/>
      <c r="E1280"/>
      <c r="F1280"/>
      <c r="G1280"/>
      <c r="H1280"/>
      <c r="I1280"/>
    </row>
    <row r="1281" spans="1:9" x14ac:dyDescent="0.25">
      <c r="A1281"/>
      <c r="B1281"/>
      <c r="C1281"/>
      <c r="D1281"/>
      <c r="E1281"/>
      <c r="F1281"/>
      <c r="G1281"/>
      <c r="H1281"/>
      <c r="I1281"/>
    </row>
    <row r="1282" spans="1:9" x14ac:dyDescent="0.25">
      <c r="A1282"/>
      <c r="B1282"/>
      <c r="C1282"/>
      <c r="D1282"/>
      <c r="E1282"/>
      <c r="F1282"/>
      <c r="G1282"/>
      <c r="H1282"/>
      <c r="I1282"/>
    </row>
    <row r="1283" spans="1:9" x14ac:dyDescent="0.25">
      <c r="A1283"/>
      <c r="B1283"/>
      <c r="C1283"/>
      <c r="D1283"/>
      <c r="E1283"/>
      <c r="F1283"/>
      <c r="G1283"/>
      <c r="H1283"/>
      <c r="I1283"/>
    </row>
    <row r="1284" spans="1:9" x14ac:dyDescent="0.25">
      <c r="A1284"/>
      <c r="B1284"/>
      <c r="C1284"/>
      <c r="D1284"/>
      <c r="E1284"/>
      <c r="F1284"/>
      <c r="G1284"/>
      <c r="H1284"/>
      <c r="I1284"/>
    </row>
    <row r="1285" spans="1:9" x14ac:dyDescent="0.25">
      <c r="A1285"/>
      <c r="B1285"/>
      <c r="C1285"/>
      <c r="D1285"/>
      <c r="E1285"/>
      <c r="F1285"/>
      <c r="G1285"/>
      <c r="H1285"/>
      <c r="I1285"/>
    </row>
    <row r="1286" spans="1:9" x14ac:dyDescent="0.25">
      <c r="A1286"/>
      <c r="B1286"/>
      <c r="C1286"/>
      <c r="D1286"/>
      <c r="E1286"/>
      <c r="F1286"/>
      <c r="G1286"/>
      <c r="H1286"/>
      <c r="I1286"/>
    </row>
    <row r="1287" spans="1:9" x14ac:dyDescent="0.25">
      <c r="A1287"/>
      <c r="B1287"/>
      <c r="C1287"/>
      <c r="D1287"/>
      <c r="E1287"/>
      <c r="F1287"/>
      <c r="G1287"/>
      <c r="H1287"/>
      <c r="I1287"/>
    </row>
    <row r="1288" spans="1:9" x14ac:dyDescent="0.25">
      <c r="A1288"/>
      <c r="B1288"/>
      <c r="C1288"/>
      <c r="D1288"/>
      <c r="E1288"/>
      <c r="F1288"/>
      <c r="G1288"/>
      <c r="H1288"/>
      <c r="I1288"/>
    </row>
    <row r="1289" spans="1:9" x14ac:dyDescent="0.25">
      <c r="A1289"/>
      <c r="B1289"/>
      <c r="C1289"/>
      <c r="D1289"/>
      <c r="E1289"/>
      <c r="F1289"/>
      <c r="G1289"/>
      <c r="H1289"/>
      <c r="I1289"/>
    </row>
    <row r="1290" spans="1:9" x14ac:dyDescent="0.25">
      <c r="A1290"/>
      <c r="B1290"/>
      <c r="C1290"/>
      <c r="D1290"/>
      <c r="E1290"/>
      <c r="F1290"/>
      <c r="G1290"/>
      <c r="H1290"/>
      <c r="I1290"/>
    </row>
    <row r="1291" spans="1:9" x14ac:dyDescent="0.25">
      <c r="A1291"/>
      <c r="B1291"/>
      <c r="C1291"/>
      <c r="D1291"/>
      <c r="E1291"/>
      <c r="F1291"/>
      <c r="G1291"/>
      <c r="H1291"/>
      <c r="I1291"/>
    </row>
    <row r="1292" spans="1:9" x14ac:dyDescent="0.25">
      <c r="A1292"/>
      <c r="B1292"/>
      <c r="C1292"/>
      <c r="D1292"/>
      <c r="E1292"/>
      <c r="F1292"/>
      <c r="G1292"/>
      <c r="H1292"/>
      <c r="I1292"/>
    </row>
    <row r="1293" spans="1:9" x14ac:dyDescent="0.25">
      <c r="A1293"/>
      <c r="B1293"/>
      <c r="C1293"/>
      <c r="D1293"/>
      <c r="E1293"/>
      <c r="F1293"/>
      <c r="G1293"/>
      <c r="H1293"/>
      <c r="I1293"/>
    </row>
    <row r="1294" spans="1:9" x14ac:dyDescent="0.25">
      <c r="A1294"/>
      <c r="B1294"/>
      <c r="C1294"/>
      <c r="D1294"/>
      <c r="E1294"/>
      <c r="F1294"/>
      <c r="G1294"/>
      <c r="H1294"/>
      <c r="I1294"/>
    </row>
    <row r="1295" spans="1:9" x14ac:dyDescent="0.25">
      <c r="A1295"/>
      <c r="B1295"/>
      <c r="C1295"/>
      <c r="D1295"/>
      <c r="E1295"/>
      <c r="F1295"/>
      <c r="G1295"/>
      <c r="H1295"/>
      <c r="I1295"/>
    </row>
    <row r="1296" spans="1:9" x14ac:dyDescent="0.25">
      <c r="A1296"/>
      <c r="B1296"/>
      <c r="C1296"/>
      <c r="D1296"/>
      <c r="E1296"/>
      <c r="F1296"/>
      <c r="G1296"/>
      <c r="H1296"/>
      <c r="I1296"/>
    </row>
    <row r="1297" spans="1:9" x14ac:dyDescent="0.25">
      <c r="A1297"/>
      <c r="B1297"/>
      <c r="C1297"/>
      <c r="D1297"/>
      <c r="E1297"/>
      <c r="F1297"/>
      <c r="G1297"/>
      <c r="H1297"/>
      <c r="I1297"/>
    </row>
    <row r="1298" spans="1:9" x14ac:dyDescent="0.25">
      <c r="A1298"/>
      <c r="B1298"/>
      <c r="C1298"/>
      <c r="D1298"/>
      <c r="E1298"/>
      <c r="F1298"/>
      <c r="G1298"/>
      <c r="H1298"/>
      <c r="I1298"/>
    </row>
    <row r="1299" spans="1:9" x14ac:dyDescent="0.25">
      <c r="A1299"/>
      <c r="B1299"/>
      <c r="C1299"/>
      <c r="D1299"/>
      <c r="E1299"/>
      <c r="F1299"/>
      <c r="G1299"/>
      <c r="H1299"/>
      <c r="I1299"/>
    </row>
    <row r="1300" spans="1:9" x14ac:dyDescent="0.25">
      <c r="A1300"/>
      <c r="B1300"/>
      <c r="C1300"/>
      <c r="D1300"/>
      <c r="E1300"/>
      <c r="F1300"/>
      <c r="G1300"/>
      <c r="H1300"/>
      <c r="I1300"/>
    </row>
  </sheetData>
  <pageMargins left="0.70866141732283472" right="0.70866141732283472" top="0.74803149606299213" bottom="0.74803149606299213" header="0.31496062992125984" footer="0.31496062992125984"/>
  <pageSetup paperSize="9" scale="70" orientation="portrait" horizontalDpi="1200" verticalDpi="1200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85CBB-50C8-4EA9-80E7-B8FD0579FFF9}">
  <dimension ref="A1:J1548"/>
  <sheetViews>
    <sheetView showGridLines="0" view="pageBreakPreview" zoomScale="60" zoomScaleNormal="100" workbookViewId="0">
      <selection activeCell="W129" sqref="W129"/>
    </sheetView>
  </sheetViews>
  <sheetFormatPr defaultColWidth="8.85546875" defaultRowHeight="15" x14ac:dyDescent="0.25"/>
  <cols>
    <col min="1" max="1" width="13.5703125" style="4" customWidth="1"/>
    <col min="2" max="2" width="17.42578125" style="3" customWidth="1"/>
    <col min="3" max="3" width="13.42578125" style="3" customWidth="1"/>
    <col min="4" max="4" width="9.5703125" style="3" customWidth="1"/>
    <col min="5" max="5" width="8.5703125" style="13" customWidth="1"/>
    <col min="6" max="6" width="25.5703125" style="4" customWidth="1"/>
    <col min="7" max="10" width="8.5703125" style="4" customWidth="1"/>
  </cols>
  <sheetData>
    <row r="1" spans="1:9" ht="15.75" x14ac:dyDescent="0.25">
      <c r="A1" s="52" t="s">
        <v>1635</v>
      </c>
      <c r="B1" s="52"/>
      <c r="C1" s="52"/>
      <c r="D1" s="52"/>
      <c r="E1" s="52"/>
      <c r="F1" s="52"/>
      <c r="G1" s="52"/>
      <c r="H1" s="52"/>
      <c r="I1" s="52"/>
    </row>
    <row r="2" spans="1:9" ht="15.75" x14ac:dyDescent="0.25">
      <c r="A2" s="2"/>
      <c r="C2" s="4"/>
      <c r="D2" s="4"/>
      <c r="E2" s="3"/>
    </row>
    <row r="3" spans="1:9" x14ac:dyDescent="0.25">
      <c r="C3" s="9"/>
      <c r="D3" s="4"/>
      <c r="E3" s="3"/>
      <c r="F3" s="9"/>
      <c r="G3" s="3"/>
      <c r="H3" s="3"/>
      <c r="I3" s="3"/>
    </row>
    <row r="4" spans="1:9" x14ac:dyDescent="0.25">
      <c r="A4" s="6" t="s">
        <v>1636</v>
      </c>
      <c r="C4" s="4"/>
      <c r="D4" s="4"/>
      <c r="E4" s="6" t="s">
        <v>820</v>
      </c>
      <c r="F4" s="6"/>
      <c r="G4" s="6"/>
      <c r="H4" s="3"/>
      <c r="I4" s="3"/>
    </row>
    <row r="5" spans="1:9" x14ac:dyDescent="0.25">
      <c r="A5" s="4" t="s">
        <v>1555</v>
      </c>
      <c r="C5" s="8">
        <v>40</v>
      </c>
      <c r="D5" s="4" t="s">
        <v>1556</v>
      </c>
      <c r="E5" s="4" t="s">
        <v>1555</v>
      </c>
      <c r="H5" s="8">
        <v>30</v>
      </c>
      <c r="I5" s="3" t="s">
        <v>1556</v>
      </c>
    </row>
    <row r="6" spans="1:9" x14ac:dyDescent="0.25">
      <c r="A6" s="4" t="s">
        <v>1557</v>
      </c>
      <c r="C6" s="8">
        <v>40</v>
      </c>
      <c r="D6" s="3" t="s">
        <v>1556</v>
      </c>
      <c r="E6" s="4" t="s">
        <v>1557</v>
      </c>
      <c r="H6" s="8">
        <v>37</v>
      </c>
      <c r="I6" s="3" t="s">
        <v>1556</v>
      </c>
    </row>
    <row r="7" spans="1:9" x14ac:dyDescent="0.25">
      <c r="A7" s="4" t="s">
        <v>1558</v>
      </c>
      <c r="C7" s="8">
        <v>24</v>
      </c>
      <c r="D7" s="3" t="s">
        <v>1556</v>
      </c>
      <c r="E7" s="4" t="s">
        <v>1558</v>
      </c>
      <c r="H7" s="8">
        <v>20</v>
      </c>
      <c r="I7" s="3" t="s">
        <v>1556</v>
      </c>
    </row>
    <row r="8" spans="1:9" x14ac:dyDescent="0.25">
      <c r="A8" s="4" t="s">
        <v>1559</v>
      </c>
      <c r="C8" s="9">
        <v>5956.4356799999996</v>
      </c>
      <c r="D8" s="3" t="s">
        <v>1560</v>
      </c>
      <c r="E8" s="4" t="s">
        <v>1559</v>
      </c>
      <c r="H8" s="9">
        <v>4708.8152437499994</v>
      </c>
      <c r="I8" s="4" t="s">
        <v>1560</v>
      </c>
    </row>
    <row r="9" spans="1:9" x14ac:dyDescent="0.25">
      <c r="C9" s="9"/>
      <c r="E9" s="3"/>
      <c r="F9" s="9"/>
    </row>
    <row r="10" spans="1:9" x14ac:dyDescent="0.25">
      <c r="A10" s="6" t="s">
        <v>1637</v>
      </c>
      <c r="B10" s="6"/>
      <c r="E10"/>
      <c r="F10"/>
      <c r="G10"/>
      <c r="H10"/>
      <c r="I10"/>
    </row>
    <row r="11" spans="1:9" x14ac:dyDescent="0.25">
      <c r="A11" s="4" t="s">
        <v>1555</v>
      </c>
      <c r="B11" s="4"/>
      <c r="C11" s="8">
        <v>33</v>
      </c>
      <c r="D11" s="3" t="s">
        <v>1556</v>
      </c>
      <c r="E11"/>
      <c r="F11"/>
      <c r="G11"/>
      <c r="H11"/>
      <c r="I11"/>
    </row>
    <row r="12" spans="1:9" x14ac:dyDescent="0.25">
      <c r="A12" s="4" t="s">
        <v>1557</v>
      </c>
      <c r="B12" s="4"/>
      <c r="C12" s="8">
        <v>33</v>
      </c>
      <c r="D12" s="3" t="s">
        <v>1556</v>
      </c>
      <c r="E12"/>
      <c r="F12"/>
      <c r="G12"/>
      <c r="H12"/>
      <c r="I12"/>
    </row>
    <row r="13" spans="1:9" x14ac:dyDescent="0.25">
      <c r="A13" s="4" t="s">
        <v>1558</v>
      </c>
      <c r="B13" s="4"/>
      <c r="C13" s="8">
        <v>24.5</v>
      </c>
      <c r="D13" s="3" t="s">
        <v>1556</v>
      </c>
      <c r="E13"/>
      <c r="F13"/>
      <c r="G13"/>
      <c r="H13"/>
      <c r="I13"/>
    </row>
    <row r="14" spans="1:9" x14ac:dyDescent="0.25">
      <c r="A14" s="4" t="s">
        <v>1559</v>
      </c>
      <c r="B14" s="4"/>
      <c r="C14" s="9">
        <v>5875.6407674999991</v>
      </c>
      <c r="D14" s="4" t="s">
        <v>1560</v>
      </c>
      <c r="E14"/>
      <c r="F14"/>
      <c r="G14"/>
      <c r="H14"/>
      <c r="I14"/>
    </row>
    <row r="16" spans="1:9" x14ac:dyDescent="0.25">
      <c r="B16" s="4"/>
      <c r="C16" s="4"/>
      <c r="D16" s="4"/>
      <c r="E16" s="4"/>
      <c r="G16" s="15" t="s">
        <v>1561</v>
      </c>
    </row>
    <row r="17" spans="1:10" ht="39" x14ac:dyDescent="0.25">
      <c r="A17" s="16" t="s">
        <v>2</v>
      </c>
      <c r="B17" s="15" t="s">
        <v>0</v>
      </c>
      <c r="C17" s="15" t="s">
        <v>4</v>
      </c>
      <c r="D17" s="16" t="s">
        <v>1563</v>
      </c>
      <c r="E17" s="17" t="s">
        <v>8</v>
      </c>
      <c r="F17" s="16" t="s">
        <v>7</v>
      </c>
      <c r="G17" s="3" t="s">
        <v>1564</v>
      </c>
      <c r="H17" s="3" t="s">
        <v>1565</v>
      </c>
      <c r="I17" s="3" t="s">
        <v>1582</v>
      </c>
      <c r="J17" s="3" t="s">
        <v>1567</v>
      </c>
    </row>
    <row r="18" spans="1:10" ht="39" x14ac:dyDescent="0.25">
      <c r="A18" s="10" t="s">
        <v>809</v>
      </c>
      <c r="B18" s="3" t="s">
        <v>39</v>
      </c>
      <c r="C18" s="4" t="s">
        <v>42</v>
      </c>
      <c r="D18" s="4" t="s">
        <v>576</v>
      </c>
      <c r="E18" s="7" t="s">
        <v>42</v>
      </c>
      <c r="F18" s="10" t="s">
        <v>48</v>
      </c>
      <c r="G18" s="18">
        <v>0</v>
      </c>
      <c r="H18" s="18">
        <v>0</v>
      </c>
      <c r="I18" s="9">
        <v>21</v>
      </c>
      <c r="J18" s="9">
        <v>-9</v>
      </c>
    </row>
    <row r="19" spans="1:10" x14ac:dyDescent="0.25">
      <c r="A19" s="10"/>
      <c r="C19" s="4"/>
      <c r="D19" s="4"/>
      <c r="E19" s="7"/>
      <c r="F19" s="10" t="s">
        <v>44</v>
      </c>
      <c r="G19" s="18">
        <v>0</v>
      </c>
      <c r="H19" s="18">
        <v>0</v>
      </c>
      <c r="I19" s="9">
        <v>140.76900000000001</v>
      </c>
      <c r="J19" s="9">
        <v>-85.47399999999999</v>
      </c>
    </row>
    <row r="20" spans="1:10" ht="26.25" x14ac:dyDescent="0.25">
      <c r="A20" s="10"/>
      <c r="C20" s="4"/>
      <c r="D20" s="4"/>
      <c r="E20" s="7"/>
      <c r="F20" s="10" t="s">
        <v>810</v>
      </c>
      <c r="G20" s="18">
        <v>0</v>
      </c>
      <c r="H20" s="18">
        <v>0</v>
      </c>
      <c r="I20" s="9">
        <v>446.24</v>
      </c>
      <c r="J20" s="9">
        <v>80.050000000000011</v>
      </c>
    </row>
    <row r="21" spans="1:10" ht="26.25" x14ac:dyDescent="0.25">
      <c r="A21" s="10"/>
      <c r="C21" s="4"/>
      <c r="D21" s="4"/>
      <c r="E21" s="7"/>
      <c r="F21" s="10" t="s">
        <v>47</v>
      </c>
      <c r="G21" s="18">
        <v>0</v>
      </c>
      <c r="H21" s="18">
        <v>0</v>
      </c>
      <c r="I21" s="9">
        <v>216.12899999999999</v>
      </c>
      <c r="J21" s="9">
        <v>9.0089999999999861</v>
      </c>
    </row>
    <row r="22" spans="1:10" x14ac:dyDescent="0.25">
      <c r="A22" s="10"/>
      <c r="C22" s="4"/>
      <c r="D22" s="4"/>
      <c r="E22" s="7"/>
      <c r="F22" s="10" t="s">
        <v>811</v>
      </c>
      <c r="G22" s="18">
        <v>0</v>
      </c>
      <c r="H22" s="18">
        <v>0</v>
      </c>
      <c r="I22" s="9">
        <v>36</v>
      </c>
      <c r="J22" s="9">
        <v>0</v>
      </c>
    </row>
    <row r="23" spans="1:10" x14ac:dyDescent="0.25">
      <c r="A23" s="10"/>
      <c r="C23" s="4"/>
      <c r="D23" s="4" t="s">
        <v>1616</v>
      </c>
      <c r="E23" s="4"/>
      <c r="G23" s="18">
        <v>0</v>
      </c>
      <c r="H23" s="18">
        <v>0</v>
      </c>
      <c r="I23" s="9">
        <v>860.13800000000003</v>
      </c>
      <c r="J23" s="9">
        <v>-5.414999999999992</v>
      </c>
    </row>
    <row r="24" spans="1:10" x14ac:dyDescent="0.25">
      <c r="A24" s="10"/>
      <c r="C24" s="4" t="s">
        <v>1569</v>
      </c>
      <c r="D24" s="4"/>
      <c r="E24" s="4"/>
      <c r="G24" s="18">
        <v>0</v>
      </c>
      <c r="H24" s="18">
        <v>0</v>
      </c>
      <c r="I24" s="9">
        <v>860.13800000000003</v>
      </c>
      <c r="J24" s="9">
        <v>-5.414999999999992</v>
      </c>
    </row>
    <row r="25" spans="1:10" x14ac:dyDescent="0.25">
      <c r="A25" s="10"/>
      <c r="B25" s="4" t="s">
        <v>1570</v>
      </c>
      <c r="C25" s="4"/>
      <c r="D25" s="4"/>
      <c r="E25" s="4"/>
      <c r="G25" s="18">
        <v>0</v>
      </c>
      <c r="H25" s="18">
        <v>0</v>
      </c>
      <c r="I25" s="9">
        <v>860.13800000000003</v>
      </c>
      <c r="J25" s="9">
        <v>-5.414999999999992</v>
      </c>
    </row>
    <row r="26" spans="1:10" x14ac:dyDescent="0.25">
      <c r="A26" s="10"/>
      <c r="B26" s="3" t="s">
        <v>49</v>
      </c>
      <c r="C26" s="4" t="s">
        <v>50</v>
      </c>
      <c r="D26" s="4" t="s">
        <v>576</v>
      </c>
      <c r="E26" s="7" t="s">
        <v>42</v>
      </c>
      <c r="F26" s="10" t="s">
        <v>65</v>
      </c>
      <c r="G26" s="18">
        <v>0</v>
      </c>
      <c r="H26" s="18">
        <v>13.39</v>
      </c>
      <c r="I26" s="9">
        <v>0</v>
      </c>
      <c r="J26" s="9">
        <v>-13.39</v>
      </c>
    </row>
    <row r="27" spans="1:10" x14ac:dyDescent="0.25">
      <c r="A27" s="10"/>
      <c r="C27" s="4"/>
      <c r="D27" s="4"/>
      <c r="E27" s="7"/>
      <c r="F27" s="10" t="s">
        <v>124</v>
      </c>
      <c r="G27" s="18">
        <v>2.375</v>
      </c>
      <c r="H27" s="18">
        <v>65</v>
      </c>
      <c r="I27" s="9">
        <v>154.375</v>
      </c>
      <c r="J27" s="9">
        <v>-20.625</v>
      </c>
    </row>
    <row r="28" spans="1:10" ht="26.25" x14ac:dyDescent="0.25">
      <c r="A28" s="10"/>
      <c r="C28" s="4"/>
      <c r="D28" s="4"/>
      <c r="E28" s="7" t="s">
        <v>816</v>
      </c>
      <c r="F28" s="10" t="s">
        <v>815</v>
      </c>
      <c r="G28" s="18">
        <v>0</v>
      </c>
      <c r="H28" s="18">
        <v>0</v>
      </c>
      <c r="I28" s="9">
        <v>0</v>
      </c>
      <c r="J28" s="9">
        <v>-140</v>
      </c>
    </row>
    <row r="29" spans="1:10" ht="26.25" x14ac:dyDescent="0.25">
      <c r="A29" s="10"/>
      <c r="C29" s="4"/>
      <c r="D29" s="4"/>
      <c r="E29" s="7" t="s">
        <v>818</v>
      </c>
      <c r="F29" s="10" t="s">
        <v>817</v>
      </c>
      <c r="G29" s="18">
        <v>1.9</v>
      </c>
      <c r="H29" s="18">
        <v>79.5</v>
      </c>
      <c r="I29" s="9">
        <v>151.04999999999998</v>
      </c>
      <c r="J29" s="9">
        <v>-200.95000000000002</v>
      </c>
    </row>
    <row r="30" spans="1:10" ht="26.25" x14ac:dyDescent="0.25">
      <c r="A30" s="10"/>
      <c r="C30" s="4"/>
      <c r="D30" s="4"/>
      <c r="E30" s="7" t="s">
        <v>841</v>
      </c>
      <c r="F30" s="10" t="s">
        <v>840</v>
      </c>
      <c r="G30" s="18">
        <v>0</v>
      </c>
      <c r="H30" s="18">
        <v>0</v>
      </c>
      <c r="I30" s="9">
        <v>0</v>
      </c>
      <c r="J30" s="9">
        <v>-176</v>
      </c>
    </row>
    <row r="31" spans="1:10" x14ac:dyDescent="0.25">
      <c r="A31" s="10"/>
      <c r="C31" s="4"/>
      <c r="D31" s="4"/>
      <c r="E31" s="7" t="s">
        <v>857</v>
      </c>
      <c r="F31" s="10" t="s">
        <v>856</v>
      </c>
      <c r="G31" s="18">
        <v>2.625</v>
      </c>
      <c r="H31" s="18">
        <v>79.5</v>
      </c>
      <c r="I31" s="9">
        <v>208.6875</v>
      </c>
      <c r="J31" s="9">
        <v>-11.3125</v>
      </c>
    </row>
    <row r="32" spans="1:10" x14ac:dyDescent="0.25">
      <c r="A32" s="10"/>
      <c r="C32" s="4"/>
      <c r="D32" s="4"/>
      <c r="E32" s="7" t="s">
        <v>859</v>
      </c>
      <c r="F32" s="10" t="s">
        <v>858</v>
      </c>
      <c r="G32" s="18">
        <v>2.625</v>
      </c>
      <c r="H32" s="18">
        <v>79.5</v>
      </c>
      <c r="I32" s="9">
        <v>208.6875</v>
      </c>
      <c r="J32" s="9">
        <v>-11.3125</v>
      </c>
    </row>
    <row r="33" spans="1:10" x14ac:dyDescent="0.25">
      <c r="A33" s="10"/>
      <c r="C33" s="4"/>
      <c r="D33" s="4"/>
      <c r="E33" s="7" t="s">
        <v>874</v>
      </c>
      <c r="F33" s="10" t="s">
        <v>361</v>
      </c>
      <c r="G33" s="18">
        <v>1.425</v>
      </c>
      <c r="H33" s="18">
        <v>79.5</v>
      </c>
      <c r="I33" s="9">
        <v>113.28750000000001</v>
      </c>
      <c r="J33" s="9">
        <v>-18.712499999999991</v>
      </c>
    </row>
    <row r="34" spans="1:10" ht="26.25" x14ac:dyDescent="0.25">
      <c r="A34" s="10"/>
      <c r="C34" s="4"/>
      <c r="D34" s="4"/>
      <c r="E34" s="7" t="s">
        <v>876</v>
      </c>
      <c r="F34" s="10" t="s">
        <v>875</v>
      </c>
      <c r="G34" s="18">
        <v>0</v>
      </c>
      <c r="H34" s="18">
        <v>65</v>
      </c>
      <c r="I34" s="9">
        <v>0</v>
      </c>
      <c r="J34" s="9">
        <v>-140</v>
      </c>
    </row>
    <row r="35" spans="1:10" x14ac:dyDescent="0.25">
      <c r="A35" s="10"/>
      <c r="C35" s="4"/>
      <c r="D35" s="4"/>
      <c r="E35" s="7" t="s">
        <v>878</v>
      </c>
      <c r="F35" s="10" t="s">
        <v>877</v>
      </c>
      <c r="G35" s="18">
        <v>2.85</v>
      </c>
      <c r="H35" s="18">
        <v>79.5</v>
      </c>
      <c r="I35" s="9">
        <v>226.57500000000002</v>
      </c>
      <c r="J35" s="9">
        <v>1.5750000000000171</v>
      </c>
    </row>
    <row r="36" spans="1:10" x14ac:dyDescent="0.25">
      <c r="A36" s="10"/>
      <c r="C36" s="4"/>
      <c r="D36" s="4"/>
      <c r="E36" s="7" t="s">
        <v>880</v>
      </c>
      <c r="F36" s="10" t="s">
        <v>879</v>
      </c>
      <c r="G36" s="18">
        <v>5.7</v>
      </c>
      <c r="H36" s="18">
        <v>79.5</v>
      </c>
      <c r="I36" s="9">
        <v>453.15000000000003</v>
      </c>
      <c r="J36" s="9">
        <v>3.1500000000000341</v>
      </c>
    </row>
    <row r="37" spans="1:10" x14ac:dyDescent="0.25">
      <c r="A37" s="10"/>
      <c r="C37" s="4"/>
      <c r="D37" s="4"/>
      <c r="E37" s="7" t="s">
        <v>882</v>
      </c>
      <c r="F37" s="10" t="s">
        <v>881</v>
      </c>
      <c r="G37" s="18">
        <v>2</v>
      </c>
      <c r="H37" s="18">
        <v>79.5</v>
      </c>
      <c r="I37" s="9">
        <v>159</v>
      </c>
      <c r="J37" s="9">
        <v>19</v>
      </c>
    </row>
    <row r="38" spans="1:10" ht="26.25" x14ac:dyDescent="0.25">
      <c r="A38" s="10"/>
      <c r="C38" s="4"/>
      <c r="D38" s="4"/>
      <c r="E38" s="7" t="s">
        <v>884</v>
      </c>
      <c r="F38" s="10" t="s">
        <v>883</v>
      </c>
      <c r="G38" s="18">
        <v>11</v>
      </c>
      <c r="H38" s="18">
        <v>65</v>
      </c>
      <c r="I38" s="9">
        <v>715</v>
      </c>
      <c r="J38" s="9">
        <v>-35</v>
      </c>
    </row>
    <row r="39" spans="1:10" x14ac:dyDescent="0.25">
      <c r="A39" s="10"/>
      <c r="C39" s="4"/>
      <c r="D39" s="4"/>
      <c r="E39" s="7" t="s">
        <v>885</v>
      </c>
      <c r="F39" s="10" t="s">
        <v>812</v>
      </c>
      <c r="G39" s="18">
        <v>1.0666666666666667</v>
      </c>
      <c r="H39" s="18">
        <v>79.5</v>
      </c>
      <c r="I39" s="9">
        <v>84.8</v>
      </c>
      <c r="J39" s="9">
        <v>84.8</v>
      </c>
    </row>
    <row r="40" spans="1:10" ht="26.25" x14ac:dyDescent="0.25">
      <c r="A40" s="10"/>
      <c r="C40" s="4"/>
      <c r="D40" s="4"/>
      <c r="E40" s="7"/>
      <c r="F40" s="10" t="s">
        <v>886</v>
      </c>
      <c r="G40" s="18">
        <v>0.8</v>
      </c>
      <c r="H40" s="18">
        <v>79.5</v>
      </c>
      <c r="I40" s="9">
        <v>63.6</v>
      </c>
      <c r="J40" s="9">
        <v>63.6</v>
      </c>
    </row>
    <row r="41" spans="1:10" x14ac:dyDescent="0.25">
      <c r="A41" s="10"/>
      <c r="C41" s="4"/>
      <c r="D41" s="4"/>
      <c r="E41" s="7"/>
      <c r="F41" s="10" t="s">
        <v>856</v>
      </c>
      <c r="G41" s="18">
        <v>2.1333333333333333</v>
      </c>
      <c r="H41" s="18">
        <v>79.5</v>
      </c>
      <c r="I41" s="9">
        <v>169.6</v>
      </c>
      <c r="J41" s="9">
        <v>169.6</v>
      </c>
    </row>
    <row r="42" spans="1:10" x14ac:dyDescent="0.25">
      <c r="A42" s="10"/>
      <c r="C42" s="4"/>
      <c r="D42" s="4"/>
      <c r="E42" s="7"/>
      <c r="F42" s="10" t="s">
        <v>888</v>
      </c>
      <c r="G42" s="18">
        <v>0.8</v>
      </c>
      <c r="H42" s="18">
        <v>79.5</v>
      </c>
      <c r="I42" s="9">
        <v>63.6</v>
      </c>
      <c r="J42" s="9">
        <v>63.6</v>
      </c>
    </row>
    <row r="43" spans="1:10" x14ac:dyDescent="0.25">
      <c r="A43" s="10"/>
      <c r="C43" s="4"/>
      <c r="D43" s="4"/>
      <c r="E43" s="7"/>
      <c r="F43" s="10" t="s">
        <v>814</v>
      </c>
      <c r="G43" s="18">
        <v>2</v>
      </c>
      <c r="H43" s="18">
        <v>65</v>
      </c>
      <c r="I43" s="9">
        <v>130</v>
      </c>
      <c r="J43" s="9">
        <v>130</v>
      </c>
    </row>
    <row r="44" spans="1:10" x14ac:dyDescent="0.25">
      <c r="A44" s="10"/>
      <c r="C44" s="4"/>
      <c r="D44" s="4" t="s">
        <v>1616</v>
      </c>
      <c r="E44" s="4"/>
      <c r="G44" s="18">
        <v>39.299999999999997</v>
      </c>
      <c r="H44" s="18">
        <v>64.599473684210523</v>
      </c>
      <c r="I44" s="9">
        <v>2901.4124999999999</v>
      </c>
      <c r="J44" s="9">
        <v>-231.97749999999985</v>
      </c>
    </row>
    <row r="45" spans="1:10" x14ac:dyDescent="0.25">
      <c r="A45" s="10"/>
      <c r="C45" s="4" t="s">
        <v>1572</v>
      </c>
      <c r="D45" s="4"/>
      <c r="E45" s="4"/>
      <c r="G45" s="18">
        <v>39.299999999999997</v>
      </c>
      <c r="H45" s="18">
        <v>64.599473684210523</v>
      </c>
      <c r="I45" s="9">
        <v>2901.4124999999999</v>
      </c>
      <c r="J45" s="9">
        <v>-231.97749999999985</v>
      </c>
    </row>
    <row r="46" spans="1:10" ht="26.25" x14ac:dyDescent="0.25">
      <c r="A46" s="10"/>
      <c r="C46" s="4" t="s">
        <v>67</v>
      </c>
      <c r="D46" s="4" t="s">
        <v>576</v>
      </c>
      <c r="E46" s="7" t="s">
        <v>42</v>
      </c>
      <c r="F46" s="10" t="s">
        <v>403</v>
      </c>
      <c r="G46" s="18">
        <v>0</v>
      </c>
      <c r="H46" s="18">
        <v>0</v>
      </c>
      <c r="I46" s="9">
        <v>0</v>
      </c>
      <c r="J46" s="9">
        <v>0</v>
      </c>
    </row>
    <row r="47" spans="1:10" x14ac:dyDescent="0.25">
      <c r="A47" s="10"/>
      <c r="C47" s="4"/>
      <c r="D47" s="4"/>
      <c r="E47" s="7"/>
      <c r="F47" s="10" t="s">
        <v>124</v>
      </c>
      <c r="G47" s="18">
        <v>1.75</v>
      </c>
      <c r="H47" s="18">
        <v>65</v>
      </c>
      <c r="I47" s="9">
        <v>113.75</v>
      </c>
      <c r="J47" s="9">
        <v>43.75</v>
      </c>
    </row>
    <row r="48" spans="1:10" x14ac:dyDescent="0.25">
      <c r="A48" s="10"/>
      <c r="C48" s="4"/>
      <c r="D48" s="4"/>
      <c r="E48" s="7" t="s">
        <v>813</v>
      </c>
      <c r="F48" s="10" t="s">
        <v>812</v>
      </c>
      <c r="G48" s="18">
        <v>0.8</v>
      </c>
      <c r="H48" s="18">
        <v>79.5</v>
      </c>
      <c r="I48" s="9">
        <v>63.6</v>
      </c>
      <c r="J48" s="9">
        <v>63.6</v>
      </c>
    </row>
    <row r="49" spans="1:10" x14ac:dyDescent="0.25">
      <c r="A49" s="10"/>
      <c r="C49" s="4"/>
      <c r="D49" s="4"/>
      <c r="E49" s="7"/>
      <c r="F49" s="10" t="s">
        <v>814</v>
      </c>
      <c r="G49" s="18">
        <v>1.2</v>
      </c>
      <c r="H49" s="18">
        <v>65</v>
      </c>
      <c r="I49" s="9">
        <v>78</v>
      </c>
      <c r="J49" s="9">
        <v>78</v>
      </c>
    </row>
    <row r="50" spans="1:10" ht="26.25" x14ac:dyDescent="0.25">
      <c r="A50" s="10"/>
      <c r="C50" s="4"/>
      <c r="D50" s="4"/>
      <c r="E50" s="7" t="s">
        <v>816</v>
      </c>
      <c r="F50" s="10" t="s">
        <v>815</v>
      </c>
      <c r="G50" s="18">
        <v>0</v>
      </c>
      <c r="H50" s="18">
        <v>0</v>
      </c>
      <c r="I50" s="9">
        <v>0</v>
      </c>
      <c r="J50" s="9">
        <v>-63</v>
      </c>
    </row>
    <row r="51" spans="1:10" ht="26.25" x14ac:dyDescent="0.25">
      <c r="A51" s="10"/>
      <c r="C51" s="4"/>
      <c r="D51" s="4"/>
      <c r="E51" s="7" t="s">
        <v>818</v>
      </c>
      <c r="F51" s="10" t="s">
        <v>817</v>
      </c>
      <c r="G51" s="18">
        <v>1.4</v>
      </c>
      <c r="H51" s="18">
        <v>79.5</v>
      </c>
      <c r="I51" s="9">
        <v>111.3</v>
      </c>
      <c r="J51" s="9">
        <v>-38.300000000000011</v>
      </c>
    </row>
    <row r="52" spans="1:10" ht="26.25" x14ac:dyDescent="0.25">
      <c r="A52" s="10"/>
      <c r="C52" s="4"/>
      <c r="D52" s="4"/>
      <c r="E52" s="7" t="s">
        <v>841</v>
      </c>
      <c r="F52" s="10" t="s">
        <v>840</v>
      </c>
      <c r="G52" s="18">
        <v>0</v>
      </c>
      <c r="H52" s="18">
        <v>0</v>
      </c>
      <c r="I52" s="9">
        <v>0</v>
      </c>
      <c r="J52" s="9">
        <v>-79.2</v>
      </c>
    </row>
    <row r="53" spans="1:10" x14ac:dyDescent="0.25">
      <c r="A53" s="10"/>
      <c r="C53" s="4"/>
      <c r="D53" s="4"/>
      <c r="E53" s="7" t="s">
        <v>857</v>
      </c>
      <c r="F53" s="10" t="s">
        <v>856</v>
      </c>
      <c r="G53" s="18">
        <v>2.625</v>
      </c>
      <c r="H53" s="18">
        <v>79.5</v>
      </c>
      <c r="I53" s="9">
        <v>208.6875</v>
      </c>
      <c r="J53" s="9">
        <v>120.6875</v>
      </c>
    </row>
    <row r="54" spans="1:10" x14ac:dyDescent="0.25">
      <c r="A54" s="10"/>
      <c r="C54" s="4"/>
      <c r="D54" s="4"/>
      <c r="E54" s="7" t="s">
        <v>859</v>
      </c>
      <c r="F54" s="10" t="s">
        <v>858</v>
      </c>
      <c r="G54" s="18">
        <v>1.75</v>
      </c>
      <c r="H54" s="18">
        <v>79.5</v>
      </c>
      <c r="I54" s="9">
        <v>139.125</v>
      </c>
      <c r="J54" s="9">
        <v>51.125</v>
      </c>
    </row>
    <row r="55" spans="1:10" x14ac:dyDescent="0.25">
      <c r="A55" s="10"/>
      <c r="C55" s="4"/>
      <c r="D55" s="4"/>
      <c r="E55" s="7" t="s">
        <v>874</v>
      </c>
      <c r="F55" s="10" t="s">
        <v>361</v>
      </c>
      <c r="G55" s="18">
        <v>1.05</v>
      </c>
      <c r="H55" s="18">
        <v>79.5</v>
      </c>
      <c r="I55" s="9">
        <v>83.475000000000009</v>
      </c>
      <c r="J55" s="9">
        <v>30.675000000000011</v>
      </c>
    </row>
    <row r="56" spans="1:10" ht="26.25" x14ac:dyDescent="0.25">
      <c r="A56" s="10"/>
      <c r="C56" s="4"/>
      <c r="D56" s="4"/>
      <c r="E56" s="7" t="s">
        <v>876</v>
      </c>
      <c r="F56" s="10" t="s">
        <v>875</v>
      </c>
      <c r="G56" s="18">
        <v>0</v>
      </c>
      <c r="H56" s="18">
        <v>65</v>
      </c>
      <c r="I56" s="9">
        <v>0</v>
      </c>
      <c r="J56" s="9">
        <v>-63</v>
      </c>
    </row>
    <row r="57" spans="1:10" x14ac:dyDescent="0.25">
      <c r="A57" s="10"/>
      <c r="C57" s="4"/>
      <c r="D57" s="4"/>
      <c r="E57" s="7" t="s">
        <v>878</v>
      </c>
      <c r="F57" s="10" t="s">
        <v>877</v>
      </c>
      <c r="G57" s="18">
        <v>2.1</v>
      </c>
      <c r="H57" s="18">
        <v>79.5</v>
      </c>
      <c r="I57" s="9">
        <v>166.95000000000002</v>
      </c>
      <c r="J57" s="9">
        <v>76.950000000000017</v>
      </c>
    </row>
    <row r="58" spans="1:10" x14ac:dyDescent="0.25">
      <c r="A58" s="10"/>
      <c r="C58" s="4"/>
      <c r="D58" s="4"/>
      <c r="E58" s="7" t="s">
        <v>880</v>
      </c>
      <c r="F58" s="10" t="s">
        <v>879</v>
      </c>
      <c r="G58" s="18">
        <v>4.2</v>
      </c>
      <c r="H58" s="18">
        <v>79.5</v>
      </c>
      <c r="I58" s="9">
        <v>333.90000000000003</v>
      </c>
      <c r="J58" s="9">
        <v>153.90000000000003</v>
      </c>
    </row>
    <row r="59" spans="1:10" x14ac:dyDescent="0.25">
      <c r="A59" s="10"/>
      <c r="C59" s="4"/>
      <c r="D59" s="4"/>
      <c r="E59" s="7" t="s">
        <v>882</v>
      </c>
      <c r="F59" s="10" t="s">
        <v>881</v>
      </c>
      <c r="G59" s="18">
        <v>1.2</v>
      </c>
      <c r="H59" s="18">
        <v>79.5</v>
      </c>
      <c r="I59" s="9">
        <v>95.399999999999991</v>
      </c>
      <c r="J59" s="9">
        <v>32.399999999999991</v>
      </c>
    </row>
    <row r="60" spans="1:10" ht="26.25" x14ac:dyDescent="0.25">
      <c r="A60" s="10"/>
      <c r="C60" s="4"/>
      <c r="D60" s="4"/>
      <c r="E60" s="7" t="s">
        <v>884</v>
      </c>
      <c r="F60" s="10" t="s">
        <v>883</v>
      </c>
      <c r="G60" s="18">
        <v>8</v>
      </c>
      <c r="H60" s="18">
        <v>65</v>
      </c>
      <c r="I60" s="9">
        <v>520</v>
      </c>
      <c r="J60" s="9">
        <v>295</v>
      </c>
    </row>
    <row r="61" spans="1:10" ht="26.25" x14ac:dyDescent="0.25">
      <c r="A61" s="10"/>
      <c r="C61" s="4"/>
      <c r="D61" s="4"/>
      <c r="E61" s="7" t="s">
        <v>885</v>
      </c>
      <c r="F61" s="10" t="s">
        <v>886</v>
      </c>
      <c r="G61" s="18">
        <v>0.8</v>
      </c>
      <c r="H61" s="18">
        <v>79.5</v>
      </c>
      <c r="I61" s="9">
        <v>63.6</v>
      </c>
      <c r="J61" s="9">
        <v>63.6</v>
      </c>
    </row>
    <row r="62" spans="1:10" x14ac:dyDescent="0.25">
      <c r="A62" s="10"/>
      <c r="C62" s="4"/>
      <c r="D62" s="4"/>
      <c r="E62" s="7"/>
      <c r="F62" s="10" t="s">
        <v>856</v>
      </c>
      <c r="G62" s="18">
        <v>2.1333333333333333</v>
      </c>
      <c r="H62" s="18">
        <v>79.5</v>
      </c>
      <c r="I62" s="9">
        <v>169.6</v>
      </c>
      <c r="J62" s="9">
        <v>169.6</v>
      </c>
    </row>
    <row r="63" spans="1:10" x14ac:dyDescent="0.25">
      <c r="A63" s="10"/>
      <c r="C63" s="4"/>
      <c r="D63" s="4"/>
      <c r="E63" s="7"/>
      <c r="F63" s="10" t="s">
        <v>888</v>
      </c>
      <c r="G63" s="18">
        <v>0.6</v>
      </c>
      <c r="H63" s="18">
        <v>79.5</v>
      </c>
      <c r="I63" s="9">
        <v>47.699999999999996</v>
      </c>
      <c r="J63" s="9">
        <v>47.699999999999996</v>
      </c>
    </row>
    <row r="64" spans="1:10" x14ac:dyDescent="0.25">
      <c r="A64" s="10"/>
      <c r="C64" s="4"/>
      <c r="D64" s="4" t="s">
        <v>1616</v>
      </c>
      <c r="E64" s="4"/>
      <c r="G64" s="18">
        <v>29.608333333333334</v>
      </c>
      <c r="H64" s="18">
        <v>67.444444444444443</v>
      </c>
      <c r="I64" s="9">
        <v>2195.0875000000001</v>
      </c>
      <c r="J64" s="9">
        <v>983.48750000000018</v>
      </c>
    </row>
    <row r="65" spans="1:10" x14ac:dyDescent="0.25">
      <c r="A65" s="10"/>
      <c r="C65" s="4" t="s">
        <v>1573</v>
      </c>
      <c r="D65" s="4"/>
      <c r="E65" s="4"/>
      <c r="G65" s="18">
        <v>29.608333333333334</v>
      </c>
      <c r="H65" s="18">
        <v>67.444444444444443</v>
      </c>
      <c r="I65" s="9">
        <v>2195.0875000000001</v>
      </c>
      <c r="J65" s="9">
        <v>983.48750000000018</v>
      </c>
    </row>
    <row r="66" spans="1:10" x14ac:dyDescent="0.25">
      <c r="A66" s="10"/>
      <c r="B66" s="4" t="s">
        <v>1574</v>
      </c>
      <c r="C66" s="4"/>
      <c r="D66" s="4"/>
      <c r="E66" s="4"/>
      <c r="G66" s="18">
        <v>68.908333333333331</v>
      </c>
      <c r="H66" s="18">
        <v>65.983513513513515</v>
      </c>
      <c r="I66" s="9">
        <v>5096.5</v>
      </c>
      <c r="J66" s="9">
        <v>751.51000000000022</v>
      </c>
    </row>
    <row r="67" spans="1:10" x14ac:dyDescent="0.25">
      <c r="A67" s="4" t="s">
        <v>1638</v>
      </c>
      <c r="B67" s="4"/>
      <c r="C67" s="4"/>
      <c r="D67" s="4"/>
      <c r="E67" s="4"/>
      <c r="G67" s="18">
        <v>68.908333333333331</v>
      </c>
      <c r="H67" s="18">
        <v>59.546097560975603</v>
      </c>
      <c r="I67" s="9">
        <v>5956.6379999999999</v>
      </c>
      <c r="J67" s="9">
        <v>746.09500000000025</v>
      </c>
    </row>
    <row r="68" spans="1:10" ht="51.75" x14ac:dyDescent="0.25">
      <c r="A68" s="10" t="s">
        <v>819</v>
      </c>
      <c r="B68" s="3" t="s">
        <v>39</v>
      </c>
      <c r="C68" s="4" t="s">
        <v>42</v>
      </c>
      <c r="D68" s="4" t="s">
        <v>576</v>
      </c>
      <c r="E68" s="7" t="s">
        <v>42</v>
      </c>
      <c r="F68" s="10" t="s">
        <v>48</v>
      </c>
      <c r="G68" s="18">
        <v>0</v>
      </c>
      <c r="H68" s="18">
        <v>0</v>
      </c>
      <c r="I68" s="9">
        <v>21</v>
      </c>
      <c r="J68" s="9">
        <v>-9</v>
      </c>
    </row>
    <row r="69" spans="1:10" x14ac:dyDescent="0.25">
      <c r="A69" s="10"/>
      <c r="C69" s="4"/>
      <c r="D69" s="4"/>
      <c r="E69" s="7"/>
      <c r="F69" s="10" t="s">
        <v>44</v>
      </c>
      <c r="G69" s="18">
        <v>0</v>
      </c>
      <c r="H69" s="18">
        <v>0</v>
      </c>
      <c r="I69" s="9">
        <v>12</v>
      </c>
      <c r="J69" s="9">
        <v>2.7650000000000006</v>
      </c>
    </row>
    <row r="70" spans="1:10" ht="26.25" x14ac:dyDescent="0.25">
      <c r="A70" s="10"/>
      <c r="C70" s="4"/>
      <c r="D70" s="4"/>
      <c r="E70" s="7"/>
      <c r="F70" s="10" t="s">
        <v>46</v>
      </c>
      <c r="G70" s="18">
        <v>0</v>
      </c>
      <c r="H70" s="18">
        <v>0</v>
      </c>
      <c r="I70" s="9">
        <v>572.51300000000003</v>
      </c>
      <c r="J70" s="9">
        <v>16.532000000000039</v>
      </c>
    </row>
    <row r="71" spans="1:10" ht="26.25" x14ac:dyDescent="0.25">
      <c r="A71" s="10"/>
      <c r="C71" s="4"/>
      <c r="D71" s="4"/>
      <c r="E71" s="7"/>
      <c r="F71" s="10" t="s">
        <v>47</v>
      </c>
      <c r="G71" s="18">
        <v>0</v>
      </c>
      <c r="H71" s="18">
        <v>0</v>
      </c>
      <c r="I71" s="9">
        <v>258.77600000000001</v>
      </c>
      <c r="J71" s="9">
        <v>75.308999999999997</v>
      </c>
    </row>
    <row r="72" spans="1:10" x14ac:dyDescent="0.25">
      <c r="A72" s="10"/>
      <c r="C72" s="4"/>
      <c r="D72" s="4"/>
      <c r="E72" s="7"/>
      <c r="F72" s="10" t="s">
        <v>811</v>
      </c>
      <c r="G72" s="18">
        <v>0</v>
      </c>
      <c r="H72" s="18">
        <v>0</v>
      </c>
      <c r="I72" s="9">
        <v>36</v>
      </c>
      <c r="J72" s="9">
        <v>0</v>
      </c>
    </row>
    <row r="73" spans="1:10" x14ac:dyDescent="0.25">
      <c r="A73" s="10"/>
      <c r="C73" s="4"/>
      <c r="D73" s="4" t="s">
        <v>1616</v>
      </c>
      <c r="E73" s="4"/>
      <c r="G73" s="18">
        <v>0</v>
      </c>
      <c r="H73" s="18">
        <v>0</v>
      </c>
      <c r="I73" s="9">
        <v>900.28899999999999</v>
      </c>
      <c r="J73" s="9">
        <v>85.606000000000037</v>
      </c>
    </row>
    <row r="74" spans="1:10" x14ac:dyDescent="0.25">
      <c r="A74" s="10"/>
      <c r="C74" s="4" t="s">
        <v>1569</v>
      </c>
      <c r="D74" s="4"/>
      <c r="E74" s="4"/>
      <c r="G74" s="18">
        <v>0</v>
      </c>
      <c r="H74" s="18">
        <v>0</v>
      </c>
      <c r="I74" s="9">
        <v>900.28899999999999</v>
      </c>
      <c r="J74" s="9">
        <v>85.606000000000037</v>
      </c>
    </row>
    <row r="75" spans="1:10" x14ac:dyDescent="0.25">
      <c r="A75" s="10"/>
      <c r="B75" s="4" t="s">
        <v>1570</v>
      </c>
      <c r="C75" s="4"/>
      <c r="D75" s="4"/>
      <c r="E75" s="4"/>
      <c r="G75" s="18">
        <v>0</v>
      </c>
      <c r="H75" s="18">
        <v>0</v>
      </c>
      <c r="I75" s="9">
        <v>900.28899999999999</v>
      </c>
      <c r="J75" s="9">
        <v>85.606000000000037</v>
      </c>
    </row>
    <row r="76" spans="1:10" x14ac:dyDescent="0.25">
      <c r="A76" s="10"/>
      <c r="B76" s="3" t="s">
        <v>49</v>
      </c>
      <c r="C76" s="4" t="s">
        <v>50</v>
      </c>
      <c r="D76" s="4" t="s">
        <v>576</v>
      </c>
      <c r="E76" s="7" t="s">
        <v>42</v>
      </c>
      <c r="F76" s="10" t="s">
        <v>65</v>
      </c>
      <c r="G76" s="18">
        <v>0</v>
      </c>
      <c r="H76" s="18">
        <v>66</v>
      </c>
      <c r="I76" s="9">
        <v>0</v>
      </c>
      <c r="J76" s="9">
        <v>-64</v>
      </c>
    </row>
    <row r="77" spans="1:10" x14ac:dyDescent="0.25">
      <c r="A77" s="10"/>
      <c r="C77" s="4"/>
      <c r="D77" s="4"/>
      <c r="E77" s="7" t="s">
        <v>822</v>
      </c>
      <c r="F77" s="10" t="s">
        <v>821</v>
      </c>
      <c r="G77" s="18">
        <v>2.25</v>
      </c>
      <c r="H77" s="18">
        <v>66</v>
      </c>
      <c r="I77" s="9">
        <v>148.5</v>
      </c>
      <c r="J77" s="9">
        <v>20.5</v>
      </c>
    </row>
    <row r="78" spans="1:10" ht="26.25" x14ac:dyDescent="0.25">
      <c r="A78" s="10"/>
      <c r="C78" s="4"/>
      <c r="D78" s="4"/>
      <c r="E78" s="7" t="s">
        <v>824</v>
      </c>
      <c r="F78" s="10" t="s">
        <v>823</v>
      </c>
      <c r="G78" s="18">
        <v>3</v>
      </c>
      <c r="H78" s="18">
        <v>66</v>
      </c>
      <c r="I78" s="9">
        <v>198</v>
      </c>
      <c r="J78" s="9">
        <v>27.333333333333343</v>
      </c>
    </row>
    <row r="79" spans="1:10" x14ac:dyDescent="0.25">
      <c r="A79" s="10"/>
      <c r="C79" s="4"/>
      <c r="D79" s="4"/>
      <c r="E79" s="7" t="s">
        <v>826</v>
      </c>
      <c r="F79" s="10" t="s">
        <v>825</v>
      </c>
      <c r="G79" s="18">
        <v>3</v>
      </c>
      <c r="H79" s="18">
        <v>66</v>
      </c>
      <c r="I79" s="9">
        <v>198</v>
      </c>
      <c r="J79" s="9">
        <v>27.333333333333343</v>
      </c>
    </row>
    <row r="80" spans="1:10" x14ac:dyDescent="0.25">
      <c r="A80" s="10"/>
      <c r="C80" s="4"/>
      <c r="D80" s="4"/>
      <c r="E80" s="7" t="s">
        <v>828</v>
      </c>
      <c r="F80" s="10" t="s">
        <v>827</v>
      </c>
      <c r="G80" s="18">
        <v>0.75</v>
      </c>
      <c r="H80" s="18">
        <v>66</v>
      </c>
      <c r="I80" s="9">
        <v>49.5</v>
      </c>
      <c r="J80" s="9">
        <v>6.8333333333333357</v>
      </c>
    </row>
    <row r="81" spans="1:10" ht="26.25" x14ac:dyDescent="0.25">
      <c r="A81" s="10"/>
      <c r="C81" s="4"/>
      <c r="D81" s="4"/>
      <c r="E81" s="7" t="s">
        <v>843</v>
      </c>
      <c r="F81" s="10" t="s">
        <v>842</v>
      </c>
      <c r="G81" s="18">
        <v>1.75</v>
      </c>
      <c r="H81" s="18">
        <v>66</v>
      </c>
      <c r="I81" s="9">
        <v>115.5</v>
      </c>
      <c r="J81" s="9">
        <v>40.833333333333329</v>
      </c>
    </row>
    <row r="82" spans="1:10" ht="26.25" x14ac:dyDescent="0.25">
      <c r="A82" s="10"/>
      <c r="C82" s="4"/>
      <c r="D82" s="4"/>
      <c r="E82" s="7" t="s">
        <v>845</v>
      </c>
      <c r="F82" s="10" t="s">
        <v>844</v>
      </c>
      <c r="G82" s="18">
        <v>2.625</v>
      </c>
      <c r="H82" s="18">
        <v>66</v>
      </c>
      <c r="I82" s="9">
        <v>173.25</v>
      </c>
      <c r="J82" s="9">
        <v>61.25</v>
      </c>
    </row>
    <row r="83" spans="1:10" ht="26.25" x14ac:dyDescent="0.25">
      <c r="A83" s="10"/>
      <c r="C83" s="4"/>
      <c r="D83" s="4"/>
      <c r="E83" s="7" t="s">
        <v>847</v>
      </c>
      <c r="F83" s="10" t="s">
        <v>846</v>
      </c>
      <c r="G83" s="18">
        <v>2.625</v>
      </c>
      <c r="H83" s="18">
        <v>66</v>
      </c>
      <c r="I83" s="9">
        <v>173.25</v>
      </c>
      <c r="J83" s="9">
        <v>61.25</v>
      </c>
    </row>
    <row r="84" spans="1:10" x14ac:dyDescent="0.25">
      <c r="A84" s="10"/>
      <c r="C84" s="4"/>
      <c r="D84" s="4"/>
      <c r="E84" s="7" t="s">
        <v>849</v>
      </c>
      <c r="F84" s="10" t="s">
        <v>848</v>
      </c>
      <c r="G84" s="18">
        <v>3.5</v>
      </c>
      <c r="H84" s="18">
        <v>66</v>
      </c>
      <c r="I84" s="9">
        <v>231</v>
      </c>
      <c r="J84" s="9">
        <v>81.666666666666657</v>
      </c>
    </row>
    <row r="85" spans="1:10" x14ac:dyDescent="0.25">
      <c r="A85" s="10"/>
      <c r="C85" s="4"/>
      <c r="D85" s="4"/>
      <c r="E85" s="7" t="s">
        <v>860</v>
      </c>
      <c r="F85" s="10" t="s">
        <v>498</v>
      </c>
      <c r="G85" s="18">
        <v>1.75</v>
      </c>
      <c r="H85" s="18">
        <v>66</v>
      </c>
      <c r="I85" s="9">
        <v>115.5</v>
      </c>
      <c r="J85" s="9">
        <v>40.833333333333329</v>
      </c>
    </row>
    <row r="86" spans="1:10" x14ac:dyDescent="0.25">
      <c r="A86" s="10"/>
      <c r="C86" s="4"/>
      <c r="D86" s="4"/>
      <c r="E86" s="7" t="s">
        <v>862</v>
      </c>
      <c r="F86" s="10" t="s">
        <v>861</v>
      </c>
      <c r="G86" s="18">
        <v>1.75</v>
      </c>
      <c r="H86" s="18">
        <v>66</v>
      </c>
      <c r="I86" s="9">
        <v>115.5</v>
      </c>
      <c r="J86" s="9">
        <v>40.833333333333329</v>
      </c>
    </row>
    <row r="87" spans="1:10" ht="26.25" x14ac:dyDescent="0.25">
      <c r="A87" s="10"/>
      <c r="C87" s="4"/>
      <c r="D87" s="4"/>
      <c r="E87" s="7" t="s">
        <v>864</v>
      </c>
      <c r="F87" s="10" t="s">
        <v>863</v>
      </c>
      <c r="G87" s="18">
        <v>1.75</v>
      </c>
      <c r="H87" s="18">
        <v>66</v>
      </c>
      <c r="I87" s="9">
        <v>115.5</v>
      </c>
      <c r="J87" s="9">
        <v>40.833333333333329</v>
      </c>
    </row>
    <row r="88" spans="1:10" ht="26.25" x14ac:dyDescent="0.25">
      <c r="A88" s="10"/>
      <c r="C88" s="4"/>
      <c r="D88" s="4"/>
      <c r="E88" s="7" t="s">
        <v>866</v>
      </c>
      <c r="F88" s="10" t="s">
        <v>865</v>
      </c>
      <c r="G88" s="18">
        <v>1.75</v>
      </c>
      <c r="H88" s="18">
        <v>66</v>
      </c>
      <c r="I88" s="9">
        <v>115.5</v>
      </c>
      <c r="J88" s="9">
        <v>40.833333333333329</v>
      </c>
    </row>
    <row r="89" spans="1:10" ht="26.25" x14ac:dyDescent="0.25">
      <c r="A89" s="10"/>
      <c r="C89" s="4"/>
      <c r="D89" s="4"/>
      <c r="E89" s="7" t="s">
        <v>868</v>
      </c>
      <c r="F89" s="10" t="s">
        <v>867</v>
      </c>
      <c r="G89" s="18">
        <v>3.5</v>
      </c>
      <c r="H89" s="18">
        <v>66</v>
      </c>
      <c r="I89" s="9">
        <v>231</v>
      </c>
      <c r="J89" s="9">
        <v>81.666666666666657</v>
      </c>
    </row>
    <row r="90" spans="1:10" ht="26.25" x14ac:dyDescent="0.25">
      <c r="A90" s="10"/>
      <c r="C90" s="4"/>
      <c r="D90" s="4"/>
      <c r="E90" s="7" t="s">
        <v>872</v>
      </c>
      <c r="F90" s="10" t="s">
        <v>871</v>
      </c>
      <c r="G90" s="18">
        <v>7</v>
      </c>
      <c r="H90" s="18">
        <v>70.099999999999994</v>
      </c>
      <c r="I90" s="9">
        <v>490.69999999999993</v>
      </c>
      <c r="J90" s="9">
        <v>-139.30000000000007</v>
      </c>
    </row>
    <row r="91" spans="1:10" x14ac:dyDescent="0.25">
      <c r="A91" s="10"/>
      <c r="C91" s="4"/>
      <c r="D91" s="4" t="s">
        <v>1616</v>
      </c>
      <c r="E91" s="4"/>
      <c r="G91" s="18">
        <v>37</v>
      </c>
      <c r="H91" s="18">
        <v>66.273333333333341</v>
      </c>
      <c r="I91" s="9">
        <v>2470.6999999999998</v>
      </c>
      <c r="J91" s="9">
        <v>368.69999999999982</v>
      </c>
    </row>
    <row r="92" spans="1:10" x14ac:dyDescent="0.25">
      <c r="A92" s="10"/>
      <c r="C92" s="4" t="s">
        <v>1572</v>
      </c>
      <c r="D92" s="4"/>
      <c r="E92" s="4"/>
      <c r="G92" s="18">
        <v>37</v>
      </c>
      <c r="H92" s="18">
        <v>66.273333333333341</v>
      </c>
      <c r="I92" s="9">
        <v>2470.6999999999998</v>
      </c>
      <c r="J92" s="9">
        <v>368.69999999999982</v>
      </c>
    </row>
    <row r="93" spans="1:10" x14ac:dyDescent="0.25">
      <c r="A93" s="10"/>
      <c r="C93" s="4" t="s">
        <v>67</v>
      </c>
      <c r="D93" s="4" t="s">
        <v>576</v>
      </c>
      <c r="E93" s="7" t="s">
        <v>42</v>
      </c>
      <c r="F93" s="10" t="s">
        <v>889</v>
      </c>
      <c r="G93" s="18">
        <v>0</v>
      </c>
      <c r="H93" s="18">
        <v>0</v>
      </c>
      <c r="I93" s="9">
        <v>0</v>
      </c>
      <c r="J93" s="9">
        <v>0</v>
      </c>
    </row>
    <row r="94" spans="1:10" x14ac:dyDescent="0.25">
      <c r="A94" s="10"/>
      <c r="C94" s="4"/>
      <c r="D94" s="4"/>
      <c r="E94" s="7" t="s">
        <v>822</v>
      </c>
      <c r="F94" s="10" t="s">
        <v>821</v>
      </c>
      <c r="G94" s="18">
        <v>1.375</v>
      </c>
      <c r="H94" s="18">
        <v>66</v>
      </c>
      <c r="I94" s="9">
        <v>90.75</v>
      </c>
      <c r="J94" s="9">
        <v>18.75</v>
      </c>
    </row>
    <row r="95" spans="1:10" ht="26.25" x14ac:dyDescent="0.25">
      <c r="A95" s="10"/>
      <c r="C95" s="4"/>
      <c r="D95" s="4"/>
      <c r="E95" s="7" t="s">
        <v>824</v>
      </c>
      <c r="F95" s="10" t="s">
        <v>823</v>
      </c>
      <c r="G95" s="18">
        <v>1.8333333333333333</v>
      </c>
      <c r="H95" s="18">
        <v>66</v>
      </c>
      <c r="I95" s="9">
        <v>121</v>
      </c>
      <c r="J95" s="9">
        <v>25</v>
      </c>
    </row>
    <row r="96" spans="1:10" x14ac:dyDescent="0.25">
      <c r="A96" s="10"/>
      <c r="C96" s="4"/>
      <c r="D96" s="4"/>
      <c r="E96" s="7" t="s">
        <v>826</v>
      </c>
      <c r="F96" s="10" t="s">
        <v>825</v>
      </c>
      <c r="G96" s="18">
        <v>1.8333333333333333</v>
      </c>
      <c r="H96" s="18">
        <v>66</v>
      </c>
      <c r="I96" s="9">
        <v>121</v>
      </c>
      <c r="J96" s="9">
        <v>25</v>
      </c>
    </row>
    <row r="97" spans="1:10" x14ac:dyDescent="0.25">
      <c r="A97" s="10"/>
      <c r="C97" s="4"/>
      <c r="D97" s="4"/>
      <c r="E97" s="7" t="s">
        <v>828</v>
      </c>
      <c r="F97" s="10" t="s">
        <v>827</v>
      </c>
      <c r="G97" s="18">
        <v>0.45833333333333331</v>
      </c>
      <c r="H97" s="18">
        <v>66</v>
      </c>
      <c r="I97" s="9">
        <v>30.25</v>
      </c>
      <c r="J97" s="9">
        <v>6.25</v>
      </c>
    </row>
    <row r="98" spans="1:10" ht="26.25" x14ac:dyDescent="0.25">
      <c r="A98" s="10"/>
      <c r="C98" s="4"/>
      <c r="D98" s="4"/>
      <c r="E98" s="7" t="s">
        <v>843</v>
      </c>
      <c r="F98" s="10" t="s">
        <v>842</v>
      </c>
      <c r="G98" s="18">
        <v>0.83333333333333337</v>
      </c>
      <c r="H98" s="18">
        <v>66</v>
      </c>
      <c r="I98" s="9">
        <v>55</v>
      </c>
      <c r="J98" s="9">
        <v>7</v>
      </c>
    </row>
    <row r="99" spans="1:10" ht="26.25" x14ac:dyDescent="0.25">
      <c r="A99" s="10"/>
      <c r="C99" s="4"/>
      <c r="D99" s="4"/>
      <c r="E99" s="7" t="s">
        <v>845</v>
      </c>
      <c r="F99" s="10" t="s">
        <v>844</v>
      </c>
      <c r="G99" s="18">
        <v>1.25</v>
      </c>
      <c r="H99" s="18">
        <v>66</v>
      </c>
      <c r="I99" s="9">
        <v>82.5</v>
      </c>
      <c r="J99" s="9">
        <v>10.5</v>
      </c>
    </row>
    <row r="100" spans="1:10" ht="26.25" x14ac:dyDescent="0.25">
      <c r="A100" s="10"/>
      <c r="C100" s="4"/>
      <c r="D100" s="4"/>
      <c r="E100" s="7" t="s">
        <v>847</v>
      </c>
      <c r="F100" s="10" t="s">
        <v>846</v>
      </c>
      <c r="G100" s="18">
        <v>1.25</v>
      </c>
      <c r="H100" s="18">
        <v>66</v>
      </c>
      <c r="I100" s="9">
        <v>82.5</v>
      </c>
      <c r="J100" s="9">
        <v>10.5</v>
      </c>
    </row>
    <row r="101" spans="1:10" x14ac:dyDescent="0.25">
      <c r="A101" s="10"/>
      <c r="C101" s="4"/>
      <c r="D101" s="4"/>
      <c r="E101" s="7" t="s">
        <v>849</v>
      </c>
      <c r="F101" s="10" t="s">
        <v>848</v>
      </c>
      <c r="G101" s="18">
        <v>1.6666666666666667</v>
      </c>
      <c r="H101" s="18">
        <v>66</v>
      </c>
      <c r="I101" s="9">
        <v>110</v>
      </c>
      <c r="J101" s="9">
        <v>14</v>
      </c>
    </row>
    <row r="102" spans="1:10" x14ac:dyDescent="0.25">
      <c r="A102" s="10"/>
      <c r="C102" s="4"/>
      <c r="D102" s="4"/>
      <c r="E102" s="7" t="s">
        <v>860</v>
      </c>
      <c r="F102" s="10" t="s">
        <v>498</v>
      </c>
      <c r="G102" s="18">
        <v>0.83333333333333337</v>
      </c>
      <c r="H102" s="18">
        <v>66</v>
      </c>
      <c r="I102" s="9">
        <v>55</v>
      </c>
      <c r="J102" s="9">
        <v>7</v>
      </c>
    </row>
    <row r="103" spans="1:10" x14ac:dyDescent="0.25">
      <c r="A103" s="10"/>
      <c r="C103" s="4"/>
      <c r="D103" s="4"/>
      <c r="E103" s="7" t="s">
        <v>862</v>
      </c>
      <c r="F103" s="10" t="s">
        <v>861</v>
      </c>
      <c r="G103" s="18">
        <v>0.83333333333333337</v>
      </c>
      <c r="H103" s="18">
        <v>66</v>
      </c>
      <c r="I103" s="9">
        <v>55</v>
      </c>
      <c r="J103" s="9">
        <v>7</v>
      </c>
    </row>
    <row r="104" spans="1:10" ht="26.25" x14ac:dyDescent="0.25">
      <c r="A104" s="10"/>
      <c r="C104" s="4"/>
      <c r="D104" s="4"/>
      <c r="E104" s="7" t="s">
        <v>864</v>
      </c>
      <c r="F104" s="10" t="s">
        <v>863</v>
      </c>
      <c r="G104" s="18">
        <v>0.83333333333333337</v>
      </c>
      <c r="H104" s="18">
        <v>66</v>
      </c>
      <c r="I104" s="9">
        <v>55</v>
      </c>
      <c r="J104" s="9">
        <v>7</v>
      </c>
    </row>
    <row r="105" spans="1:10" ht="26.25" x14ac:dyDescent="0.25">
      <c r="A105" s="10"/>
      <c r="C105" s="4"/>
      <c r="D105" s="4"/>
      <c r="E105" s="7" t="s">
        <v>866</v>
      </c>
      <c r="F105" s="10" t="s">
        <v>865</v>
      </c>
      <c r="G105" s="18">
        <v>0.83333333333333337</v>
      </c>
      <c r="H105" s="18">
        <v>66</v>
      </c>
      <c r="I105" s="9">
        <v>55</v>
      </c>
      <c r="J105" s="9">
        <v>7</v>
      </c>
    </row>
    <row r="106" spans="1:10" ht="26.25" x14ac:dyDescent="0.25">
      <c r="A106" s="10"/>
      <c r="C106" s="4"/>
      <c r="D106" s="4"/>
      <c r="E106" s="7" t="s">
        <v>868</v>
      </c>
      <c r="F106" s="10" t="s">
        <v>867</v>
      </c>
      <c r="G106" s="18">
        <v>1.6666666666666667</v>
      </c>
      <c r="H106" s="18">
        <v>66</v>
      </c>
      <c r="I106" s="9">
        <v>110</v>
      </c>
      <c r="J106" s="9">
        <v>14</v>
      </c>
    </row>
    <row r="107" spans="1:10" ht="26.25" x14ac:dyDescent="0.25">
      <c r="A107" s="10"/>
      <c r="C107" s="4"/>
      <c r="D107" s="4"/>
      <c r="E107" s="7" t="s">
        <v>872</v>
      </c>
      <c r="F107" s="10" t="s">
        <v>871</v>
      </c>
      <c r="G107" s="18">
        <v>4.5</v>
      </c>
      <c r="H107" s="18">
        <v>70.099999999999994</v>
      </c>
      <c r="I107" s="9">
        <v>315.45</v>
      </c>
      <c r="J107" s="9">
        <v>35.449999999999989</v>
      </c>
    </row>
    <row r="108" spans="1:10" x14ac:dyDescent="0.25">
      <c r="A108" s="10"/>
      <c r="C108" s="4"/>
      <c r="D108" s="4" t="s">
        <v>1616</v>
      </c>
      <c r="E108" s="4"/>
      <c r="G108" s="18">
        <v>20</v>
      </c>
      <c r="H108" s="18">
        <v>66.292857142857144</v>
      </c>
      <c r="I108" s="9">
        <v>1338.45</v>
      </c>
      <c r="J108" s="9">
        <v>194.45</v>
      </c>
    </row>
    <row r="109" spans="1:10" x14ac:dyDescent="0.25">
      <c r="A109" s="10"/>
      <c r="C109" s="4" t="s">
        <v>1573</v>
      </c>
      <c r="D109" s="4"/>
      <c r="E109" s="4"/>
      <c r="G109" s="18">
        <v>20</v>
      </c>
      <c r="H109" s="18">
        <v>66.292857142857144</v>
      </c>
      <c r="I109" s="9">
        <v>1338.45</v>
      </c>
      <c r="J109" s="9">
        <v>194.45</v>
      </c>
    </row>
    <row r="110" spans="1:10" x14ac:dyDescent="0.25">
      <c r="A110" s="10"/>
      <c r="B110" s="4" t="s">
        <v>1574</v>
      </c>
      <c r="C110" s="4"/>
      <c r="D110" s="4"/>
      <c r="E110" s="4"/>
      <c r="G110" s="18">
        <v>57.000000000000014</v>
      </c>
      <c r="H110" s="18">
        <v>66.282758620689648</v>
      </c>
      <c r="I110" s="9">
        <v>3809.1499999999996</v>
      </c>
      <c r="J110" s="9">
        <v>563.14999999999986</v>
      </c>
    </row>
    <row r="111" spans="1:10" x14ac:dyDescent="0.25">
      <c r="A111" s="4" t="s">
        <v>1639</v>
      </c>
      <c r="B111" s="4"/>
      <c r="C111" s="4"/>
      <c r="D111" s="4"/>
      <c r="E111" s="4"/>
      <c r="G111" s="18">
        <v>57.000000000000014</v>
      </c>
      <c r="H111" s="18">
        <v>66.282758620689648</v>
      </c>
      <c r="I111" s="9">
        <v>4709.4389999999994</v>
      </c>
      <c r="J111" s="9">
        <v>648.75599999999986</v>
      </c>
    </row>
    <row r="112" spans="1:10" ht="39" x14ac:dyDescent="0.25">
      <c r="A112" s="10" t="s">
        <v>829</v>
      </c>
      <c r="B112" s="3" t="s">
        <v>39</v>
      </c>
      <c r="C112" s="4" t="s">
        <v>42</v>
      </c>
      <c r="D112" s="4" t="s">
        <v>576</v>
      </c>
      <c r="E112" s="7" t="s">
        <v>42</v>
      </c>
      <c r="F112" s="10" t="s">
        <v>48</v>
      </c>
      <c r="G112" s="18">
        <v>0</v>
      </c>
      <c r="H112" s="18">
        <v>0</v>
      </c>
      <c r="I112" s="9">
        <v>21</v>
      </c>
      <c r="J112" s="9">
        <v>-9</v>
      </c>
    </row>
    <row r="113" spans="1:10" ht="26.25" x14ac:dyDescent="0.25">
      <c r="A113" s="10"/>
      <c r="C113" s="4"/>
      <c r="D113" s="4"/>
      <c r="E113" s="7"/>
      <c r="F113" s="10" t="s">
        <v>46</v>
      </c>
      <c r="G113" s="18">
        <v>0</v>
      </c>
      <c r="H113" s="18">
        <v>0</v>
      </c>
      <c r="I113" s="9">
        <v>349.38799999999998</v>
      </c>
      <c r="J113" s="9">
        <v>5.97199999999998</v>
      </c>
    </row>
    <row r="114" spans="1:10" ht="26.25" x14ac:dyDescent="0.25">
      <c r="A114" s="10"/>
      <c r="C114" s="4"/>
      <c r="D114" s="4"/>
      <c r="E114" s="7"/>
      <c r="F114" s="10" t="s">
        <v>47</v>
      </c>
      <c r="G114" s="18">
        <v>0</v>
      </c>
      <c r="H114" s="18">
        <v>0</v>
      </c>
      <c r="I114" s="9">
        <v>216.12899999999999</v>
      </c>
      <c r="J114" s="9">
        <v>-6.7650000000000148</v>
      </c>
    </row>
    <row r="115" spans="1:10" x14ac:dyDescent="0.25">
      <c r="A115" s="10"/>
      <c r="C115" s="4"/>
      <c r="D115" s="4"/>
      <c r="E115" s="7"/>
      <c r="F115" s="10" t="s">
        <v>811</v>
      </c>
      <c r="G115" s="18">
        <v>0</v>
      </c>
      <c r="H115" s="18">
        <v>0</v>
      </c>
      <c r="I115" s="9">
        <v>36</v>
      </c>
      <c r="J115" s="9">
        <v>0</v>
      </c>
    </row>
    <row r="116" spans="1:10" x14ac:dyDescent="0.25">
      <c r="A116" s="10"/>
      <c r="C116" s="4"/>
      <c r="D116" s="4"/>
      <c r="E116" s="7" t="s">
        <v>887</v>
      </c>
      <c r="F116" s="10" t="s">
        <v>44</v>
      </c>
      <c r="G116" s="18">
        <v>0</v>
      </c>
      <c r="H116" s="18">
        <v>0</v>
      </c>
      <c r="I116" s="9">
        <v>175</v>
      </c>
      <c r="J116" s="9">
        <v>55.141000000000005</v>
      </c>
    </row>
    <row r="117" spans="1:10" x14ac:dyDescent="0.25">
      <c r="A117" s="10"/>
      <c r="C117" s="4"/>
      <c r="D117" s="4" t="s">
        <v>1616</v>
      </c>
      <c r="E117" s="4"/>
      <c r="G117" s="18">
        <v>0</v>
      </c>
      <c r="H117" s="18">
        <v>0</v>
      </c>
      <c r="I117" s="9">
        <v>797.51699999999994</v>
      </c>
      <c r="J117" s="9">
        <v>45.347999999999971</v>
      </c>
    </row>
    <row r="118" spans="1:10" x14ac:dyDescent="0.25">
      <c r="A118" s="10"/>
      <c r="C118" s="4" t="s">
        <v>1569</v>
      </c>
      <c r="D118" s="4"/>
      <c r="E118" s="4"/>
      <c r="G118" s="18">
        <v>0</v>
      </c>
      <c r="H118" s="18">
        <v>0</v>
      </c>
      <c r="I118" s="9">
        <v>797.51699999999994</v>
      </c>
      <c r="J118" s="9">
        <v>45.347999999999971</v>
      </c>
    </row>
    <row r="119" spans="1:10" x14ac:dyDescent="0.25">
      <c r="A119" s="10"/>
      <c r="B119" s="4" t="s">
        <v>1570</v>
      </c>
      <c r="C119" s="4"/>
      <c r="D119" s="4"/>
      <c r="E119" s="4"/>
      <c r="G119" s="18">
        <v>0</v>
      </c>
      <c r="H119" s="18">
        <v>0</v>
      </c>
      <c r="I119" s="9">
        <v>797.51699999999994</v>
      </c>
      <c r="J119" s="9">
        <v>45.347999999999971</v>
      </c>
    </row>
    <row r="120" spans="1:10" x14ac:dyDescent="0.25">
      <c r="A120" s="10"/>
      <c r="B120" s="3" t="s">
        <v>49</v>
      </c>
      <c r="C120" s="4" t="s">
        <v>50</v>
      </c>
      <c r="D120" s="4" t="s">
        <v>576</v>
      </c>
      <c r="E120" s="7" t="s">
        <v>42</v>
      </c>
      <c r="F120" s="10" t="s">
        <v>65</v>
      </c>
      <c r="G120" s="18">
        <v>0</v>
      </c>
      <c r="H120" s="18">
        <v>82</v>
      </c>
      <c r="I120" s="9">
        <v>0</v>
      </c>
      <c r="J120" s="9">
        <v>-41</v>
      </c>
    </row>
    <row r="121" spans="1:10" x14ac:dyDescent="0.25">
      <c r="A121" s="10"/>
      <c r="C121" s="4"/>
      <c r="D121" s="4"/>
      <c r="E121" s="7"/>
      <c r="F121" s="10" t="s">
        <v>124</v>
      </c>
      <c r="G121" s="18">
        <v>0</v>
      </c>
      <c r="H121" s="18">
        <v>84.349000000000004</v>
      </c>
      <c r="I121" s="9">
        <v>0</v>
      </c>
      <c r="J121" s="9">
        <v>0</v>
      </c>
    </row>
    <row r="122" spans="1:10" ht="26.25" x14ac:dyDescent="0.25">
      <c r="A122" s="10"/>
      <c r="C122" s="4"/>
      <c r="D122" s="4"/>
      <c r="E122" s="7" t="s">
        <v>831</v>
      </c>
      <c r="F122" s="10" t="s">
        <v>830</v>
      </c>
      <c r="G122" s="18">
        <v>2.1666666666666665</v>
      </c>
      <c r="H122" s="18">
        <v>87</v>
      </c>
      <c r="I122" s="9">
        <v>188.5</v>
      </c>
      <c r="J122" s="9">
        <v>-29</v>
      </c>
    </row>
    <row r="123" spans="1:10" ht="26.25" x14ac:dyDescent="0.25">
      <c r="A123" s="10"/>
      <c r="C123" s="4"/>
      <c r="D123" s="4"/>
      <c r="E123" s="7" t="s">
        <v>833</v>
      </c>
      <c r="F123" s="10" t="s">
        <v>832</v>
      </c>
      <c r="G123" s="18">
        <v>4.333333333333333</v>
      </c>
      <c r="H123" s="18">
        <v>89</v>
      </c>
      <c r="I123" s="9">
        <v>385.66666666666663</v>
      </c>
      <c r="J123" s="9">
        <v>-49.333333333333371</v>
      </c>
    </row>
    <row r="124" spans="1:10" ht="26.25" x14ac:dyDescent="0.25">
      <c r="A124" s="10"/>
      <c r="C124" s="4"/>
      <c r="D124" s="4"/>
      <c r="E124" s="7" t="s">
        <v>839</v>
      </c>
      <c r="F124" s="10" t="s">
        <v>838</v>
      </c>
      <c r="G124" s="18">
        <v>1.625</v>
      </c>
      <c r="H124" s="18">
        <v>88</v>
      </c>
      <c r="I124" s="9">
        <v>143</v>
      </c>
      <c r="J124" s="9">
        <v>-20.125</v>
      </c>
    </row>
    <row r="125" spans="1:10" x14ac:dyDescent="0.25">
      <c r="A125" s="10"/>
      <c r="C125" s="4"/>
      <c r="D125" s="4"/>
      <c r="E125" s="7" t="s">
        <v>873</v>
      </c>
      <c r="F125" s="10" t="s">
        <v>377</v>
      </c>
      <c r="G125" s="18">
        <v>7</v>
      </c>
      <c r="H125" s="18">
        <v>98</v>
      </c>
      <c r="I125" s="9">
        <v>686</v>
      </c>
      <c r="J125" s="9">
        <v>88</v>
      </c>
    </row>
    <row r="126" spans="1:10" ht="39" x14ac:dyDescent="0.25">
      <c r="A126" s="10"/>
      <c r="C126" s="4"/>
      <c r="D126" s="4"/>
      <c r="E126" s="7" t="s">
        <v>853</v>
      </c>
      <c r="F126" s="10" t="s">
        <v>852</v>
      </c>
      <c r="G126" s="18">
        <v>3.5</v>
      </c>
      <c r="H126" s="18">
        <v>88</v>
      </c>
      <c r="I126" s="9">
        <v>308</v>
      </c>
      <c r="J126" s="9">
        <v>-83.5</v>
      </c>
    </row>
    <row r="127" spans="1:10" ht="26.25" x14ac:dyDescent="0.25">
      <c r="A127" s="10"/>
      <c r="C127" s="4"/>
      <c r="D127" s="4"/>
      <c r="E127" s="7" t="s">
        <v>855</v>
      </c>
      <c r="F127" s="10" t="s">
        <v>854</v>
      </c>
      <c r="G127" s="18">
        <v>1.75</v>
      </c>
      <c r="H127" s="18">
        <v>90</v>
      </c>
      <c r="I127" s="9">
        <v>157.5</v>
      </c>
      <c r="J127" s="9">
        <v>-38.25</v>
      </c>
    </row>
    <row r="128" spans="1:10" ht="26.25" x14ac:dyDescent="0.25">
      <c r="A128" s="10"/>
      <c r="C128" s="4"/>
      <c r="D128" s="4"/>
      <c r="E128" s="7" t="s">
        <v>870</v>
      </c>
      <c r="F128" s="10" t="s">
        <v>869</v>
      </c>
      <c r="G128" s="18">
        <v>6.5</v>
      </c>
      <c r="H128" s="18">
        <v>90</v>
      </c>
      <c r="I128" s="9">
        <v>585</v>
      </c>
      <c r="J128" s="9">
        <v>-2.25</v>
      </c>
    </row>
    <row r="129" spans="1:10" x14ac:dyDescent="0.25">
      <c r="A129" s="10"/>
      <c r="C129" s="4"/>
      <c r="D129" s="4"/>
      <c r="E129" s="7" t="s">
        <v>851</v>
      </c>
      <c r="F129" s="10" t="s">
        <v>850</v>
      </c>
      <c r="G129" s="18">
        <v>2.625</v>
      </c>
      <c r="H129" s="18">
        <v>88</v>
      </c>
      <c r="I129" s="9">
        <v>231</v>
      </c>
      <c r="J129" s="9">
        <v>-62.625</v>
      </c>
    </row>
    <row r="130" spans="1:10" x14ac:dyDescent="0.25">
      <c r="A130" s="10"/>
      <c r="C130" s="4"/>
      <c r="D130" s="4" t="s">
        <v>1616</v>
      </c>
      <c r="E130" s="4"/>
      <c r="G130" s="18">
        <v>29.5</v>
      </c>
      <c r="H130" s="18">
        <v>88.434899999999999</v>
      </c>
      <c r="I130" s="9">
        <v>2684.6666666666665</v>
      </c>
      <c r="J130" s="9">
        <v>-238.08333333333337</v>
      </c>
    </row>
    <row r="131" spans="1:10" ht="26.25" x14ac:dyDescent="0.25">
      <c r="A131" s="10"/>
      <c r="C131" s="4"/>
      <c r="D131" s="4" t="s">
        <v>179</v>
      </c>
      <c r="E131" s="7" t="s">
        <v>835</v>
      </c>
      <c r="F131" s="10" t="s">
        <v>834</v>
      </c>
      <c r="G131" s="18">
        <v>1.625</v>
      </c>
      <c r="H131" s="18">
        <v>87</v>
      </c>
      <c r="I131" s="9">
        <v>141.375</v>
      </c>
      <c r="J131" s="9">
        <v>-21.75</v>
      </c>
    </row>
    <row r="132" spans="1:10" x14ac:dyDescent="0.25">
      <c r="A132" s="10"/>
      <c r="C132" s="4"/>
      <c r="D132" s="4" t="s">
        <v>1590</v>
      </c>
      <c r="E132" s="4"/>
      <c r="G132" s="18">
        <v>1.625</v>
      </c>
      <c r="H132" s="18">
        <v>87</v>
      </c>
      <c r="I132" s="9">
        <v>141.375</v>
      </c>
      <c r="J132" s="9">
        <v>-21.75</v>
      </c>
    </row>
    <row r="133" spans="1:10" x14ac:dyDescent="0.25">
      <c r="A133" s="10"/>
      <c r="C133" s="4" t="s">
        <v>1572</v>
      </c>
      <c r="D133" s="4"/>
      <c r="E133" s="4"/>
      <c r="G133" s="18">
        <v>31.125</v>
      </c>
      <c r="H133" s="18">
        <v>88.304454545454533</v>
      </c>
      <c r="I133" s="9">
        <v>2826.0416666666665</v>
      </c>
      <c r="J133" s="9">
        <v>-259.83333333333337</v>
      </c>
    </row>
    <row r="134" spans="1:10" ht="39" x14ac:dyDescent="0.25">
      <c r="A134" s="10"/>
      <c r="C134" s="4" t="s">
        <v>67</v>
      </c>
      <c r="D134" s="4" t="s">
        <v>576</v>
      </c>
      <c r="E134" s="7" t="s">
        <v>42</v>
      </c>
      <c r="F134" s="10" t="s">
        <v>890</v>
      </c>
      <c r="G134" s="18">
        <v>0</v>
      </c>
      <c r="H134" s="18">
        <v>0</v>
      </c>
      <c r="I134" s="9">
        <v>0</v>
      </c>
      <c r="J134" s="9">
        <v>0</v>
      </c>
    </row>
    <row r="135" spans="1:10" ht="26.25" x14ac:dyDescent="0.25">
      <c r="A135" s="10"/>
      <c r="C135" s="4"/>
      <c r="D135" s="4"/>
      <c r="E135" s="7" t="s">
        <v>831</v>
      </c>
      <c r="F135" s="10" t="s">
        <v>830</v>
      </c>
      <c r="G135" s="18">
        <v>1.3333333333333333</v>
      </c>
      <c r="H135" s="18">
        <v>87</v>
      </c>
      <c r="I135" s="9">
        <v>116</v>
      </c>
      <c r="J135" s="9">
        <v>7.25</v>
      </c>
    </row>
    <row r="136" spans="1:10" ht="26.25" x14ac:dyDescent="0.25">
      <c r="A136" s="10"/>
      <c r="C136" s="4"/>
      <c r="D136" s="4"/>
      <c r="E136" s="7" t="s">
        <v>833</v>
      </c>
      <c r="F136" s="10" t="s">
        <v>832</v>
      </c>
      <c r="G136" s="18">
        <v>2.6666666666666665</v>
      </c>
      <c r="H136" s="18">
        <v>89</v>
      </c>
      <c r="I136" s="9">
        <v>237.33333333333331</v>
      </c>
      <c r="J136" s="9">
        <v>19.833333333333314</v>
      </c>
    </row>
    <row r="137" spans="1:10" ht="26.25" x14ac:dyDescent="0.25">
      <c r="A137" s="10"/>
      <c r="C137" s="4"/>
      <c r="D137" s="4"/>
      <c r="E137" s="7" t="s">
        <v>839</v>
      </c>
      <c r="F137" s="10" t="s">
        <v>838</v>
      </c>
      <c r="G137" s="18">
        <v>1</v>
      </c>
      <c r="H137" s="18">
        <v>88</v>
      </c>
      <c r="I137" s="9">
        <v>88</v>
      </c>
      <c r="J137" s="9">
        <v>6.4375</v>
      </c>
    </row>
    <row r="138" spans="1:10" x14ac:dyDescent="0.25">
      <c r="A138" s="10"/>
      <c r="C138" s="4"/>
      <c r="D138" s="4"/>
      <c r="E138" s="7" t="s">
        <v>873</v>
      </c>
      <c r="F138" s="10" t="s">
        <v>377</v>
      </c>
      <c r="G138" s="18">
        <v>8.5</v>
      </c>
      <c r="H138" s="18">
        <v>98</v>
      </c>
      <c r="I138" s="9">
        <v>833</v>
      </c>
      <c r="J138" s="9">
        <v>419</v>
      </c>
    </row>
    <row r="139" spans="1:10" ht="39" x14ac:dyDescent="0.25">
      <c r="A139" s="10"/>
      <c r="C139" s="4"/>
      <c r="D139" s="4"/>
      <c r="E139" s="7" t="s">
        <v>853</v>
      </c>
      <c r="F139" s="10" t="s">
        <v>852</v>
      </c>
      <c r="G139" s="18">
        <v>2.6666666666666665</v>
      </c>
      <c r="H139" s="18">
        <v>88</v>
      </c>
      <c r="I139" s="9">
        <v>234.66666666666666</v>
      </c>
      <c r="J139" s="9">
        <v>-11.833333333333343</v>
      </c>
    </row>
    <row r="140" spans="1:10" ht="26.25" x14ac:dyDescent="0.25">
      <c r="A140" s="10"/>
      <c r="C140" s="4"/>
      <c r="D140" s="4"/>
      <c r="E140" s="7" t="s">
        <v>855</v>
      </c>
      <c r="F140" s="10" t="s">
        <v>854</v>
      </c>
      <c r="G140" s="18">
        <v>1.3333333333333333</v>
      </c>
      <c r="H140" s="18">
        <v>90</v>
      </c>
      <c r="I140" s="9">
        <v>120</v>
      </c>
      <c r="J140" s="9">
        <v>-3.25</v>
      </c>
    </row>
    <row r="141" spans="1:10" ht="26.25" x14ac:dyDescent="0.25">
      <c r="A141" s="10"/>
      <c r="C141" s="4"/>
      <c r="D141" s="4"/>
      <c r="E141" s="7" t="s">
        <v>870</v>
      </c>
      <c r="F141" s="10" t="s">
        <v>869</v>
      </c>
      <c r="G141" s="18">
        <v>4</v>
      </c>
      <c r="H141" s="18">
        <v>90</v>
      </c>
      <c r="I141" s="9">
        <v>360</v>
      </c>
      <c r="J141" s="9">
        <v>-9.75</v>
      </c>
    </row>
    <row r="142" spans="1:10" x14ac:dyDescent="0.25">
      <c r="A142" s="10"/>
      <c r="C142" s="4"/>
      <c r="D142" s="4"/>
      <c r="E142" s="7" t="s">
        <v>851</v>
      </c>
      <c r="F142" s="10" t="s">
        <v>850</v>
      </c>
      <c r="G142" s="18">
        <v>2</v>
      </c>
      <c r="H142" s="18">
        <v>88</v>
      </c>
      <c r="I142" s="9">
        <v>176</v>
      </c>
      <c r="J142" s="9">
        <v>-8.875</v>
      </c>
    </row>
    <row r="143" spans="1:10" x14ac:dyDescent="0.25">
      <c r="A143" s="10"/>
      <c r="C143" s="4"/>
      <c r="D143" s="4" t="s">
        <v>1616</v>
      </c>
      <c r="E143" s="4"/>
      <c r="G143" s="18">
        <v>23.5</v>
      </c>
      <c r="H143" s="18">
        <v>89.75</v>
      </c>
      <c r="I143" s="9">
        <v>2165</v>
      </c>
      <c r="J143" s="9">
        <v>418.8125</v>
      </c>
    </row>
    <row r="144" spans="1:10" ht="26.25" x14ac:dyDescent="0.25">
      <c r="A144" s="10"/>
      <c r="C144" s="4"/>
      <c r="D144" s="4" t="s">
        <v>179</v>
      </c>
      <c r="E144" s="7" t="s">
        <v>835</v>
      </c>
      <c r="F144" s="10" t="s">
        <v>834</v>
      </c>
      <c r="G144" s="18">
        <v>1</v>
      </c>
      <c r="H144" s="18">
        <v>87</v>
      </c>
      <c r="I144" s="9">
        <v>87</v>
      </c>
      <c r="J144" s="9">
        <v>5.4375</v>
      </c>
    </row>
    <row r="145" spans="1:10" x14ac:dyDescent="0.25">
      <c r="A145" s="10"/>
      <c r="C145" s="4"/>
      <c r="D145" s="4" t="s">
        <v>1590</v>
      </c>
      <c r="E145" s="4"/>
      <c r="G145" s="18">
        <v>1</v>
      </c>
      <c r="H145" s="18">
        <v>87</v>
      </c>
      <c r="I145" s="9">
        <v>87</v>
      </c>
      <c r="J145" s="9">
        <v>5.4375</v>
      </c>
    </row>
    <row r="146" spans="1:10" x14ac:dyDescent="0.25">
      <c r="A146" s="10"/>
      <c r="C146" s="4" t="s">
        <v>1573</v>
      </c>
      <c r="D146" s="4"/>
      <c r="E146" s="4"/>
      <c r="G146" s="18">
        <v>24.5</v>
      </c>
      <c r="H146" s="18">
        <v>89.444444444444443</v>
      </c>
      <c r="I146" s="9">
        <v>2252</v>
      </c>
      <c r="J146" s="9">
        <v>424.25</v>
      </c>
    </row>
    <row r="147" spans="1:10" x14ac:dyDescent="0.25">
      <c r="A147" s="10"/>
      <c r="B147" s="4" t="s">
        <v>1574</v>
      </c>
      <c r="C147" s="4"/>
      <c r="D147" s="4"/>
      <c r="E147" s="4"/>
      <c r="G147" s="18">
        <v>55.625</v>
      </c>
      <c r="H147" s="18">
        <v>88.817449999999994</v>
      </c>
      <c r="I147" s="9">
        <v>5078.041666666667</v>
      </c>
      <c r="J147" s="9">
        <v>164.4166666666666</v>
      </c>
    </row>
    <row r="148" spans="1:10" x14ac:dyDescent="0.25">
      <c r="A148" s="4" t="s">
        <v>1640</v>
      </c>
      <c r="B148" s="4"/>
      <c r="C148" s="4"/>
      <c r="D148" s="4"/>
      <c r="E148" s="4"/>
      <c r="G148" s="18">
        <v>55.625</v>
      </c>
      <c r="H148" s="18">
        <v>74.014541666666659</v>
      </c>
      <c r="I148" s="9">
        <v>5875.5586666666668</v>
      </c>
      <c r="J148" s="9">
        <v>209.76466666666656</v>
      </c>
    </row>
    <row r="149" spans="1:10" x14ac:dyDescent="0.25">
      <c r="A149" s="13" t="s">
        <v>1576</v>
      </c>
      <c r="B149" s="13"/>
      <c r="C149" s="13"/>
      <c r="D149" s="13"/>
      <c r="F149" s="13"/>
      <c r="G149" s="18">
        <v>181.5333333333333</v>
      </c>
      <c r="H149" s="18">
        <v>65.3185</v>
      </c>
      <c r="I149" s="9">
        <v>16541.635666666669</v>
      </c>
      <c r="J149" s="9">
        <v>1604.615666666667</v>
      </c>
    </row>
    <row r="150" spans="1:10" x14ac:dyDescent="0.25">
      <c r="A150"/>
      <c r="B150"/>
      <c r="C150"/>
      <c r="D150"/>
      <c r="E150"/>
      <c r="F150"/>
      <c r="G150"/>
      <c r="H150"/>
      <c r="I150"/>
      <c r="J150"/>
    </row>
    <row r="151" spans="1:10" x14ac:dyDescent="0.25">
      <c r="A151"/>
      <c r="B151"/>
      <c r="C151"/>
      <c r="D151"/>
      <c r="E151"/>
      <c r="F151"/>
      <c r="G151"/>
      <c r="H151"/>
      <c r="I151"/>
      <c r="J151"/>
    </row>
    <row r="152" spans="1:10" x14ac:dyDescent="0.25">
      <c r="A152"/>
      <c r="B152"/>
      <c r="C152"/>
      <c r="D152"/>
      <c r="E152"/>
      <c r="F152"/>
      <c r="G152"/>
      <c r="H152"/>
      <c r="I152"/>
      <c r="J152"/>
    </row>
    <row r="153" spans="1:10" x14ac:dyDescent="0.25">
      <c r="A153"/>
      <c r="B153"/>
      <c r="C153"/>
      <c r="D153"/>
      <c r="E153"/>
      <c r="F153"/>
      <c r="G153"/>
      <c r="H153"/>
      <c r="I153"/>
      <c r="J153"/>
    </row>
    <row r="154" spans="1:10" x14ac:dyDescent="0.25">
      <c r="A154"/>
      <c r="B154"/>
      <c r="C154"/>
      <c r="D154"/>
      <c r="E154"/>
      <c r="F154"/>
      <c r="G154"/>
      <c r="H154"/>
      <c r="I154"/>
      <c r="J154"/>
    </row>
    <row r="155" spans="1:10" x14ac:dyDescent="0.25">
      <c r="A155"/>
      <c r="B155"/>
      <c r="C155"/>
      <c r="D155"/>
      <c r="E155"/>
      <c r="F155"/>
      <c r="G155"/>
      <c r="H155"/>
      <c r="I155"/>
      <c r="J155"/>
    </row>
    <row r="156" spans="1:10" x14ac:dyDescent="0.25">
      <c r="A156"/>
      <c r="B156"/>
      <c r="C156"/>
      <c r="D156"/>
      <c r="E156"/>
      <c r="F156"/>
      <c r="G156"/>
      <c r="H156"/>
      <c r="I156"/>
      <c r="J156"/>
    </row>
    <row r="157" spans="1:10" x14ac:dyDescent="0.25">
      <c r="A157"/>
      <c r="B157"/>
      <c r="C157"/>
      <c r="D157"/>
      <c r="E157"/>
      <c r="F157"/>
      <c r="G157"/>
      <c r="H157"/>
      <c r="I157"/>
      <c r="J157"/>
    </row>
    <row r="158" spans="1:10" x14ac:dyDescent="0.25">
      <c r="A158"/>
      <c r="B158"/>
      <c r="C158"/>
      <c r="D158"/>
      <c r="E158"/>
      <c r="F158"/>
      <c r="G158"/>
      <c r="H158"/>
      <c r="I158"/>
      <c r="J158"/>
    </row>
    <row r="159" spans="1:10" x14ac:dyDescent="0.25">
      <c r="A159"/>
      <c r="B159"/>
      <c r="C159"/>
      <c r="D159"/>
      <c r="E159"/>
      <c r="F159"/>
      <c r="G159"/>
      <c r="H159"/>
      <c r="I159"/>
      <c r="J159"/>
    </row>
    <row r="160" spans="1:10" x14ac:dyDescent="0.25">
      <c r="A160"/>
      <c r="B160"/>
      <c r="C160"/>
      <c r="D160"/>
      <c r="E160"/>
      <c r="F160"/>
      <c r="G160"/>
      <c r="H160"/>
      <c r="I160"/>
      <c r="J160"/>
    </row>
    <row r="161" spans="1:10" x14ac:dyDescent="0.25">
      <c r="A161"/>
      <c r="B161"/>
      <c r="C161"/>
      <c r="D161"/>
      <c r="E161"/>
      <c r="F161"/>
      <c r="G161"/>
      <c r="H161"/>
      <c r="I161"/>
      <c r="J161"/>
    </row>
    <row r="162" spans="1:10" x14ac:dyDescent="0.25">
      <c r="A162"/>
      <c r="B162"/>
      <c r="C162"/>
      <c r="D162"/>
      <c r="E162"/>
      <c r="F162"/>
      <c r="G162"/>
      <c r="H162"/>
      <c r="I162"/>
      <c r="J162"/>
    </row>
    <row r="163" spans="1:10" x14ac:dyDescent="0.25">
      <c r="A163"/>
      <c r="B163"/>
      <c r="C163"/>
      <c r="D163"/>
      <c r="E163"/>
      <c r="F163"/>
      <c r="G163"/>
      <c r="H163"/>
      <c r="I163"/>
      <c r="J163"/>
    </row>
    <row r="164" spans="1:10" x14ac:dyDescent="0.25">
      <c r="A164"/>
      <c r="B164"/>
      <c r="C164"/>
      <c r="D164"/>
      <c r="E164"/>
      <c r="F164"/>
      <c r="G164"/>
      <c r="H164"/>
      <c r="I164"/>
      <c r="J164"/>
    </row>
    <row r="165" spans="1:10" x14ac:dyDescent="0.25">
      <c r="A165"/>
      <c r="B165"/>
      <c r="C165"/>
      <c r="D165"/>
      <c r="E165"/>
      <c r="F165"/>
      <c r="G165"/>
      <c r="H165"/>
      <c r="I165"/>
      <c r="J165"/>
    </row>
    <row r="166" spans="1:10" x14ac:dyDescent="0.25">
      <c r="A166"/>
      <c r="B166"/>
      <c r="C166"/>
      <c r="D166"/>
      <c r="E166"/>
      <c r="F166"/>
      <c r="G166"/>
      <c r="H166"/>
      <c r="I166"/>
      <c r="J166"/>
    </row>
    <row r="167" spans="1:10" x14ac:dyDescent="0.25">
      <c r="A167"/>
      <c r="B167"/>
      <c r="C167"/>
      <c r="D167"/>
      <c r="E167"/>
      <c r="F167"/>
      <c r="G167"/>
      <c r="H167"/>
      <c r="I167"/>
      <c r="J167"/>
    </row>
    <row r="168" spans="1:10" x14ac:dyDescent="0.25">
      <c r="A168"/>
      <c r="B168"/>
      <c r="C168"/>
      <c r="D168"/>
      <c r="E168"/>
      <c r="F168"/>
      <c r="G168"/>
      <c r="H168"/>
      <c r="I168"/>
      <c r="J168"/>
    </row>
    <row r="169" spans="1:10" x14ac:dyDescent="0.25">
      <c r="A169"/>
      <c r="B169"/>
      <c r="C169"/>
      <c r="D169"/>
      <c r="E169"/>
      <c r="F169"/>
      <c r="G169"/>
      <c r="H169"/>
      <c r="I169"/>
      <c r="J169"/>
    </row>
    <row r="170" spans="1:10" x14ac:dyDescent="0.25">
      <c r="A170"/>
      <c r="B170"/>
      <c r="C170"/>
      <c r="D170"/>
      <c r="E170"/>
      <c r="F170"/>
      <c r="G170"/>
      <c r="H170"/>
      <c r="I170"/>
      <c r="J170"/>
    </row>
    <row r="171" spans="1:10" x14ac:dyDescent="0.25">
      <c r="A171"/>
      <c r="B171"/>
      <c r="C171"/>
      <c r="D171"/>
      <c r="E171"/>
      <c r="F171"/>
      <c r="G171"/>
      <c r="H171"/>
      <c r="I171"/>
      <c r="J171"/>
    </row>
    <row r="172" spans="1:10" x14ac:dyDescent="0.25">
      <c r="A172"/>
      <c r="B172"/>
      <c r="C172"/>
      <c r="D172"/>
      <c r="E172"/>
      <c r="F172"/>
      <c r="G172"/>
      <c r="H172"/>
      <c r="I172"/>
      <c r="J172"/>
    </row>
    <row r="173" spans="1:10" x14ac:dyDescent="0.25">
      <c r="A173"/>
      <c r="B173"/>
      <c r="C173"/>
      <c r="D173"/>
      <c r="E173"/>
      <c r="F173"/>
      <c r="G173"/>
      <c r="H173"/>
      <c r="I173"/>
      <c r="J173"/>
    </row>
    <row r="174" spans="1:10" x14ac:dyDescent="0.25">
      <c r="A174"/>
      <c r="B174"/>
      <c r="C174"/>
      <c r="D174"/>
      <c r="E174"/>
      <c r="F174"/>
      <c r="G174"/>
      <c r="H174"/>
      <c r="I174"/>
      <c r="J174"/>
    </row>
    <row r="175" spans="1:10" x14ac:dyDescent="0.25">
      <c r="A175"/>
      <c r="B175"/>
      <c r="C175"/>
      <c r="D175"/>
      <c r="E175"/>
      <c r="F175"/>
      <c r="G175"/>
      <c r="H175"/>
      <c r="I175"/>
      <c r="J175"/>
    </row>
    <row r="176" spans="1:10" x14ac:dyDescent="0.25">
      <c r="A176"/>
      <c r="B176"/>
      <c r="C176"/>
      <c r="D176"/>
      <c r="E176"/>
      <c r="F176"/>
      <c r="G176"/>
      <c r="H176"/>
      <c r="I176"/>
      <c r="J176"/>
    </row>
    <row r="177" spans="1:10" x14ac:dyDescent="0.25">
      <c r="A177"/>
      <c r="B177"/>
      <c r="C177"/>
      <c r="D177"/>
      <c r="E177"/>
      <c r="F177"/>
      <c r="G177"/>
      <c r="H177"/>
      <c r="I177"/>
      <c r="J177"/>
    </row>
    <row r="178" spans="1:10" x14ac:dyDescent="0.25">
      <c r="A178"/>
      <c r="B178"/>
      <c r="C178"/>
      <c r="D178"/>
      <c r="E178"/>
      <c r="F178"/>
      <c r="G178"/>
      <c r="H178"/>
      <c r="I178"/>
      <c r="J178"/>
    </row>
    <row r="179" spans="1:10" x14ac:dyDescent="0.25">
      <c r="A179"/>
      <c r="B179"/>
      <c r="C179"/>
      <c r="D179"/>
      <c r="E179"/>
      <c r="F179"/>
      <c r="G179"/>
      <c r="H179"/>
      <c r="I179"/>
      <c r="J179"/>
    </row>
    <row r="180" spans="1:10" x14ac:dyDescent="0.25">
      <c r="A180"/>
      <c r="B180"/>
      <c r="C180"/>
      <c r="D180"/>
      <c r="E180"/>
      <c r="F180"/>
      <c r="G180"/>
      <c r="H180"/>
      <c r="I180"/>
      <c r="J180"/>
    </row>
    <row r="181" spans="1:10" x14ac:dyDescent="0.25">
      <c r="A181"/>
      <c r="B181"/>
      <c r="C181"/>
      <c r="D181"/>
      <c r="E181"/>
      <c r="F181"/>
      <c r="G181"/>
      <c r="H181"/>
      <c r="I181"/>
      <c r="J181"/>
    </row>
    <row r="182" spans="1:10" x14ac:dyDescent="0.25">
      <c r="A182"/>
      <c r="B182"/>
      <c r="C182"/>
      <c r="D182"/>
      <c r="E182"/>
      <c r="F182"/>
      <c r="G182"/>
      <c r="H182"/>
      <c r="I182"/>
      <c r="J182"/>
    </row>
    <row r="183" spans="1:10" x14ac:dyDescent="0.25">
      <c r="A183"/>
      <c r="B183"/>
      <c r="C183"/>
      <c r="D183"/>
      <c r="E183"/>
      <c r="F183"/>
      <c r="G183"/>
      <c r="H183"/>
      <c r="I183"/>
      <c r="J183"/>
    </row>
    <row r="184" spans="1:10" x14ac:dyDescent="0.25">
      <c r="A184"/>
      <c r="B184"/>
      <c r="C184"/>
      <c r="D184"/>
      <c r="E184"/>
      <c r="F184"/>
      <c r="G184"/>
      <c r="H184"/>
      <c r="I184"/>
      <c r="J184"/>
    </row>
    <row r="185" spans="1:10" x14ac:dyDescent="0.25">
      <c r="A185"/>
      <c r="B185"/>
      <c r="C185"/>
      <c r="D185"/>
      <c r="E185"/>
      <c r="F185"/>
      <c r="G185"/>
      <c r="H185"/>
      <c r="I185"/>
      <c r="J185"/>
    </row>
    <row r="186" spans="1:10" x14ac:dyDescent="0.25">
      <c r="A186"/>
      <c r="B186"/>
      <c r="C186"/>
      <c r="D186"/>
      <c r="E186"/>
      <c r="F186"/>
      <c r="G186"/>
      <c r="H186"/>
      <c r="I186"/>
      <c r="J186"/>
    </row>
    <row r="187" spans="1:10" x14ac:dyDescent="0.25">
      <c r="A187"/>
      <c r="B187"/>
      <c r="C187"/>
      <c r="D187"/>
      <c r="E187"/>
      <c r="F187"/>
      <c r="G187"/>
      <c r="H187"/>
      <c r="I187"/>
      <c r="J187"/>
    </row>
    <row r="188" spans="1:10" x14ac:dyDescent="0.25">
      <c r="A188"/>
      <c r="B188"/>
      <c r="C188"/>
      <c r="D188"/>
      <c r="E188"/>
      <c r="F188"/>
      <c r="G188"/>
      <c r="H188"/>
      <c r="I188"/>
      <c r="J188"/>
    </row>
    <row r="189" spans="1:10" x14ac:dyDescent="0.25">
      <c r="A189"/>
      <c r="B189"/>
      <c r="C189"/>
      <c r="D189"/>
      <c r="E189"/>
      <c r="F189"/>
      <c r="G189"/>
      <c r="H189"/>
      <c r="I189"/>
      <c r="J189"/>
    </row>
    <row r="190" spans="1:10" x14ac:dyDescent="0.25">
      <c r="A190"/>
      <c r="B190"/>
      <c r="C190"/>
      <c r="D190"/>
      <c r="E190"/>
      <c r="F190"/>
      <c r="G190"/>
      <c r="H190"/>
      <c r="I190"/>
      <c r="J190"/>
    </row>
    <row r="191" spans="1:10" x14ac:dyDescent="0.25">
      <c r="A191"/>
      <c r="B191"/>
      <c r="C191"/>
      <c r="D191"/>
      <c r="E191"/>
      <c r="F191"/>
      <c r="G191"/>
      <c r="H191"/>
      <c r="I191"/>
      <c r="J191"/>
    </row>
    <row r="192" spans="1:10" x14ac:dyDescent="0.25">
      <c r="A192"/>
      <c r="B192"/>
      <c r="C192"/>
      <c r="D192"/>
      <c r="E192"/>
      <c r="F192"/>
      <c r="G192"/>
      <c r="H192"/>
      <c r="I192"/>
      <c r="J192"/>
    </row>
    <row r="193" spans="1:10" x14ac:dyDescent="0.25">
      <c r="A193"/>
      <c r="B193"/>
      <c r="C193"/>
      <c r="D193"/>
      <c r="E193"/>
      <c r="F193"/>
      <c r="G193"/>
      <c r="H193"/>
      <c r="I193"/>
      <c r="J193"/>
    </row>
    <row r="194" spans="1:10" x14ac:dyDescent="0.25">
      <c r="A194"/>
      <c r="B194"/>
      <c r="C194"/>
      <c r="D194"/>
      <c r="E194"/>
      <c r="F194"/>
      <c r="G194"/>
      <c r="H194"/>
      <c r="I194"/>
      <c r="J194"/>
    </row>
    <row r="195" spans="1:10" x14ac:dyDescent="0.25">
      <c r="A195"/>
      <c r="B195"/>
      <c r="C195"/>
      <c r="D195"/>
      <c r="E195"/>
      <c r="F195"/>
      <c r="G195"/>
      <c r="H195"/>
      <c r="I195"/>
      <c r="J195"/>
    </row>
    <row r="196" spans="1:10" x14ac:dyDescent="0.25">
      <c r="A196"/>
      <c r="B196"/>
      <c r="C196"/>
      <c r="D196"/>
      <c r="E196"/>
      <c r="F196"/>
      <c r="G196"/>
      <c r="H196"/>
      <c r="I196"/>
      <c r="J196"/>
    </row>
    <row r="197" spans="1:10" x14ac:dyDescent="0.25">
      <c r="A197"/>
      <c r="B197"/>
      <c r="C197"/>
      <c r="D197"/>
      <c r="E197"/>
      <c r="F197"/>
      <c r="G197"/>
      <c r="H197"/>
      <c r="I197"/>
      <c r="J197"/>
    </row>
    <row r="198" spans="1:10" x14ac:dyDescent="0.25">
      <c r="A198"/>
      <c r="B198"/>
      <c r="C198"/>
      <c r="D198"/>
      <c r="E198"/>
      <c r="F198"/>
      <c r="G198"/>
      <c r="H198"/>
      <c r="I198"/>
      <c r="J198"/>
    </row>
    <row r="199" spans="1:10" x14ac:dyDescent="0.25">
      <c r="A199"/>
      <c r="B199"/>
      <c r="C199"/>
      <c r="D199"/>
      <c r="E199"/>
      <c r="F199"/>
      <c r="G199"/>
      <c r="H199"/>
      <c r="I199"/>
      <c r="J199"/>
    </row>
    <row r="200" spans="1:10" x14ac:dyDescent="0.25">
      <c r="A200"/>
      <c r="B200"/>
      <c r="C200"/>
      <c r="D200"/>
      <c r="E200"/>
      <c r="F200"/>
      <c r="G200"/>
      <c r="H200"/>
      <c r="I200"/>
      <c r="J200"/>
    </row>
    <row r="201" spans="1:10" x14ac:dyDescent="0.25">
      <c r="A201"/>
      <c r="B201"/>
      <c r="C201"/>
      <c r="D201"/>
      <c r="E201"/>
      <c r="F201"/>
      <c r="G201"/>
      <c r="H201"/>
      <c r="I201"/>
      <c r="J201"/>
    </row>
    <row r="202" spans="1:10" x14ac:dyDescent="0.25">
      <c r="A202"/>
      <c r="B202"/>
      <c r="C202"/>
      <c r="D202"/>
      <c r="E202"/>
      <c r="F202"/>
      <c r="G202"/>
      <c r="H202"/>
      <c r="I202"/>
      <c r="J202"/>
    </row>
    <row r="203" spans="1:10" x14ac:dyDescent="0.25">
      <c r="A203"/>
      <c r="B203"/>
      <c r="C203"/>
      <c r="D203"/>
      <c r="E203"/>
      <c r="F203"/>
      <c r="G203"/>
      <c r="H203"/>
      <c r="I203"/>
      <c r="J203"/>
    </row>
    <row r="204" spans="1:10" x14ac:dyDescent="0.25">
      <c r="A204"/>
      <c r="B204"/>
      <c r="C204"/>
      <c r="D204"/>
      <c r="E204"/>
      <c r="F204"/>
      <c r="G204"/>
      <c r="H204"/>
      <c r="I204"/>
      <c r="J204"/>
    </row>
    <row r="205" spans="1:10" x14ac:dyDescent="0.25">
      <c r="A205"/>
      <c r="B205"/>
      <c r="C205"/>
      <c r="D205"/>
      <c r="E205"/>
      <c r="F205"/>
      <c r="G205"/>
      <c r="H205"/>
      <c r="I205"/>
      <c r="J205"/>
    </row>
    <row r="206" spans="1:10" x14ac:dyDescent="0.25">
      <c r="A206"/>
      <c r="B206"/>
      <c r="C206"/>
      <c r="D206"/>
      <c r="E206"/>
      <c r="F206"/>
      <c r="G206"/>
      <c r="H206"/>
      <c r="I206"/>
      <c r="J206"/>
    </row>
    <row r="207" spans="1:10" x14ac:dyDescent="0.25">
      <c r="A207"/>
      <c r="B207"/>
      <c r="C207"/>
      <c r="D207"/>
      <c r="E207"/>
      <c r="F207"/>
      <c r="G207"/>
      <c r="H207"/>
      <c r="I207"/>
      <c r="J207"/>
    </row>
    <row r="208" spans="1:10" x14ac:dyDescent="0.25">
      <c r="A208"/>
      <c r="B208"/>
      <c r="C208"/>
      <c r="D208"/>
      <c r="E208"/>
      <c r="F208"/>
      <c r="G208"/>
      <c r="H208"/>
      <c r="I208"/>
      <c r="J208"/>
    </row>
    <row r="209" spans="1:10" x14ac:dyDescent="0.25">
      <c r="A209"/>
      <c r="B209"/>
      <c r="C209"/>
      <c r="D209"/>
      <c r="E209"/>
      <c r="F209"/>
      <c r="G209"/>
      <c r="H209"/>
      <c r="I209"/>
      <c r="J209"/>
    </row>
    <row r="210" spans="1:10" x14ac:dyDescent="0.25">
      <c r="A210"/>
      <c r="B210"/>
      <c r="C210"/>
      <c r="D210"/>
      <c r="E210"/>
      <c r="F210"/>
      <c r="G210"/>
      <c r="H210"/>
      <c r="I210"/>
      <c r="J210"/>
    </row>
    <row r="211" spans="1:10" x14ac:dyDescent="0.25">
      <c r="A211"/>
      <c r="B211"/>
      <c r="C211"/>
      <c r="D211"/>
      <c r="E211"/>
      <c r="F211"/>
      <c r="G211"/>
      <c r="H211"/>
      <c r="I211"/>
      <c r="J211"/>
    </row>
    <row r="212" spans="1:10" x14ac:dyDescent="0.25">
      <c r="A212"/>
      <c r="B212"/>
      <c r="C212"/>
      <c r="D212"/>
      <c r="E212"/>
      <c r="F212"/>
      <c r="G212"/>
      <c r="H212"/>
      <c r="I212"/>
      <c r="J212"/>
    </row>
    <row r="213" spans="1:10" x14ac:dyDescent="0.25">
      <c r="A213"/>
      <c r="B213"/>
      <c r="C213"/>
      <c r="D213"/>
      <c r="E213"/>
      <c r="F213"/>
      <c r="G213"/>
      <c r="H213"/>
      <c r="I213"/>
      <c r="J213"/>
    </row>
    <row r="214" spans="1:10" x14ac:dyDescent="0.25">
      <c r="A214"/>
      <c r="B214"/>
      <c r="C214"/>
      <c r="D214"/>
      <c r="E214"/>
      <c r="F214"/>
      <c r="G214"/>
      <c r="H214"/>
      <c r="I214"/>
      <c r="J214"/>
    </row>
    <row r="215" spans="1:10" x14ac:dyDescent="0.25">
      <c r="A215"/>
      <c r="B215"/>
      <c r="C215"/>
      <c r="D215"/>
      <c r="E215"/>
      <c r="F215"/>
      <c r="G215"/>
      <c r="H215"/>
      <c r="I215"/>
      <c r="J215"/>
    </row>
    <row r="216" spans="1:10" x14ac:dyDescent="0.25">
      <c r="A216"/>
      <c r="B216"/>
      <c r="C216"/>
      <c r="D216"/>
      <c r="E216"/>
      <c r="F216"/>
      <c r="G216"/>
      <c r="H216"/>
      <c r="I216"/>
      <c r="J216"/>
    </row>
    <row r="217" spans="1:10" x14ac:dyDescent="0.25">
      <c r="A217"/>
      <c r="B217"/>
      <c r="C217"/>
      <c r="D217"/>
      <c r="E217"/>
      <c r="F217"/>
      <c r="G217"/>
      <c r="H217"/>
      <c r="I217"/>
      <c r="J217"/>
    </row>
    <row r="218" spans="1:10" x14ac:dyDescent="0.25">
      <c r="A218"/>
      <c r="B218"/>
      <c r="C218"/>
      <c r="D218"/>
      <c r="E218"/>
      <c r="F218"/>
      <c r="G218"/>
      <c r="H218"/>
      <c r="I218"/>
      <c r="J218"/>
    </row>
    <row r="219" spans="1:10" x14ac:dyDescent="0.25">
      <c r="A219"/>
      <c r="B219"/>
      <c r="C219"/>
      <c r="D219"/>
      <c r="E219"/>
      <c r="F219"/>
      <c r="G219"/>
      <c r="H219"/>
      <c r="I219"/>
      <c r="J219"/>
    </row>
    <row r="220" spans="1:10" x14ac:dyDescent="0.25">
      <c r="A220"/>
      <c r="B220"/>
      <c r="C220"/>
      <c r="D220"/>
      <c r="E220"/>
      <c r="F220"/>
      <c r="G220"/>
      <c r="H220"/>
      <c r="I220"/>
      <c r="J220"/>
    </row>
    <row r="221" spans="1:10" x14ac:dyDescent="0.25">
      <c r="A221"/>
      <c r="B221"/>
      <c r="C221"/>
      <c r="D221"/>
      <c r="E221"/>
      <c r="F221"/>
      <c r="G221"/>
      <c r="H221"/>
      <c r="I221"/>
      <c r="J221"/>
    </row>
    <row r="222" spans="1:10" x14ac:dyDescent="0.25">
      <c r="A222"/>
      <c r="B222"/>
      <c r="C222"/>
      <c r="D222"/>
      <c r="E222"/>
      <c r="F222"/>
      <c r="G222"/>
      <c r="H222"/>
      <c r="I222"/>
      <c r="J222"/>
    </row>
    <row r="223" spans="1:10" x14ac:dyDescent="0.25">
      <c r="A223"/>
      <c r="B223"/>
      <c r="C223"/>
      <c r="D223"/>
      <c r="E223"/>
      <c r="F223"/>
      <c r="G223"/>
      <c r="H223"/>
      <c r="I223"/>
      <c r="J223"/>
    </row>
    <row r="224" spans="1:10" x14ac:dyDescent="0.25">
      <c r="A224"/>
      <c r="B224"/>
      <c r="C224"/>
      <c r="D224"/>
      <c r="E224"/>
      <c r="F224"/>
      <c r="G224"/>
      <c r="H224"/>
      <c r="I224"/>
      <c r="J224"/>
    </row>
    <row r="225" spans="1:10" x14ac:dyDescent="0.25">
      <c r="A225"/>
      <c r="B225"/>
      <c r="C225"/>
      <c r="D225"/>
      <c r="E225"/>
      <c r="F225"/>
      <c r="G225"/>
      <c r="H225"/>
      <c r="I225"/>
      <c r="J225"/>
    </row>
    <row r="226" spans="1:10" x14ac:dyDescent="0.25">
      <c r="A226"/>
      <c r="B226"/>
      <c r="C226"/>
      <c r="D226"/>
      <c r="E226"/>
      <c r="F226"/>
      <c r="G226"/>
      <c r="H226"/>
      <c r="I226"/>
      <c r="J226"/>
    </row>
    <row r="227" spans="1:10" x14ac:dyDescent="0.25">
      <c r="A227"/>
      <c r="B227"/>
      <c r="C227"/>
      <c r="D227"/>
      <c r="E227"/>
      <c r="F227"/>
      <c r="G227"/>
      <c r="H227"/>
      <c r="I227"/>
      <c r="J227"/>
    </row>
    <row r="228" spans="1:10" x14ac:dyDescent="0.25">
      <c r="A228"/>
      <c r="B228"/>
      <c r="C228"/>
      <c r="D228"/>
      <c r="E228"/>
      <c r="F228"/>
      <c r="G228"/>
      <c r="H228"/>
      <c r="I228"/>
      <c r="J228"/>
    </row>
    <row r="229" spans="1:10" x14ac:dyDescent="0.25">
      <c r="A229"/>
      <c r="B229"/>
      <c r="C229"/>
      <c r="D229"/>
      <c r="E229"/>
      <c r="F229"/>
      <c r="G229"/>
      <c r="H229"/>
      <c r="I229"/>
      <c r="J229"/>
    </row>
    <row r="230" spans="1:10" x14ac:dyDescent="0.25">
      <c r="A230"/>
      <c r="B230"/>
      <c r="C230"/>
      <c r="D230"/>
      <c r="E230"/>
      <c r="F230"/>
      <c r="G230"/>
      <c r="H230"/>
      <c r="I230"/>
      <c r="J230"/>
    </row>
    <row r="231" spans="1:10" x14ac:dyDescent="0.25">
      <c r="A231"/>
      <c r="B231"/>
      <c r="C231"/>
      <c r="D231"/>
      <c r="E231"/>
      <c r="F231"/>
      <c r="G231"/>
      <c r="H231"/>
      <c r="I231"/>
      <c r="J231"/>
    </row>
    <row r="232" spans="1:10" x14ac:dyDescent="0.25">
      <c r="A232"/>
      <c r="B232"/>
      <c r="C232"/>
      <c r="D232"/>
      <c r="E232"/>
      <c r="F232"/>
      <c r="G232"/>
      <c r="H232"/>
      <c r="I232"/>
      <c r="J232"/>
    </row>
    <row r="233" spans="1:10" x14ac:dyDescent="0.25">
      <c r="A233"/>
      <c r="B233"/>
      <c r="C233"/>
      <c r="D233"/>
      <c r="E233"/>
      <c r="F233"/>
      <c r="G233"/>
      <c r="H233"/>
      <c r="I233"/>
      <c r="J233"/>
    </row>
    <row r="234" spans="1:10" x14ac:dyDescent="0.25">
      <c r="A234"/>
      <c r="B234"/>
      <c r="C234"/>
      <c r="D234"/>
      <c r="E234"/>
      <c r="F234"/>
      <c r="G234"/>
      <c r="H234"/>
      <c r="I234"/>
      <c r="J234"/>
    </row>
    <row r="235" spans="1:10" x14ac:dyDescent="0.25">
      <c r="A235"/>
      <c r="B235"/>
      <c r="C235"/>
      <c r="D235"/>
      <c r="E235"/>
      <c r="F235"/>
      <c r="G235"/>
      <c r="H235"/>
      <c r="I235"/>
      <c r="J235"/>
    </row>
    <row r="236" spans="1:10" x14ac:dyDescent="0.25">
      <c r="A236"/>
      <c r="B236"/>
      <c r="C236"/>
      <c r="D236"/>
      <c r="E236"/>
      <c r="F236"/>
      <c r="G236"/>
      <c r="H236"/>
      <c r="I236"/>
      <c r="J236"/>
    </row>
    <row r="237" spans="1:10" x14ac:dyDescent="0.25">
      <c r="A237"/>
      <c r="B237"/>
      <c r="C237"/>
      <c r="D237"/>
      <c r="E237"/>
      <c r="F237"/>
      <c r="G237"/>
      <c r="H237"/>
      <c r="I237"/>
      <c r="J237"/>
    </row>
    <row r="238" spans="1:10" x14ac:dyDescent="0.25">
      <c r="A238"/>
      <c r="B238"/>
      <c r="C238"/>
      <c r="D238"/>
      <c r="E238"/>
      <c r="F238"/>
      <c r="G238"/>
      <c r="H238"/>
      <c r="I238"/>
      <c r="J238"/>
    </row>
    <row r="239" spans="1:10" x14ac:dyDescent="0.25">
      <c r="A239"/>
      <c r="B239"/>
      <c r="C239"/>
      <c r="D239"/>
      <c r="E239"/>
      <c r="F239"/>
      <c r="G239"/>
      <c r="H239"/>
      <c r="I239"/>
      <c r="J239"/>
    </row>
    <row r="240" spans="1:10" x14ac:dyDescent="0.25">
      <c r="A240"/>
      <c r="B240"/>
      <c r="C240"/>
      <c r="D240"/>
      <c r="E240"/>
      <c r="F240"/>
      <c r="G240"/>
      <c r="H240"/>
      <c r="I240"/>
      <c r="J240"/>
    </row>
    <row r="241" spans="1:10" x14ac:dyDescent="0.25">
      <c r="A241"/>
      <c r="B241"/>
      <c r="C241"/>
      <c r="D241"/>
      <c r="E241"/>
      <c r="F241"/>
      <c r="G241"/>
      <c r="H241"/>
      <c r="I241"/>
      <c r="J241"/>
    </row>
    <row r="242" spans="1:10" x14ac:dyDescent="0.25">
      <c r="A242"/>
      <c r="B242"/>
      <c r="C242"/>
      <c r="D242"/>
      <c r="E242"/>
      <c r="F242"/>
      <c r="G242"/>
      <c r="H242"/>
      <c r="I242"/>
      <c r="J242"/>
    </row>
    <row r="243" spans="1:10" x14ac:dyDescent="0.25">
      <c r="A243"/>
      <c r="B243"/>
      <c r="C243"/>
      <c r="D243"/>
      <c r="E243"/>
      <c r="F243"/>
      <c r="G243"/>
      <c r="H243"/>
      <c r="I243"/>
      <c r="J243"/>
    </row>
    <row r="244" spans="1:10" x14ac:dyDescent="0.25">
      <c r="A244"/>
      <c r="B244"/>
      <c r="C244"/>
      <c r="D244"/>
      <c r="E244"/>
      <c r="F244"/>
      <c r="G244"/>
      <c r="H244"/>
      <c r="I244"/>
      <c r="J244"/>
    </row>
    <row r="245" spans="1:10" x14ac:dyDescent="0.25">
      <c r="A245"/>
      <c r="B245"/>
      <c r="C245"/>
      <c r="D245"/>
      <c r="E245"/>
      <c r="F245"/>
      <c r="G245"/>
      <c r="H245"/>
      <c r="I245"/>
      <c r="J245"/>
    </row>
    <row r="246" spans="1:10" x14ac:dyDescent="0.25">
      <c r="A246"/>
      <c r="B246"/>
      <c r="C246"/>
      <c r="D246"/>
      <c r="E246"/>
      <c r="F246"/>
      <c r="G246"/>
      <c r="H246"/>
      <c r="I246"/>
      <c r="J246"/>
    </row>
    <row r="247" spans="1:10" x14ac:dyDescent="0.25">
      <c r="A247"/>
      <c r="B247"/>
      <c r="C247"/>
      <c r="D247"/>
      <c r="E247"/>
      <c r="F247"/>
      <c r="G247"/>
      <c r="H247"/>
      <c r="I247"/>
      <c r="J247"/>
    </row>
    <row r="248" spans="1:10" x14ac:dyDescent="0.25">
      <c r="A248"/>
      <c r="B248"/>
      <c r="C248"/>
      <c r="D248"/>
      <c r="E248"/>
      <c r="F248"/>
      <c r="G248"/>
      <c r="H248"/>
      <c r="I248"/>
      <c r="J248"/>
    </row>
    <row r="249" spans="1:10" x14ac:dyDescent="0.25">
      <c r="A249"/>
      <c r="B249"/>
      <c r="C249"/>
      <c r="D249"/>
      <c r="E249"/>
      <c r="F249"/>
      <c r="G249"/>
      <c r="H249"/>
      <c r="I249"/>
      <c r="J249"/>
    </row>
    <row r="250" spans="1:10" x14ac:dyDescent="0.25">
      <c r="A250"/>
      <c r="B250"/>
      <c r="C250"/>
      <c r="D250"/>
      <c r="E250"/>
      <c r="F250"/>
      <c r="G250"/>
      <c r="H250"/>
      <c r="I250"/>
      <c r="J250"/>
    </row>
    <row r="251" spans="1:10" x14ac:dyDescent="0.25">
      <c r="A251"/>
      <c r="B251"/>
      <c r="C251"/>
      <c r="D251"/>
      <c r="E251"/>
      <c r="F251"/>
      <c r="G251"/>
      <c r="H251"/>
      <c r="I251"/>
      <c r="J251"/>
    </row>
    <row r="252" spans="1:10" x14ac:dyDescent="0.25">
      <c r="A252"/>
      <c r="B252"/>
      <c r="C252"/>
      <c r="D252"/>
      <c r="E252"/>
      <c r="F252"/>
      <c r="G252"/>
      <c r="H252"/>
      <c r="I252"/>
      <c r="J252"/>
    </row>
    <row r="253" spans="1:10" x14ac:dyDescent="0.25">
      <c r="A253"/>
      <c r="B253"/>
      <c r="C253"/>
      <c r="D253"/>
      <c r="E253"/>
      <c r="F253"/>
      <c r="G253"/>
      <c r="H253"/>
      <c r="I253"/>
      <c r="J253"/>
    </row>
    <row r="254" spans="1:10" x14ac:dyDescent="0.25">
      <c r="A254"/>
      <c r="B254"/>
      <c r="C254"/>
      <c r="D254"/>
      <c r="E254"/>
      <c r="F254"/>
      <c r="G254"/>
      <c r="H254"/>
      <c r="I254"/>
      <c r="J254"/>
    </row>
    <row r="255" spans="1:10" x14ac:dyDescent="0.25">
      <c r="A255"/>
      <c r="B255"/>
      <c r="C255"/>
      <c r="D255"/>
      <c r="E255"/>
      <c r="F255"/>
      <c r="G255"/>
      <c r="H255"/>
      <c r="I255"/>
      <c r="J255"/>
    </row>
    <row r="256" spans="1:10" x14ac:dyDescent="0.25">
      <c r="A256"/>
      <c r="B256"/>
      <c r="C256"/>
      <c r="D256"/>
      <c r="E256"/>
      <c r="F256"/>
      <c r="G256"/>
      <c r="H256"/>
      <c r="I256"/>
      <c r="J256"/>
    </row>
    <row r="257" spans="1:10" x14ac:dyDescent="0.25">
      <c r="A257"/>
      <c r="B257"/>
      <c r="C257"/>
      <c r="D257"/>
      <c r="E257"/>
      <c r="F257"/>
      <c r="G257"/>
      <c r="H257"/>
      <c r="I257"/>
      <c r="J257"/>
    </row>
    <row r="258" spans="1:10" x14ac:dyDescent="0.25">
      <c r="A258"/>
      <c r="B258"/>
      <c r="C258"/>
      <c r="D258"/>
      <c r="E258"/>
      <c r="F258"/>
      <c r="G258"/>
      <c r="H258"/>
      <c r="I258"/>
      <c r="J258"/>
    </row>
    <row r="259" spans="1:10" x14ac:dyDescent="0.25">
      <c r="A259"/>
      <c r="B259"/>
      <c r="C259"/>
      <c r="D259"/>
      <c r="E259"/>
      <c r="F259"/>
      <c r="G259"/>
      <c r="H259"/>
      <c r="I259"/>
      <c r="J259"/>
    </row>
    <row r="260" spans="1:10" x14ac:dyDescent="0.25">
      <c r="A260"/>
      <c r="B260"/>
      <c r="C260"/>
      <c r="D260"/>
      <c r="E260"/>
      <c r="F260"/>
      <c r="G260"/>
      <c r="H260"/>
      <c r="I260"/>
      <c r="J260"/>
    </row>
    <row r="261" spans="1:10" x14ac:dyDescent="0.25">
      <c r="A261"/>
      <c r="B261"/>
      <c r="C261"/>
      <c r="D261"/>
      <c r="E261"/>
      <c r="F261"/>
      <c r="G261"/>
      <c r="H261"/>
      <c r="I261"/>
      <c r="J261"/>
    </row>
    <row r="262" spans="1:10" x14ac:dyDescent="0.25">
      <c r="A262"/>
      <c r="B262"/>
      <c r="C262"/>
      <c r="D262"/>
      <c r="E262"/>
      <c r="F262"/>
      <c r="G262"/>
      <c r="H262"/>
      <c r="I262"/>
      <c r="J262"/>
    </row>
    <row r="263" spans="1:10" x14ac:dyDescent="0.25">
      <c r="A263"/>
      <c r="B263"/>
      <c r="C263"/>
      <c r="D263"/>
      <c r="E263"/>
      <c r="F263"/>
      <c r="G263"/>
      <c r="H263"/>
      <c r="I263"/>
      <c r="J263"/>
    </row>
    <row r="264" spans="1:10" x14ac:dyDescent="0.25">
      <c r="A264"/>
      <c r="B264"/>
      <c r="C264"/>
      <c r="D264"/>
      <c r="E264"/>
      <c r="F264"/>
      <c r="G264"/>
      <c r="H264"/>
      <c r="I264"/>
      <c r="J264"/>
    </row>
    <row r="265" spans="1:10" x14ac:dyDescent="0.25">
      <c r="A265"/>
      <c r="B265"/>
      <c r="C265"/>
      <c r="D265"/>
      <c r="E265"/>
      <c r="F265"/>
      <c r="G265"/>
      <c r="H265"/>
      <c r="I265"/>
      <c r="J265"/>
    </row>
    <row r="266" spans="1:10" x14ac:dyDescent="0.25">
      <c r="A266"/>
      <c r="B266"/>
      <c r="C266"/>
      <c r="D266"/>
      <c r="E266"/>
      <c r="F266"/>
      <c r="G266"/>
      <c r="H266"/>
      <c r="I266"/>
      <c r="J266"/>
    </row>
    <row r="267" spans="1:10" x14ac:dyDescent="0.25">
      <c r="A267"/>
      <c r="B267"/>
      <c r="C267"/>
      <c r="D267"/>
      <c r="E267"/>
      <c r="F267"/>
      <c r="G267"/>
      <c r="H267"/>
      <c r="I267"/>
      <c r="J267"/>
    </row>
    <row r="268" spans="1:10" x14ac:dyDescent="0.25">
      <c r="A268"/>
      <c r="B268"/>
      <c r="C268"/>
      <c r="D268"/>
      <c r="E268"/>
      <c r="F268"/>
      <c r="G268"/>
      <c r="H268"/>
      <c r="I268"/>
      <c r="J268"/>
    </row>
    <row r="269" spans="1:10" x14ac:dyDescent="0.25">
      <c r="A269"/>
      <c r="B269"/>
      <c r="C269"/>
      <c r="D269"/>
      <c r="E269"/>
      <c r="F269"/>
      <c r="G269"/>
      <c r="H269"/>
      <c r="I269"/>
      <c r="J269"/>
    </row>
    <row r="270" spans="1:10" x14ac:dyDescent="0.25">
      <c r="A270"/>
      <c r="B270"/>
      <c r="C270"/>
      <c r="D270"/>
      <c r="E270"/>
      <c r="F270"/>
      <c r="G270"/>
      <c r="H270"/>
      <c r="I270"/>
      <c r="J270"/>
    </row>
    <row r="271" spans="1:10" x14ac:dyDescent="0.25">
      <c r="A271"/>
      <c r="B271"/>
      <c r="C271"/>
      <c r="D271"/>
      <c r="E271"/>
      <c r="F271"/>
      <c r="G271"/>
      <c r="H271"/>
      <c r="I271"/>
      <c r="J271"/>
    </row>
    <row r="272" spans="1:10" x14ac:dyDescent="0.25">
      <c r="A272"/>
      <c r="B272"/>
      <c r="C272"/>
      <c r="D272"/>
      <c r="E272"/>
      <c r="F272"/>
      <c r="G272"/>
      <c r="H272"/>
      <c r="I272"/>
      <c r="J272"/>
    </row>
    <row r="273" spans="1:10" x14ac:dyDescent="0.25">
      <c r="A273"/>
      <c r="B273"/>
      <c r="C273"/>
      <c r="D273"/>
      <c r="E273"/>
      <c r="F273"/>
      <c r="G273"/>
      <c r="H273"/>
      <c r="I273"/>
      <c r="J273"/>
    </row>
    <row r="274" spans="1:10" x14ac:dyDescent="0.25">
      <c r="A274"/>
      <c r="B274"/>
      <c r="C274"/>
      <c r="D274"/>
      <c r="E274"/>
      <c r="F274"/>
      <c r="G274"/>
      <c r="H274"/>
      <c r="I274"/>
      <c r="J274"/>
    </row>
    <row r="275" spans="1:10" x14ac:dyDescent="0.25">
      <c r="A275"/>
      <c r="B275"/>
      <c r="C275"/>
      <c r="D275"/>
      <c r="E275"/>
      <c r="F275"/>
      <c r="G275"/>
      <c r="H275"/>
      <c r="I275"/>
      <c r="J275"/>
    </row>
    <row r="276" spans="1:10" x14ac:dyDescent="0.25">
      <c r="A276"/>
      <c r="B276"/>
      <c r="C276"/>
      <c r="D276"/>
      <c r="E276"/>
      <c r="F276"/>
      <c r="G276"/>
      <c r="H276"/>
      <c r="I276"/>
      <c r="J276"/>
    </row>
    <row r="277" spans="1:10" x14ac:dyDescent="0.25">
      <c r="A277"/>
      <c r="B277"/>
      <c r="C277"/>
      <c r="D277"/>
      <c r="E277"/>
      <c r="F277"/>
      <c r="G277"/>
      <c r="H277"/>
      <c r="I277"/>
      <c r="J277"/>
    </row>
    <row r="278" spans="1:10" x14ac:dyDescent="0.25">
      <c r="A278"/>
      <c r="B278"/>
      <c r="C278"/>
      <c r="D278"/>
      <c r="E278"/>
      <c r="F278"/>
      <c r="G278"/>
      <c r="H278"/>
      <c r="I278"/>
      <c r="J278"/>
    </row>
    <row r="279" spans="1:10" x14ac:dyDescent="0.25">
      <c r="A279"/>
      <c r="B279"/>
      <c r="C279"/>
      <c r="D279"/>
      <c r="E279"/>
      <c r="F279"/>
      <c r="G279"/>
      <c r="H279"/>
      <c r="I279"/>
      <c r="J279"/>
    </row>
    <row r="280" spans="1:10" x14ac:dyDescent="0.25">
      <c r="A280"/>
      <c r="B280"/>
      <c r="C280"/>
      <c r="D280"/>
      <c r="E280"/>
      <c r="F280"/>
      <c r="G280"/>
      <c r="H280"/>
      <c r="I280"/>
      <c r="J280"/>
    </row>
    <row r="281" spans="1:10" x14ac:dyDescent="0.25">
      <c r="A281"/>
      <c r="B281"/>
      <c r="C281"/>
      <c r="D281"/>
      <c r="E281"/>
      <c r="F281"/>
      <c r="G281"/>
      <c r="H281"/>
      <c r="I281"/>
      <c r="J281"/>
    </row>
    <row r="282" spans="1:10" x14ac:dyDescent="0.25">
      <c r="A282"/>
      <c r="B282"/>
      <c r="C282"/>
      <c r="D282"/>
      <c r="E282"/>
      <c r="F282"/>
      <c r="G282"/>
      <c r="H282"/>
      <c r="I282"/>
      <c r="J282"/>
    </row>
    <row r="283" spans="1:10" x14ac:dyDescent="0.25">
      <c r="A283"/>
      <c r="B283"/>
      <c r="C283"/>
      <c r="D283"/>
      <c r="E283"/>
      <c r="F283"/>
      <c r="G283"/>
      <c r="H283"/>
      <c r="I283"/>
      <c r="J283"/>
    </row>
    <row r="284" spans="1:10" x14ac:dyDescent="0.25">
      <c r="A284"/>
      <c r="B284"/>
      <c r="C284"/>
      <c r="D284"/>
      <c r="E284"/>
      <c r="F284"/>
      <c r="G284"/>
      <c r="H284"/>
      <c r="I284"/>
      <c r="J284"/>
    </row>
    <row r="285" spans="1:10" x14ac:dyDescent="0.25">
      <c r="A285"/>
      <c r="B285"/>
      <c r="C285"/>
      <c r="D285"/>
      <c r="E285"/>
      <c r="F285"/>
      <c r="G285"/>
      <c r="H285"/>
      <c r="I285"/>
      <c r="J285"/>
    </row>
    <row r="286" spans="1:10" x14ac:dyDescent="0.25">
      <c r="A286"/>
      <c r="B286"/>
      <c r="C286"/>
      <c r="D286"/>
      <c r="E286"/>
      <c r="F286"/>
      <c r="G286"/>
      <c r="H286"/>
      <c r="I286"/>
      <c r="J286"/>
    </row>
    <row r="287" spans="1:10" x14ac:dyDescent="0.25">
      <c r="A287"/>
      <c r="B287"/>
      <c r="C287"/>
      <c r="D287"/>
      <c r="E287"/>
      <c r="F287"/>
      <c r="G287"/>
      <c r="H287"/>
      <c r="I287"/>
      <c r="J287"/>
    </row>
    <row r="288" spans="1:10" x14ac:dyDescent="0.25">
      <c r="A288"/>
      <c r="B288"/>
      <c r="C288"/>
      <c r="D288"/>
      <c r="E288"/>
      <c r="F288"/>
      <c r="G288"/>
      <c r="H288"/>
      <c r="I288"/>
      <c r="J288"/>
    </row>
    <row r="289" spans="1:10" x14ac:dyDescent="0.25">
      <c r="A289"/>
      <c r="B289"/>
      <c r="C289"/>
      <c r="D289"/>
      <c r="E289"/>
      <c r="F289"/>
      <c r="G289"/>
      <c r="H289"/>
      <c r="I289"/>
      <c r="J289"/>
    </row>
    <row r="290" spans="1:10" x14ac:dyDescent="0.25">
      <c r="A290"/>
      <c r="B290"/>
      <c r="C290"/>
      <c r="D290"/>
      <c r="E290"/>
      <c r="F290"/>
      <c r="G290"/>
      <c r="H290"/>
      <c r="I290"/>
      <c r="J290"/>
    </row>
    <row r="291" spans="1:10" x14ac:dyDescent="0.25">
      <c r="A291"/>
      <c r="B291"/>
      <c r="C291"/>
      <c r="D291"/>
      <c r="E291"/>
      <c r="F291"/>
      <c r="G291"/>
      <c r="H291"/>
      <c r="I291"/>
      <c r="J291"/>
    </row>
    <row r="292" spans="1:10" x14ac:dyDescent="0.25">
      <c r="A292"/>
      <c r="B292"/>
      <c r="C292"/>
      <c r="D292"/>
      <c r="E292"/>
      <c r="F292"/>
      <c r="G292"/>
      <c r="H292"/>
      <c r="I292"/>
      <c r="J292"/>
    </row>
    <row r="293" spans="1:10" x14ac:dyDescent="0.25">
      <c r="A293"/>
      <c r="B293"/>
      <c r="C293"/>
      <c r="D293"/>
      <c r="E293"/>
      <c r="F293"/>
      <c r="G293"/>
      <c r="H293"/>
      <c r="I293"/>
      <c r="J293"/>
    </row>
    <row r="294" spans="1:10" x14ac:dyDescent="0.25">
      <c r="A294"/>
      <c r="B294"/>
      <c r="C294"/>
      <c r="D294"/>
      <c r="E294"/>
      <c r="F294"/>
      <c r="G294"/>
      <c r="H294"/>
      <c r="I294"/>
      <c r="J294"/>
    </row>
    <row r="295" spans="1:10" x14ac:dyDescent="0.25">
      <c r="A295"/>
      <c r="B295"/>
      <c r="C295"/>
      <c r="D295"/>
      <c r="E295"/>
      <c r="F295"/>
      <c r="G295"/>
      <c r="H295"/>
      <c r="I295"/>
      <c r="J295"/>
    </row>
    <row r="296" spans="1:10" x14ac:dyDescent="0.25">
      <c r="A296"/>
      <c r="B296"/>
      <c r="C296"/>
      <c r="D296"/>
      <c r="E296"/>
      <c r="F296"/>
      <c r="G296"/>
      <c r="H296"/>
      <c r="I296"/>
      <c r="J296"/>
    </row>
    <row r="297" spans="1:10" x14ac:dyDescent="0.25">
      <c r="A297"/>
      <c r="B297"/>
      <c r="C297"/>
      <c r="D297"/>
      <c r="E297"/>
      <c r="F297"/>
      <c r="G297"/>
      <c r="H297"/>
      <c r="I297"/>
      <c r="J297"/>
    </row>
    <row r="298" spans="1:10" x14ac:dyDescent="0.25">
      <c r="A298"/>
      <c r="B298"/>
      <c r="C298"/>
      <c r="D298"/>
      <c r="E298"/>
      <c r="F298"/>
      <c r="G298"/>
      <c r="H298"/>
      <c r="I298"/>
      <c r="J298"/>
    </row>
    <row r="299" spans="1:10" x14ac:dyDescent="0.25">
      <c r="A299"/>
      <c r="B299"/>
      <c r="C299"/>
      <c r="D299"/>
      <c r="E299"/>
      <c r="F299"/>
      <c r="G299"/>
      <c r="H299"/>
      <c r="I299"/>
      <c r="J299"/>
    </row>
    <row r="300" spans="1:10" x14ac:dyDescent="0.25">
      <c r="A300"/>
      <c r="B300"/>
      <c r="C300"/>
      <c r="D300"/>
      <c r="E300"/>
      <c r="F300"/>
      <c r="G300"/>
      <c r="H300"/>
      <c r="I300"/>
      <c r="J300"/>
    </row>
    <row r="301" spans="1:10" x14ac:dyDescent="0.25">
      <c r="A301"/>
      <c r="B301"/>
      <c r="C301"/>
      <c r="D301"/>
      <c r="E301"/>
      <c r="F301"/>
      <c r="G301"/>
      <c r="H301"/>
      <c r="I301"/>
      <c r="J301"/>
    </row>
    <row r="302" spans="1:10" x14ac:dyDescent="0.25">
      <c r="A302"/>
      <c r="B302"/>
      <c r="C302"/>
      <c r="D302"/>
      <c r="E302"/>
      <c r="F302"/>
      <c r="G302"/>
      <c r="H302"/>
      <c r="I302"/>
      <c r="J302"/>
    </row>
    <row r="303" spans="1:10" x14ac:dyDescent="0.25">
      <c r="A303"/>
      <c r="B303"/>
      <c r="C303"/>
      <c r="D303"/>
      <c r="E303"/>
      <c r="F303"/>
      <c r="G303"/>
      <c r="H303"/>
      <c r="I303"/>
      <c r="J303"/>
    </row>
    <row r="304" spans="1:10" x14ac:dyDescent="0.25">
      <c r="A304"/>
      <c r="B304"/>
      <c r="C304"/>
      <c r="D304"/>
      <c r="E304"/>
      <c r="F304"/>
      <c r="G304"/>
      <c r="H304"/>
      <c r="I304"/>
      <c r="J304"/>
    </row>
    <row r="305" spans="1:10" x14ac:dyDescent="0.25">
      <c r="A305"/>
      <c r="B305"/>
      <c r="C305"/>
      <c r="D305"/>
      <c r="E305"/>
      <c r="F305"/>
      <c r="G305"/>
      <c r="H305"/>
      <c r="I305"/>
      <c r="J305"/>
    </row>
    <row r="306" spans="1:10" x14ac:dyDescent="0.25">
      <c r="A306"/>
      <c r="B306"/>
      <c r="C306"/>
      <c r="D306"/>
      <c r="E306"/>
      <c r="F306"/>
      <c r="G306"/>
      <c r="H306"/>
      <c r="I306"/>
      <c r="J306"/>
    </row>
    <row r="307" spans="1:10" x14ac:dyDescent="0.25">
      <c r="A307"/>
      <c r="B307"/>
      <c r="C307"/>
      <c r="D307"/>
      <c r="E307"/>
      <c r="F307"/>
      <c r="G307"/>
      <c r="H307"/>
      <c r="I307"/>
      <c r="J307"/>
    </row>
    <row r="308" spans="1:10" x14ac:dyDescent="0.25">
      <c r="A308"/>
      <c r="B308"/>
      <c r="C308"/>
      <c r="D308"/>
      <c r="E308"/>
      <c r="F308"/>
      <c r="G308"/>
      <c r="H308"/>
      <c r="I308"/>
      <c r="J308"/>
    </row>
    <row r="309" spans="1:10" x14ac:dyDescent="0.25">
      <c r="A309"/>
      <c r="B309"/>
      <c r="C309"/>
      <c r="D309"/>
      <c r="E309"/>
      <c r="F309"/>
      <c r="G309"/>
      <c r="H309"/>
      <c r="I309"/>
      <c r="J309"/>
    </row>
    <row r="310" spans="1:10" x14ac:dyDescent="0.25">
      <c r="A310"/>
      <c r="B310"/>
      <c r="C310"/>
      <c r="D310"/>
      <c r="E310"/>
      <c r="F310"/>
      <c r="G310"/>
      <c r="H310"/>
      <c r="I310"/>
      <c r="J310"/>
    </row>
    <row r="311" spans="1:10" x14ac:dyDescent="0.25">
      <c r="A311"/>
      <c r="B311"/>
      <c r="C311"/>
      <c r="D311"/>
      <c r="E311"/>
      <c r="F311"/>
      <c r="G311"/>
      <c r="H311"/>
      <c r="I311"/>
      <c r="J311"/>
    </row>
    <row r="312" spans="1:10" x14ac:dyDescent="0.25">
      <c r="A312"/>
      <c r="B312"/>
      <c r="C312"/>
      <c r="D312"/>
      <c r="E312"/>
      <c r="F312"/>
      <c r="G312"/>
      <c r="H312"/>
      <c r="I312"/>
      <c r="J312"/>
    </row>
    <row r="313" spans="1:10" x14ac:dyDescent="0.25">
      <c r="A313"/>
      <c r="B313"/>
      <c r="C313"/>
      <c r="D313"/>
      <c r="E313"/>
      <c r="F313"/>
      <c r="G313"/>
      <c r="H313"/>
      <c r="I313"/>
      <c r="J313"/>
    </row>
    <row r="314" spans="1:10" x14ac:dyDescent="0.25">
      <c r="A314"/>
      <c r="B314"/>
      <c r="C314"/>
      <c r="D314"/>
      <c r="E314"/>
      <c r="F314"/>
      <c r="G314"/>
      <c r="H314"/>
      <c r="I314"/>
      <c r="J314"/>
    </row>
    <row r="315" spans="1:10" x14ac:dyDescent="0.25">
      <c r="A315"/>
      <c r="B315"/>
      <c r="C315"/>
      <c r="D315"/>
      <c r="E315"/>
      <c r="F315"/>
      <c r="G315"/>
      <c r="H315"/>
      <c r="I315"/>
      <c r="J315"/>
    </row>
    <row r="316" spans="1:10" x14ac:dyDescent="0.25">
      <c r="A316"/>
      <c r="B316"/>
      <c r="C316"/>
      <c r="D316"/>
      <c r="E316"/>
      <c r="F316"/>
      <c r="G316"/>
      <c r="H316"/>
      <c r="I316"/>
      <c r="J316"/>
    </row>
    <row r="317" spans="1:10" x14ac:dyDescent="0.25">
      <c r="A317"/>
      <c r="B317"/>
      <c r="C317"/>
      <c r="D317"/>
      <c r="E317"/>
      <c r="F317"/>
      <c r="G317"/>
      <c r="H317"/>
      <c r="I317"/>
      <c r="J317"/>
    </row>
    <row r="318" spans="1:10" x14ac:dyDescent="0.25">
      <c r="A318"/>
      <c r="B318"/>
      <c r="C318"/>
      <c r="D318"/>
      <c r="E318"/>
      <c r="F318"/>
      <c r="G318"/>
      <c r="H318"/>
      <c r="I318"/>
      <c r="J318"/>
    </row>
    <row r="319" spans="1:10" x14ac:dyDescent="0.25">
      <c r="A319"/>
      <c r="B319"/>
      <c r="C319"/>
      <c r="D319"/>
      <c r="E319"/>
      <c r="F319"/>
      <c r="G319"/>
      <c r="H319"/>
      <c r="I319"/>
      <c r="J319"/>
    </row>
    <row r="320" spans="1:10" x14ac:dyDescent="0.25">
      <c r="A320"/>
      <c r="B320"/>
      <c r="C320"/>
      <c r="D320"/>
      <c r="E320"/>
      <c r="F320"/>
      <c r="G320"/>
      <c r="H320"/>
      <c r="I320"/>
      <c r="J320"/>
    </row>
    <row r="321" spans="1:10" x14ac:dyDescent="0.25">
      <c r="A321"/>
      <c r="B321"/>
      <c r="C321"/>
      <c r="D321"/>
      <c r="E321"/>
      <c r="F321"/>
      <c r="G321"/>
      <c r="H321"/>
      <c r="I321"/>
      <c r="J321"/>
    </row>
    <row r="322" spans="1:10" x14ac:dyDescent="0.25">
      <c r="A322"/>
      <c r="B322"/>
      <c r="C322"/>
      <c r="D322"/>
      <c r="E322"/>
      <c r="F322"/>
      <c r="G322"/>
      <c r="H322"/>
      <c r="I322"/>
      <c r="J322"/>
    </row>
    <row r="323" spans="1:10" x14ac:dyDescent="0.25">
      <c r="A323"/>
      <c r="B323"/>
      <c r="C323"/>
      <c r="D323"/>
      <c r="E323"/>
      <c r="F323"/>
      <c r="G323"/>
      <c r="H323"/>
      <c r="I323"/>
      <c r="J323"/>
    </row>
    <row r="324" spans="1:10" x14ac:dyDescent="0.25">
      <c r="A324"/>
      <c r="B324"/>
      <c r="C324"/>
      <c r="D324"/>
      <c r="E324"/>
      <c r="F324"/>
      <c r="G324"/>
      <c r="H324"/>
      <c r="I324"/>
      <c r="J324"/>
    </row>
    <row r="325" spans="1:10" x14ac:dyDescent="0.25">
      <c r="A325"/>
      <c r="B325"/>
      <c r="C325"/>
      <c r="D325"/>
      <c r="E325"/>
      <c r="F325"/>
      <c r="G325"/>
      <c r="H325"/>
      <c r="I325"/>
      <c r="J325"/>
    </row>
    <row r="326" spans="1:10" x14ac:dyDescent="0.25">
      <c r="A326"/>
      <c r="B326"/>
      <c r="C326"/>
      <c r="D326"/>
      <c r="E326"/>
      <c r="F326"/>
      <c r="G326"/>
      <c r="H326"/>
      <c r="I326"/>
      <c r="J326"/>
    </row>
    <row r="327" spans="1:10" x14ac:dyDescent="0.25">
      <c r="A327"/>
      <c r="B327"/>
      <c r="C327"/>
      <c r="D327"/>
      <c r="E327"/>
      <c r="F327"/>
      <c r="G327"/>
      <c r="H327"/>
      <c r="I327"/>
      <c r="J327"/>
    </row>
    <row r="328" spans="1:10" x14ac:dyDescent="0.25">
      <c r="A328"/>
      <c r="B328"/>
      <c r="C328"/>
      <c r="D328"/>
      <c r="E328"/>
      <c r="F328"/>
      <c r="G328"/>
      <c r="H328"/>
      <c r="I328"/>
      <c r="J328"/>
    </row>
    <row r="329" spans="1:10" x14ac:dyDescent="0.25">
      <c r="A329"/>
      <c r="B329"/>
      <c r="C329"/>
      <c r="D329"/>
      <c r="E329"/>
      <c r="F329"/>
      <c r="G329"/>
      <c r="H329"/>
      <c r="I329"/>
      <c r="J329"/>
    </row>
    <row r="330" spans="1:10" x14ac:dyDescent="0.25">
      <c r="A330"/>
      <c r="B330"/>
      <c r="C330"/>
      <c r="D330"/>
      <c r="E330"/>
      <c r="F330"/>
      <c r="G330"/>
      <c r="H330"/>
      <c r="I330"/>
      <c r="J330"/>
    </row>
    <row r="331" spans="1:10" x14ac:dyDescent="0.25">
      <c r="A331"/>
      <c r="B331"/>
      <c r="C331"/>
      <c r="D331"/>
      <c r="E331"/>
      <c r="F331"/>
      <c r="G331"/>
      <c r="H331"/>
      <c r="I331"/>
      <c r="J331"/>
    </row>
    <row r="332" spans="1:10" x14ac:dyDescent="0.25">
      <c r="A332"/>
      <c r="B332"/>
      <c r="C332"/>
      <c r="D332"/>
      <c r="E332"/>
      <c r="F332"/>
      <c r="G332"/>
      <c r="H332"/>
      <c r="I332"/>
      <c r="J332"/>
    </row>
    <row r="333" spans="1:10" x14ac:dyDescent="0.25">
      <c r="A333"/>
      <c r="B333"/>
      <c r="C333"/>
      <c r="D333"/>
      <c r="E333"/>
      <c r="F333"/>
      <c r="G333"/>
      <c r="H333"/>
      <c r="I333"/>
      <c r="J333"/>
    </row>
    <row r="334" spans="1:10" x14ac:dyDescent="0.25">
      <c r="A334"/>
      <c r="B334"/>
      <c r="C334"/>
      <c r="D334"/>
      <c r="E334"/>
      <c r="F334"/>
      <c r="G334"/>
      <c r="H334"/>
      <c r="I334"/>
      <c r="J334"/>
    </row>
    <row r="335" spans="1:10" x14ac:dyDescent="0.25">
      <c r="A335"/>
      <c r="B335"/>
      <c r="C335"/>
      <c r="D335"/>
      <c r="E335"/>
      <c r="F335"/>
      <c r="G335"/>
      <c r="H335"/>
      <c r="I335"/>
      <c r="J335"/>
    </row>
    <row r="336" spans="1:10" x14ac:dyDescent="0.25">
      <c r="A336"/>
      <c r="B336"/>
      <c r="C336"/>
      <c r="D336"/>
      <c r="E336"/>
      <c r="F336"/>
      <c r="G336"/>
      <c r="H336"/>
      <c r="I336"/>
      <c r="J336"/>
    </row>
    <row r="337" spans="1:10" x14ac:dyDescent="0.25">
      <c r="A337"/>
      <c r="B337"/>
      <c r="C337"/>
      <c r="D337"/>
      <c r="E337"/>
      <c r="F337"/>
      <c r="G337"/>
      <c r="H337"/>
      <c r="I337"/>
      <c r="J337"/>
    </row>
    <row r="338" spans="1:10" x14ac:dyDescent="0.25">
      <c r="A338"/>
      <c r="B338"/>
      <c r="C338"/>
      <c r="D338"/>
      <c r="E338"/>
      <c r="F338"/>
      <c r="G338"/>
      <c r="H338"/>
      <c r="I338"/>
      <c r="J338"/>
    </row>
    <row r="339" spans="1:10" x14ac:dyDescent="0.25">
      <c r="A339"/>
      <c r="B339"/>
      <c r="C339"/>
      <c r="D339"/>
      <c r="E339"/>
      <c r="F339"/>
      <c r="G339"/>
      <c r="H339"/>
      <c r="I339"/>
      <c r="J339"/>
    </row>
    <row r="340" spans="1:10" x14ac:dyDescent="0.25">
      <c r="A340"/>
      <c r="B340"/>
      <c r="C340"/>
      <c r="D340"/>
      <c r="E340"/>
      <c r="F340"/>
      <c r="G340"/>
      <c r="H340"/>
      <c r="I340"/>
      <c r="J340"/>
    </row>
    <row r="341" spans="1:10" x14ac:dyDescent="0.25">
      <c r="A341"/>
      <c r="B341"/>
      <c r="C341"/>
      <c r="D341"/>
      <c r="E341"/>
      <c r="F341"/>
      <c r="G341"/>
      <c r="H341"/>
      <c r="I341"/>
      <c r="J341"/>
    </row>
    <row r="342" spans="1:10" x14ac:dyDescent="0.25">
      <c r="A342"/>
      <c r="B342"/>
      <c r="C342"/>
      <c r="D342"/>
      <c r="E342"/>
      <c r="F342"/>
      <c r="G342"/>
      <c r="H342"/>
      <c r="I342"/>
      <c r="J342"/>
    </row>
    <row r="343" spans="1:10" x14ac:dyDescent="0.25">
      <c r="A343"/>
      <c r="B343"/>
      <c r="C343"/>
      <c r="D343"/>
      <c r="E343"/>
      <c r="F343"/>
      <c r="G343"/>
      <c r="H343"/>
      <c r="I343"/>
      <c r="J343"/>
    </row>
    <row r="344" spans="1:10" x14ac:dyDescent="0.25">
      <c r="A344"/>
      <c r="B344"/>
      <c r="C344"/>
      <c r="D344"/>
      <c r="E344"/>
      <c r="F344"/>
      <c r="G344"/>
      <c r="H344"/>
      <c r="I344"/>
      <c r="J344"/>
    </row>
    <row r="345" spans="1:10" x14ac:dyDescent="0.25">
      <c r="A345"/>
      <c r="B345"/>
      <c r="C345"/>
      <c r="D345"/>
      <c r="E345"/>
      <c r="F345"/>
      <c r="G345"/>
      <c r="H345"/>
      <c r="I345"/>
      <c r="J345"/>
    </row>
    <row r="346" spans="1:10" x14ac:dyDescent="0.25">
      <c r="A346"/>
      <c r="B346"/>
      <c r="C346"/>
      <c r="D346"/>
      <c r="E346"/>
      <c r="F346"/>
      <c r="G346"/>
      <c r="H346"/>
      <c r="I346"/>
      <c r="J346"/>
    </row>
    <row r="347" spans="1:10" x14ac:dyDescent="0.25">
      <c r="A347"/>
      <c r="B347"/>
      <c r="C347"/>
      <c r="D347"/>
      <c r="E347"/>
      <c r="F347"/>
      <c r="G347"/>
      <c r="H347"/>
      <c r="I347"/>
      <c r="J347"/>
    </row>
    <row r="348" spans="1:10" x14ac:dyDescent="0.25">
      <c r="A348"/>
      <c r="B348"/>
      <c r="C348"/>
      <c r="D348"/>
      <c r="E348"/>
      <c r="F348"/>
      <c r="G348"/>
      <c r="H348"/>
      <c r="I348"/>
      <c r="J348"/>
    </row>
    <row r="349" spans="1:10" x14ac:dyDescent="0.25">
      <c r="A349"/>
      <c r="B349"/>
      <c r="C349"/>
      <c r="D349"/>
      <c r="E349"/>
      <c r="F349"/>
      <c r="G349"/>
      <c r="H349"/>
      <c r="I349"/>
      <c r="J349"/>
    </row>
    <row r="350" spans="1:10" x14ac:dyDescent="0.25">
      <c r="A350"/>
      <c r="B350"/>
      <c r="C350"/>
      <c r="D350"/>
      <c r="E350"/>
      <c r="F350"/>
      <c r="G350"/>
      <c r="H350"/>
      <c r="I350"/>
      <c r="J350"/>
    </row>
    <row r="351" spans="1:10" x14ac:dyDescent="0.25">
      <c r="A351"/>
      <c r="B351"/>
      <c r="C351"/>
      <c r="D351"/>
      <c r="E351"/>
      <c r="F351"/>
      <c r="G351"/>
      <c r="H351"/>
      <c r="I351"/>
      <c r="J351"/>
    </row>
    <row r="352" spans="1:10" x14ac:dyDescent="0.25">
      <c r="A352"/>
      <c r="B352"/>
      <c r="C352"/>
      <c r="D352"/>
      <c r="E352"/>
      <c r="F352"/>
      <c r="G352"/>
      <c r="H352"/>
      <c r="I352"/>
      <c r="J352"/>
    </row>
    <row r="353" spans="1:10" x14ac:dyDescent="0.25">
      <c r="A353"/>
      <c r="B353"/>
      <c r="C353"/>
      <c r="D353"/>
      <c r="E353"/>
      <c r="F353"/>
      <c r="G353"/>
      <c r="H353"/>
      <c r="I353"/>
      <c r="J353"/>
    </row>
    <row r="354" spans="1:10" x14ac:dyDescent="0.25">
      <c r="A354"/>
      <c r="B354"/>
      <c r="C354"/>
      <c r="D354"/>
      <c r="E354"/>
      <c r="F354"/>
      <c r="G354"/>
      <c r="H354"/>
      <c r="I354"/>
      <c r="J354"/>
    </row>
    <row r="355" spans="1:10" x14ac:dyDescent="0.25">
      <c r="A355"/>
      <c r="B355"/>
      <c r="C355"/>
      <c r="D355"/>
      <c r="E355"/>
      <c r="F355"/>
      <c r="G355"/>
      <c r="H355"/>
      <c r="I355"/>
      <c r="J355"/>
    </row>
    <row r="356" spans="1:10" x14ac:dyDescent="0.25">
      <c r="A356"/>
      <c r="B356"/>
      <c r="C356"/>
      <c r="D356"/>
      <c r="E356"/>
      <c r="F356"/>
      <c r="G356"/>
      <c r="H356"/>
      <c r="I356"/>
      <c r="J356"/>
    </row>
    <row r="357" spans="1:10" x14ac:dyDescent="0.25">
      <c r="A357"/>
      <c r="B357"/>
      <c r="C357"/>
      <c r="D357"/>
      <c r="E357"/>
      <c r="F357"/>
      <c r="G357"/>
      <c r="H357"/>
      <c r="I357"/>
      <c r="J357"/>
    </row>
    <row r="358" spans="1:10" x14ac:dyDescent="0.25">
      <c r="A358"/>
      <c r="B358"/>
      <c r="C358"/>
      <c r="D358"/>
      <c r="E358"/>
      <c r="F358"/>
      <c r="G358"/>
      <c r="H358"/>
      <c r="I358"/>
      <c r="J358"/>
    </row>
    <row r="359" spans="1:10" x14ac:dyDescent="0.25">
      <c r="A359"/>
      <c r="B359"/>
      <c r="C359"/>
      <c r="D359"/>
      <c r="E359"/>
      <c r="F359"/>
      <c r="G359"/>
      <c r="H359"/>
      <c r="I359"/>
      <c r="J359"/>
    </row>
    <row r="360" spans="1:10" x14ac:dyDescent="0.25">
      <c r="A360"/>
      <c r="B360"/>
      <c r="C360"/>
      <c r="D360"/>
      <c r="E360"/>
      <c r="F360"/>
      <c r="G360"/>
      <c r="H360"/>
      <c r="I360"/>
      <c r="J360"/>
    </row>
    <row r="361" spans="1:10" x14ac:dyDescent="0.25">
      <c r="A361"/>
      <c r="B361"/>
      <c r="C361"/>
      <c r="D361"/>
      <c r="E361"/>
      <c r="F361"/>
      <c r="G361"/>
      <c r="H361"/>
      <c r="I361"/>
      <c r="J361"/>
    </row>
    <row r="362" spans="1:10" x14ac:dyDescent="0.25">
      <c r="A362"/>
      <c r="B362"/>
      <c r="C362"/>
      <c r="D362"/>
      <c r="E362"/>
      <c r="F362"/>
      <c r="G362"/>
      <c r="H362"/>
      <c r="I362"/>
      <c r="J362"/>
    </row>
    <row r="363" spans="1:10" x14ac:dyDescent="0.25">
      <c r="A363"/>
      <c r="B363"/>
      <c r="C363"/>
      <c r="D363"/>
      <c r="E363"/>
      <c r="F363"/>
      <c r="G363"/>
      <c r="H363"/>
      <c r="I363"/>
      <c r="J363"/>
    </row>
    <row r="364" spans="1:10" x14ac:dyDescent="0.25">
      <c r="A364"/>
      <c r="B364"/>
      <c r="C364"/>
      <c r="D364"/>
      <c r="E364"/>
      <c r="F364"/>
      <c r="G364"/>
      <c r="H364"/>
      <c r="I364"/>
      <c r="J364"/>
    </row>
    <row r="365" spans="1:10" x14ac:dyDescent="0.25">
      <c r="A365"/>
      <c r="B365"/>
      <c r="C365"/>
      <c r="D365"/>
      <c r="E365"/>
      <c r="F365"/>
      <c r="G365"/>
      <c r="H365"/>
      <c r="I365"/>
      <c r="J365"/>
    </row>
    <row r="366" spans="1:10" x14ac:dyDescent="0.25">
      <c r="A366"/>
      <c r="B366"/>
      <c r="C366"/>
      <c r="D366"/>
      <c r="E366"/>
      <c r="F366"/>
      <c r="G366"/>
      <c r="H366"/>
      <c r="I366"/>
      <c r="J366"/>
    </row>
    <row r="367" spans="1:10" x14ac:dyDescent="0.25">
      <c r="A367"/>
      <c r="B367"/>
      <c r="C367"/>
      <c r="D367"/>
      <c r="E367"/>
      <c r="F367"/>
      <c r="G367"/>
      <c r="H367"/>
      <c r="I367"/>
      <c r="J367"/>
    </row>
    <row r="368" spans="1:10" x14ac:dyDescent="0.25">
      <c r="A368"/>
      <c r="B368"/>
      <c r="C368"/>
      <c r="D368"/>
      <c r="E368"/>
      <c r="F368"/>
      <c r="G368"/>
      <c r="H368"/>
      <c r="I368"/>
      <c r="J368"/>
    </row>
    <row r="369" spans="1:10" x14ac:dyDescent="0.25">
      <c r="A369"/>
      <c r="B369"/>
      <c r="C369"/>
      <c r="D369"/>
      <c r="E369"/>
      <c r="F369"/>
      <c r="G369"/>
      <c r="H369"/>
      <c r="I369"/>
      <c r="J369"/>
    </row>
    <row r="370" spans="1:10" x14ac:dyDescent="0.25">
      <c r="A370"/>
      <c r="B370"/>
      <c r="C370"/>
      <c r="D370"/>
      <c r="E370"/>
      <c r="F370"/>
      <c r="G370"/>
      <c r="H370"/>
      <c r="I370"/>
      <c r="J370"/>
    </row>
    <row r="371" spans="1:10" x14ac:dyDescent="0.25">
      <c r="A371"/>
      <c r="B371"/>
      <c r="C371"/>
      <c r="D371"/>
      <c r="E371"/>
      <c r="F371"/>
      <c r="G371"/>
      <c r="H371"/>
      <c r="I371"/>
      <c r="J371"/>
    </row>
    <row r="372" spans="1:10" x14ac:dyDescent="0.25">
      <c r="A372"/>
      <c r="B372"/>
      <c r="C372"/>
      <c r="D372"/>
      <c r="E372"/>
      <c r="F372"/>
      <c r="G372"/>
      <c r="H372"/>
      <c r="I372"/>
      <c r="J372"/>
    </row>
    <row r="373" spans="1:10" x14ac:dyDescent="0.25">
      <c r="A373"/>
      <c r="B373"/>
      <c r="C373"/>
      <c r="D373"/>
      <c r="E373"/>
      <c r="F373"/>
      <c r="G373"/>
      <c r="H373"/>
      <c r="I373"/>
      <c r="J373"/>
    </row>
    <row r="374" spans="1:10" x14ac:dyDescent="0.25">
      <c r="A374"/>
      <c r="B374"/>
      <c r="C374"/>
      <c r="D374"/>
      <c r="E374"/>
      <c r="F374"/>
      <c r="G374"/>
      <c r="H374"/>
      <c r="I374"/>
      <c r="J374"/>
    </row>
    <row r="375" spans="1:10" x14ac:dyDescent="0.25">
      <c r="A375"/>
      <c r="B375"/>
      <c r="C375"/>
      <c r="D375"/>
      <c r="E375"/>
      <c r="F375"/>
      <c r="G375"/>
      <c r="H375"/>
      <c r="I375"/>
      <c r="J375"/>
    </row>
    <row r="376" spans="1:10" x14ac:dyDescent="0.25">
      <c r="A376"/>
      <c r="B376"/>
      <c r="C376"/>
      <c r="D376"/>
      <c r="E376"/>
      <c r="F376"/>
      <c r="G376"/>
      <c r="H376"/>
      <c r="I376"/>
      <c r="J376"/>
    </row>
    <row r="377" spans="1:10" x14ac:dyDescent="0.25">
      <c r="A377"/>
      <c r="B377"/>
      <c r="C377"/>
      <c r="D377"/>
      <c r="E377"/>
      <c r="F377"/>
      <c r="G377"/>
      <c r="H377"/>
      <c r="I377"/>
      <c r="J377"/>
    </row>
    <row r="378" spans="1:10" x14ac:dyDescent="0.25">
      <c r="A378"/>
      <c r="B378"/>
      <c r="C378"/>
      <c r="D378"/>
      <c r="E378"/>
      <c r="F378"/>
      <c r="G378"/>
      <c r="H378"/>
      <c r="I378"/>
      <c r="J378"/>
    </row>
    <row r="379" spans="1:10" x14ac:dyDescent="0.25">
      <c r="A379"/>
      <c r="B379"/>
      <c r="C379"/>
      <c r="D379"/>
      <c r="E379"/>
      <c r="F379"/>
      <c r="G379"/>
      <c r="H379"/>
      <c r="I379"/>
      <c r="J379"/>
    </row>
    <row r="380" spans="1:10" x14ac:dyDescent="0.25">
      <c r="A380"/>
      <c r="B380"/>
      <c r="C380"/>
      <c r="D380"/>
      <c r="E380"/>
      <c r="F380"/>
      <c r="G380"/>
      <c r="H380"/>
      <c r="I380"/>
      <c r="J380"/>
    </row>
    <row r="381" spans="1:10" x14ac:dyDescent="0.25">
      <c r="A381"/>
      <c r="B381"/>
      <c r="C381"/>
      <c r="D381"/>
      <c r="E381"/>
      <c r="F381"/>
      <c r="G381"/>
      <c r="H381"/>
      <c r="I381"/>
      <c r="J381"/>
    </row>
    <row r="382" spans="1:10" x14ac:dyDescent="0.25">
      <c r="A382"/>
      <c r="B382"/>
      <c r="C382"/>
      <c r="D382"/>
      <c r="E382"/>
      <c r="F382"/>
      <c r="G382"/>
      <c r="H382"/>
      <c r="I382"/>
      <c r="J382"/>
    </row>
    <row r="383" spans="1:10" x14ac:dyDescent="0.25">
      <c r="A383"/>
      <c r="B383"/>
      <c r="C383"/>
      <c r="D383"/>
      <c r="E383"/>
      <c r="F383"/>
      <c r="G383"/>
      <c r="H383"/>
      <c r="I383"/>
      <c r="J383"/>
    </row>
    <row r="384" spans="1:10" x14ac:dyDescent="0.25">
      <c r="A384"/>
      <c r="B384"/>
      <c r="C384"/>
      <c r="D384"/>
      <c r="E384"/>
      <c r="F384"/>
      <c r="G384"/>
      <c r="H384"/>
      <c r="I384"/>
      <c r="J384"/>
    </row>
    <row r="385" spans="1:10" x14ac:dyDescent="0.25">
      <c r="A385"/>
      <c r="B385"/>
      <c r="C385"/>
      <c r="D385"/>
      <c r="E385"/>
      <c r="F385"/>
      <c r="G385"/>
      <c r="H385"/>
      <c r="I385"/>
      <c r="J385"/>
    </row>
    <row r="386" spans="1:10" x14ac:dyDescent="0.25">
      <c r="A386"/>
      <c r="B386"/>
      <c r="C386"/>
      <c r="D386"/>
      <c r="E386"/>
      <c r="F386"/>
      <c r="G386"/>
      <c r="H386"/>
      <c r="I386"/>
      <c r="J386"/>
    </row>
    <row r="387" spans="1:10" x14ac:dyDescent="0.25">
      <c r="A387"/>
      <c r="B387"/>
      <c r="C387"/>
      <c r="D387"/>
      <c r="E387"/>
      <c r="F387"/>
      <c r="G387"/>
      <c r="H387"/>
      <c r="I387"/>
      <c r="J387"/>
    </row>
    <row r="388" spans="1:10" x14ac:dyDescent="0.25">
      <c r="A388"/>
      <c r="B388"/>
      <c r="C388"/>
      <c r="D388"/>
      <c r="E388"/>
      <c r="F388"/>
      <c r="G388"/>
      <c r="H388"/>
      <c r="I388"/>
      <c r="J388"/>
    </row>
    <row r="389" spans="1:10" x14ac:dyDescent="0.25">
      <c r="A389"/>
      <c r="B389"/>
      <c r="C389"/>
      <c r="D389"/>
      <c r="E389"/>
      <c r="F389"/>
      <c r="G389"/>
      <c r="H389"/>
      <c r="I389"/>
      <c r="J389"/>
    </row>
    <row r="390" spans="1:10" x14ac:dyDescent="0.25">
      <c r="A390"/>
      <c r="B390"/>
      <c r="C390"/>
      <c r="D390"/>
      <c r="E390"/>
      <c r="F390"/>
      <c r="G390"/>
      <c r="H390"/>
      <c r="I390"/>
      <c r="J390"/>
    </row>
    <row r="391" spans="1:10" x14ac:dyDescent="0.25">
      <c r="A391"/>
      <c r="B391"/>
      <c r="C391"/>
      <c r="D391"/>
      <c r="E391"/>
      <c r="F391"/>
      <c r="G391"/>
      <c r="H391"/>
      <c r="I391"/>
      <c r="J391"/>
    </row>
    <row r="392" spans="1:10" x14ac:dyDescent="0.25">
      <c r="A392"/>
      <c r="B392"/>
      <c r="C392"/>
      <c r="D392"/>
      <c r="E392"/>
      <c r="F392"/>
      <c r="G392"/>
      <c r="H392"/>
      <c r="I392"/>
      <c r="J392"/>
    </row>
    <row r="393" spans="1:10" x14ac:dyDescent="0.25">
      <c r="A393"/>
      <c r="B393"/>
      <c r="C393"/>
      <c r="D393"/>
      <c r="E393"/>
      <c r="F393"/>
      <c r="G393"/>
      <c r="H393"/>
      <c r="I393"/>
      <c r="J393"/>
    </row>
    <row r="394" spans="1:10" x14ac:dyDescent="0.25">
      <c r="A394"/>
      <c r="B394"/>
      <c r="C394"/>
      <c r="D394"/>
      <c r="E394"/>
      <c r="F394"/>
      <c r="G394"/>
      <c r="H394"/>
      <c r="I394"/>
      <c r="J394"/>
    </row>
    <row r="395" spans="1:10" x14ac:dyDescent="0.25">
      <c r="A395"/>
      <c r="B395"/>
      <c r="C395"/>
      <c r="D395"/>
      <c r="E395"/>
      <c r="F395"/>
      <c r="G395"/>
      <c r="H395"/>
      <c r="I395"/>
      <c r="J395"/>
    </row>
    <row r="396" spans="1:10" x14ac:dyDescent="0.25">
      <c r="A396"/>
      <c r="B396"/>
      <c r="C396"/>
      <c r="D396"/>
      <c r="E396"/>
      <c r="F396"/>
      <c r="G396"/>
      <c r="H396"/>
      <c r="I396"/>
      <c r="J396"/>
    </row>
    <row r="397" spans="1:10" x14ac:dyDescent="0.25">
      <c r="A397"/>
      <c r="B397"/>
      <c r="C397"/>
      <c r="D397"/>
      <c r="E397"/>
      <c r="F397"/>
      <c r="G397"/>
      <c r="H397"/>
      <c r="I397"/>
      <c r="J397"/>
    </row>
    <row r="398" spans="1:10" x14ac:dyDescent="0.25">
      <c r="A398"/>
      <c r="B398"/>
      <c r="C398"/>
      <c r="D398"/>
      <c r="E398"/>
      <c r="F398"/>
      <c r="G398"/>
      <c r="H398"/>
      <c r="I398"/>
      <c r="J398"/>
    </row>
    <row r="399" spans="1:10" x14ac:dyDescent="0.25">
      <c r="A399"/>
      <c r="B399"/>
      <c r="C399"/>
      <c r="D399"/>
      <c r="E399"/>
      <c r="F399"/>
      <c r="G399"/>
      <c r="H399"/>
      <c r="I399"/>
      <c r="J399"/>
    </row>
    <row r="400" spans="1:10" x14ac:dyDescent="0.25">
      <c r="A400"/>
      <c r="B400"/>
      <c r="C400"/>
      <c r="D400"/>
      <c r="E400"/>
      <c r="F400"/>
      <c r="G400"/>
      <c r="H400"/>
      <c r="I400"/>
      <c r="J400"/>
    </row>
    <row r="401" spans="1:10" x14ac:dyDescent="0.25">
      <c r="A401"/>
      <c r="B401"/>
      <c r="C401"/>
      <c r="D401"/>
      <c r="E401"/>
      <c r="F401"/>
      <c r="G401"/>
      <c r="H401"/>
      <c r="I401"/>
      <c r="J401"/>
    </row>
    <row r="402" spans="1:10" x14ac:dyDescent="0.25">
      <c r="A402"/>
      <c r="B402"/>
      <c r="C402"/>
      <c r="D402"/>
      <c r="E402"/>
      <c r="F402"/>
      <c r="G402"/>
      <c r="H402"/>
      <c r="I402"/>
      <c r="J402"/>
    </row>
    <row r="403" spans="1:10" x14ac:dyDescent="0.25">
      <c r="A403"/>
      <c r="B403"/>
      <c r="C403"/>
      <c r="D403"/>
      <c r="E403"/>
      <c r="F403"/>
      <c r="G403"/>
      <c r="H403"/>
      <c r="I403"/>
      <c r="J403"/>
    </row>
    <row r="404" spans="1:10" x14ac:dyDescent="0.25">
      <c r="A404"/>
      <c r="B404"/>
      <c r="C404"/>
      <c r="D404"/>
      <c r="E404"/>
      <c r="F404"/>
      <c r="G404"/>
      <c r="H404"/>
      <c r="I404"/>
      <c r="J404"/>
    </row>
    <row r="405" spans="1:10" x14ac:dyDescent="0.25">
      <c r="A405"/>
      <c r="B405"/>
      <c r="C405"/>
      <c r="D405"/>
      <c r="E405"/>
      <c r="F405"/>
      <c r="G405"/>
      <c r="H405"/>
      <c r="I405"/>
      <c r="J405"/>
    </row>
    <row r="406" spans="1:10" x14ac:dyDescent="0.25">
      <c r="A406"/>
      <c r="B406"/>
      <c r="C406"/>
      <c r="D406"/>
      <c r="E406"/>
      <c r="F406"/>
      <c r="G406"/>
      <c r="H406"/>
      <c r="I406"/>
      <c r="J406"/>
    </row>
    <row r="407" spans="1:10" x14ac:dyDescent="0.25">
      <c r="A407"/>
      <c r="B407"/>
      <c r="C407"/>
      <c r="D407"/>
      <c r="E407"/>
      <c r="F407"/>
      <c r="G407"/>
      <c r="H407"/>
      <c r="I407"/>
      <c r="J407"/>
    </row>
    <row r="408" spans="1:10" x14ac:dyDescent="0.25">
      <c r="A408"/>
      <c r="B408"/>
      <c r="C408"/>
      <c r="D408"/>
      <c r="E408"/>
      <c r="F408"/>
      <c r="G408"/>
      <c r="H408"/>
      <c r="I408"/>
      <c r="J408"/>
    </row>
    <row r="409" spans="1:10" x14ac:dyDescent="0.25">
      <c r="A409"/>
      <c r="B409"/>
      <c r="C409"/>
      <c r="D409"/>
      <c r="E409"/>
      <c r="F409"/>
      <c r="G409"/>
      <c r="H409"/>
      <c r="I409"/>
      <c r="J409"/>
    </row>
    <row r="410" spans="1:10" x14ac:dyDescent="0.25">
      <c r="A410"/>
      <c r="B410"/>
      <c r="C410"/>
      <c r="D410"/>
      <c r="E410"/>
      <c r="F410"/>
      <c r="G410"/>
      <c r="H410"/>
      <c r="I410"/>
      <c r="J410"/>
    </row>
    <row r="411" spans="1:10" x14ac:dyDescent="0.25">
      <c r="A411"/>
      <c r="B411"/>
      <c r="C411"/>
      <c r="D411"/>
      <c r="E411"/>
      <c r="F411"/>
      <c r="G411"/>
      <c r="H411"/>
      <c r="I411"/>
      <c r="J411"/>
    </row>
    <row r="412" spans="1:10" x14ac:dyDescent="0.25">
      <c r="A412"/>
      <c r="B412"/>
      <c r="C412"/>
      <c r="D412"/>
      <c r="E412"/>
      <c r="F412"/>
      <c r="G412"/>
      <c r="H412"/>
      <c r="I412"/>
      <c r="J412"/>
    </row>
    <row r="413" spans="1:10" x14ac:dyDescent="0.25">
      <c r="A413"/>
      <c r="B413"/>
      <c r="C413"/>
      <c r="D413"/>
      <c r="E413"/>
      <c r="F413"/>
      <c r="G413"/>
      <c r="H413"/>
      <c r="I413"/>
      <c r="J413"/>
    </row>
    <row r="414" spans="1:10" x14ac:dyDescent="0.25">
      <c r="A414"/>
      <c r="B414"/>
      <c r="C414"/>
      <c r="D414"/>
      <c r="E414"/>
      <c r="F414"/>
      <c r="G414"/>
      <c r="H414"/>
      <c r="I414"/>
      <c r="J414"/>
    </row>
    <row r="415" spans="1:10" x14ac:dyDescent="0.25">
      <c r="A415"/>
      <c r="B415"/>
      <c r="C415"/>
      <c r="D415"/>
      <c r="E415"/>
      <c r="F415"/>
      <c r="G415"/>
      <c r="H415"/>
      <c r="I415"/>
      <c r="J415"/>
    </row>
    <row r="416" spans="1:10" x14ac:dyDescent="0.25">
      <c r="A416"/>
      <c r="B416"/>
      <c r="C416"/>
      <c r="D416"/>
      <c r="E416"/>
      <c r="F416"/>
      <c r="G416"/>
      <c r="H416"/>
      <c r="I416"/>
      <c r="J416"/>
    </row>
    <row r="417" spans="1:10" x14ac:dyDescent="0.25">
      <c r="A417"/>
      <c r="B417"/>
      <c r="C417"/>
      <c r="D417"/>
      <c r="E417"/>
      <c r="F417"/>
      <c r="G417"/>
      <c r="H417"/>
      <c r="I417"/>
      <c r="J417"/>
    </row>
    <row r="418" spans="1:10" x14ac:dyDescent="0.25">
      <c r="A418"/>
      <c r="B418"/>
      <c r="C418"/>
      <c r="D418"/>
      <c r="E418"/>
      <c r="F418"/>
      <c r="G418"/>
      <c r="H418"/>
      <c r="I418"/>
      <c r="J418"/>
    </row>
    <row r="419" spans="1:10" x14ac:dyDescent="0.25">
      <c r="A419"/>
      <c r="B419"/>
      <c r="C419"/>
      <c r="D419"/>
      <c r="E419"/>
      <c r="F419"/>
      <c r="G419"/>
      <c r="H419"/>
      <c r="I419"/>
      <c r="J419"/>
    </row>
    <row r="420" spans="1:10" x14ac:dyDescent="0.25">
      <c r="A420"/>
      <c r="B420"/>
      <c r="C420"/>
      <c r="D420"/>
      <c r="E420"/>
      <c r="F420"/>
      <c r="G420"/>
      <c r="H420"/>
      <c r="I420"/>
      <c r="J420"/>
    </row>
    <row r="421" spans="1:10" x14ac:dyDescent="0.25">
      <c r="A421"/>
      <c r="B421"/>
      <c r="C421"/>
      <c r="D421"/>
      <c r="E421"/>
      <c r="F421"/>
      <c r="G421"/>
      <c r="H421"/>
      <c r="I421"/>
      <c r="J421"/>
    </row>
    <row r="422" spans="1:10" x14ac:dyDescent="0.25">
      <c r="A422"/>
      <c r="B422"/>
      <c r="C422"/>
      <c r="D422"/>
      <c r="E422"/>
      <c r="F422"/>
      <c r="G422"/>
      <c r="H422"/>
      <c r="I422"/>
      <c r="J422"/>
    </row>
    <row r="423" spans="1:10" x14ac:dyDescent="0.25">
      <c r="A423"/>
      <c r="B423"/>
      <c r="C423"/>
      <c r="D423"/>
      <c r="E423"/>
      <c r="F423"/>
      <c r="G423"/>
      <c r="H423"/>
      <c r="I423"/>
      <c r="J423"/>
    </row>
    <row r="424" spans="1:10" x14ac:dyDescent="0.25">
      <c r="A424"/>
      <c r="B424"/>
      <c r="C424"/>
      <c r="D424"/>
      <c r="E424"/>
      <c r="F424"/>
      <c r="G424"/>
      <c r="H424"/>
      <c r="I424"/>
      <c r="J424"/>
    </row>
    <row r="425" spans="1:10" x14ac:dyDescent="0.25">
      <c r="A425"/>
      <c r="B425"/>
      <c r="C425"/>
      <c r="D425"/>
      <c r="E425"/>
      <c r="F425"/>
      <c r="G425"/>
      <c r="H425"/>
      <c r="I425"/>
      <c r="J425"/>
    </row>
    <row r="426" spans="1:10" x14ac:dyDescent="0.25">
      <c r="A426"/>
      <c r="B426"/>
      <c r="C426"/>
      <c r="D426"/>
      <c r="E426"/>
      <c r="F426"/>
      <c r="G426"/>
      <c r="H426"/>
      <c r="I426"/>
      <c r="J426"/>
    </row>
    <row r="427" spans="1:10" x14ac:dyDescent="0.25">
      <c r="A427"/>
      <c r="B427"/>
      <c r="C427"/>
      <c r="D427"/>
      <c r="E427"/>
      <c r="F427"/>
      <c r="G427"/>
      <c r="H427"/>
      <c r="I427"/>
      <c r="J427"/>
    </row>
    <row r="428" spans="1:10" x14ac:dyDescent="0.25">
      <c r="A428"/>
      <c r="B428"/>
      <c r="C428"/>
      <c r="D428"/>
      <c r="E428"/>
      <c r="F428"/>
      <c r="G428"/>
      <c r="H428"/>
      <c r="I428"/>
      <c r="J428"/>
    </row>
    <row r="429" spans="1:10" x14ac:dyDescent="0.25">
      <c r="A429"/>
      <c r="B429"/>
      <c r="C429"/>
      <c r="D429"/>
      <c r="E429"/>
      <c r="F429"/>
      <c r="G429"/>
      <c r="H429"/>
      <c r="I429"/>
      <c r="J429"/>
    </row>
    <row r="430" spans="1:10" x14ac:dyDescent="0.25">
      <c r="A430"/>
      <c r="B430"/>
      <c r="C430"/>
      <c r="D430"/>
      <c r="E430"/>
      <c r="F430"/>
      <c r="G430"/>
      <c r="H430"/>
      <c r="I430"/>
      <c r="J430"/>
    </row>
    <row r="431" spans="1:10" x14ac:dyDescent="0.25">
      <c r="A431"/>
      <c r="B431"/>
      <c r="C431"/>
      <c r="D431"/>
      <c r="E431"/>
      <c r="F431"/>
      <c r="G431"/>
      <c r="H431"/>
      <c r="I431"/>
      <c r="J431"/>
    </row>
    <row r="432" spans="1:10" x14ac:dyDescent="0.25">
      <c r="A432"/>
      <c r="B432"/>
      <c r="C432"/>
      <c r="D432"/>
      <c r="E432"/>
      <c r="F432"/>
      <c r="G432"/>
      <c r="H432"/>
      <c r="I432"/>
      <c r="J432"/>
    </row>
    <row r="433" spans="1:10" x14ac:dyDescent="0.25">
      <c r="A433"/>
      <c r="B433"/>
      <c r="C433"/>
      <c r="D433"/>
      <c r="E433"/>
      <c r="F433"/>
      <c r="G433"/>
      <c r="H433"/>
      <c r="I433"/>
      <c r="J433"/>
    </row>
    <row r="434" spans="1:10" x14ac:dyDescent="0.25">
      <c r="A434"/>
      <c r="B434"/>
      <c r="C434"/>
      <c r="D434"/>
      <c r="E434"/>
      <c r="F434"/>
      <c r="G434"/>
      <c r="H434"/>
      <c r="I434"/>
      <c r="J434"/>
    </row>
    <row r="435" spans="1:10" x14ac:dyDescent="0.25">
      <c r="A435"/>
      <c r="B435"/>
      <c r="C435"/>
      <c r="D435"/>
      <c r="E435"/>
      <c r="F435"/>
      <c r="G435"/>
      <c r="H435"/>
      <c r="I435"/>
      <c r="J435"/>
    </row>
    <row r="436" spans="1:10" x14ac:dyDescent="0.25">
      <c r="A436"/>
      <c r="B436"/>
      <c r="C436"/>
      <c r="D436"/>
      <c r="E436"/>
      <c r="F436"/>
      <c r="G436"/>
      <c r="H436"/>
      <c r="I436"/>
      <c r="J436"/>
    </row>
    <row r="437" spans="1:10" x14ac:dyDescent="0.25">
      <c r="A437"/>
      <c r="B437"/>
      <c r="C437"/>
      <c r="D437"/>
      <c r="E437"/>
      <c r="F437"/>
      <c r="G437"/>
      <c r="H437"/>
      <c r="I437"/>
      <c r="J437"/>
    </row>
    <row r="438" spans="1:10" x14ac:dyDescent="0.25">
      <c r="A438"/>
      <c r="B438"/>
      <c r="C438"/>
      <c r="D438"/>
      <c r="E438"/>
      <c r="F438"/>
      <c r="G438"/>
      <c r="H438"/>
      <c r="I438"/>
      <c r="J438"/>
    </row>
    <row r="439" spans="1:10" x14ac:dyDescent="0.25">
      <c r="A439"/>
      <c r="B439"/>
      <c r="C439"/>
      <c r="D439"/>
      <c r="E439"/>
      <c r="F439"/>
      <c r="G439"/>
      <c r="H439"/>
      <c r="I439"/>
      <c r="J439"/>
    </row>
    <row r="440" spans="1:10" x14ac:dyDescent="0.25">
      <c r="A440"/>
      <c r="B440"/>
      <c r="C440"/>
      <c r="D440"/>
      <c r="E440"/>
      <c r="F440"/>
      <c r="G440"/>
      <c r="H440"/>
      <c r="I440"/>
      <c r="J440"/>
    </row>
    <row r="441" spans="1:10" x14ac:dyDescent="0.25">
      <c r="A441"/>
      <c r="B441"/>
      <c r="C441"/>
      <c r="D441"/>
      <c r="E441"/>
      <c r="F441"/>
      <c r="G441"/>
      <c r="H441"/>
      <c r="I441"/>
      <c r="J441"/>
    </row>
    <row r="442" spans="1:10" x14ac:dyDescent="0.25">
      <c r="A442"/>
      <c r="B442"/>
      <c r="C442"/>
      <c r="D442"/>
      <c r="E442"/>
      <c r="F442"/>
      <c r="G442"/>
      <c r="H442"/>
      <c r="I442"/>
      <c r="J442"/>
    </row>
    <row r="443" spans="1:10" x14ac:dyDescent="0.25">
      <c r="A443"/>
      <c r="B443"/>
      <c r="C443"/>
      <c r="D443"/>
      <c r="E443"/>
      <c r="F443"/>
      <c r="G443"/>
      <c r="H443"/>
      <c r="I443"/>
      <c r="J443"/>
    </row>
    <row r="444" spans="1:10" x14ac:dyDescent="0.25">
      <c r="A444"/>
      <c r="B444"/>
      <c r="C444"/>
      <c r="D444"/>
      <c r="E444"/>
      <c r="F444"/>
      <c r="G444"/>
      <c r="H444"/>
      <c r="I444"/>
      <c r="J444"/>
    </row>
    <row r="445" spans="1:10" x14ac:dyDescent="0.25">
      <c r="A445"/>
      <c r="B445"/>
      <c r="C445"/>
      <c r="D445"/>
      <c r="E445"/>
      <c r="F445"/>
      <c r="G445"/>
      <c r="H445"/>
      <c r="I445"/>
      <c r="J445"/>
    </row>
    <row r="446" spans="1:10" x14ac:dyDescent="0.25">
      <c r="A446"/>
      <c r="B446"/>
      <c r="C446"/>
      <c r="D446"/>
      <c r="E446"/>
      <c r="F446"/>
      <c r="G446"/>
      <c r="H446"/>
      <c r="I446"/>
      <c r="J446"/>
    </row>
    <row r="447" spans="1:10" x14ac:dyDescent="0.25">
      <c r="A447"/>
      <c r="B447"/>
      <c r="C447"/>
      <c r="D447"/>
      <c r="E447"/>
      <c r="F447"/>
      <c r="G447"/>
      <c r="H447"/>
      <c r="I447"/>
      <c r="J447"/>
    </row>
    <row r="448" spans="1:10" x14ac:dyDescent="0.25">
      <c r="A448"/>
      <c r="B448"/>
      <c r="C448"/>
      <c r="D448"/>
      <c r="E448"/>
      <c r="F448"/>
      <c r="G448"/>
      <c r="H448"/>
      <c r="I448"/>
      <c r="J448"/>
    </row>
    <row r="449" spans="1:10" x14ac:dyDescent="0.25">
      <c r="A449"/>
      <c r="B449"/>
      <c r="C449"/>
      <c r="D449"/>
      <c r="E449"/>
      <c r="F449"/>
      <c r="G449"/>
      <c r="H449"/>
      <c r="I449"/>
      <c r="J449"/>
    </row>
    <row r="450" spans="1:10" x14ac:dyDescent="0.25">
      <c r="A450"/>
      <c r="B450"/>
      <c r="C450"/>
      <c r="D450"/>
      <c r="E450"/>
      <c r="F450"/>
      <c r="G450"/>
      <c r="H450"/>
      <c r="I450"/>
      <c r="J450"/>
    </row>
    <row r="451" spans="1:10" x14ac:dyDescent="0.25">
      <c r="A451"/>
      <c r="B451"/>
      <c r="C451"/>
      <c r="D451"/>
      <c r="E451"/>
      <c r="F451"/>
      <c r="G451"/>
      <c r="H451"/>
      <c r="I451"/>
      <c r="J451"/>
    </row>
    <row r="452" spans="1:10" x14ac:dyDescent="0.25">
      <c r="A452"/>
      <c r="B452"/>
      <c r="C452"/>
      <c r="D452"/>
      <c r="E452"/>
      <c r="F452"/>
      <c r="G452"/>
      <c r="H452"/>
      <c r="I452"/>
      <c r="J452"/>
    </row>
    <row r="453" spans="1:10" x14ac:dyDescent="0.25">
      <c r="A453"/>
      <c r="B453"/>
      <c r="C453"/>
      <c r="D453"/>
      <c r="E453"/>
      <c r="F453"/>
      <c r="G453"/>
      <c r="H453"/>
      <c r="I453"/>
      <c r="J453"/>
    </row>
    <row r="454" spans="1:10" x14ac:dyDescent="0.25">
      <c r="A454"/>
      <c r="B454"/>
      <c r="C454"/>
      <c r="D454"/>
      <c r="E454"/>
      <c r="F454"/>
      <c r="G454"/>
      <c r="H454"/>
      <c r="I454"/>
      <c r="J454"/>
    </row>
    <row r="455" spans="1:10" x14ac:dyDescent="0.25">
      <c r="A455"/>
      <c r="B455"/>
      <c r="C455"/>
      <c r="D455"/>
      <c r="E455"/>
      <c r="F455"/>
      <c r="G455"/>
      <c r="H455"/>
      <c r="I455"/>
      <c r="J455"/>
    </row>
    <row r="456" spans="1:10" x14ac:dyDescent="0.25">
      <c r="A456"/>
      <c r="B456"/>
      <c r="C456"/>
      <c r="D456"/>
      <c r="E456"/>
      <c r="F456"/>
      <c r="G456"/>
      <c r="H456"/>
      <c r="I456"/>
      <c r="J456"/>
    </row>
    <row r="457" spans="1:10" x14ac:dyDescent="0.25">
      <c r="A457"/>
      <c r="B457"/>
      <c r="C457"/>
      <c r="D457"/>
      <c r="E457"/>
      <c r="F457"/>
      <c r="G457"/>
      <c r="H457"/>
      <c r="I457"/>
      <c r="J457"/>
    </row>
    <row r="458" spans="1:10" x14ac:dyDescent="0.25">
      <c r="A458"/>
      <c r="B458"/>
      <c r="C458"/>
      <c r="D458"/>
      <c r="E458"/>
      <c r="F458"/>
      <c r="G458"/>
      <c r="H458"/>
      <c r="I458"/>
      <c r="J458"/>
    </row>
    <row r="459" spans="1:10" x14ac:dyDescent="0.25">
      <c r="A459"/>
      <c r="B459"/>
      <c r="C459"/>
      <c r="D459"/>
      <c r="E459"/>
      <c r="F459"/>
      <c r="G459"/>
      <c r="H459"/>
      <c r="I459"/>
      <c r="J459"/>
    </row>
    <row r="460" spans="1:10" x14ac:dyDescent="0.25">
      <c r="A460"/>
      <c r="B460"/>
      <c r="C460"/>
      <c r="D460"/>
      <c r="E460"/>
      <c r="F460"/>
      <c r="G460"/>
      <c r="H460"/>
      <c r="I460"/>
      <c r="J460"/>
    </row>
    <row r="461" spans="1:10" x14ac:dyDescent="0.25">
      <c r="A461"/>
      <c r="B461"/>
      <c r="C461"/>
      <c r="D461"/>
      <c r="E461"/>
      <c r="F461"/>
      <c r="G461"/>
      <c r="H461"/>
      <c r="I461"/>
      <c r="J461"/>
    </row>
    <row r="462" spans="1:10" x14ac:dyDescent="0.25">
      <c r="A462"/>
      <c r="B462"/>
      <c r="C462"/>
      <c r="D462"/>
      <c r="E462"/>
      <c r="F462"/>
      <c r="G462"/>
      <c r="H462"/>
      <c r="I462"/>
      <c r="J462"/>
    </row>
    <row r="463" spans="1:10" x14ac:dyDescent="0.25">
      <c r="A463"/>
      <c r="B463"/>
      <c r="C463"/>
      <c r="D463"/>
      <c r="E463"/>
      <c r="F463"/>
      <c r="G463"/>
      <c r="H463"/>
      <c r="I463"/>
      <c r="J463"/>
    </row>
    <row r="464" spans="1:10" x14ac:dyDescent="0.25">
      <c r="A464"/>
      <c r="B464"/>
      <c r="C464"/>
      <c r="D464"/>
      <c r="E464"/>
      <c r="F464"/>
      <c r="G464"/>
      <c r="H464"/>
      <c r="I464"/>
      <c r="J464"/>
    </row>
    <row r="465" spans="1:10" x14ac:dyDescent="0.25">
      <c r="A465"/>
      <c r="B465"/>
      <c r="C465"/>
      <c r="D465"/>
      <c r="E465"/>
      <c r="F465"/>
      <c r="G465"/>
      <c r="H465"/>
      <c r="I465"/>
      <c r="J465"/>
    </row>
    <row r="466" spans="1:10" x14ac:dyDescent="0.25">
      <c r="A466"/>
      <c r="B466"/>
      <c r="C466"/>
      <c r="D466"/>
      <c r="E466"/>
      <c r="F466"/>
      <c r="G466"/>
      <c r="H466"/>
      <c r="I466"/>
      <c r="J466"/>
    </row>
    <row r="467" spans="1:10" x14ac:dyDescent="0.25">
      <c r="A467"/>
      <c r="B467"/>
      <c r="C467"/>
      <c r="D467"/>
      <c r="E467"/>
      <c r="F467"/>
      <c r="G467"/>
      <c r="H467"/>
      <c r="I467"/>
      <c r="J467"/>
    </row>
    <row r="468" spans="1:10" x14ac:dyDescent="0.25">
      <c r="A468"/>
      <c r="B468"/>
      <c r="C468"/>
      <c r="D468"/>
      <c r="E468"/>
      <c r="F468"/>
      <c r="G468"/>
      <c r="H468"/>
      <c r="I468"/>
      <c r="J468"/>
    </row>
    <row r="469" spans="1:10" x14ac:dyDescent="0.25">
      <c r="A469"/>
      <c r="B469"/>
      <c r="C469"/>
      <c r="D469"/>
      <c r="E469"/>
      <c r="F469"/>
      <c r="G469"/>
      <c r="H469"/>
      <c r="I469"/>
      <c r="J469"/>
    </row>
    <row r="470" spans="1:10" x14ac:dyDescent="0.25">
      <c r="A470"/>
      <c r="B470"/>
      <c r="C470"/>
      <c r="D470"/>
      <c r="E470"/>
      <c r="F470"/>
      <c r="G470"/>
      <c r="H470"/>
      <c r="I470"/>
      <c r="J470"/>
    </row>
    <row r="471" spans="1:10" x14ac:dyDescent="0.25">
      <c r="A471"/>
      <c r="B471"/>
      <c r="C471"/>
      <c r="D471"/>
      <c r="E471"/>
      <c r="F471"/>
      <c r="G471"/>
      <c r="H471"/>
      <c r="I471"/>
      <c r="J471"/>
    </row>
    <row r="472" spans="1:10" x14ac:dyDescent="0.25">
      <c r="A472"/>
      <c r="B472"/>
      <c r="C472"/>
      <c r="D472"/>
      <c r="E472"/>
      <c r="F472"/>
      <c r="G472"/>
      <c r="H472"/>
      <c r="I472"/>
      <c r="J472"/>
    </row>
    <row r="473" spans="1:10" x14ac:dyDescent="0.25">
      <c r="A473"/>
      <c r="B473"/>
      <c r="C473"/>
      <c r="D473"/>
      <c r="E473"/>
      <c r="F473"/>
      <c r="G473"/>
      <c r="H473"/>
      <c r="I473"/>
      <c r="J473"/>
    </row>
    <row r="474" spans="1:10" x14ac:dyDescent="0.25">
      <c r="A474"/>
      <c r="B474"/>
      <c r="C474"/>
      <c r="D474"/>
      <c r="E474"/>
      <c r="F474"/>
      <c r="G474"/>
      <c r="H474"/>
      <c r="I474"/>
      <c r="J474"/>
    </row>
    <row r="475" spans="1:10" x14ac:dyDescent="0.25">
      <c r="A475"/>
      <c r="B475"/>
      <c r="C475"/>
      <c r="D475"/>
      <c r="E475"/>
      <c r="F475"/>
      <c r="G475"/>
      <c r="H475"/>
      <c r="I475"/>
      <c r="J475"/>
    </row>
    <row r="476" spans="1:10" x14ac:dyDescent="0.25">
      <c r="A476"/>
      <c r="B476"/>
      <c r="C476"/>
      <c r="D476"/>
      <c r="E476"/>
      <c r="F476"/>
      <c r="G476"/>
      <c r="H476"/>
      <c r="I476"/>
      <c r="J476"/>
    </row>
    <row r="477" spans="1:10" x14ac:dyDescent="0.25">
      <c r="A477"/>
      <c r="B477"/>
      <c r="C477"/>
      <c r="D477"/>
      <c r="E477"/>
      <c r="F477"/>
      <c r="G477"/>
      <c r="H477"/>
      <c r="I477"/>
      <c r="J477"/>
    </row>
    <row r="478" spans="1:10" x14ac:dyDescent="0.25">
      <c r="A478"/>
      <c r="B478"/>
      <c r="C478"/>
      <c r="D478"/>
      <c r="E478"/>
      <c r="F478"/>
      <c r="G478"/>
      <c r="H478"/>
      <c r="I478"/>
      <c r="J478"/>
    </row>
    <row r="479" spans="1:10" x14ac:dyDescent="0.25">
      <c r="A479"/>
      <c r="B479"/>
      <c r="C479"/>
      <c r="D479"/>
      <c r="E479"/>
      <c r="F479"/>
      <c r="G479"/>
      <c r="H479"/>
      <c r="I479"/>
      <c r="J479"/>
    </row>
    <row r="480" spans="1:10" x14ac:dyDescent="0.25">
      <c r="A480"/>
      <c r="B480"/>
      <c r="C480"/>
      <c r="D480"/>
      <c r="E480"/>
      <c r="F480"/>
      <c r="G480"/>
      <c r="H480"/>
      <c r="I480"/>
      <c r="J480"/>
    </row>
    <row r="481" spans="1:10" x14ac:dyDescent="0.25">
      <c r="A481"/>
      <c r="B481"/>
      <c r="C481"/>
      <c r="D481"/>
      <c r="E481"/>
      <c r="F481"/>
      <c r="G481"/>
      <c r="H481"/>
      <c r="I481"/>
      <c r="J481"/>
    </row>
    <row r="482" spans="1:10" x14ac:dyDescent="0.25">
      <c r="A482"/>
      <c r="B482"/>
      <c r="C482"/>
      <c r="D482"/>
      <c r="E482"/>
      <c r="F482"/>
      <c r="G482"/>
      <c r="H482"/>
      <c r="I482"/>
      <c r="J482"/>
    </row>
    <row r="483" spans="1:10" x14ac:dyDescent="0.25">
      <c r="A483"/>
      <c r="B483"/>
      <c r="C483"/>
      <c r="D483"/>
      <c r="E483"/>
      <c r="F483"/>
      <c r="G483"/>
      <c r="H483"/>
      <c r="I483"/>
      <c r="J483"/>
    </row>
    <row r="484" spans="1:10" x14ac:dyDescent="0.25">
      <c r="A484"/>
      <c r="B484"/>
      <c r="C484"/>
      <c r="D484"/>
      <c r="E484"/>
      <c r="F484"/>
      <c r="G484"/>
      <c r="H484"/>
      <c r="I484"/>
      <c r="J484"/>
    </row>
    <row r="485" spans="1:10" x14ac:dyDescent="0.25">
      <c r="A485"/>
      <c r="B485"/>
      <c r="C485"/>
      <c r="D485"/>
      <c r="E485"/>
      <c r="F485"/>
      <c r="G485"/>
      <c r="H485"/>
      <c r="I485"/>
      <c r="J485"/>
    </row>
    <row r="486" spans="1:10" x14ac:dyDescent="0.25">
      <c r="A486"/>
      <c r="B486"/>
      <c r="C486"/>
      <c r="D486"/>
      <c r="E486"/>
      <c r="F486"/>
      <c r="G486"/>
      <c r="H486"/>
      <c r="I486"/>
      <c r="J486"/>
    </row>
    <row r="487" spans="1:10" x14ac:dyDescent="0.25">
      <c r="A487"/>
      <c r="B487"/>
      <c r="C487"/>
      <c r="D487"/>
      <c r="E487"/>
      <c r="F487"/>
      <c r="G487"/>
      <c r="H487"/>
      <c r="I487"/>
      <c r="J487"/>
    </row>
    <row r="488" spans="1:10" x14ac:dyDescent="0.25">
      <c r="A488"/>
      <c r="B488"/>
      <c r="C488"/>
      <c r="D488"/>
      <c r="E488"/>
      <c r="F488"/>
      <c r="G488"/>
      <c r="H488"/>
      <c r="I488"/>
      <c r="J488"/>
    </row>
    <row r="489" spans="1:10" x14ac:dyDescent="0.25">
      <c r="A489"/>
      <c r="B489"/>
      <c r="C489"/>
      <c r="D489"/>
      <c r="E489"/>
      <c r="F489"/>
      <c r="G489"/>
      <c r="H489"/>
      <c r="I489"/>
      <c r="J489"/>
    </row>
    <row r="490" spans="1:10" x14ac:dyDescent="0.25">
      <c r="A490"/>
      <c r="B490"/>
      <c r="C490"/>
      <c r="D490"/>
      <c r="E490"/>
      <c r="F490"/>
      <c r="G490"/>
      <c r="H490"/>
      <c r="I490"/>
      <c r="J490"/>
    </row>
    <row r="491" spans="1:10" x14ac:dyDescent="0.25">
      <c r="A491"/>
      <c r="B491"/>
      <c r="C491"/>
      <c r="D491"/>
      <c r="E491"/>
      <c r="F491"/>
      <c r="G491"/>
      <c r="H491"/>
      <c r="I491"/>
      <c r="J491"/>
    </row>
    <row r="492" spans="1:10" x14ac:dyDescent="0.25">
      <c r="A492"/>
      <c r="B492"/>
      <c r="C492"/>
      <c r="D492"/>
      <c r="E492"/>
      <c r="F492"/>
      <c r="G492"/>
      <c r="H492"/>
      <c r="I492"/>
      <c r="J492"/>
    </row>
    <row r="493" spans="1:10" x14ac:dyDescent="0.25">
      <c r="A493"/>
      <c r="B493"/>
      <c r="C493"/>
      <c r="D493"/>
      <c r="E493"/>
      <c r="F493"/>
      <c r="G493"/>
      <c r="H493"/>
      <c r="I493"/>
      <c r="J493"/>
    </row>
    <row r="494" spans="1:10" x14ac:dyDescent="0.25">
      <c r="A494"/>
      <c r="B494"/>
      <c r="C494"/>
      <c r="D494"/>
      <c r="E494"/>
      <c r="F494"/>
      <c r="G494"/>
      <c r="H494"/>
      <c r="I494"/>
      <c r="J494"/>
    </row>
    <row r="495" spans="1:10" x14ac:dyDescent="0.25">
      <c r="A495"/>
      <c r="B495"/>
      <c r="C495"/>
      <c r="D495"/>
      <c r="E495"/>
      <c r="F495"/>
      <c r="G495"/>
      <c r="H495"/>
      <c r="I495"/>
      <c r="J495"/>
    </row>
    <row r="496" spans="1:10" x14ac:dyDescent="0.25">
      <c r="A496"/>
      <c r="B496"/>
      <c r="C496"/>
      <c r="D496"/>
      <c r="E496"/>
      <c r="F496"/>
      <c r="G496"/>
      <c r="H496"/>
      <c r="I496"/>
      <c r="J496"/>
    </row>
    <row r="497" spans="1:10" x14ac:dyDescent="0.25">
      <c r="A497"/>
      <c r="B497"/>
      <c r="C497"/>
      <c r="D497"/>
      <c r="E497"/>
      <c r="F497"/>
      <c r="G497"/>
      <c r="H497"/>
      <c r="I497"/>
      <c r="J497"/>
    </row>
    <row r="498" spans="1:10" x14ac:dyDescent="0.25">
      <c r="A498"/>
      <c r="B498"/>
      <c r="C498"/>
      <c r="D498"/>
      <c r="E498"/>
      <c r="F498"/>
      <c r="G498"/>
      <c r="H498"/>
      <c r="I498"/>
      <c r="J498"/>
    </row>
    <row r="499" spans="1:10" x14ac:dyDescent="0.25">
      <c r="A499"/>
      <c r="B499"/>
      <c r="C499"/>
      <c r="D499"/>
      <c r="E499"/>
      <c r="F499"/>
      <c r="G499"/>
      <c r="H499"/>
      <c r="I499"/>
      <c r="J499"/>
    </row>
    <row r="500" spans="1:10" x14ac:dyDescent="0.25">
      <c r="A500"/>
      <c r="B500"/>
      <c r="C500"/>
      <c r="D500"/>
      <c r="E500"/>
      <c r="F500"/>
      <c r="G500"/>
      <c r="H500"/>
      <c r="I500"/>
      <c r="J500"/>
    </row>
    <row r="501" spans="1:10" x14ac:dyDescent="0.25">
      <c r="A501"/>
      <c r="B501"/>
      <c r="C501"/>
      <c r="D501"/>
      <c r="E501"/>
      <c r="F501"/>
      <c r="G501"/>
      <c r="H501"/>
      <c r="I501"/>
      <c r="J501"/>
    </row>
    <row r="502" spans="1:10" x14ac:dyDescent="0.25">
      <c r="A502"/>
      <c r="B502"/>
      <c r="C502"/>
      <c r="D502"/>
      <c r="E502"/>
      <c r="F502"/>
      <c r="G502"/>
      <c r="H502"/>
      <c r="I502"/>
      <c r="J502"/>
    </row>
    <row r="503" spans="1:10" x14ac:dyDescent="0.25">
      <c r="A503"/>
      <c r="B503"/>
      <c r="C503"/>
      <c r="D503"/>
      <c r="E503"/>
      <c r="F503"/>
      <c r="G503"/>
      <c r="H503"/>
      <c r="I503"/>
      <c r="J503"/>
    </row>
    <row r="504" spans="1:10" x14ac:dyDescent="0.25">
      <c r="A504"/>
      <c r="B504"/>
      <c r="C504"/>
      <c r="D504"/>
      <c r="E504"/>
      <c r="F504"/>
      <c r="G504"/>
      <c r="H504"/>
      <c r="I504"/>
      <c r="J504"/>
    </row>
    <row r="505" spans="1:10" x14ac:dyDescent="0.25">
      <c r="A505"/>
      <c r="B505"/>
      <c r="C505"/>
      <c r="D505"/>
      <c r="E505"/>
      <c r="F505"/>
      <c r="G505"/>
      <c r="H505"/>
      <c r="I505"/>
      <c r="J505"/>
    </row>
    <row r="506" spans="1:10" x14ac:dyDescent="0.25">
      <c r="A506"/>
      <c r="B506"/>
      <c r="C506"/>
      <c r="D506"/>
      <c r="E506"/>
      <c r="F506"/>
      <c r="G506"/>
      <c r="H506"/>
      <c r="I506"/>
      <c r="J506"/>
    </row>
    <row r="507" spans="1:10" x14ac:dyDescent="0.25">
      <c r="A507"/>
      <c r="B507"/>
      <c r="C507"/>
      <c r="D507"/>
      <c r="E507"/>
      <c r="F507"/>
      <c r="G507"/>
      <c r="H507"/>
      <c r="I507"/>
      <c r="J507"/>
    </row>
    <row r="508" spans="1:10" x14ac:dyDescent="0.25">
      <c r="A508"/>
      <c r="B508"/>
      <c r="C508"/>
      <c r="D508"/>
      <c r="E508"/>
      <c r="F508"/>
      <c r="G508"/>
      <c r="H508"/>
      <c r="I508"/>
      <c r="J508"/>
    </row>
    <row r="509" spans="1:10" x14ac:dyDescent="0.25">
      <c r="A509"/>
      <c r="B509"/>
      <c r="C509"/>
      <c r="D509"/>
      <c r="E509"/>
      <c r="F509"/>
      <c r="G509"/>
      <c r="H509"/>
      <c r="I509"/>
      <c r="J509"/>
    </row>
    <row r="510" spans="1:10" x14ac:dyDescent="0.25">
      <c r="A510"/>
      <c r="B510"/>
      <c r="C510"/>
      <c r="D510"/>
      <c r="E510"/>
      <c r="F510"/>
      <c r="G510"/>
      <c r="H510"/>
      <c r="I510"/>
      <c r="J510"/>
    </row>
    <row r="511" spans="1:10" x14ac:dyDescent="0.25">
      <c r="A511"/>
      <c r="B511"/>
      <c r="C511"/>
      <c r="D511"/>
      <c r="E511"/>
      <c r="F511"/>
      <c r="G511"/>
      <c r="H511"/>
      <c r="I511"/>
      <c r="J511"/>
    </row>
    <row r="512" spans="1:10" x14ac:dyDescent="0.25">
      <c r="A512"/>
      <c r="B512"/>
      <c r="C512"/>
      <c r="D512"/>
      <c r="E512"/>
      <c r="F512"/>
      <c r="G512"/>
      <c r="H512"/>
      <c r="I512"/>
      <c r="J512"/>
    </row>
    <row r="513" spans="1:10" x14ac:dyDescent="0.25">
      <c r="A513"/>
      <c r="B513"/>
      <c r="C513"/>
      <c r="D513"/>
      <c r="E513"/>
      <c r="F513"/>
      <c r="G513"/>
      <c r="H513"/>
      <c r="I513"/>
      <c r="J513"/>
    </row>
    <row r="514" spans="1:10" x14ac:dyDescent="0.25">
      <c r="A514"/>
      <c r="B514"/>
      <c r="C514"/>
      <c r="D514"/>
      <c r="E514"/>
      <c r="F514"/>
      <c r="G514"/>
      <c r="H514"/>
      <c r="I514"/>
      <c r="J514"/>
    </row>
    <row r="515" spans="1:10" x14ac:dyDescent="0.25">
      <c r="A515"/>
      <c r="B515"/>
      <c r="C515"/>
      <c r="D515"/>
      <c r="E515"/>
      <c r="F515"/>
      <c r="G515"/>
      <c r="H515"/>
      <c r="I515"/>
      <c r="J515"/>
    </row>
    <row r="516" spans="1:10" x14ac:dyDescent="0.25">
      <c r="A516"/>
      <c r="B516"/>
      <c r="C516"/>
      <c r="D516"/>
      <c r="E516"/>
      <c r="F516"/>
      <c r="G516"/>
      <c r="H516"/>
      <c r="I516"/>
      <c r="J516"/>
    </row>
    <row r="517" spans="1:10" x14ac:dyDescent="0.25">
      <c r="A517"/>
      <c r="B517"/>
      <c r="C517"/>
      <c r="D517"/>
      <c r="E517"/>
      <c r="F517"/>
      <c r="G517"/>
      <c r="H517"/>
      <c r="I517"/>
      <c r="J517"/>
    </row>
    <row r="518" spans="1:10" x14ac:dyDescent="0.25">
      <c r="A518"/>
      <c r="B518"/>
      <c r="C518"/>
      <c r="D518"/>
      <c r="E518"/>
      <c r="F518"/>
      <c r="G518"/>
      <c r="H518"/>
      <c r="I518"/>
      <c r="J518"/>
    </row>
    <row r="519" spans="1:10" x14ac:dyDescent="0.25">
      <c r="A519"/>
      <c r="B519"/>
      <c r="C519"/>
      <c r="D519"/>
      <c r="E519"/>
      <c r="F519"/>
      <c r="G519"/>
      <c r="H519"/>
      <c r="I519"/>
      <c r="J519"/>
    </row>
    <row r="520" spans="1:10" x14ac:dyDescent="0.25">
      <c r="A520"/>
      <c r="B520"/>
      <c r="C520"/>
      <c r="D520"/>
      <c r="E520"/>
      <c r="F520"/>
      <c r="G520"/>
      <c r="H520"/>
      <c r="I520"/>
      <c r="J520"/>
    </row>
    <row r="521" spans="1:10" x14ac:dyDescent="0.25">
      <c r="A521"/>
      <c r="B521"/>
      <c r="C521"/>
      <c r="D521"/>
      <c r="E521"/>
      <c r="F521"/>
      <c r="G521"/>
      <c r="H521"/>
      <c r="I521"/>
      <c r="J521"/>
    </row>
    <row r="522" spans="1:10" x14ac:dyDescent="0.25">
      <c r="A522"/>
      <c r="B522"/>
      <c r="C522"/>
      <c r="D522"/>
      <c r="E522"/>
      <c r="F522"/>
      <c r="G522"/>
      <c r="H522"/>
      <c r="I522"/>
      <c r="J522"/>
    </row>
    <row r="523" spans="1:10" x14ac:dyDescent="0.25">
      <c r="A523"/>
      <c r="B523"/>
      <c r="C523"/>
      <c r="D523"/>
      <c r="E523"/>
      <c r="F523"/>
      <c r="G523"/>
      <c r="H523"/>
      <c r="I523"/>
      <c r="J523"/>
    </row>
    <row r="524" spans="1:10" x14ac:dyDescent="0.25">
      <c r="A524"/>
      <c r="B524"/>
      <c r="C524"/>
      <c r="D524"/>
      <c r="E524"/>
      <c r="F524"/>
      <c r="G524"/>
      <c r="H524"/>
      <c r="I524"/>
      <c r="J524"/>
    </row>
    <row r="525" spans="1:10" x14ac:dyDescent="0.25">
      <c r="A525"/>
      <c r="B525"/>
      <c r="C525"/>
      <c r="D525"/>
      <c r="E525"/>
      <c r="F525"/>
      <c r="G525"/>
      <c r="H525"/>
      <c r="I525"/>
      <c r="J525"/>
    </row>
    <row r="526" spans="1:10" x14ac:dyDescent="0.25">
      <c r="A526"/>
      <c r="B526"/>
      <c r="C526"/>
      <c r="D526"/>
      <c r="E526"/>
      <c r="F526"/>
      <c r="G526"/>
      <c r="H526"/>
      <c r="I526"/>
      <c r="J526"/>
    </row>
    <row r="527" spans="1:10" x14ac:dyDescent="0.25">
      <c r="A527"/>
      <c r="B527"/>
      <c r="C527"/>
      <c r="D527"/>
      <c r="E527"/>
      <c r="F527"/>
      <c r="G527"/>
      <c r="H527"/>
      <c r="I527"/>
      <c r="J527"/>
    </row>
    <row r="528" spans="1:10" x14ac:dyDescent="0.25">
      <c r="A528"/>
      <c r="B528"/>
      <c r="C528"/>
      <c r="D528"/>
      <c r="E528"/>
      <c r="F528"/>
      <c r="G528"/>
      <c r="H528"/>
      <c r="I528"/>
      <c r="J528"/>
    </row>
    <row r="529" spans="1:10" x14ac:dyDescent="0.25">
      <c r="A529"/>
      <c r="B529"/>
      <c r="C529"/>
      <c r="D529"/>
      <c r="E529"/>
      <c r="F529"/>
      <c r="G529"/>
      <c r="H529"/>
      <c r="I529"/>
      <c r="J529"/>
    </row>
    <row r="530" spans="1:10" x14ac:dyDescent="0.25">
      <c r="A530"/>
      <c r="B530"/>
      <c r="C530"/>
      <c r="D530"/>
      <c r="E530"/>
      <c r="F530"/>
      <c r="G530"/>
      <c r="H530"/>
      <c r="I530"/>
      <c r="J530"/>
    </row>
    <row r="531" spans="1:10" x14ac:dyDescent="0.25">
      <c r="A531"/>
      <c r="B531"/>
      <c r="C531"/>
      <c r="D531"/>
      <c r="E531"/>
      <c r="F531"/>
      <c r="G531"/>
      <c r="H531"/>
      <c r="I531"/>
      <c r="J531"/>
    </row>
    <row r="532" spans="1:10" x14ac:dyDescent="0.25">
      <c r="A532"/>
      <c r="B532"/>
      <c r="C532"/>
      <c r="D532"/>
      <c r="E532"/>
      <c r="F532"/>
      <c r="G532"/>
      <c r="H532"/>
      <c r="I532"/>
      <c r="J532"/>
    </row>
    <row r="533" spans="1:10" x14ac:dyDescent="0.25">
      <c r="A533"/>
      <c r="B533"/>
      <c r="C533"/>
      <c r="D533"/>
      <c r="E533"/>
      <c r="F533"/>
      <c r="G533"/>
      <c r="H533"/>
      <c r="I533"/>
      <c r="J533"/>
    </row>
    <row r="534" spans="1:10" x14ac:dyDescent="0.25">
      <c r="A534"/>
      <c r="B534"/>
      <c r="C534"/>
      <c r="D534"/>
      <c r="E534"/>
      <c r="F534"/>
      <c r="G534"/>
      <c r="H534"/>
      <c r="I534"/>
      <c r="J534"/>
    </row>
    <row r="535" spans="1:10" x14ac:dyDescent="0.25">
      <c r="A535"/>
      <c r="B535"/>
      <c r="C535"/>
      <c r="D535"/>
      <c r="E535"/>
      <c r="F535"/>
      <c r="G535"/>
      <c r="H535"/>
      <c r="I535"/>
      <c r="J535"/>
    </row>
    <row r="536" spans="1:10" x14ac:dyDescent="0.25">
      <c r="A536"/>
      <c r="B536"/>
      <c r="C536"/>
      <c r="D536"/>
      <c r="E536"/>
      <c r="F536"/>
      <c r="G536"/>
      <c r="H536"/>
      <c r="I536"/>
      <c r="J536"/>
    </row>
    <row r="537" spans="1:10" x14ac:dyDescent="0.25">
      <c r="A537"/>
      <c r="B537"/>
      <c r="C537"/>
      <c r="D537"/>
      <c r="E537"/>
      <c r="F537"/>
      <c r="G537"/>
      <c r="H537"/>
      <c r="I537"/>
      <c r="J537"/>
    </row>
    <row r="538" spans="1:10" x14ac:dyDescent="0.25">
      <c r="A538"/>
      <c r="B538"/>
      <c r="C538"/>
      <c r="D538"/>
      <c r="E538"/>
      <c r="F538"/>
      <c r="G538"/>
      <c r="H538"/>
      <c r="I538"/>
      <c r="J538"/>
    </row>
    <row r="539" spans="1:10" x14ac:dyDescent="0.25">
      <c r="A539"/>
      <c r="B539"/>
      <c r="C539"/>
      <c r="D539"/>
      <c r="E539"/>
      <c r="F539"/>
      <c r="G539"/>
      <c r="H539"/>
      <c r="I539"/>
      <c r="J539"/>
    </row>
    <row r="540" spans="1:10" x14ac:dyDescent="0.25">
      <c r="A540"/>
      <c r="B540"/>
      <c r="C540"/>
      <c r="D540"/>
      <c r="E540"/>
      <c r="F540"/>
      <c r="G540"/>
      <c r="H540"/>
      <c r="I540"/>
      <c r="J540"/>
    </row>
    <row r="541" spans="1:10" x14ac:dyDescent="0.25">
      <c r="A541"/>
      <c r="B541"/>
      <c r="C541"/>
      <c r="D541"/>
      <c r="E541"/>
      <c r="F541"/>
      <c r="G541"/>
      <c r="H541"/>
      <c r="I541"/>
      <c r="J541"/>
    </row>
    <row r="542" spans="1:10" x14ac:dyDescent="0.25">
      <c r="A542"/>
      <c r="B542"/>
      <c r="C542"/>
      <c r="D542"/>
      <c r="E542"/>
      <c r="F542"/>
      <c r="G542"/>
      <c r="H542"/>
      <c r="I542"/>
      <c r="J542"/>
    </row>
    <row r="543" spans="1:10" x14ac:dyDescent="0.25">
      <c r="A543"/>
      <c r="B543"/>
      <c r="C543"/>
      <c r="D543"/>
      <c r="E543"/>
      <c r="F543"/>
      <c r="G543"/>
      <c r="H543"/>
      <c r="I543"/>
      <c r="J543"/>
    </row>
    <row r="544" spans="1:10" x14ac:dyDescent="0.25">
      <c r="A544"/>
      <c r="B544"/>
      <c r="C544"/>
      <c r="D544"/>
      <c r="E544"/>
      <c r="F544"/>
      <c r="G544"/>
      <c r="H544"/>
      <c r="I544"/>
      <c r="J544"/>
    </row>
    <row r="545" spans="1:10" x14ac:dyDescent="0.25">
      <c r="A545"/>
      <c r="B545"/>
      <c r="C545"/>
      <c r="D545"/>
      <c r="E545"/>
      <c r="F545"/>
      <c r="G545"/>
      <c r="H545"/>
      <c r="I545"/>
      <c r="J545"/>
    </row>
    <row r="546" spans="1:10" x14ac:dyDescent="0.25">
      <c r="A546"/>
      <c r="B546"/>
      <c r="C546"/>
      <c r="D546"/>
      <c r="E546"/>
      <c r="F546"/>
      <c r="G546"/>
      <c r="H546"/>
      <c r="I546"/>
      <c r="J546"/>
    </row>
    <row r="547" spans="1:10" x14ac:dyDescent="0.25">
      <c r="A547"/>
      <c r="B547"/>
      <c r="C547"/>
      <c r="D547"/>
      <c r="E547"/>
      <c r="F547"/>
      <c r="G547"/>
      <c r="H547"/>
      <c r="I547"/>
      <c r="J547"/>
    </row>
    <row r="548" spans="1:10" x14ac:dyDescent="0.25">
      <c r="A548"/>
      <c r="B548"/>
      <c r="C548"/>
      <c r="D548"/>
      <c r="E548"/>
      <c r="F548"/>
      <c r="G548"/>
      <c r="H548"/>
      <c r="I548"/>
      <c r="J548"/>
    </row>
    <row r="549" spans="1:10" x14ac:dyDescent="0.25">
      <c r="A549"/>
      <c r="B549"/>
      <c r="C549"/>
      <c r="D549"/>
      <c r="E549"/>
      <c r="F549"/>
      <c r="G549"/>
      <c r="H549"/>
      <c r="I549"/>
      <c r="J549"/>
    </row>
    <row r="550" spans="1:10" x14ac:dyDescent="0.25">
      <c r="A550"/>
      <c r="B550"/>
      <c r="C550"/>
      <c r="D550"/>
      <c r="E550"/>
      <c r="F550"/>
      <c r="G550"/>
      <c r="H550"/>
      <c r="I550"/>
      <c r="J550"/>
    </row>
    <row r="551" spans="1:10" x14ac:dyDescent="0.25">
      <c r="A551"/>
      <c r="B551"/>
      <c r="C551"/>
      <c r="D551"/>
      <c r="E551"/>
      <c r="F551"/>
      <c r="G551"/>
      <c r="H551"/>
      <c r="I551"/>
      <c r="J551"/>
    </row>
    <row r="552" spans="1:10" x14ac:dyDescent="0.25">
      <c r="A552"/>
      <c r="B552"/>
      <c r="C552"/>
      <c r="D552"/>
      <c r="E552"/>
      <c r="F552"/>
      <c r="G552"/>
      <c r="H552"/>
      <c r="I552"/>
      <c r="J552"/>
    </row>
    <row r="553" spans="1:10" x14ac:dyDescent="0.25">
      <c r="A553"/>
      <c r="B553"/>
      <c r="C553"/>
      <c r="D553"/>
      <c r="E553"/>
      <c r="F553"/>
      <c r="G553"/>
      <c r="H553"/>
      <c r="I553"/>
      <c r="J553"/>
    </row>
    <row r="554" spans="1:10" x14ac:dyDescent="0.25">
      <c r="A554"/>
      <c r="B554"/>
      <c r="C554"/>
      <c r="D554"/>
      <c r="E554"/>
      <c r="F554"/>
      <c r="G554"/>
      <c r="H554"/>
      <c r="I554"/>
      <c r="J554"/>
    </row>
    <row r="555" spans="1:10" x14ac:dyDescent="0.25">
      <c r="A555"/>
      <c r="B555"/>
      <c r="C555"/>
      <c r="D555"/>
      <c r="E555"/>
      <c r="F555"/>
      <c r="G555"/>
      <c r="H555"/>
      <c r="I555"/>
      <c r="J555"/>
    </row>
    <row r="556" spans="1:10" x14ac:dyDescent="0.25">
      <c r="A556"/>
      <c r="B556"/>
      <c r="C556"/>
      <c r="D556"/>
      <c r="E556"/>
      <c r="F556"/>
      <c r="G556"/>
      <c r="H556"/>
      <c r="I556"/>
      <c r="J556"/>
    </row>
    <row r="557" spans="1:10" x14ac:dyDescent="0.25">
      <c r="A557"/>
      <c r="B557"/>
      <c r="C557"/>
      <c r="D557"/>
      <c r="E557"/>
      <c r="F557"/>
      <c r="G557"/>
      <c r="H557"/>
      <c r="I557"/>
      <c r="J557"/>
    </row>
    <row r="558" spans="1:10" x14ac:dyDescent="0.25">
      <c r="A558"/>
      <c r="B558"/>
      <c r="C558"/>
      <c r="D558"/>
      <c r="E558"/>
      <c r="F558"/>
      <c r="G558"/>
      <c r="H558"/>
      <c r="I558"/>
      <c r="J558"/>
    </row>
    <row r="559" spans="1:10" x14ac:dyDescent="0.25">
      <c r="A559"/>
      <c r="B559"/>
      <c r="C559"/>
      <c r="D559"/>
      <c r="E559"/>
      <c r="F559"/>
      <c r="G559"/>
      <c r="H559"/>
      <c r="I559"/>
      <c r="J559"/>
    </row>
    <row r="560" spans="1:10" x14ac:dyDescent="0.25">
      <c r="A560"/>
      <c r="B560"/>
      <c r="C560"/>
      <c r="D560"/>
      <c r="E560"/>
      <c r="F560"/>
      <c r="G560"/>
      <c r="H560"/>
      <c r="I560"/>
      <c r="J560"/>
    </row>
    <row r="561" spans="1:10" x14ac:dyDescent="0.25">
      <c r="A561"/>
      <c r="B561"/>
      <c r="C561"/>
      <c r="D561"/>
      <c r="E561"/>
      <c r="F561"/>
      <c r="G561"/>
      <c r="H561"/>
      <c r="I561"/>
      <c r="J561"/>
    </row>
    <row r="562" spans="1:10" x14ac:dyDescent="0.25">
      <c r="A562"/>
      <c r="B562"/>
      <c r="C562"/>
      <c r="D562"/>
      <c r="E562"/>
      <c r="F562"/>
      <c r="G562"/>
      <c r="H562"/>
      <c r="I562"/>
      <c r="J562"/>
    </row>
    <row r="563" spans="1:10" x14ac:dyDescent="0.25">
      <c r="A563"/>
      <c r="B563"/>
      <c r="C563"/>
      <c r="D563"/>
      <c r="E563"/>
      <c r="F563"/>
      <c r="G563"/>
      <c r="H563"/>
      <c r="I563"/>
      <c r="J563"/>
    </row>
    <row r="564" spans="1:10" x14ac:dyDescent="0.25">
      <c r="A564"/>
      <c r="B564"/>
      <c r="C564"/>
      <c r="D564"/>
      <c r="E564"/>
      <c r="F564"/>
      <c r="G564"/>
      <c r="H564"/>
      <c r="I564"/>
      <c r="J564"/>
    </row>
    <row r="565" spans="1:10" x14ac:dyDescent="0.25">
      <c r="A565"/>
      <c r="B565"/>
      <c r="C565"/>
      <c r="D565"/>
      <c r="E565"/>
      <c r="F565"/>
      <c r="G565"/>
      <c r="H565"/>
      <c r="I565"/>
      <c r="J565"/>
    </row>
    <row r="566" spans="1:10" x14ac:dyDescent="0.25">
      <c r="A566"/>
      <c r="B566"/>
      <c r="C566"/>
      <c r="D566"/>
      <c r="E566"/>
      <c r="F566"/>
      <c r="G566"/>
      <c r="H566"/>
      <c r="I566"/>
      <c r="J566"/>
    </row>
    <row r="567" spans="1:10" x14ac:dyDescent="0.25">
      <c r="A567"/>
      <c r="B567"/>
      <c r="C567"/>
      <c r="D567"/>
      <c r="E567"/>
      <c r="F567"/>
      <c r="G567"/>
      <c r="H567"/>
      <c r="I567"/>
      <c r="J567"/>
    </row>
    <row r="568" spans="1:10" x14ac:dyDescent="0.25">
      <c r="A568"/>
      <c r="B568"/>
      <c r="C568"/>
      <c r="D568"/>
      <c r="E568"/>
      <c r="F568"/>
      <c r="G568"/>
      <c r="H568"/>
      <c r="I568"/>
      <c r="J568"/>
    </row>
    <row r="569" spans="1:10" x14ac:dyDescent="0.25">
      <c r="A569"/>
      <c r="B569"/>
      <c r="C569"/>
      <c r="D569"/>
      <c r="E569"/>
      <c r="F569"/>
      <c r="G569"/>
      <c r="H569"/>
      <c r="I569"/>
      <c r="J569"/>
    </row>
    <row r="570" spans="1:10" x14ac:dyDescent="0.25">
      <c r="A570"/>
      <c r="B570"/>
      <c r="C570"/>
      <c r="D570"/>
      <c r="E570"/>
      <c r="F570"/>
      <c r="G570"/>
      <c r="H570"/>
      <c r="I570"/>
      <c r="J570"/>
    </row>
    <row r="571" spans="1:10" x14ac:dyDescent="0.25">
      <c r="A571"/>
      <c r="B571"/>
      <c r="C571"/>
      <c r="D571"/>
      <c r="E571"/>
      <c r="F571"/>
      <c r="G571"/>
      <c r="H571"/>
      <c r="I571"/>
      <c r="J571"/>
    </row>
    <row r="572" spans="1:10" x14ac:dyDescent="0.25">
      <c r="A572"/>
      <c r="B572"/>
      <c r="C572"/>
      <c r="D572"/>
      <c r="E572"/>
      <c r="F572"/>
      <c r="G572"/>
      <c r="H572"/>
      <c r="I572"/>
      <c r="J572"/>
    </row>
    <row r="573" spans="1:10" x14ac:dyDescent="0.25">
      <c r="A573"/>
      <c r="B573"/>
      <c r="C573"/>
      <c r="D573"/>
      <c r="E573"/>
      <c r="F573"/>
      <c r="G573"/>
      <c r="H573"/>
      <c r="I573"/>
      <c r="J573"/>
    </row>
    <row r="574" spans="1:10" x14ac:dyDescent="0.25">
      <c r="A574"/>
      <c r="B574"/>
      <c r="C574"/>
      <c r="D574"/>
      <c r="E574"/>
      <c r="F574"/>
      <c r="G574"/>
      <c r="H574"/>
      <c r="I574"/>
      <c r="J574"/>
    </row>
    <row r="575" spans="1:10" x14ac:dyDescent="0.25">
      <c r="A575"/>
      <c r="B575"/>
      <c r="C575"/>
      <c r="D575"/>
      <c r="E575"/>
      <c r="F575"/>
      <c r="G575"/>
      <c r="H575"/>
      <c r="I575"/>
      <c r="J575"/>
    </row>
    <row r="576" spans="1:10" x14ac:dyDescent="0.25">
      <c r="A576"/>
      <c r="B576"/>
      <c r="C576"/>
      <c r="D576"/>
      <c r="E576"/>
      <c r="F576"/>
      <c r="G576"/>
      <c r="H576"/>
      <c r="I576"/>
      <c r="J576"/>
    </row>
    <row r="577" spans="1:10" x14ac:dyDescent="0.25">
      <c r="A577"/>
      <c r="B577"/>
      <c r="C577"/>
      <c r="D577"/>
      <c r="E577"/>
      <c r="F577"/>
      <c r="G577"/>
      <c r="H577"/>
      <c r="I577"/>
      <c r="J577"/>
    </row>
    <row r="578" spans="1:10" x14ac:dyDescent="0.25">
      <c r="A578"/>
      <c r="B578"/>
      <c r="C578"/>
      <c r="D578"/>
      <c r="E578"/>
      <c r="F578"/>
      <c r="G578"/>
      <c r="H578"/>
      <c r="I578"/>
      <c r="J578"/>
    </row>
    <row r="579" spans="1:10" x14ac:dyDescent="0.25">
      <c r="A579"/>
      <c r="B579"/>
      <c r="C579"/>
      <c r="D579"/>
      <c r="E579"/>
      <c r="F579"/>
      <c r="G579"/>
      <c r="H579"/>
      <c r="I579"/>
      <c r="J579"/>
    </row>
    <row r="580" spans="1:10" x14ac:dyDescent="0.25">
      <c r="A580"/>
      <c r="B580"/>
      <c r="C580"/>
      <c r="D580"/>
      <c r="E580"/>
      <c r="F580"/>
      <c r="G580"/>
      <c r="H580"/>
      <c r="I580"/>
      <c r="J580"/>
    </row>
    <row r="581" spans="1:10" x14ac:dyDescent="0.25">
      <c r="A581"/>
      <c r="B581"/>
      <c r="C581"/>
      <c r="D581"/>
      <c r="E581"/>
      <c r="F581"/>
      <c r="G581"/>
      <c r="H581"/>
      <c r="I581"/>
      <c r="J581"/>
    </row>
    <row r="582" spans="1:10" x14ac:dyDescent="0.25">
      <c r="A582"/>
      <c r="B582"/>
      <c r="C582"/>
      <c r="D582"/>
      <c r="E582"/>
      <c r="F582"/>
      <c r="G582"/>
      <c r="H582"/>
      <c r="I582"/>
      <c r="J582"/>
    </row>
    <row r="583" spans="1:10" x14ac:dyDescent="0.25">
      <c r="A583"/>
      <c r="B583"/>
      <c r="C583"/>
      <c r="D583"/>
      <c r="E583"/>
      <c r="F583"/>
      <c r="G583"/>
      <c r="H583"/>
      <c r="I583"/>
      <c r="J583"/>
    </row>
    <row r="584" spans="1:10" x14ac:dyDescent="0.25">
      <c r="A584"/>
      <c r="B584"/>
      <c r="C584"/>
      <c r="D584"/>
      <c r="E584"/>
      <c r="F584"/>
      <c r="G584"/>
      <c r="H584"/>
      <c r="I584"/>
      <c r="J584"/>
    </row>
    <row r="585" spans="1:10" x14ac:dyDescent="0.25">
      <c r="A585"/>
      <c r="B585"/>
      <c r="C585"/>
      <c r="D585"/>
      <c r="E585"/>
      <c r="F585"/>
      <c r="G585"/>
      <c r="H585"/>
      <c r="I585"/>
      <c r="J585"/>
    </row>
    <row r="586" spans="1:10" x14ac:dyDescent="0.25">
      <c r="A586"/>
      <c r="B586"/>
      <c r="C586"/>
      <c r="D586"/>
      <c r="E586"/>
      <c r="F586"/>
      <c r="G586"/>
      <c r="H586"/>
      <c r="I586"/>
      <c r="J586"/>
    </row>
    <row r="587" spans="1:10" x14ac:dyDescent="0.25">
      <c r="A587"/>
      <c r="B587"/>
      <c r="C587"/>
      <c r="D587"/>
      <c r="E587"/>
      <c r="F587"/>
      <c r="G587"/>
      <c r="H587"/>
      <c r="I587"/>
      <c r="J587"/>
    </row>
    <row r="588" spans="1:10" x14ac:dyDescent="0.25">
      <c r="A588"/>
      <c r="B588"/>
      <c r="C588"/>
      <c r="D588"/>
      <c r="E588"/>
      <c r="F588"/>
      <c r="G588"/>
      <c r="H588"/>
      <c r="I588"/>
      <c r="J588"/>
    </row>
    <row r="589" spans="1:10" x14ac:dyDescent="0.25">
      <c r="A589"/>
      <c r="B589"/>
      <c r="C589"/>
      <c r="D589"/>
      <c r="E589"/>
      <c r="F589"/>
      <c r="G589"/>
      <c r="H589"/>
      <c r="I589"/>
      <c r="J589"/>
    </row>
    <row r="590" spans="1:10" x14ac:dyDescent="0.25">
      <c r="A590"/>
      <c r="B590"/>
      <c r="C590"/>
      <c r="D590"/>
      <c r="E590"/>
      <c r="F590"/>
      <c r="G590"/>
      <c r="H590"/>
      <c r="I590"/>
      <c r="J590"/>
    </row>
    <row r="591" spans="1:10" x14ac:dyDescent="0.25">
      <c r="A591"/>
      <c r="B591"/>
      <c r="C591"/>
      <c r="D591"/>
      <c r="E591"/>
      <c r="F591"/>
      <c r="G591"/>
      <c r="H591"/>
      <c r="I591"/>
      <c r="J591"/>
    </row>
    <row r="592" spans="1:10" x14ac:dyDescent="0.25">
      <c r="A592"/>
      <c r="B592"/>
      <c r="C592"/>
      <c r="D592"/>
      <c r="E592"/>
      <c r="F592"/>
      <c r="G592"/>
      <c r="H592"/>
      <c r="I592"/>
      <c r="J592"/>
    </row>
    <row r="593" spans="1:10" x14ac:dyDescent="0.25">
      <c r="A593"/>
      <c r="B593"/>
      <c r="C593"/>
      <c r="D593"/>
      <c r="E593"/>
      <c r="F593"/>
      <c r="G593"/>
      <c r="H593"/>
      <c r="I593"/>
      <c r="J593"/>
    </row>
    <row r="594" spans="1:10" x14ac:dyDescent="0.25">
      <c r="A594"/>
      <c r="B594"/>
      <c r="C594"/>
      <c r="D594"/>
      <c r="E594"/>
      <c r="F594"/>
      <c r="G594"/>
      <c r="H594"/>
      <c r="I594"/>
      <c r="J594"/>
    </row>
    <row r="595" spans="1:10" x14ac:dyDescent="0.25">
      <c r="A595"/>
      <c r="B595"/>
      <c r="C595"/>
      <c r="D595"/>
      <c r="E595"/>
      <c r="F595"/>
      <c r="G595"/>
      <c r="H595"/>
      <c r="I595"/>
      <c r="J595"/>
    </row>
    <row r="596" spans="1:10" x14ac:dyDescent="0.25">
      <c r="A596"/>
      <c r="B596"/>
      <c r="C596"/>
      <c r="D596"/>
      <c r="E596"/>
      <c r="F596"/>
      <c r="G596"/>
      <c r="H596"/>
      <c r="I596"/>
      <c r="J596"/>
    </row>
    <row r="597" spans="1:10" x14ac:dyDescent="0.25">
      <c r="A597"/>
      <c r="B597"/>
      <c r="C597"/>
      <c r="D597"/>
      <c r="E597"/>
      <c r="F597"/>
      <c r="G597"/>
      <c r="H597"/>
      <c r="I597"/>
      <c r="J597"/>
    </row>
    <row r="598" spans="1:10" x14ac:dyDescent="0.25">
      <c r="A598"/>
      <c r="B598"/>
      <c r="C598"/>
      <c r="D598"/>
      <c r="E598"/>
      <c r="F598"/>
      <c r="G598"/>
      <c r="H598"/>
      <c r="I598"/>
      <c r="J598"/>
    </row>
    <row r="599" spans="1:10" x14ac:dyDescent="0.25">
      <c r="A599"/>
      <c r="B599"/>
      <c r="C599"/>
      <c r="D599"/>
      <c r="E599"/>
      <c r="F599"/>
      <c r="G599"/>
      <c r="H599"/>
      <c r="I599"/>
      <c r="J599"/>
    </row>
    <row r="600" spans="1:10" x14ac:dyDescent="0.25">
      <c r="A600"/>
      <c r="B600"/>
      <c r="C600"/>
      <c r="D600"/>
      <c r="E600"/>
      <c r="F600"/>
      <c r="G600"/>
      <c r="H600"/>
      <c r="I600"/>
      <c r="J600"/>
    </row>
    <row r="601" spans="1:10" x14ac:dyDescent="0.25">
      <c r="A601"/>
      <c r="B601"/>
      <c r="C601"/>
      <c r="D601"/>
      <c r="E601"/>
      <c r="F601"/>
      <c r="G601"/>
      <c r="H601"/>
      <c r="I601"/>
      <c r="J601"/>
    </row>
    <row r="602" spans="1:10" x14ac:dyDescent="0.25">
      <c r="A602"/>
      <c r="B602"/>
      <c r="C602"/>
      <c r="D602"/>
      <c r="E602"/>
      <c r="F602"/>
      <c r="G602"/>
      <c r="H602"/>
      <c r="I602"/>
      <c r="J602"/>
    </row>
    <row r="603" spans="1:10" x14ac:dyDescent="0.25">
      <c r="A603"/>
      <c r="B603"/>
      <c r="C603"/>
      <c r="D603"/>
      <c r="E603"/>
      <c r="F603"/>
      <c r="G603"/>
      <c r="H603"/>
      <c r="I603"/>
      <c r="J603"/>
    </row>
    <row r="604" spans="1:10" x14ac:dyDescent="0.25">
      <c r="A604"/>
      <c r="B604"/>
      <c r="C604"/>
      <c r="D604"/>
      <c r="E604"/>
      <c r="F604"/>
      <c r="G604"/>
      <c r="H604"/>
      <c r="I604"/>
      <c r="J604"/>
    </row>
    <row r="605" spans="1:10" x14ac:dyDescent="0.25">
      <c r="A605"/>
      <c r="B605"/>
      <c r="C605"/>
      <c r="D605"/>
      <c r="E605"/>
      <c r="F605"/>
      <c r="G605"/>
      <c r="H605"/>
      <c r="I605"/>
      <c r="J605"/>
    </row>
    <row r="606" spans="1:10" x14ac:dyDescent="0.25">
      <c r="A606"/>
      <c r="B606"/>
      <c r="C606"/>
      <c r="D606"/>
      <c r="E606"/>
      <c r="F606"/>
      <c r="G606"/>
      <c r="H606"/>
      <c r="I606"/>
      <c r="J606"/>
    </row>
    <row r="607" spans="1:10" x14ac:dyDescent="0.25">
      <c r="A607"/>
      <c r="B607"/>
      <c r="C607"/>
      <c r="D607"/>
      <c r="E607"/>
      <c r="F607"/>
      <c r="G607"/>
      <c r="H607"/>
      <c r="I607"/>
      <c r="J607"/>
    </row>
    <row r="608" spans="1:10" x14ac:dyDescent="0.25">
      <c r="A608"/>
      <c r="B608"/>
      <c r="C608"/>
      <c r="D608"/>
      <c r="E608"/>
      <c r="F608"/>
      <c r="G608"/>
      <c r="H608"/>
      <c r="I608"/>
      <c r="J608"/>
    </row>
    <row r="609" spans="1:10" x14ac:dyDescent="0.25">
      <c r="A609"/>
      <c r="B609"/>
      <c r="C609"/>
      <c r="D609"/>
      <c r="E609"/>
      <c r="F609"/>
      <c r="G609"/>
      <c r="H609"/>
      <c r="I609"/>
      <c r="J609"/>
    </row>
    <row r="610" spans="1:10" x14ac:dyDescent="0.25">
      <c r="A610"/>
      <c r="B610"/>
      <c r="C610"/>
      <c r="D610"/>
      <c r="E610"/>
      <c r="F610"/>
      <c r="G610"/>
      <c r="H610"/>
      <c r="I610"/>
      <c r="J610"/>
    </row>
    <row r="611" spans="1:10" x14ac:dyDescent="0.25">
      <c r="A611"/>
      <c r="B611"/>
      <c r="C611"/>
      <c r="D611"/>
      <c r="E611"/>
      <c r="F611"/>
      <c r="G611"/>
      <c r="H611"/>
      <c r="I611"/>
      <c r="J611"/>
    </row>
    <row r="612" spans="1:10" x14ac:dyDescent="0.25">
      <c r="A612"/>
      <c r="B612"/>
      <c r="C612"/>
      <c r="D612"/>
      <c r="E612"/>
      <c r="F612"/>
      <c r="G612"/>
      <c r="H612"/>
      <c r="I612"/>
      <c r="J612"/>
    </row>
    <row r="613" spans="1:10" x14ac:dyDescent="0.25">
      <c r="A613"/>
      <c r="B613"/>
      <c r="C613"/>
      <c r="D613"/>
      <c r="E613"/>
      <c r="F613"/>
      <c r="G613"/>
      <c r="H613"/>
      <c r="I613"/>
      <c r="J613"/>
    </row>
    <row r="614" spans="1:10" x14ac:dyDescent="0.25">
      <c r="A614"/>
      <c r="B614"/>
      <c r="C614"/>
      <c r="D614"/>
      <c r="E614"/>
      <c r="F614"/>
      <c r="G614"/>
      <c r="H614"/>
      <c r="I614"/>
      <c r="J614"/>
    </row>
    <row r="615" spans="1:10" x14ac:dyDescent="0.25">
      <c r="A615"/>
      <c r="B615"/>
      <c r="C615"/>
      <c r="D615"/>
      <c r="E615"/>
      <c r="F615"/>
      <c r="G615"/>
      <c r="H615"/>
      <c r="I615"/>
      <c r="J615"/>
    </row>
    <row r="616" spans="1:10" x14ac:dyDescent="0.25">
      <c r="A616"/>
      <c r="B616"/>
      <c r="C616"/>
      <c r="D616"/>
      <c r="E616"/>
      <c r="F616"/>
      <c r="G616"/>
      <c r="H616"/>
      <c r="I616"/>
      <c r="J616"/>
    </row>
    <row r="617" spans="1:10" x14ac:dyDescent="0.25">
      <c r="A617"/>
      <c r="B617"/>
      <c r="C617"/>
      <c r="D617"/>
      <c r="E617"/>
      <c r="F617"/>
      <c r="G617"/>
      <c r="H617"/>
      <c r="I617"/>
      <c r="J617"/>
    </row>
    <row r="618" spans="1:10" x14ac:dyDescent="0.25">
      <c r="A618"/>
      <c r="B618"/>
      <c r="C618"/>
      <c r="D618"/>
      <c r="E618"/>
      <c r="F618"/>
      <c r="G618"/>
      <c r="H618"/>
      <c r="I618"/>
      <c r="J618"/>
    </row>
    <row r="619" spans="1:10" x14ac:dyDescent="0.25">
      <c r="A619"/>
      <c r="B619"/>
      <c r="C619"/>
      <c r="D619"/>
      <c r="E619"/>
      <c r="F619"/>
      <c r="G619"/>
      <c r="H619"/>
      <c r="I619"/>
      <c r="J619"/>
    </row>
    <row r="620" spans="1:10" x14ac:dyDescent="0.25">
      <c r="A620"/>
      <c r="B620"/>
      <c r="C620"/>
      <c r="D620"/>
      <c r="E620"/>
      <c r="F620"/>
      <c r="G620"/>
      <c r="H620"/>
      <c r="I620"/>
      <c r="J620"/>
    </row>
    <row r="621" spans="1:10" x14ac:dyDescent="0.25">
      <c r="A621"/>
      <c r="B621"/>
      <c r="C621"/>
      <c r="D621"/>
      <c r="E621"/>
      <c r="F621"/>
      <c r="G621"/>
      <c r="H621"/>
      <c r="I621"/>
      <c r="J621"/>
    </row>
    <row r="622" spans="1:10" x14ac:dyDescent="0.25">
      <c r="A622"/>
      <c r="B622"/>
      <c r="C622"/>
      <c r="D622"/>
      <c r="E622"/>
      <c r="F622"/>
      <c r="G622"/>
      <c r="H622"/>
      <c r="I622"/>
      <c r="J622"/>
    </row>
    <row r="623" spans="1:10" x14ac:dyDescent="0.25">
      <c r="A623"/>
      <c r="B623"/>
      <c r="C623"/>
      <c r="D623"/>
      <c r="E623"/>
      <c r="F623"/>
      <c r="G623"/>
      <c r="H623"/>
      <c r="I623"/>
      <c r="J623"/>
    </row>
    <row r="624" spans="1:10" x14ac:dyDescent="0.25">
      <c r="A624"/>
      <c r="B624"/>
      <c r="C624"/>
      <c r="D624"/>
      <c r="E624"/>
      <c r="F624"/>
      <c r="G624"/>
      <c r="H624"/>
      <c r="I624"/>
      <c r="J624"/>
    </row>
    <row r="625" spans="1:10" x14ac:dyDescent="0.25">
      <c r="A625"/>
      <c r="B625"/>
      <c r="C625"/>
      <c r="D625"/>
      <c r="E625"/>
      <c r="F625"/>
      <c r="G625"/>
      <c r="H625"/>
      <c r="I625"/>
      <c r="J625"/>
    </row>
    <row r="626" spans="1:10" x14ac:dyDescent="0.25">
      <c r="A626"/>
      <c r="B626"/>
      <c r="C626"/>
      <c r="D626"/>
      <c r="E626"/>
      <c r="F626"/>
      <c r="G626"/>
      <c r="H626"/>
      <c r="I626"/>
      <c r="J626"/>
    </row>
    <row r="627" spans="1:10" x14ac:dyDescent="0.25">
      <c r="A627"/>
      <c r="B627"/>
      <c r="C627"/>
      <c r="D627"/>
      <c r="E627"/>
      <c r="F627"/>
      <c r="G627"/>
      <c r="H627"/>
      <c r="I627"/>
      <c r="J627"/>
    </row>
    <row r="628" spans="1:10" x14ac:dyDescent="0.25">
      <c r="A628"/>
      <c r="B628"/>
      <c r="C628"/>
      <c r="D628"/>
      <c r="E628"/>
      <c r="F628"/>
      <c r="G628"/>
      <c r="H628"/>
      <c r="I628"/>
      <c r="J628"/>
    </row>
    <row r="629" spans="1:10" x14ac:dyDescent="0.25">
      <c r="A629"/>
      <c r="B629"/>
      <c r="C629"/>
      <c r="D629"/>
      <c r="E629"/>
      <c r="F629"/>
      <c r="G629"/>
      <c r="H629"/>
      <c r="I629"/>
      <c r="J629"/>
    </row>
    <row r="630" spans="1:10" x14ac:dyDescent="0.25">
      <c r="A630"/>
      <c r="B630"/>
      <c r="C630"/>
      <c r="D630"/>
      <c r="E630"/>
      <c r="F630"/>
      <c r="G630"/>
      <c r="H630"/>
      <c r="I630"/>
      <c r="J630"/>
    </row>
    <row r="631" spans="1:10" x14ac:dyDescent="0.25">
      <c r="A631"/>
      <c r="B631"/>
      <c r="C631"/>
      <c r="D631"/>
      <c r="E631"/>
      <c r="F631"/>
      <c r="G631"/>
      <c r="H631"/>
      <c r="I631"/>
      <c r="J631"/>
    </row>
    <row r="632" spans="1:10" x14ac:dyDescent="0.25">
      <c r="A632"/>
      <c r="B632"/>
      <c r="C632"/>
      <c r="D632"/>
      <c r="E632"/>
      <c r="F632"/>
      <c r="G632"/>
      <c r="H632"/>
      <c r="I632"/>
      <c r="J632"/>
    </row>
    <row r="633" spans="1:10" x14ac:dyDescent="0.25">
      <c r="A633"/>
      <c r="B633"/>
      <c r="C633"/>
      <c r="D633"/>
      <c r="E633"/>
      <c r="F633"/>
      <c r="G633"/>
      <c r="H633"/>
      <c r="I633"/>
      <c r="J633"/>
    </row>
    <row r="634" spans="1:10" x14ac:dyDescent="0.25">
      <c r="A634"/>
      <c r="B634"/>
      <c r="C634"/>
      <c r="D634"/>
      <c r="E634"/>
      <c r="F634"/>
      <c r="G634"/>
      <c r="H634"/>
      <c r="I634"/>
      <c r="J634"/>
    </row>
    <row r="635" spans="1:10" x14ac:dyDescent="0.25">
      <c r="A635"/>
      <c r="B635"/>
      <c r="C635"/>
      <c r="D635"/>
      <c r="E635"/>
      <c r="F635"/>
      <c r="G635"/>
      <c r="H635"/>
      <c r="I635"/>
      <c r="J635"/>
    </row>
    <row r="636" spans="1:10" x14ac:dyDescent="0.25">
      <c r="A636"/>
      <c r="B636"/>
      <c r="C636"/>
      <c r="D636"/>
      <c r="E636"/>
      <c r="F636"/>
      <c r="G636"/>
      <c r="H636"/>
      <c r="I636"/>
      <c r="J636"/>
    </row>
    <row r="637" spans="1:10" x14ac:dyDescent="0.25">
      <c r="A637"/>
      <c r="B637"/>
      <c r="C637"/>
      <c r="D637"/>
      <c r="E637"/>
      <c r="F637"/>
      <c r="G637"/>
      <c r="H637"/>
      <c r="I637"/>
      <c r="J637"/>
    </row>
    <row r="638" spans="1:10" x14ac:dyDescent="0.25">
      <c r="A638"/>
      <c r="B638"/>
      <c r="C638"/>
      <c r="D638"/>
      <c r="E638"/>
      <c r="F638"/>
      <c r="G638"/>
      <c r="H638"/>
      <c r="I638"/>
      <c r="J638"/>
    </row>
    <row r="639" spans="1:10" x14ac:dyDescent="0.25">
      <c r="A639"/>
      <c r="B639"/>
      <c r="C639"/>
      <c r="D639"/>
      <c r="E639"/>
      <c r="F639"/>
      <c r="G639"/>
      <c r="H639"/>
      <c r="I639"/>
      <c r="J639"/>
    </row>
    <row r="640" spans="1:10" x14ac:dyDescent="0.25">
      <c r="A640"/>
      <c r="B640"/>
      <c r="C640"/>
      <c r="D640"/>
      <c r="E640"/>
      <c r="F640"/>
      <c r="G640"/>
      <c r="H640"/>
      <c r="I640"/>
      <c r="J640"/>
    </row>
    <row r="641" spans="1:10" x14ac:dyDescent="0.25">
      <c r="A641"/>
      <c r="B641"/>
      <c r="C641"/>
      <c r="D641"/>
      <c r="E641"/>
      <c r="F641"/>
      <c r="G641"/>
      <c r="H641"/>
      <c r="I641"/>
      <c r="J641"/>
    </row>
    <row r="642" spans="1:10" x14ac:dyDescent="0.25">
      <c r="A642"/>
      <c r="B642"/>
      <c r="C642"/>
      <c r="D642"/>
      <c r="E642"/>
      <c r="F642"/>
      <c r="G642"/>
      <c r="H642"/>
      <c r="I642"/>
      <c r="J642"/>
    </row>
    <row r="643" spans="1:10" x14ac:dyDescent="0.25">
      <c r="A643"/>
      <c r="B643"/>
      <c r="C643"/>
      <c r="D643"/>
      <c r="E643"/>
      <c r="F643"/>
      <c r="G643"/>
      <c r="H643"/>
      <c r="I643"/>
      <c r="J643"/>
    </row>
    <row r="644" spans="1:10" x14ac:dyDescent="0.25">
      <c r="A644"/>
      <c r="B644"/>
      <c r="C644"/>
      <c r="D644"/>
      <c r="E644"/>
      <c r="F644"/>
      <c r="G644"/>
      <c r="H644"/>
      <c r="I644"/>
      <c r="J644"/>
    </row>
    <row r="645" spans="1:10" x14ac:dyDescent="0.25">
      <c r="A645"/>
      <c r="B645"/>
      <c r="C645"/>
      <c r="D645"/>
      <c r="E645"/>
      <c r="F645"/>
      <c r="G645"/>
      <c r="H645"/>
      <c r="I645"/>
      <c r="J645"/>
    </row>
    <row r="646" spans="1:10" x14ac:dyDescent="0.25">
      <c r="A646"/>
      <c r="B646"/>
      <c r="C646"/>
      <c r="D646"/>
      <c r="E646"/>
      <c r="F646"/>
      <c r="G646"/>
      <c r="H646"/>
      <c r="I646"/>
      <c r="J646"/>
    </row>
    <row r="647" spans="1:10" x14ac:dyDescent="0.25">
      <c r="A647"/>
      <c r="B647"/>
      <c r="C647"/>
      <c r="D647"/>
      <c r="E647"/>
      <c r="F647"/>
      <c r="G647"/>
      <c r="H647"/>
      <c r="I647"/>
      <c r="J647"/>
    </row>
    <row r="648" spans="1:10" x14ac:dyDescent="0.25">
      <c r="A648"/>
      <c r="B648"/>
      <c r="C648"/>
      <c r="D648"/>
      <c r="E648"/>
      <c r="F648"/>
      <c r="G648"/>
      <c r="H648"/>
      <c r="I648"/>
      <c r="J648"/>
    </row>
    <row r="649" spans="1:10" x14ac:dyDescent="0.25">
      <c r="A649"/>
      <c r="B649"/>
      <c r="C649"/>
      <c r="D649"/>
      <c r="E649"/>
      <c r="F649"/>
      <c r="G649"/>
      <c r="H649"/>
      <c r="I649"/>
      <c r="J649"/>
    </row>
    <row r="650" spans="1:10" x14ac:dyDescent="0.25">
      <c r="A650"/>
      <c r="B650"/>
      <c r="C650"/>
      <c r="D650"/>
      <c r="E650"/>
      <c r="F650"/>
      <c r="G650"/>
      <c r="H650"/>
      <c r="I650"/>
      <c r="J650"/>
    </row>
    <row r="651" spans="1:10" x14ac:dyDescent="0.25">
      <c r="A651"/>
      <c r="B651"/>
      <c r="C651"/>
      <c r="D651"/>
      <c r="E651"/>
      <c r="F651"/>
      <c r="G651"/>
      <c r="H651"/>
      <c r="I651"/>
      <c r="J651"/>
    </row>
    <row r="652" spans="1:10" x14ac:dyDescent="0.25">
      <c r="A652"/>
      <c r="B652"/>
      <c r="C652"/>
      <c r="D652"/>
      <c r="E652"/>
      <c r="F652"/>
      <c r="G652"/>
      <c r="H652"/>
      <c r="I652"/>
      <c r="J652"/>
    </row>
    <row r="653" spans="1:10" x14ac:dyDescent="0.25">
      <c r="A653"/>
      <c r="B653"/>
      <c r="C653"/>
      <c r="D653"/>
      <c r="E653"/>
      <c r="F653"/>
      <c r="G653"/>
      <c r="H653"/>
      <c r="I653"/>
      <c r="J653"/>
    </row>
    <row r="654" spans="1:10" x14ac:dyDescent="0.25">
      <c r="A654"/>
      <c r="B654"/>
      <c r="C654"/>
      <c r="D654"/>
      <c r="E654"/>
      <c r="F654"/>
      <c r="G654"/>
      <c r="H654"/>
      <c r="I654"/>
      <c r="J654"/>
    </row>
    <row r="655" spans="1:10" x14ac:dyDescent="0.25">
      <c r="A655"/>
      <c r="B655"/>
      <c r="C655"/>
      <c r="D655"/>
      <c r="E655"/>
      <c r="F655"/>
      <c r="G655"/>
      <c r="H655"/>
      <c r="I655"/>
      <c r="J655"/>
    </row>
    <row r="656" spans="1:10" x14ac:dyDescent="0.25">
      <c r="A656"/>
      <c r="B656"/>
      <c r="C656"/>
      <c r="D656"/>
      <c r="E656"/>
      <c r="F656"/>
      <c r="G656"/>
      <c r="H656"/>
      <c r="I656"/>
      <c r="J656"/>
    </row>
    <row r="657" spans="1:10" x14ac:dyDescent="0.25">
      <c r="A657"/>
      <c r="B657"/>
      <c r="C657"/>
      <c r="D657"/>
      <c r="E657"/>
      <c r="F657"/>
      <c r="G657"/>
      <c r="H657"/>
      <c r="I657"/>
      <c r="J657"/>
    </row>
    <row r="658" spans="1:10" x14ac:dyDescent="0.25">
      <c r="A658"/>
      <c r="B658"/>
      <c r="C658"/>
      <c r="D658"/>
      <c r="E658"/>
      <c r="F658"/>
      <c r="G658"/>
      <c r="H658"/>
      <c r="I658"/>
      <c r="J658"/>
    </row>
    <row r="659" spans="1:10" x14ac:dyDescent="0.25">
      <c r="A659"/>
      <c r="B659"/>
      <c r="C659"/>
      <c r="D659"/>
      <c r="E659"/>
      <c r="F659"/>
      <c r="G659"/>
      <c r="H659"/>
      <c r="I659"/>
      <c r="J659"/>
    </row>
    <row r="660" spans="1:10" x14ac:dyDescent="0.25">
      <c r="A660"/>
      <c r="B660"/>
      <c r="C660"/>
      <c r="D660"/>
      <c r="E660"/>
      <c r="F660"/>
      <c r="G660"/>
      <c r="H660"/>
      <c r="I660"/>
      <c r="J660"/>
    </row>
    <row r="661" spans="1:10" x14ac:dyDescent="0.25">
      <c r="A661"/>
      <c r="B661"/>
      <c r="C661"/>
      <c r="D661"/>
      <c r="E661"/>
      <c r="F661"/>
      <c r="G661"/>
      <c r="H661"/>
      <c r="I661"/>
      <c r="J661"/>
    </row>
    <row r="662" spans="1:10" x14ac:dyDescent="0.25">
      <c r="A662"/>
      <c r="B662"/>
      <c r="C662"/>
      <c r="D662"/>
      <c r="E662"/>
      <c r="F662"/>
      <c r="G662"/>
      <c r="H662"/>
      <c r="I662"/>
      <c r="J662"/>
    </row>
    <row r="663" spans="1:10" x14ac:dyDescent="0.25">
      <c r="A663"/>
      <c r="B663"/>
      <c r="C663"/>
      <c r="D663"/>
      <c r="E663"/>
      <c r="F663"/>
      <c r="G663"/>
      <c r="H663"/>
      <c r="I663"/>
      <c r="J663"/>
    </row>
    <row r="664" spans="1:10" x14ac:dyDescent="0.25">
      <c r="A664"/>
      <c r="B664"/>
      <c r="C664"/>
      <c r="D664"/>
      <c r="E664"/>
      <c r="F664"/>
      <c r="G664"/>
      <c r="H664"/>
      <c r="I664"/>
      <c r="J664"/>
    </row>
    <row r="665" spans="1:10" x14ac:dyDescent="0.25">
      <c r="A665"/>
      <c r="B665"/>
      <c r="C665"/>
      <c r="D665"/>
      <c r="E665"/>
      <c r="F665"/>
      <c r="G665"/>
      <c r="H665"/>
      <c r="I665"/>
      <c r="J665"/>
    </row>
    <row r="666" spans="1:10" x14ac:dyDescent="0.25">
      <c r="A666"/>
      <c r="B666"/>
      <c r="C666"/>
      <c r="D666"/>
      <c r="E666"/>
      <c r="F666"/>
      <c r="G666"/>
      <c r="H666"/>
      <c r="I666"/>
      <c r="J666"/>
    </row>
    <row r="667" spans="1:10" x14ac:dyDescent="0.25">
      <c r="A667"/>
      <c r="B667"/>
      <c r="C667"/>
      <c r="D667"/>
      <c r="E667"/>
      <c r="F667"/>
      <c r="G667"/>
      <c r="H667"/>
      <c r="I667"/>
      <c r="J667"/>
    </row>
    <row r="668" spans="1:10" x14ac:dyDescent="0.25">
      <c r="A668"/>
      <c r="B668"/>
      <c r="C668"/>
      <c r="D668"/>
      <c r="E668"/>
      <c r="F668"/>
      <c r="G668"/>
      <c r="H668"/>
      <c r="I668"/>
      <c r="J668"/>
    </row>
    <row r="669" spans="1:10" x14ac:dyDescent="0.25">
      <c r="A669"/>
      <c r="B669"/>
      <c r="C669"/>
      <c r="D669"/>
      <c r="E669"/>
      <c r="F669"/>
      <c r="G669"/>
      <c r="H669"/>
      <c r="I669"/>
      <c r="J669"/>
    </row>
    <row r="670" spans="1:10" x14ac:dyDescent="0.25">
      <c r="A670"/>
      <c r="B670"/>
      <c r="C670"/>
      <c r="D670"/>
      <c r="E670"/>
      <c r="F670"/>
      <c r="G670"/>
      <c r="H670"/>
      <c r="I670"/>
      <c r="J670"/>
    </row>
    <row r="671" spans="1:10" x14ac:dyDescent="0.25">
      <c r="A671"/>
      <c r="B671"/>
      <c r="C671"/>
      <c r="D671"/>
      <c r="E671"/>
      <c r="F671"/>
      <c r="G671"/>
      <c r="H671"/>
      <c r="I671"/>
      <c r="J671"/>
    </row>
    <row r="672" spans="1:10" x14ac:dyDescent="0.25">
      <c r="A672"/>
      <c r="B672"/>
      <c r="C672"/>
      <c r="D672"/>
      <c r="E672"/>
      <c r="F672"/>
      <c r="G672"/>
      <c r="H672"/>
      <c r="I672"/>
      <c r="J672"/>
    </row>
    <row r="673" spans="1:10" x14ac:dyDescent="0.25">
      <c r="A673"/>
      <c r="B673"/>
      <c r="C673"/>
      <c r="D673"/>
      <c r="E673"/>
      <c r="F673"/>
      <c r="G673"/>
      <c r="H673"/>
      <c r="I673"/>
      <c r="J673"/>
    </row>
    <row r="674" spans="1:10" x14ac:dyDescent="0.25">
      <c r="A674"/>
      <c r="B674"/>
      <c r="C674"/>
      <c r="D674"/>
      <c r="E674"/>
      <c r="F674"/>
      <c r="G674"/>
      <c r="H674"/>
      <c r="I674"/>
      <c r="J674"/>
    </row>
    <row r="675" spans="1:10" x14ac:dyDescent="0.25">
      <c r="A675"/>
      <c r="B675"/>
      <c r="C675"/>
      <c r="D675"/>
      <c r="E675"/>
      <c r="F675"/>
      <c r="G675"/>
      <c r="H675"/>
      <c r="I675"/>
      <c r="J675"/>
    </row>
    <row r="676" spans="1:10" x14ac:dyDescent="0.25">
      <c r="A676"/>
      <c r="B676"/>
      <c r="C676"/>
      <c r="D676"/>
      <c r="E676"/>
      <c r="F676"/>
      <c r="G676"/>
      <c r="H676"/>
      <c r="I676"/>
      <c r="J676"/>
    </row>
    <row r="677" spans="1:10" x14ac:dyDescent="0.25">
      <c r="A677"/>
      <c r="B677"/>
      <c r="C677"/>
      <c r="D677"/>
      <c r="E677"/>
      <c r="F677"/>
      <c r="G677"/>
      <c r="H677"/>
      <c r="I677"/>
      <c r="J677"/>
    </row>
    <row r="678" spans="1:10" x14ac:dyDescent="0.25">
      <c r="A678"/>
      <c r="B678"/>
      <c r="C678"/>
      <c r="D678"/>
      <c r="E678"/>
      <c r="F678"/>
      <c r="G678"/>
      <c r="H678"/>
      <c r="I678"/>
      <c r="J678"/>
    </row>
    <row r="679" spans="1:10" x14ac:dyDescent="0.25">
      <c r="A679"/>
      <c r="B679"/>
      <c r="C679"/>
      <c r="D679"/>
      <c r="E679"/>
      <c r="F679"/>
      <c r="G679"/>
      <c r="H679"/>
      <c r="I679"/>
      <c r="J679"/>
    </row>
    <row r="680" spans="1:10" x14ac:dyDescent="0.25">
      <c r="A680"/>
      <c r="B680"/>
      <c r="C680"/>
      <c r="D680"/>
      <c r="E680"/>
      <c r="F680"/>
      <c r="G680"/>
      <c r="H680"/>
      <c r="I680"/>
      <c r="J680"/>
    </row>
    <row r="681" spans="1:10" x14ac:dyDescent="0.25">
      <c r="A681"/>
      <c r="B681"/>
      <c r="C681"/>
      <c r="D681"/>
      <c r="E681"/>
      <c r="F681"/>
      <c r="G681"/>
      <c r="H681"/>
      <c r="I681"/>
      <c r="J681"/>
    </row>
    <row r="682" spans="1:10" x14ac:dyDescent="0.25">
      <c r="A682"/>
      <c r="B682"/>
      <c r="C682"/>
      <c r="D682"/>
      <c r="E682"/>
      <c r="F682"/>
      <c r="G682"/>
      <c r="H682"/>
      <c r="I682"/>
      <c r="J682"/>
    </row>
    <row r="683" spans="1:10" x14ac:dyDescent="0.25">
      <c r="A683"/>
      <c r="B683"/>
      <c r="C683"/>
      <c r="D683"/>
      <c r="E683"/>
      <c r="F683"/>
      <c r="G683"/>
      <c r="H683"/>
      <c r="I683"/>
      <c r="J683"/>
    </row>
    <row r="684" spans="1:10" x14ac:dyDescent="0.25">
      <c r="A684"/>
      <c r="B684"/>
      <c r="C684"/>
      <c r="D684"/>
      <c r="E684"/>
      <c r="F684"/>
      <c r="G684"/>
      <c r="H684"/>
      <c r="I684"/>
      <c r="J684"/>
    </row>
    <row r="685" spans="1:10" x14ac:dyDescent="0.25">
      <c r="A685"/>
      <c r="B685"/>
      <c r="C685"/>
      <c r="D685"/>
      <c r="E685"/>
      <c r="F685"/>
      <c r="G685"/>
      <c r="H685"/>
      <c r="I685"/>
      <c r="J685"/>
    </row>
    <row r="686" spans="1:10" x14ac:dyDescent="0.25">
      <c r="A686"/>
      <c r="B686"/>
      <c r="C686"/>
      <c r="D686"/>
      <c r="E686"/>
      <c r="F686"/>
      <c r="G686"/>
      <c r="H686"/>
      <c r="I686"/>
      <c r="J686"/>
    </row>
    <row r="687" spans="1:10" x14ac:dyDescent="0.25">
      <c r="A687"/>
      <c r="B687"/>
      <c r="C687"/>
      <c r="D687"/>
      <c r="E687"/>
      <c r="F687"/>
      <c r="G687"/>
      <c r="H687"/>
      <c r="I687"/>
      <c r="J687"/>
    </row>
    <row r="688" spans="1:10" x14ac:dyDescent="0.25">
      <c r="A688"/>
      <c r="B688"/>
      <c r="C688"/>
      <c r="D688"/>
      <c r="E688"/>
      <c r="F688"/>
      <c r="G688"/>
      <c r="H688"/>
      <c r="I688"/>
      <c r="J688"/>
    </row>
    <row r="689" spans="1:10" x14ac:dyDescent="0.25">
      <c r="A689"/>
      <c r="B689"/>
      <c r="C689"/>
      <c r="D689"/>
      <c r="E689"/>
      <c r="F689"/>
      <c r="G689"/>
      <c r="H689"/>
      <c r="I689"/>
      <c r="J689"/>
    </row>
    <row r="690" spans="1:10" x14ac:dyDescent="0.25">
      <c r="A690"/>
      <c r="B690"/>
      <c r="C690"/>
      <c r="D690"/>
      <c r="E690"/>
      <c r="F690"/>
      <c r="G690"/>
      <c r="H690"/>
      <c r="I690"/>
      <c r="J690"/>
    </row>
    <row r="691" spans="1:10" x14ac:dyDescent="0.25">
      <c r="A691"/>
      <c r="B691"/>
      <c r="C691"/>
      <c r="D691"/>
      <c r="E691"/>
      <c r="F691"/>
      <c r="G691"/>
      <c r="H691"/>
      <c r="I691"/>
      <c r="J691"/>
    </row>
    <row r="692" spans="1:10" x14ac:dyDescent="0.25">
      <c r="A692"/>
      <c r="B692"/>
      <c r="C692"/>
      <c r="D692"/>
      <c r="E692"/>
      <c r="F692"/>
      <c r="G692"/>
      <c r="H692"/>
      <c r="I692"/>
      <c r="J692"/>
    </row>
    <row r="693" spans="1:10" x14ac:dyDescent="0.25">
      <c r="A693"/>
      <c r="B693"/>
      <c r="C693"/>
      <c r="D693"/>
      <c r="E693"/>
      <c r="F693"/>
      <c r="G693"/>
      <c r="H693"/>
      <c r="I693"/>
      <c r="J693"/>
    </row>
    <row r="694" spans="1:10" x14ac:dyDescent="0.25">
      <c r="A694"/>
      <c r="B694"/>
      <c r="C694"/>
      <c r="D694"/>
      <c r="E694"/>
      <c r="F694"/>
      <c r="G694"/>
      <c r="H694"/>
      <c r="I694"/>
      <c r="J694"/>
    </row>
    <row r="695" spans="1:10" x14ac:dyDescent="0.25">
      <c r="A695"/>
      <c r="B695"/>
      <c r="C695"/>
      <c r="D695"/>
      <c r="E695"/>
      <c r="F695"/>
      <c r="G695"/>
      <c r="H695"/>
      <c r="I695"/>
      <c r="J695"/>
    </row>
    <row r="696" spans="1:10" x14ac:dyDescent="0.25">
      <c r="A696"/>
      <c r="B696"/>
      <c r="C696"/>
      <c r="D696"/>
      <c r="E696"/>
      <c r="F696"/>
      <c r="G696"/>
      <c r="H696"/>
      <c r="I696"/>
      <c r="J696"/>
    </row>
    <row r="697" spans="1:10" x14ac:dyDescent="0.25">
      <c r="A697"/>
      <c r="B697"/>
      <c r="C697"/>
      <c r="D697"/>
      <c r="E697"/>
      <c r="F697"/>
      <c r="G697"/>
      <c r="H697"/>
      <c r="I697"/>
      <c r="J697"/>
    </row>
    <row r="698" spans="1:10" x14ac:dyDescent="0.25">
      <c r="A698"/>
      <c r="B698"/>
      <c r="C698"/>
      <c r="D698"/>
      <c r="E698"/>
      <c r="F698"/>
      <c r="G698"/>
      <c r="H698"/>
      <c r="I698"/>
      <c r="J698"/>
    </row>
    <row r="699" spans="1:10" x14ac:dyDescent="0.25">
      <c r="A699"/>
      <c r="B699"/>
      <c r="C699"/>
      <c r="D699"/>
      <c r="E699"/>
      <c r="F699"/>
      <c r="G699"/>
      <c r="H699"/>
      <c r="I699"/>
      <c r="J699"/>
    </row>
    <row r="700" spans="1:10" x14ac:dyDescent="0.25">
      <c r="A700"/>
      <c r="B700"/>
      <c r="C700"/>
      <c r="D700"/>
      <c r="E700"/>
      <c r="F700"/>
      <c r="G700"/>
      <c r="H700"/>
      <c r="I700"/>
      <c r="J700"/>
    </row>
    <row r="701" spans="1:10" x14ac:dyDescent="0.25">
      <c r="A701"/>
      <c r="B701"/>
      <c r="C701"/>
      <c r="D701"/>
      <c r="E701"/>
      <c r="F701"/>
      <c r="G701"/>
      <c r="H701"/>
      <c r="I701"/>
      <c r="J701"/>
    </row>
    <row r="702" spans="1:10" x14ac:dyDescent="0.25">
      <c r="A702"/>
      <c r="B702"/>
      <c r="C702"/>
      <c r="D702"/>
      <c r="E702"/>
      <c r="F702"/>
      <c r="G702"/>
      <c r="H702"/>
      <c r="I702"/>
      <c r="J702"/>
    </row>
    <row r="703" spans="1:10" x14ac:dyDescent="0.25">
      <c r="A703"/>
      <c r="B703"/>
      <c r="C703"/>
      <c r="D703"/>
      <c r="E703"/>
      <c r="F703"/>
      <c r="G703"/>
      <c r="H703"/>
      <c r="I703"/>
      <c r="J703"/>
    </row>
    <row r="704" spans="1:10" x14ac:dyDescent="0.25">
      <c r="A704"/>
      <c r="B704"/>
      <c r="C704"/>
      <c r="D704"/>
      <c r="E704"/>
      <c r="F704"/>
      <c r="G704"/>
      <c r="H704"/>
      <c r="I704"/>
      <c r="J704"/>
    </row>
    <row r="705" spans="1:10" x14ac:dyDescent="0.25">
      <c r="A705"/>
      <c r="B705"/>
      <c r="C705"/>
      <c r="D705"/>
      <c r="E705"/>
      <c r="F705"/>
      <c r="G705"/>
      <c r="H705"/>
      <c r="I705"/>
      <c r="J705"/>
    </row>
    <row r="706" spans="1:10" x14ac:dyDescent="0.25">
      <c r="A706"/>
      <c r="B706"/>
      <c r="C706"/>
      <c r="D706"/>
      <c r="E706"/>
      <c r="F706"/>
      <c r="G706"/>
      <c r="H706"/>
      <c r="I706"/>
      <c r="J706"/>
    </row>
    <row r="707" spans="1:10" x14ac:dyDescent="0.25">
      <c r="A707"/>
      <c r="B707"/>
      <c r="C707"/>
      <c r="D707"/>
      <c r="E707"/>
      <c r="F707"/>
      <c r="G707"/>
      <c r="H707"/>
      <c r="I707"/>
      <c r="J707"/>
    </row>
    <row r="708" spans="1:10" x14ac:dyDescent="0.25">
      <c r="A708"/>
      <c r="B708"/>
      <c r="C708"/>
      <c r="D708"/>
      <c r="E708"/>
      <c r="F708"/>
      <c r="G708"/>
      <c r="H708"/>
      <c r="I708"/>
      <c r="J708"/>
    </row>
    <row r="709" spans="1:10" x14ac:dyDescent="0.25">
      <c r="A709"/>
      <c r="B709"/>
      <c r="C709"/>
      <c r="D709"/>
      <c r="E709"/>
      <c r="F709"/>
      <c r="G709"/>
      <c r="H709"/>
      <c r="I709"/>
      <c r="J709"/>
    </row>
    <row r="710" spans="1:10" x14ac:dyDescent="0.25">
      <c r="A710"/>
      <c r="B710"/>
      <c r="C710"/>
      <c r="D710"/>
      <c r="E710"/>
      <c r="F710"/>
      <c r="G710"/>
      <c r="H710"/>
      <c r="I710"/>
      <c r="J710"/>
    </row>
    <row r="711" spans="1:10" x14ac:dyDescent="0.25">
      <c r="A711"/>
      <c r="B711"/>
      <c r="C711"/>
      <c r="D711"/>
      <c r="E711"/>
      <c r="F711"/>
      <c r="G711"/>
      <c r="H711"/>
      <c r="I711"/>
      <c r="J711"/>
    </row>
    <row r="712" spans="1:10" x14ac:dyDescent="0.25">
      <c r="A712"/>
      <c r="B712"/>
      <c r="C712"/>
      <c r="D712"/>
      <c r="E712"/>
      <c r="F712"/>
      <c r="G712"/>
      <c r="H712"/>
      <c r="I712"/>
      <c r="J712"/>
    </row>
    <row r="713" spans="1:10" x14ac:dyDescent="0.25">
      <c r="A713"/>
      <c r="B713"/>
      <c r="C713"/>
      <c r="D713"/>
      <c r="E713"/>
      <c r="F713"/>
      <c r="G713"/>
      <c r="H713"/>
      <c r="I713"/>
      <c r="J713"/>
    </row>
    <row r="714" spans="1:10" x14ac:dyDescent="0.25">
      <c r="A714"/>
      <c r="B714"/>
      <c r="C714"/>
      <c r="D714"/>
      <c r="E714"/>
      <c r="F714"/>
      <c r="G714"/>
      <c r="H714"/>
      <c r="I714"/>
      <c r="J714"/>
    </row>
    <row r="715" spans="1:10" x14ac:dyDescent="0.25">
      <c r="A715"/>
      <c r="B715"/>
      <c r="C715"/>
      <c r="D715"/>
      <c r="E715"/>
      <c r="F715"/>
      <c r="G715"/>
      <c r="H715"/>
      <c r="I715"/>
      <c r="J715"/>
    </row>
    <row r="716" spans="1:10" x14ac:dyDescent="0.25">
      <c r="A716"/>
      <c r="B716"/>
      <c r="C716"/>
      <c r="D716"/>
      <c r="E716"/>
      <c r="F716"/>
      <c r="G716"/>
      <c r="H716"/>
      <c r="I716"/>
      <c r="J716"/>
    </row>
    <row r="717" spans="1:10" x14ac:dyDescent="0.25">
      <c r="A717"/>
      <c r="B717"/>
      <c r="C717"/>
      <c r="D717"/>
      <c r="E717"/>
      <c r="F717"/>
      <c r="G717"/>
      <c r="H717"/>
      <c r="I717"/>
      <c r="J717"/>
    </row>
    <row r="718" spans="1:10" x14ac:dyDescent="0.25">
      <c r="A718"/>
      <c r="B718"/>
      <c r="C718"/>
      <c r="D718"/>
      <c r="E718"/>
      <c r="F718"/>
      <c r="G718"/>
      <c r="H718"/>
      <c r="I718"/>
      <c r="J718"/>
    </row>
    <row r="719" spans="1:10" x14ac:dyDescent="0.25">
      <c r="A719"/>
      <c r="B719"/>
      <c r="C719"/>
      <c r="D719"/>
      <c r="E719"/>
      <c r="F719"/>
      <c r="G719"/>
      <c r="H719"/>
      <c r="I719"/>
      <c r="J719"/>
    </row>
    <row r="720" spans="1:10" x14ac:dyDescent="0.25">
      <c r="A720"/>
      <c r="B720"/>
      <c r="C720"/>
      <c r="D720"/>
      <c r="E720"/>
      <c r="F720"/>
      <c r="G720"/>
      <c r="H720"/>
      <c r="I720"/>
      <c r="J720"/>
    </row>
    <row r="721" spans="1:10" x14ac:dyDescent="0.25">
      <c r="A721"/>
      <c r="B721"/>
      <c r="C721"/>
      <c r="D721"/>
      <c r="E721"/>
      <c r="F721"/>
      <c r="G721"/>
      <c r="H721"/>
      <c r="I721"/>
      <c r="J721"/>
    </row>
    <row r="722" spans="1:10" x14ac:dyDescent="0.25">
      <c r="A722"/>
      <c r="B722"/>
      <c r="C722"/>
      <c r="D722"/>
      <c r="E722"/>
      <c r="F722"/>
      <c r="G722"/>
      <c r="H722"/>
      <c r="I722"/>
      <c r="J722"/>
    </row>
    <row r="723" spans="1:10" x14ac:dyDescent="0.25">
      <c r="A723"/>
      <c r="B723"/>
      <c r="C723"/>
      <c r="D723"/>
      <c r="E723"/>
      <c r="F723"/>
      <c r="G723"/>
      <c r="H723"/>
      <c r="I723"/>
      <c r="J723"/>
    </row>
    <row r="724" spans="1:10" x14ac:dyDescent="0.25">
      <c r="A724"/>
      <c r="B724"/>
      <c r="C724"/>
      <c r="D724"/>
      <c r="E724"/>
      <c r="F724"/>
      <c r="G724"/>
      <c r="H724"/>
      <c r="I724"/>
      <c r="J724"/>
    </row>
    <row r="725" spans="1:10" x14ac:dyDescent="0.25">
      <c r="A725"/>
      <c r="B725"/>
      <c r="C725"/>
      <c r="D725"/>
      <c r="E725"/>
      <c r="F725"/>
      <c r="G725"/>
      <c r="H725"/>
      <c r="I725"/>
      <c r="J725"/>
    </row>
    <row r="726" spans="1:10" x14ac:dyDescent="0.25">
      <c r="A726"/>
      <c r="B726"/>
      <c r="C726"/>
      <c r="D726"/>
      <c r="E726"/>
      <c r="F726"/>
      <c r="G726"/>
      <c r="H726"/>
      <c r="I726"/>
      <c r="J726"/>
    </row>
    <row r="727" spans="1:10" x14ac:dyDescent="0.25">
      <c r="A727"/>
      <c r="B727"/>
      <c r="C727"/>
      <c r="D727"/>
      <c r="E727"/>
      <c r="F727"/>
      <c r="G727"/>
      <c r="H727"/>
      <c r="I727"/>
      <c r="J727"/>
    </row>
    <row r="728" spans="1:10" x14ac:dyDescent="0.25">
      <c r="A728"/>
      <c r="B728"/>
      <c r="C728"/>
      <c r="D728"/>
      <c r="E728"/>
      <c r="F728"/>
      <c r="G728"/>
      <c r="H728"/>
      <c r="I728"/>
      <c r="J728"/>
    </row>
    <row r="729" spans="1:10" x14ac:dyDescent="0.25">
      <c r="A729"/>
      <c r="B729"/>
      <c r="C729"/>
      <c r="D729"/>
      <c r="E729"/>
      <c r="F729"/>
      <c r="G729"/>
      <c r="H729"/>
      <c r="I729"/>
      <c r="J729"/>
    </row>
    <row r="730" spans="1:10" x14ac:dyDescent="0.25">
      <c r="A730"/>
      <c r="B730"/>
      <c r="C730"/>
      <c r="D730"/>
      <c r="E730"/>
      <c r="F730"/>
      <c r="G730"/>
      <c r="H730"/>
      <c r="I730"/>
      <c r="J730"/>
    </row>
    <row r="731" spans="1:10" x14ac:dyDescent="0.25">
      <c r="A731"/>
      <c r="B731"/>
      <c r="C731"/>
      <c r="D731"/>
      <c r="E731"/>
      <c r="F731"/>
      <c r="G731"/>
      <c r="H731"/>
      <c r="I731"/>
      <c r="J731"/>
    </row>
    <row r="732" spans="1:10" x14ac:dyDescent="0.25">
      <c r="A732"/>
      <c r="B732"/>
      <c r="C732"/>
      <c r="D732"/>
      <c r="E732"/>
      <c r="F732"/>
      <c r="G732"/>
      <c r="H732"/>
      <c r="I732"/>
      <c r="J732"/>
    </row>
    <row r="733" spans="1:10" x14ac:dyDescent="0.25">
      <c r="A733"/>
      <c r="B733"/>
      <c r="C733"/>
      <c r="D733"/>
      <c r="E733"/>
      <c r="F733"/>
      <c r="G733"/>
      <c r="H733"/>
      <c r="I733"/>
      <c r="J733"/>
    </row>
    <row r="734" spans="1:10" x14ac:dyDescent="0.25">
      <c r="A734"/>
      <c r="B734"/>
      <c r="C734"/>
      <c r="D734"/>
      <c r="E734"/>
      <c r="F734"/>
      <c r="G734"/>
      <c r="H734"/>
      <c r="I734"/>
      <c r="J734"/>
    </row>
    <row r="735" spans="1:10" x14ac:dyDescent="0.25">
      <c r="A735"/>
      <c r="B735"/>
      <c r="C735"/>
      <c r="D735"/>
      <c r="E735"/>
      <c r="F735"/>
      <c r="G735"/>
      <c r="H735"/>
      <c r="I735"/>
      <c r="J735"/>
    </row>
    <row r="736" spans="1:10" x14ac:dyDescent="0.25">
      <c r="A736"/>
      <c r="B736"/>
      <c r="C736"/>
      <c r="D736"/>
      <c r="E736"/>
      <c r="F736"/>
      <c r="G736"/>
      <c r="H736"/>
      <c r="I736"/>
      <c r="J736"/>
    </row>
    <row r="737" spans="1:10" x14ac:dyDescent="0.25">
      <c r="A737"/>
      <c r="B737"/>
      <c r="C737"/>
      <c r="D737"/>
      <c r="E737"/>
      <c r="F737"/>
      <c r="G737"/>
      <c r="H737"/>
      <c r="I737"/>
      <c r="J737"/>
    </row>
    <row r="738" spans="1:10" x14ac:dyDescent="0.25">
      <c r="A738"/>
      <c r="B738"/>
      <c r="C738"/>
      <c r="D738"/>
      <c r="E738"/>
      <c r="F738"/>
      <c r="G738"/>
      <c r="H738"/>
      <c r="I738"/>
      <c r="J738"/>
    </row>
    <row r="739" spans="1:10" x14ac:dyDescent="0.25">
      <c r="A739"/>
      <c r="B739"/>
      <c r="C739"/>
      <c r="D739"/>
      <c r="E739"/>
      <c r="F739"/>
      <c r="G739"/>
      <c r="H739"/>
      <c r="I739"/>
      <c r="J739"/>
    </row>
    <row r="740" spans="1:10" x14ac:dyDescent="0.25">
      <c r="A740"/>
      <c r="B740"/>
      <c r="C740"/>
      <c r="D740"/>
      <c r="E740"/>
      <c r="F740"/>
      <c r="G740"/>
      <c r="H740"/>
      <c r="I740"/>
      <c r="J740"/>
    </row>
    <row r="741" spans="1:10" x14ac:dyDescent="0.25">
      <c r="A741"/>
      <c r="B741"/>
      <c r="C741"/>
      <c r="D741"/>
      <c r="E741"/>
      <c r="F741"/>
      <c r="G741"/>
      <c r="H741"/>
      <c r="I741"/>
      <c r="J741"/>
    </row>
    <row r="742" spans="1:10" x14ac:dyDescent="0.25">
      <c r="A742"/>
      <c r="B742"/>
      <c r="C742"/>
      <c r="D742"/>
      <c r="E742"/>
      <c r="F742"/>
      <c r="G742"/>
      <c r="H742"/>
      <c r="I742"/>
      <c r="J742"/>
    </row>
    <row r="743" spans="1:10" x14ac:dyDescent="0.25">
      <c r="A743"/>
      <c r="B743"/>
      <c r="C743"/>
      <c r="D743"/>
      <c r="E743"/>
      <c r="F743"/>
      <c r="G743"/>
      <c r="H743"/>
      <c r="I743"/>
      <c r="J743"/>
    </row>
    <row r="744" spans="1:10" x14ac:dyDescent="0.25">
      <c r="A744"/>
      <c r="B744"/>
      <c r="C744"/>
      <c r="D744"/>
      <c r="E744"/>
      <c r="F744"/>
      <c r="G744"/>
      <c r="H744"/>
      <c r="I744"/>
      <c r="J744"/>
    </row>
    <row r="745" spans="1:10" x14ac:dyDescent="0.25">
      <c r="A745"/>
      <c r="B745"/>
      <c r="C745"/>
      <c r="D745"/>
      <c r="E745"/>
      <c r="F745"/>
      <c r="G745"/>
      <c r="H745"/>
      <c r="I745"/>
      <c r="J745"/>
    </row>
    <row r="746" spans="1:10" x14ac:dyDescent="0.25">
      <c r="A746"/>
      <c r="B746"/>
      <c r="C746"/>
      <c r="D746"/>
      <c r="E746"/>
      <c r="F746"/>
      <c r="G746"/>
      <c r="H746"/>
      <c r="I746"/>
      <c r="J746"/>
    </row>
    <row r="747" spans="1:10" x14ac:dyDescent="0.25">
      <c r="A747"/>
      <c r="B747"/>
      <c r="C747"/>
      <c r="D747"/>
      <c r="E747"/>
      <c r="F747"/>
      <c r="G747"/>
      <c r="H747"/>
      <c r="I747"/>
      <c r="J747"/>
    </row>
    <row r="748" spans="1:10" x14ac:dyDescent="0.25">
      <c r="A748"/>
      <c r="B748"/>
      <c r="C748"/>
      <c r="D748"/>
      <c r="E748"/>
      <c r="F748"/>
      <c r="G748"/>
      <c r="H748"/>
      <c r="I748"/>
      <c r="J748"/>
    </row>
    <row r="749" spans="1:10" x14ac:dyDescent="0.25">
      <c r="A749"/>
      <c r="B749"/>
      <c r="C749"/>
      <c r="D749"/>
      <c r="E749"/>
      <c r="F749"/>
      <c r="G749"/>
      <c r="H749"/>
      <c r="I749"/>
      <c r="J749"/>
    </row>
    <row r="750" spans="1:10" x14ac:dyDescent="0.25">
      <c r="A750"/>
      <c r="B750"/>
      <c r="C750"/>
      <c r="D750"/>
      <c r="E750"/>
      <c r="F750"/>
      <c r="G750"/>
      <c r="H750"/>
      <c r="I750"/>
      <c r="J750"/>
    </row>
    <row r="751" spans="1:10" x14ac:dyDescent="0.25">
      <c r="A751"/>
      <c r="B751"/>
      <c r="C751"/>
      <c r="D751"/>
      <c r="E751"/>
      <c r="F751"/>
      <c r="G751"/>
      <c r="H751"/>
      <c r="I751"/>
      <c r="J751"/>
    </row>
    <row r="752" spans="1:10" x14ac:dyDescent="0.25">
      <c r="A752"/>
      <c r="B752"/>
      <c r="C752"/>
      <c r="D752"/>
      <c r="E752"/>
      <c r="F752"/>
      <c r="G752"/>
      <c r="H752"/>
      <c r="I752"/>
      <c r="J752"/>
    </row>
    <row r="753" spans="1:10" x14ac:dyDescent="0.25">
      <c r="A753"/>
      <c r="B753"/>
      <c r="C753"/>
      <c r="D753"/>
      <c r="E753"/>
      <c r="F753"/>
      <c r="G753"/>
      <c r="H753"/>
      <c r="I753"/>
      <c r="J753"/>
    </row>
    <row r="754" spans="1:10" x14ac:dyDescent="0.25">
      <c r="A754"/>
      <c r="B754"/>
      <c r="C754"/>
      <c r="D754"/>
      <c r="E754"/>
      <c r="F754"/>
      <c r="G754"/>
      <c r="H754"/>
      <c r="I754"/>
      <c r="J754"/>
    </row>
    <row r="755" spans="1:10" x14ac:dyDescent="0.25">
      <c r="A755"/>
      <c r="B755"/>
      <c r="C755"/>
      <c r="D755"/>
      <c r="E755"/>
      <c r="F755"/>
      <c r="G755"/>
      <c r="H755"/>
      <c r="I755"/>
      <c r="J755"/>
    </row>
    <row r="756" spans="1:10" x14ac:dyDescent="0.25">
      <c r="A756"/>
      <c r="B756"/>
      <c r="C756"/>
      <c r="D756"/>
      <c r="E756"/>
      <c r="F756"/>
      <c r="G756"/>
      <c r="H756"/>
      <c r="I756"/>
      <c r="J756"/>
    </row>
    <row r="757" spans="1:10" x14ac:dyDescent="0.25">
      <c r="A757"/>
      <c r="B757"/>
      <c r="C757"/>
      <c r="D757"/>
      <c r="E757"/>
      <c r="F757"/>
      <c r="G757"/>
      <c r="H757"/>
      <c r="I757"/>
      <c r="J757"/>
    </row>
    <row r="758" spans="1:10" x14ac:dyDescent="0.25">
      <c r="A758"/>
      <c r="B758"/>
      <c r="C758"/>
      <c r="D758"/>
      <c r="E758"/>
      <c r="F758"/>
      <c r="G758"/>
      <c r="H758"/>
      <c r="I758"/>
      <c r="J758"/>
    </row>
    <row r="759" spans="1:10" x14ac:dyDescent="0.25">
      <c r="A759"/>
      <c r="B759"/>
      <c r="C759"/>
      <c r="D759"/>
      <c r="E759"/>
      <c r="F759"/>
      <c r="G759"/>
      <c r="H759"/>
      <c r="I759"/>
      <c r="J759"/>
    </row>
    <row r="760" spans="1:10" x14ac:dyDescent="0.25">
      <c r="A760"/>
      <c r="B760"/>
      <c r="C760"/>
      <c r="D760"/>
      <c r="E760"/>
      <c r="F760"/>
      <c r="G760"/>
      <c r="H760"/>
      <c r="I760"/>
      <c r="J760"/>
    </row>
    <row r="761" spans="1:10" x14ac:dyDescent="0.25">
      <c r="A761"/>
      <c r="B761"/>
      <c r="C761"/>
      <c r="D761"/>
      <c r="E761"/>
      <c r="F761"/>
      <c r="G761"/>
      <c r="H761"/>
      <c r="I761"/>
      <c r="J761"/>
    </row>
    <row r="762" spans="1:10" x14ac:dyDescent="0.25">
      <c r="A762"/>
      <c r="B762"/>
      <c r="C762"/>
      <c r="D762"/>
      <c r="E762"/>
      <c r="F762"/>
      <c r="G762"/>
      <c r="H762"/>
      <c r="I762"/>
      <c r="J762"/>
    </row>
    <row r="763" spans="1:10" x14ac:dyDescent="0.25">
      <c r="A763"/>
      <c r="B763"/>
      <c r="C763"/>
      <c r="D763"/>
      <c r="E763"/>
      <c r="F763"/>
      <c r="G763"/>
      <c r="H763"/>
      <c r="I763"/>
      <c r="J763"/>
    </row>
    <row r="764" spans="1:10" x14ac:dyDescent="0.25">
      <c r="A764"/>
      <c r="B764"/>
      <c r="C764"/>
      <c r="D764"/>
      <c r="E764"/>
      <c r="F764"/>
      <c r="G764"/>
      <c r="H764"/>
      <c r="I764"/>
      <c r="J764"/>
    </row>
    <row r="765" spans="1:10" x14ac:dyDescent="0.25">
      <c r="A765"/>
      <c r="B765"/>
      <c r="C765"/>
      <c r="D765"/>
      <c r="E765"/>
      <c r="F765"/>
      <c r="G765"/>
      <c r="H765"/>
      <c r="I765"/>
      <c r="J765"/>
    </row>
    <row r="766" spans="1:10" x14ac:dyDescent="0.25">
      <c r="A766"/>
      <c r="B766"/>
      <c r="C766"/>
      <c r="D766"/>
      <c r="E766"/>
      <c r="F766"/>
      <c r="G766"/>
      <c r="H766"/>
      <c r="I766"/>
      <c r="J766"/>
    </row>
    <row r="767" spans="1:10" x14ac:dyDescent="0.25">
      <c r="A767"/>
      <c r="B767"/>
      <c r="C767"/>
      <c r="D767"/>
      <c r="E767"/>
      <c r="F767"/>
      <c r="G767"/>
      <c r="H767"/>
      <c r="I767"/>
      <c r="J767"/>
    </row>
    <row r="768" spans="1:10" x14ac:dyDescent="0.25">
      <c r="A768"/>
      <c r="B768"/>
      <c r="C768"/>
      <c r="D768"/>
      <c r="E768"/>
      <c r="F768"/>
      <c r="G768"/>
      <c r="H768"/>
      <c r="I768"/>
      <c r="J768"/>
    </row>
    <row r="769" spans="1:10" x14ac:dyDescent="0.25">
      <c r="A769"/>
      <c r="B769"/>
      <c r="C769"/>
      <c r="D769"/>
      <c r="E769"/>
      <c r="F769"/>
      <c r="G769"/>
      <c r="H769"/>
      <c r="I769"/>
      <c r="J769"/>
    </row>
    <row r="770" spans="1:10" x14ac:dyDescent="0.25">
      <c r="A770"/>
      <c r="B770"/>
      <c r="C770"/>
      <c r="D770"/>
      <c r="E770"/>
      <c r="F770"/>
      <c r="G770"/>
      <c r="H770"/>
      <c r="I770"/>
      <c r="J770"/>
    </row>
    <row r="771" spans="1:10" x14ac:dyDescent="0.25">
      <c r="A771"/>
      <c r="B771"/>
      <c r="C771"/>
      <c r="D771"/>
      <c r="E771"/>
      <c r="F771"/>
      <c r="G771"/>
      <c r="H771"/>
      <c r="I771"/>
      <c r="J771"/>
    </row>
    <row r="772" spans="1:10" x14ac:dyDescent="0.25">
      <c r="A772"/>
      <c r="B772"/>
      <c r="C772"/>
      <c r="D772"/>
      <c r="E772"/>
      <c r="F772"/>
      <c r="G772"/>
      <c r="H772"/>
      <c r="I772"/>
      <c r="J772"/>
    </row>
    <row r="773" spans="1:10" x14ac:dyDescent="0.25">
      <c r="A773"/>
      <c r="B773"/>
      <c r="C773"/>
      <c r="D773"/>
      <c r="E773"/>
      <c r="F773"/>
      <c r="G773"/>
      <c r="H773"/>
      <c r="I773"/>
      <c r="J773"/>
    </row>
    <row r="774" spans="1:10" x14ac:dyDescent="0.25">
      <c r="A774"/>
      <c r="B774"/>
      <c r="C774"/>
      <c r="D774"/>
      <c r="E774"/>
      <c r="F774"/>
      <c r="G774"/>
      <c r="H774"/>
      <c r="I774"/>
      <c r="J774"/>
    </row>
    <row r="775" spans="1:10" x14ac:dyDescent="0.25">
      <c r="A775"/>
      <c r="B775"/>
      <c r="C775"/>
      <c r="D775"/>
      <c r="E775"/>
      <c r="F775"/>
      <c r="G775"/>
      <c r="H775"/>
      <c r="I775"/>
      <c r="J775"/>
    </row>
    <row r="776" spans="1:10" x14ac:dyDescent="0.25">
      <c r="A776"/>
      <c r="B776"/>
      <c r="C776"/>
      <c r="D776"/>
      <c r="E776"/>
      <c r="F776"/>
      <c r="G776"/>
      <c r="H776"/>
      <c r="I776"/>
      <c r="J776"/>
    </row>
    <row r="777" spans="1:10" x14ac:dyDescent="0.25">
      <c r="A777"/>
      <c r="B777"/>
      <c r="C777"/>
      <c r="D777"/>
      <c r="E777"/>
      <c r="F777"/>
      <c r="G777"/>
      <c r="H777"/>
      <c r="I777"/>
      <c r="J777"/>
    </row>
    <row r="778" spans="1:10" x14ac:dyDescent="0.25">
      <c r="A778"/>
      <c r="B778"/>
      <c r="C778"/>
      <c r="D778"/>
      <c r="E778"/>
      <c r="F778"/>
      <c r="G778"/>
      <c r="H778"/>
      <c r="I778"/>
      <c r="J778"/>
    </row>
    <row r="779" spans="1:10" x14ac:dyDescent="0.25">
      <c r="A779"/>
      <c r="B779"/>
      <c r="C779"/>
      <c r="D779"/>
      <c r="E779"/>
      <c r="F779"/>
      <c r="G779"/>
      <c r="H779"/>
      <c r="I779"/>
      <c r="J779"/>
    </row>
    <row r="780" spans="1:10" x14ac:dyDescent="0.25">
      <c r="A780"/>
      <c r="B780"/>
      <c r="C780"/>
      <c r="D780"/>
      <c r="E780"/>
      <c r="F780"/>
      <c r="G780"/>
      <c r="H780"/>
      <c r="I780"/>
      <c r="J780"/>
    </row>
    <row r="781" spans="1:10" x14ac:dyDescent="0.25">
      <c r="A781"/>
      <c r="B781"/>
      <c r="C781"/>
      <c r="D781"/>
      <c r="E781"/>
      <c r="F781"/>
      <c r="G781"/>
      <c r="H781"/>
      <c r="I781"/>
      <c r="J781"/>
    </row>
    <row r="782" spans="1:10" x14ac:dyDescent="0.25">
      <c r="A782"/>
      <c r="B782"/>
      <c r="C782"/>
      <c r="D782"/>
      <c r="E782"/>
      <c r="F782"/>
      <c r="G782"/>
      <c r="H782"/>
      <c r="I782"/>
      <c r="J782"/>
    </row>
    <row r="783" spans="1:10" x14ac:dyDescent="0.25">
      <c r="A783"/>
      <c r="B783"/>
      <c r="C783"/>
      <c r="D783"/>
      <c r="E783"/>
      <c r="F783"/>
      <c r="G783"/>
      <c r="H783"/>
      <c r="I783"/>
      <c r="J783"/>
    </row>
    <row r="784" spans="1:10" x14ac:dyDescent="0.25">
      <c r="A784"/>
      <c r="B784"/>
      <c r="C784"/>
      <c r="D784"/>
      <c r="E784"/>
      <c r="F784"/>
      <c r="G784"/>
      <c r="H784"/>
      <c r="I784"/>
      <c r="J784"/>
    </row>
    <row r="785" spans="1:10" x14ac:dyDescent="0.25">
      <c r="A785"/>
      <c r="B785"/>
      <c r="C785"/>
      <c r="D785"/>
      <c r="E785"/>
      <c r="F785"/>
      <c r="G785"/>
      <c r="H785"/>
      <c r="I785"/>
      <c r="J785"/>
    </row>
    <row r="786" spans="1:10" x14ac:dyDescent="0.25">
      <c r="A786"/>
      <c r="B786"/>
      <c r="C786"/>
      <c r="D786"/>
      <c r="E786"/>
      <c r="F786"/>
      <c r="G786"/>
      <c r="H786"/>
      <c r="I786"/>
      <c r="J786"/>
    </row>
    <row r="787" spans="1:10" x14ac:dyDescent="0.25">
      <c r="A787"/>
      <c r="B787"/>
      <c r="C787"/>
      <c r="D787"/>
      <c r="E787"/>
      <c r="F787"/>
      <c r="G787"/>
      <c r="H787"/>
      <c r="I787"/>
      <c r="J787"/>
    </row>
    <row r="788" spans="1:10" x14ac:dyDescent="0.25">
      <c r="A788"/>
      <c r="B788"/>
      <c r="C788"/>
      <c r="D788"/>
      <c r="E788"/>
      <c r="F788"/>
      <c r="G788"/>
      <c r="H788"/>
      <c r="I788"/>
      <c r="J788"/>
    </row>
    <row r="789" spans="1:10" x14ac:dyDescent="0.25">
      <c r="A789"/>
      <c r="B789"/>
      <c r="C789"/>
      <c r="D789"/>
      <c r="E789"/>
      <c r="F789"/>
      <c r="G789"/>
      <c r="H789"/>
      <c r="I789"/>
      <c r="J789"/>
    </row>
    <row r="790" spans="1:10" x14ac:dyDescent="0.25">
      <c r="A790"/>
      <c r="B790"/>
      <c r="C790"/>
      <c r="D790"/>
      <c r="E790"/>
      <c r="F790"/>
      <c r="G790"/>
      <c r="H790"/>
      <c r="I790"/>
      <c r="J790"/>
    </row>
    <row r="791" spans="1:10" x14ac:dyDescent="0.25">
      <c r="A791"/>
      <c r="B791"/>
      <c r="C791"/>
      <c r="D791"/>
      <c r="E791"/>
      <c r="F791"/>
      <c r="G791"/>
      <c r="H791"/>
      <c r="I791"/>
      <c r="J791"/>
    </row>
    <row r="792" spans="1:10" x14ac:dyDescent="0.25">
      <c r="A792"/>
      <c r="B792"/>
      <c r="C792"/>
      <c r="D792"/>
      <c r="E792"/>
      <c r="F792"/>
      <c r="G792"/>
      <c r="H792"/>
      <c r="I792"/>
      <c r="J792"/>
    </row>
    <row r="793" spans="1:10" x14ac:dyDescent="0.25">
      <c r="A793"/>
      <c r="B793"/>
      <c r="C793"/>
      <c r="D793"/>
      <c r="E793"/>
      <c r="F793"/>
      <c r="G793"/>
      <c r="H793"/>
      <c r="I793"/>
      <c r="J793"/>
    </row>
    <row r="794" spans="1:10" x14ac:dyDescent="0.25">
      <c r="A794"/>
      <c r="B794"/>
      <c r="C794"/>
      <c r="D794"/>
      <c r="E794"/>
      <c r="F794"/>
      <c r="G794"/>
      <c r="H794"/>
      <c r="I794"/>
      <c r="J794"/>
    </row>
    <row r="795" spans="1:10" x14ac:dyDescent="0.25">
      <c r="A795"/>
      <c r="B795"/>
      <c r="C795"/>
      <c r="D795"/>
      <c r="E795"/>
      <c r="F795"/>
      <c r="G795"/>
      <c r="H795"/>
      <c r="I795"/>
      <c r="J795"/>
    </row>
    <row r="796" spans="1:10" x14ac:dyDescent="0.25">
      <c r="A796"/>
      <c r="B796"/>
      <c r="C796"/>
      <c r="D796"/>
      <c r="E796"/>
      <c r="F796"/>
      <c r="G796"/>
      <c r="H796"/>
      <c r="I796"/>
      <c r="J796"/>
    </row>
    <row r="797" spans="1:10" x14ac:dyDescent="0.25">
      <c r="A797"/>
      <c r="B797"/>
      <c r="C797"/>
      <c r="D797"/>
      <c r="E797"/>
      <c r="F797"/>
      <c r="G797"/>
      <c r="H797"/>
      <c r="I797"/>
      <c r="J797"/>
    </row>
    <row r="798" spans="1:10" x14ac:dyDescent="0.25">
      <c r="A798"/>
      <c r="B798"/>
      <c r="C798"/>
      <c r="D798"/>
      <c r="E798"/>
      <c r="F798"/>
      <c r="G798"/>
      <c r="H798"/>
      <c r="I798"/>
      <c r="J798"/>
    </row>
    <row r="799" spans="1:10" x14ac:dyDescent="0.25">
      <c r="A799"/>
      <c r="B799"/>
      <c r="C799"/>
      <c r="D799"/>
      <c r="E799"/>
      <c r="F799"/>
      <c r="G799"/>
      <c r="H799"/>
      <c r="I799"/>
      <c r="J799"/>
    </row>
    <row r="800" spans="1:10" x14ac:dyDescent="0.25">
      <c r="A800"/>
      <c r="B800"/>
      <c r="C800"/>
      <c r="D800"/>
      <c r="E800"/>
      <c r="F800"/>
      <c r="G800"/>
      <c r="H800"/>
      <c r="I800"/>
      <c r="J800"/>
    </row>
    <row r="801" spans="1:10" x14ac:dyDescent="0.25">
      <c r="A801"/>
      <c r="B801"/>
      <c r="C801"/>
      <c r="D801"/>
      <c r="E801"/>
      <c r="F801"/>
      <c r="G801"/>
      <c r="H801"/>
      <c r="I801"/>
      <c r="J801"/>
    </row>
    <row r="802" spans="1:10" x14ac:dyDescent="0.25">
      <c r="A802"/>
      <c r="B802"/>
      <c r="C802"/>
      <c r="D802"/>
      <c r="E802"/>
      <c r="F802"/>
      <c r="G802"/>
      <c r="H802"/>
      <c r="I802"/>
      <c r="J802"/>
    </row>
    <row r="803" spans="1:10" x14ac:dyDescent="0.25">
      <c r="A803"/>
      <c r="B803"/>
      <c r="C803"/>
      <c r="D803"/>
      <c r="E803"/>
      <c r="F803"/>
      <c r="G803"/>
      <c r="H803"/>
      <c r="I803"/>
      <c r="J803"/>
    </row>
    <row r="804" spans="1:10" x14ac:dyDescent="0.25">
      <c r="A804"/>
      <c r="B804"/>
      <c r="C804"/>
      <c r="D804"/>
      <c r="E804"/>
      <c r="F804"/>
      <c r="G804"/>
      <c r="H804"/>
      <c r="I804"/>
      <c r="J804"/>
    </row>
    <row r="805" spans="1:10" x14ac:dyDescent="0.25">
      <c r="A805"/>
      <c r="B805"/>
      <c r="C805"/>
      <c r="D805"/>
      <c r="E805"/>
      <c r="F805"/>
      <c r="G805"/>
      <c r="H805"/>
      <c r="I805"/>
      <c r="J805"/>
    </row>
    <row r="806" spans="1:10" x14ac:dyDescent="0.25">
      <c r="A806"/>
      <c r="B806"/>
      <c r="C806"/>
      <c r="D806"/>
      <c r="E806"/>
      <c r="F806"/>
      <c r="G806"/>
      <c r="H806"/>
      <c r="I806"/>
      <c r="J806"/>
    </row>
    <row r="807" spans="1:10" x14ac:dyDescent="0.25">
      <c r="A807"/>
      <c r="B807"/>
      <c r="C807"/>
      <c r="D807"/>
      <c r="E807"/>
      <c r="F807"/>
      <c r="G807"/>
      <c r="H807"/>
      <c r="I807"/>
      <c r="J807"/>
    </row>
    <row r="808" spans="1:10" x14ac:dyDescent="0.25">
      <c r="A808"/>
      <c r="B808"/>
      <c r="C808"/>
      <c r="D808"/>
      <c r="E808"/>
      <c r="F808"/>
      <c r="G808"/>
      <c r="H808"/>
      <c r="I808"/>
      <c r="J808"/>
    </row>
    <row r="809" spans="1:10" x14ac:dyDescent="0.25">
      <c r="A809"/>
      <c r="B809"/>
      <c r="C809"/>
      <c r="D809"/>
      <c r="E809"/>
      <c r="F809"/>
      <c r="G809"/>
      <c r="H809"/>
      <c r="I809"/>
      <c r="J809"/>
    </row>
    <row r="810" spans="1:10" x14ac:dyDescent="0.25">
      <c r="A810"/>
      <c r="B810"/>
      <c r="C810"/>
      <c r="D810"/>
      <c r="E810"/>
      <c r="F810"/>
      <c r="G810"/>
      <c r="H810"/>
      <c r="I810"/>
      <c r="J810"/>
    </row>
    <row r="811" spans="1:10" x14ac:dyDescent="0.25">
      <c r="A811"/>
      <c r="B811"/>
      <c r="C811"/>
      <c r="D811"/>
      <c r="E811"/>
      <c r="F811"/>
      <c r="G811"/>
      <c r="H811"/>
      <c r="I811"/>
      <c r="J811"/>
    </row>
    <row r="812" spans="1:10" x14ac:dyDescent="0.25">
      <c r="A812"/>
      <c r="B812"/>
      <c r="C812"/>
      <c r="D812"/>
      <c r="E812"/>
      <c r="F812"/>
      <c r="G812"/>
      <c r="H812"/>
      <c r="I812"/>
      <c r="J812"/>
    </row>
    <row r="813" spans="1:10" x14ac:dyDescent="0.25">
      <c r="A813"/>
      <c r="B813"/>
      <c r="C813"/>
      <c r="D813"/>
      <c r="E813"/>
      <c r="F813"/>
      <c r="G813"/>
      <c r="H813"/>
      <c r="I813"/>
      <c r="J813"/>
    </row>
    <row r="814" spans="1:10" x14ac:dyDescent="0.25">
      <c r="A814"/>
      <c r="B814"/>
      <c r="C814"/>
      <c r="D814"/>
      <c r="E814"/>
      <c r="F814"/>
      <c r="G814"/>
      <c r="H814"/>
      <c r="I814"/>
      <c r="J814"/>
    </row>
    <row r="815" spans="1:10" x14ac:dyDescent="0.25">
      <c r="A815"/>
      <c r="B815"/>
      <c r="C815"/>
      <c r="D815"/>
      <c r="E815"/>
      <c r="F815"/>
      <c r="G815"/>
      <c r="H815"/>
      <c r="I815"/>
      <c r="J815"/>
    </row>
    <row r="816" spans="1:10" x14ac:dyDescent="0.25">
      <c r="A816"/>
      <c r="B816"/>
      <c r="C816"/>
      <c r="D816"/>
      <c r="E816"/>
      <c r="F816"/>
      <c r="G816"/>
      <c r="H816"/>
      <c r="I816"/>
      <c r="J816"/>
    </row>
    <row r="817" spans="1:10" x14ac:dyDescent="0.25">
      <c r="A817"/>
      <c r="B817"/>
      <c r="C817"/>
      <c r="D817"/>
      <c r="E817"/>
      <c r="F817"/>
      <c r="G817"/>
      <c r="H817"/>
      <c r="I817"/>
      <c r="J817"/>
    </row>
    <row r="818" spans="1:10" x14ac:dyDescent="0.25">
      <c r="A818"/>
      <c r="B818"/>
      <c r="C818"/>
      <c r="D818"/>
      <c r="E818"/>
      <c r="F818"/>
      <c r="G818"/>
      <c r="H818"/>
      <c r="I818"/>
      <c r="J818"/>
    </row>
    <row r="819" spans="1:10" x14ac:dyDescent="0.25">
      <c r="A819"/>
      <c r="B819"/>
      <c r="C819"/>
      <c r="D819"/>
      <c r="E819"/>
      <c r="F819"/>
      <c r="G819"/>
      <c r="H819"/>
      <c r="I819"/>
      <c r="J819"/>
    </row>
    <row r="820" spans="1:10" x14ac:dyDescent="0.25">
      <c r="A820"/>
      <c r="B820"/>
      <c r="C820"/>
      <c r="D820"/>
      <c r="E820"/>
      <c r="F820"/>
      <c r="G820"/>
      <c r="H820"/>
      <c r="I820"/>
      <c r="J820"/>
    </row>
    <row r="821" spans="1:10" x14ac:dyDescent="0.25">
      <c r="A821"/>
      <c r="B821"/>
      <c r="C821"/>
      <c r="D821"/>
      <c r="E821"/>
      <c r="F821"/>
      <c r="G821"/>
      <c r="H821"/>
      <c r="I821"/>
      <c r="J821"/>
    </row>
    <row r="822" spans="1:10" x14ac:dyDescent="0.25">
      <c r="A822"/>
      <c r="B822"/>
      <c r="C822"/>
      <c r="D822"/>
      <c r="E822"/>
      <c r="F822"/>
      <c r="G822"/>
      <c r="H822"/>
      <c r="I822"/>
      <c r="J822"/>
    </row>
    <row r="823" spans="1:10" x14ac:dyDescent="0.25">
      <c r="A823"/>
      <c r="B823"/>
      <c r="C823"/>
      <c r="D823"/>
      <c r="E823"/>
      <c r="F823"/>
      <c r="G823"/>
      <c r="H823"/>
      <c r="I823"/>
      <c r="J823"/>
    </row>
    <row r="824" spans="1:10" x14ac:dyDescent="0.25">
      <c r="A824"/>
      <c r="B824"/>
      <c r="C824"/>
      <c r="D824"/>
      <c r="E824"/>
      <c r="F824"/>
      <c r="G824"/>
      <c r="H824"/>
      <c r="I824"/>
      <c r="J824"/>
    </row>
    <row r="825" spans="1:10" x14ac:dyDescent="0.25">
      <c r="A825"/>
      <c r="B825"/>
      <c r="C825"/>
      <c r="D825"/>
      <c r="E825"/>
      <c r="F825"/>
      <c r="G825"/>
      <c r="H825"/>
      <c r="I825"/>
      <c r="J825"/>
    </row>
    <row r="826" spans="1:10" x14ac:dyDescent="0.25">
      <c r="A826"/>
      <c r="B826"/>
      <c r="C826"/>
      <c r="D826"/>
      <c r="E826"/>
      <c r="F826"/>
      <c r="G826"/>
      <c r="H826"/>
      <c r="I826"/>
      <c r="J826"/>
    </row>
    <row r="827" spans="1:10" x14ac:dyDescent="0.25">
      <c r="A827"/>
      <c r="B827"/>
      <c r="C827"/>
      <c r="D827"/>
      <c r="E827"/>
      <c r="F827"/>
      <c r="G827"/>
      <c r="H827"/>
      <c r="I827"/>
      <c r="J827"/>
    </row>
    <row r="828" spans="1:10" x14ac:dyDescent="0.25">
      <c r="A828"/>
      <c r="B828"/>
      <c r="C828"/>
      <c r="D828"/>
      <c r="E828"/>
      <c r="F828"/>
      <c r="G828"/>
      <c r="H828"/>
      <c r="I828"/>
      <c r="J828"/>
    </row>
    <row r="829" spans="1:10" x14ac:dyDescent="0.25">
      <c r="A829"/>
      <c r="B829"/>
      <c r="C829"/>
      <c r="D829"/>
      <c r="E829"/>
      <c r="F829"/>
      <c r="G829"/>
      <c r="H829"/>
      <c r="I829"/>
      <c r="J829"/>
    </row>
    <row r="830" spans="1:10" x14ac:dyDescent="0.25">
      <c r="A830"/>
      <c r="B830"/>
      <c r="C830"/>
      <c r="D830"/>
      <c r="E830"/>
      <c r="F830"/>
      <c r="G830"/>
      <c r="H830"/>
      <c r="I830"/>
      <c r="J830"/>
    </row>
    <row r="831" spans="1:10" x14ac:dyDescent="0.25">
      <c r="A831"/>
      <c r="B831"/>
      <c r="C831"/>
      <c r="D831"/>
      <c r="E831"/>
      <c r="F831"/>
      <c r="G831"/>
      <c r="H831"/>
      <c r="I831"/>
      <c r="J831"/>
    </row>
    <row r="832" spans="1:10" x14ac:dyDescent="0.25">
      <c r="A832"/>
      <c r="B832"/>
      <c r="C832"/>
      <c r="D832"/>
      <c r="E832"/>
      <c r="F832"/>
      <c r="G832"/>
      <c r="H832"/>
      <c r="I832"/>
      <c r="J832"/>
    </row>
    <row r="833" spans="1:10" x14ac:dyDescent="0.25">
      <c r="A833"/>
      <c r="B833"/>
      <c r="C833"/>
      <c r="D833"/>
      <c r="E833"/>
      <c r="F833"/>
      <c r="G833"/>
      <c r="H833"/>
      <c r="I833"/>
      <c r="J833"/>
    </row>
    <row r="834" spans="1:10" x14ac:dyDescent="0.25">
      <c r="A834"/>
      <c r="B834"/>
      <c r="C834"/>
      <c r="D834"/>
      <c r="E834"/>
      <c r="F834"/>
      <c r="G834"/>
      <c r="H834"/>
      <c r="I834"/>
      <c r="J834"/>
    </row>
    <row r="835" spans="1:10" x14ac:dyDescent="0.25">
      <c r="A835"/>
      <c r="B835"/>
      <c r="C835"/>
      <c r="D835"/>
      <c r="E835"/>
      <c r="F835"/>
      <c r="G835"/>
      <c r="H835"/>
      <c r="I835"/>
      <c r="J835"/>
    </row>
    <row r="836" spans="1:10" x14ac:dyDescent="0.25">
      <c r="A836"/>
      <c r="B836"/>
      <c r="C836"/>
      <c r="D836"/>
      <c r="E836"/>
      <c r="F836"/>
      <c r="G836"/>
      <c r="H836"/>
      <c r="I836"/>
      <c r="J836"/>
    </row>
    <row r="837" spans="1:10" x14ac:dyDescent="0.25">
      <c r="A837"/>
      <c r="B837"/>
      <c r="C837"/>
      <c r="D837"/>
      <c r="E837"/>
      <c r="F837"/>
      <c r="G837"/>
      <c r="H837"/>
      <c r="I837"/>
      <c r="J837"/>
    </row>
    <row r="838" spans="1:10" x14ac:dyDescent="0.25">
      <c r="A838"/>
      <c r="B838"/>
      <c r="C838"/>
      <c r="D838"/>
      <c r="E838"/>
      <c r="F838"/>
      <c r="G838"/>
      <c r="H838"/>
      <c r="I838"/>
      <c r="J838"/>
    </row>
    <row r="839" spans="1:10" x14ac:dyDescent="0.25">
      <c r="A839"/>
      <c r="B839"/>
      <c r="C839"/>
      <c r="D839"/>
      <c r="E839"/>
      <c r="F839"/>
      <c r="G839"/>
      <c r="H839"/>
      <c r="I839"/>
      <c r="J839"/>
    </row>
    <row r="840" spans="1:10" x14ac:dyDescent="0.25">
      <c r="A840"/>
      <c r="B840"/>
      <c r="C840"/>
      <c r="D840"/>
      <c r="E840"/>
      <c r="F840"/>
      <c r="G840"/>
      <c r="H840"/>
      <c r="I840"/>
      <c r="J840"/>
    </row>
    <row r="841" spans="1:10" x14ac:dyDescent="0.25">
      <c r="A841"/>
      <c r="B841"/>
      <c r="C841"/>
      <c r="D841"/>
      <c r="E841"/>
      <c r="F841"/>
      <c r="G841"/>
      <c r="H841"/>
      <c r="I841"/>
      <c r="J841"/>
    </row>
    <row r="842" spans="1:10" x14ac:dyDescent="0.25">
      <c r="A842"/>
      <c r="B842"/>
      <c r="C842"/>
      <c r="D842"/>
      <c r="E842"/>
      <c r="F842"/>
      <c r="G842"/>
      <c r="H842"/>
      <c r="I842"/>
      <c r="J842"/>
    </row>
    <row r="843" spans="1:10" x14ac:dyDescent="0.25">
      <c r="A843"/>
      <c r="B843"/>
      <c r="C843"/>
      <c r="D843"/>
      <c r="E843"/>
      <c r="F843"/>
      <c r="G843"/>
      <c r="H843"/>
      <c r="I843"/>
      <c r="J843"/>
    </row>
    <row r="844" spans="1:10" x14ac:dyDescent="0.25">
      <c r="A844"/>
      <c r="B844"/>
      <c r="C844"/>
      <c r="D844"/>
      <c r="E844"/>
      <c r="F844"/>
      <c r="G844"/>
      <c r="H844"/>
      <c r="I844"/>
      <c r="J844"/>
    </row>
    <row r="845" spans="1:10" x14ac:dyDescent="0.25">
      <c r="A845"/>
      <c r="B845"/>
      <c r="C845"/>
      <c r="D845"/>
      <c r="E845"/>
      <c r="F845"/>
      <c r="G845"/>
      <c r="H845"/>
      <c r="I845"/>
      <c r="J845"/>
    </row>
    <row r="846" spans="1:10" x14ac:dyDescent="0.25">
      <c r="A846"/>
      <c r="B846"/>
      <c r="C846"/>
      <c r="D846"/>
      <c r="E846"/>
      <c r="F846"/>
      <c r="G846"/>
      <c r="H846"/>
      <c r="I846"/>
      <c r="J846"/>
    </row>
    <row r="847" spans="1:10" x14ac:dyDescent="0.25">
      <c r="A847"/>
      <c r="B847"/>
      <c r="C847"/>
      <c r="D847"/>
      <c r="E847"/>
      <c r="F847"/>
      <c r="G847"/>
      <c r="H847"/>
      <c r="I847"/>
      <c r="J847"/>
    </row>
    <row r="848" spans="1:10" x14ac:dyDescent="0.25">
      <c r="A848"/>
      <c r="B848"/>
      <c r="C848"/>
      <c r="D848"/>
      <c r="E848"/>
      <c r="F848"/>
      <c r="G848"/>
      <c r="H848"/>
      <c r="I848"/>
      <c r="J848"/>
    </row>
    <row r="849" spans="1:10" x14ac:dyDescent="0.25">
      <c r="A849"/>
      <c r="B849"/>
      <c r="C849"/>
      <c r="D849"/>
      <c r="E849"/>
      <c r="F849"/>
      <c r="G849"/>
      <c r="H849"/>
      <c r="I849"/>
      <c r="J849"/>
    </row>
    <row r="850" spans="1:10" x14ac:dyDescent="0.25">
      <c r="A850"/>
      <c r="B850"/>
      <c r="C850"/>
      <c r="D850"/>
      <c r="E850"/>
      <c r="F850"/>
      <c r="G850"/>
      <c r="H850"/>
      <c r="I850"/>
      <c r="J850"/>
    </row>
    <row r="851" spans="1:10" x14ac:dyDescent="0.25">
      <c r="A851"/>
      <c r="B851"/>
      <c r="C851"/>
      <c r="D851"/>
      <c r="E851"/>
      <c r="F851"/>
      <c r="G851"/>
      <c r="H851"/>
      <c r="I851"/>
      <c r="J851"/>
    </row>
    <row r="852" spans="1:10" x14ac:dyDescent="0.25">
      <c r="A852"/>
      <c r="B852"/>
      <c r="C852"/>
      <c r="D852"/>
      <c r="E852"/>
      <c r="F852"/>
      <c r="G852"/>
      <c r="H852"/>
      <c r="I852"/>
      <c r="J852"/>
    </row>
    <row r="853" spans="1:10" x14ac:dyDescent="0.25">
      <c r="A853"/>
      <c r="B853"/>
      <c r="C853"/>
      <c r="D853"/>
      <c r="E853"/>
      <c r="F853"/>
      <c r="G853"/>
      <c r="H853"/>
      <c r="I853"/>
      <c r="J853"/>
    </row>
    <row r="854" spans="1:10" x14ac:dyDescent="0.25">
      <c r="A854"/>
      <c r="B854"/>
      <c r="C854"/>
      <c r="D854"/>
      <c r="E854"/>
      <c r="F854"/>
      <c r="G854"/>
      <c r="H854"/>
      <c r="I854"/>
      <c r="J854"/>
    </row>
    <row r="855" spans="1:10" x14ac:dyDescent="0.25">
      <c r="A855"/>
      <c r="B855"/>
      <c r="C855"/>
      <c r="D855"/>
      <c r="E855"/>
      <c r="F855"/>
      <c r="G855"/>
      <c r="H855"/>
      <c r="I855"/>
      <c r="J855"/>
    </row>
    <row r="856" spans="1:10" x14ac:dyDescent="0.25">
      <c r="A856"/>
      <c r="B856"/>
      <c r="C856"/>
      <c r="D856"/>
      <c r="E856"/>
      <c r="F856"/>
      <c r="G856"/>
      <c r="H856"/>
      <c r="I856"/>
      <c r="J856"/>
    </row>
    <row r="857" spans="1:10" x14ac:dyDescent="0.25">
      <c r="A857"/>
      <c r="B857"/>
      <c r="C857"/>
      <c r="D857"/>
      <c r="E857"/>
      <c r="F857"/>
      <c r="G857"/>
      <c r="H857"/>
      <c r="I857"/>
      <c r="J857"/>
    </row>
    <row r="858" spans="1:10" x14ac:dyDescent="0.25">
      <c r="A858"/>
      <c r="B858"/>
      <c r="C858"/>
      <c r="D858"/>
      <c r="E858"/>
      <c r="F858"/>
      <c r="G858"/>
      <c r="H858"/>
      <c r="I858"/>
      <c r="J858"/>
    </row>
    <row r="859" spans="1:10" x14ac:dyDescent="0.25">
      <c r="A859"/>
      <c r="B859"/>
      <c r="C859"/>
      <c r="D859"/>
      <c r="E859"/>
      <c r="F859"/>
      <c r="G859"/>
      <c r="H859"/>
      <c r="I859"/>
      <c r="J859"/>
    </row>
    <row r="860" spans="1:10" x14ac:dyDescent="0.25">
      <c r="A860"/>
      <c r="B860"/>
      <c r="C860"/>
      <c r="D860"/>
      <c r="E860"/>
      <c r="F860"/>
      <c r="G860"/>
      <c r="H860"/>
      <c r="I860"/>
      <c r="J860"/>
    </row>
    <row r="861" spans="1:10" x14ac:dyDescent="0.25">
      <c r="A861"/>
      <c r="B861"/>
      <c r="C861"/>
      <c r="D861"/>
      <c r="E861"/>
      <c r="F861"/>
      <c r="G861"/>
      <c r="H861"/>
      <c r="I861"/>
      <c r="J861"/>
    </row>
    <row r="862" spans="1:10" x14ac:dyDescent="0.25">
      <c r="A862"/>
      <c r="B862"/>
      <c r="C862"/>
      <c r="D862"/>
      <c r="E862"/>
      <c r="F862"/>
      <c r="G862"/>
      <c r="H862"/>
      <c r="I862"/>
      <c r="J862"/>
    </row>
    <row r="863" spans="1:10" x14ac:dyDescent="0.25">
      <c r="A863"/>
      <c r="B863"/>
      <c r="C863"/>
      <c r="D863"/>
      <c r="E863"/>
      <c r="F863"/>
      <c r="G863"/>
      <c r="H863"/>
      <c r="I863"/>
      <c r="J863"/>
    </row>
    <row r="864" spans="1:10" x14ac:dyDescent="0.25">
      <c r="A864"/>
      <c r="B864"/>
      <c r="C864"/>
      <c r="D864"/>
      <c r="E864"/>
      <c r="F864"/>
      <c r="G864"/>
      <c r="H864"/>
      <c r="I864"/>
      <c r="J864"/>
    </row>
    <row r="865" spans="1:10" x14ac:dyDescent="0.25">
      <c r="A865"/>
      <c r="B865"/>
      <c r="C865"/>
      <c r="D865"/>
      <c r="E865"/>
      <c r="F865"/>
      <c r="G865"/>
      <c r="H865"/>
      <c r="I865"/>
      <c r="J865"/>
    </row>
    <row r="866" spans="1:10" x14ac:dyDescent="0.25">
      <c r="A866"/>
      <c r="B866"/>
      <c r="C866"/>
      <c r="D866"/>
      <c r="E866"/>
      <c r="F866"/>
      <c r="G866"/>
      <c r="H866"/>
      <c r="I866"/>
      <c r="J866"/>
    </row>
    <row r="867" spans="1:10" x14ac:dyDescent="0.25">
      <c r="A867"/>
      <c r="B867"/>
      <c r="C867"/>
      <c r="D867"/>
      <c r="E867"/>
      <c r="F867"/>
      <c r="G867"/>
      <c r="H867"/>
      <c r="I867"/>
      <c r="J867"/>
    </row>
    <row r="868" spans="1:10" x14ac:dyDescent="0.25">
      <c r="A868"/>
      <c r="B868"/>
      <c r="C868"/>
      <c r="D868"/>
      <c r="E868"/>
      <c r="F868"/>
      <c r="G868"/>
      <c r="H868"/>
      <c r="I868"/>
      <c r="J868"/>
    </row>
    <row r="869" spans="1:10" x14ac:dyDescent="0.25">
      <c r="A869"/>
      <c r="B869"/>
      <c r="C869"/>
      <c r="D869"/>
      <c r="E869"/>
      <c r="F869"/>
      <c r="G869"/>
      <c r="H869"/>
      <c r="I869"/>
      <c r="J869"/>
    </row>
    <row r="870" spans="1:10" x14ac:dyDescent="0.25">
      <c r="A870"/>
      <c r="B870"/>
      <c r="C870"/>
      <c r="D870"/>
      <c r="E870"/>
      <c r="F870"/>
      <c r="G870"/>
      <c r="H870"/>
      <c r="I870"/>
      <c r="J870"/>
    </row>
    <row r="871" spans="1:10" x14ac:dyDescent="0.25">
      <c r="A871"/>
      <c r="B871"/>
      <c r="C871"/>
      <c r="D871"/>
      <c r="E871"/>
      <c r="F871"/>
      <c r="G871"/>
      <c r="H871"/>
      <c r="I871"/>
      <c r="J871"/>
    </row>
    <row r="872" spans="1:10" x14ac:dyDescent="0.25">
      <c r="A872"/>
      <c r="B872"/>
      <c r="C872"/>
      <c r="D872"/>
      <c r="E872"/>
      <c r="F872"/>
      <c r="G872"/>
      <c r="H872"/>
      <c r="I872"/>
      <c r="J872"/>
    </row>
    <row r="873" spans="1:10" x14ac:dyDescent="0.25">
      <c r="A873"/>
      <c r="B873"/>
      <c r="C873"/>
      <c r="D873"/>
      <c r="E873"/>
      <c r="F873"/>
      <c r="G873"/>
      <c r="H873"/>
      <c r="I873"/>
      <c r="J873"/>
    </row>
    <row r="874" spans="1:10" x14ac:dyDescent="0.25">
      <c r="A874"/>
      <c r="B874"/>
      <c r="C874"/>
      <c r="D874"/>
      <c r="E874"/>
      <c r="F874"/>
      <c r="G874"/>
      <c r="H874"/>
      <c r="I874"/>
      <c r="J874"/>
    </row>
    <row r="875" spans="1:10" x14ac:dyDescent="0.25">
      <c r="A875"/>
      <c r="B875"/>
      <c r="C875"/>
      <c r="D875"/>
      <c r="E875"/>
      <c r="F875"/>
      <c r="G875"/>
      <c r="H875"/>
      <c r="I875"/>
      <c r="J875"/>
    </row>
    <row r="876" spans="1:10" x14ac:dyDescent="0.25">
      <c r="A876"/>
      <c r="B876"/>
      <c r="C876"/>
      <c r="D876"/>
      <c r="E876"/>
      <c r="F876"/>
      <c r="G876"/>
      <c r="H876"/>
      <c r="I876"/>
      <c r="J876"/>
    </row>
    <row r="877" spans="1:10" x14ac:dyDescent="0.25">
      <c r="A877"/>
      <c r="B877"/>
      <c r="C877"/>
      <c r="D877"/>
      <c r="E877"/>
      <c r="F877"/>
      <c r="G877"/>
      <c r="H877"/>
      <c r="I877"/>
      <c r="J877"/>
    </row>
    <row r="878" spans="1:10" x14ac:dyDescent="0.25">
      <c r="A878"/>
      <c r="B878"/>
      <c r="C878"/>
      <c r="D878"/>
      <c r="E878"/>
      <c r="F878"/>
      <c r="G878"/>
      <c r="H878"/>
      <c r="I878"/>
      <c r="J878"/>
    </row>
    <row r="879" spans="1:10" x14ac:dyDescent="0.25">
      <c r="A879"/>
      <c r="B879"/>
      <c r="C879"/>
      <c r="D879"/>
      <c r="E879"/>
      <c r="F879"/>
      <c r="G879"/>
      <c r="H879"/>
      <c r="I879"/>
      <c r="J879"/>
    </row>
    <row r="880" spans="1:10" x14ac:dyDescent="0.25">
      <c r="A880"/>
      <c r="B880"/>
      <c r="C880"/>
      <c r="D880"/>
      <c r="E880"/>
      <c r="F880"/>
      <c r="G880"/>
      <c r="H880"/>
      <c r="I880"/>
      <c r="J880"/>
    </row>
    <row r="881" spans="1:10" x14ac:dyDescent="0.25">
      <c r="A881"/>
      <c r="B881"/>
      <c r="C881"/>
      <c r="D881"/>
      <c r="E881"/>
      <c r="F881"/>
      <c r="G881"/>
      <c r="H881"/>
      <c r="I881"/>
      <c r="J881"/>
    </row>
    <row r="882" spans="1:10" x14ac:dyDescent="0.25">
      <c r="A882"/>
      <c r="B882"/>
      <c r="C882"/>
      <c r="D882"/>
      <c r="E882"/>
      <c r="F882"/>
      <c r="G882"/>
      <c r="H882"/>
      <c r="I882"/>
      <c r="J882"/>
    </row>
    <row r="883" spans="1:10" x14ac:dyDescent="0.25">
      <c r="A883"/>
      <c r="B883"/>
      <c r="C883"/>
      <c r="D883"/>
      <c r="E883"/>
      <c r="F883"/>
      <c r="G883"/>
      <c r="H883"/>
      <c r="I883"/>
      <c r="J883"/>
    </row>
    <row r="884" spans="1:10" x14ac:dyDescent="0.25">
      <c r="A884"/>
      <c r="B884"/>
      <c r="C884"/>
      <c r="D884"/>
      <c r="E884"/>
      <c r="F884"/>
      <c r="G884"/>
      <c r="H884"/>
      <c r="I884"/>
      <c r="J884"/>
    </row>
    <row r="885" spans="1:10" x14ac:dyDescent="0.25">
      <c r="A885"/>
      <c r="B885"/>
      <c r="C885"/>
      <c r="D885"/>
      <c r="E885"/>
      <c r="F885"/>
      <c r="G885"/>
      <c r="H885"/>
      <c r="I885"/>
      <c r="J885"/>
    </row>
    <row r="886" spans="1:10" x14ac:dyDescent="0.25">
      <c r="A886"/>
      <c r="B886"/>
      <c r="C886"/>
      <c r="D886"/>
      <c r="E886"/>
      <c r="F886"/>
      <c r="G886"/>
      <c r="H886"/>
      <c r="I886"/>
      <c r="J886"/>
    </row>
    <row r="887" spans="1:10" x14ac:dyDescent="0.25">
      <c r="A887"/>
      <c r="B887"/>
      <c r="C887"/>
      <c r="D887"/>
      <c r="E887"/>
      <c r="F887"/>
      <c r="G887"/>
      <c r="H887"/>
      <c r="I887"/>
      <c r="J887"/>
    </row>
    <row r="888" spans="1:10" x14ac:dyDescent="0.25">
      <c r="A888"/>
      <c r="B888"/>
      <c r="C888"/>
      <c r="D888"/>
      <c r="E888"/>
      <c r="F888"/>
      <c r="G888"/>
      <c r="H888"/>
      <c r="I888"/>
      <c r="J888"/>
    </row>
    <row r="889" spans="1:10" x14ac:dyDescent="0.25">
      <c r="A889"/>
      <c r="B889"/>
      <c r="C889"/>
      <c r="D889"/>
      <c r="E889"/>
      <c r="F889"/>
      <c r="G889"/>
      <c r="H889"/>
      <c r="I889"/>
      <c r="J889"/>
    </row>
    <row r="890" spans="1:10" x14ac:dyDescent="0.25">
      <c r="A890"/>
      <c r="B890"/>
      <c r="C890"/>
      <c r="D890"/>
      <c r="E890"/>
      <c r="F890"/>
      <c r="G890"/>
      <c r="H890"/>
      <c r="I890"/>
      <c r="J890"/>
    </row>
    <row r="891" spans="1:10" x14ac:dyDescent="0.25">
      <c r="A891"/>
      <c r="B891"/>
      <c r="C891"/>
      <c r="D891"/>
      <c r="E891"/>
      <c r="F891"/>
      <c r="G891"/>
      <c r="H891"/>
      <c r="I891"/>
      <c r="J891"/>
    </row>
    <row r="892" spans="1:10" x14ac:dyDescent="0.25">
      <c r="A892"/>
      <c r="B892"/>
      <c r="C892"/>
      <c r="D892"/>
      <c r="E892"/>
      <c r="F892"/>
      <c r="G892"/>
      <c r="H892"/>
      <c r="I892"/>
      <c r="J892"/>
    </row>
    <row r="893" spans="1:10" x14ac:dyDescent="0.25">
      <c r="A893"/>
      <c r="B893"/>
      <c r="C893"/>
      <c r="D893"/>
      <c r="E893"/>
      <c r="F893"/>
      <c r="G893"/>
      <c r="H893"/>
      <c r="I893"/>
      <c r="J893"/>
    </row>
    <row r="894" spans="1:10" x14ac:dyDescent="0.25">
      <c r="A894"/>
      <c r="B894"/>
      <c r="C894"/>
      <c r="D894"/>
      <c r="E894"/>
      <c r="F894"/>
      <c r="G894"/>
      <c r="H894"/>
      <c r="I894"/>
      <c r="J894"/>
    </row>
    <row r="895" spans="1:10" x14ac:dyDescent="0.25">
      <c r="A895"/>
      <c r="B895"/>
      <c r="C895"/>
      <c r="D895"/>
      <c r="E895"/>
      <c r="F895"/>
      <c r="G895"/>
      <c r="H895"/>
      <c r="I895"/>
      <c r="J895"/>
    </row>
    <row r="896" spans="1:10" x14ac:dyDescent="0.25">
      <c r="A896"/>
      <c r="B896"/>
      <c r="C896"/>
      <c r="D896"/>
      <c r="E896"/>
      <c r="F896"/>
      <c r="G896"/>
      <c r="H896"/>
      <c r="I896"/>
      <c r="J896"/>
    </row>
    <row r="897" spans="1:10" x14ac:dyDescent="0.25">
      <c r="A897"/>
      <c r="B897"/>
      <c r="C897"/>
      <c r="D897"/>
      <c r="E897"/>
      <c r="F897"/>
      <c r="G897"/>
      <c r="H897"/>
      <c r="I897"/>
      <c r="J897"/>
    </row>
    <row r="898" spans="1:10" x14ac:dyDescent="0.25">
      <c r="A898"/>
      <c r="B898"/>
      <c r="C898"/>
      <c r="D898"/>
      <c r="E898"/>
      <c r="F898"/>
      <c r="G898"/>
      <c r="H898"/>
      <c r="I898"/>
      <c r="J898"/>
    </row>
    <row r="899" spans="1:10" x14ac:dyDescent="0.25">
      <c r="A899"/>
      <c r="B899"/>
      <c r="C899"/>
      <c r="D899"/>
      <c r="E899"/>
      <c r="F899"/>
      <c r="G899"/>
      <c r="H899"/>
      <c r="I899"/>
      <c r="J899"/>
    </row>
    <row r="900" spans="1:10" x14ac:dyDescent="0.25">
      <c r="A900"/>
      <c r="B900"/>
      <c r="C900"/>
      <c r="D900"/>
      <c r="E900"/>
      <c r="F900"/>
      <c r="G900"/>
      <c r="H900"/>
      <c r="I900"/>
      <c r="J900"/>
    </row>
    <row r="901" spans="1:10" x14ac:dyDescent="0.25">
      <c r="A901"/>
      <c r="B901"/>
      <c r="C901"/>
      <c r="D901"/>
      <c r="E901"/>
      <c r="F901"/>
      <c r="G901"/>
      <c r="H901"/>
      <c r="I901"/>
      <c r="J901"/>
    </row>
    <row r="902" spans="1:10" x14ac:dyDescent="0.25">
      <c r="A902"/>
      <c r="B902"/>
      <c r="C902"/>
      <c r="D902"/>
      <c r="E902"/>
      <c r="F902"/>
      <c r="G902"/>
      <c r="H902"/>
      <c r="I902"/>
      <c r="J902"/>
    </row>
    <row r="903" spans="1:10" x14ac:dyDescent="0.25">
      <c r="A903"/>
      <c r="B903"/>
      <c r="C903"/>
      <c r="D903"/>
      <c r="E903"/>
      <c r="F903"/>
      <c r="G903"/>
      <c r="H903"/>
      <c r="I903"/>
      <c r="J903"/>
    </row>
    <row r="904" spans="1:10" x14ac:dyDescent="0.25">
      <c r="A904"/>
      <c r="B904"/>
      <c r="C904"/>
      <c r="D904"/>
      <c r="E904"/>
      <c r="F904"/>
      <c r="G904"/>
      <c r="H904"/>
      <c r="I904"/>
      <c r="J904"/>
    </row>
    <row r="905" spans="1:10" x14ac:dyDescent="0.25">
      <c r="A905"/>
      <c r="B905"/>
      <c r="C905"/>
      <c r="D905"/>
      <c r="E905"/>
      <c r="F905"/>
      <c r="G905"/>
      <c r="H905"/>
      <c r="I905"/>
      <c r="J905"/>
    </row>
    <row r="906" spans="1:10" x14ac:dyDescent="0.25">
      <c r="A906"/>
      <c r="B906"/>
      <c r="C906"/>
      <c r="D906"/>
      <c r="E906"/>
      <c r="F906"/>
      <c r="G906"/>
      <c r="H906"/>
      <c r="I906"/>
      <c r="J906"/>
    </row>
    <row r="907" spans="1:10" x14ac:dyDescent="0.25">
      <c r="A907"/>
      <c r="B907"/>
      <c r="C907"/>
      <c r="D907"/>
      <c r="E907"/>
      <c r="F907"/>
      <c r="G907"/>
      <c r="H907"/>
      <c r="I907"/>
      <c r="J907"/>
    </row>
    <row r="908" spans="1:10" x14ac:dyDescent="0.25">
      <c r="A908"/>
      <c r="B908"/>
      <c r="C908"/>
      <c r="D908"/>
      <c r="E908"/>
      <c r="F908"/>
      <c r="G908"/>
      <c r="H908"/>
      <c r="I908"/>
      <c r="J908"/>
    </row>
    <row r="909" spans="1:10" x14ac:dyDescent="0.25">
      <c r="A909"/>
      <c r="B909"/>
      <c r="C909"/>
      <c r="D909"/>
      <c r="E909"/>
      <c r="F909"/>
      <c r="G909"/>
      <c r="H909"/>
      <c r="I909"/>
      <c r="J909"/>
    </row>
    <row r="910" spans="1:10" x14ac:dyDescent="0.25">
      <c r="A910"/>
      <c r="B910"/>
      <c r="C910"/>
      <c r="D910"/>
      <c r="E910"/>
      <c r="F910"/>
      <c r="G910"/>
      <c r="H910"/>
      <c r="I910"/>
      <c r="J910"/>
    </row>
    <row r="911" spans="1:10" x14ac:dyDescent="0.25">
      <c r="A911"/>
      <c r="B911"/>
      <c r="C911"/>
      <c r="D911"/>
      <c r="E911"/>
      <c r="F911"/>
      <c r="G911"/>
      <c r="H911"/>
      <c r="I911"/>
      <c r="J911"/>
    </row>
    <row r="912" spans="1:10" x14ac:dyDescent="0.25">
      <c r="A912"/>
      <c r="B912"/>
      <c r="C912"/>
      <c r="D912"/>
      <c r="E912"/>
      <c r="F912"/>
      <c r="G912"/>
      <c r="H912"/>
      <c r="I912"/>
      <c r="J912"/>
    </row>
    <row r="913" spans="1:10" x14ac:dyDescent="0.25">
      <c r="A913"/>
      <c r="B913"/>
      <c r="C913"/>
      <c r="D913"/>
      <c r="E913"/>
      <c r="F913"/>
      <c r="G913"/>
      <c r="H913"/>
      <c r="I913"/>
      <c r="J913"/>
    </row>
    <row r="914" spans="1:10" x14ac:dyDescent="0.25">
      <c r="A914"/>
      <c r="B914"/>
      <c r="C914"/>
      <c r="D914"/>
      <c r="E914"/>
      <c r="F914"/>
      <c r="G914"/>
      <c r="H914"/>
      <c r="I914"/>
      <c r="J914"/>
    </row>
    <row r="915" spans="1:10" x14ac:dyDescent="0.25">
      <c r="A915"/>
      <c r="B915"/>
      <c r="C915"/>
      <c r="D915"/>
      <c r="E915"/>
      <c r="F915"/>
      <c r="G915"/>
      <c r="H915"/>
      <c r="I915"/>
      <c r="J915"/>
    </row>
    <row r="916" spans="1:10" x14ac:dyDescent="0.25">
      <c r="A916"/>
      <c r="B916"/>
      <c r="C916"/>
      <c r="D916"/>
      <c r="E916"/>
      <c r="F916"/>
      <c r="G916"/>
      <c r="H916"/>
      <c r="I916"/>
      <c r="J916"/>
    </row>
    <row r="917" spans="1:10" x14ac:dyDescent="0.25">
      <c r="A917"/>
      <c r="B917"/>
      <c r="C917"/>
      <c r="D917"/>
      <c r="E917"/>
      <c r="F917"/>
      <c r="G917"/>
      <c r="H917"/>
      <c r="I917"/>
      <c r="J917"/>
    </row>
    <row r="918" spans="1:10" x14ac:dyDescent="0.25">
      <c r="A918"/>
      <c r="B918"/>
      <c r="C918"/>
      <c r="D918"/>
      <c r="E918"/>
      <c r="F918"/>
      <c r="G918"/>
      <c r="H918"/>
      <c r="I918"/>
      <c r="J918"/>
    </row>
    <row r="919" spans="1:10" x14ac:dyDescent="0.25">
      <c r="A919"/>
      <c r="B919"/>
      <c r="C919"/>
      <c r="D919"/>
      <c r="E919"/>
      <c r="F919"/>
      <c r="G919"/>
      <c r="H919"/>
      <c r="I919"/>
      <c r="J919"/>
    </row>
    <row r="920" spans="1:10" x14ac:dyDescent="0.25">
      <c r="A920"/>
      <c r="B920"/>
      <c r="C920"/>
      <c r="D920"/>
      <c r="E920"/>
      <c r="F920"/>
      <c r="G920"/>
      <c r="H920"/>
      <c r="I920"/>
      <c r="J920"/>
    </row>
    <row r="921" spans="1:10" x14ac:dyDescent="0.25">
      <c r="A921"/>
      <c r="B921"/>
      <c r="C921"/>
      <c r="D921"/>
      <c r="E921"/>
      <c r="F921"/>
      <c r="G921"/>
      <c r="H921"/>
      <c r="I921"/>
      <c r="J921"/>
    </row>
    <row r="922" spans="1:10" x14ac:dyDescent="0.25">
      <c r="A922"/>
      <c r="B922"/>
      <c r="C922"/>
      <c r="D922"/>
      <c r="E922"/>
      <c r="F922"/>
      <c r="G922"/>
      <c r="H922"/>
      <c r="I922"/>
      <c r="J922"/>
    </row>
    <row r="923" spans="1:10" x14ac:dyDescent="0.25">
      <c r="A923"/>
      <c r="B923"/>
      <c r="C923"/>
      <c r="D923"/>
      <c r="E923"/>
      <c r="F923"/>
      <c r="G923"/>
      <c r="H923"/>
      <c r="I923"/>
      <c r="J923"/>
    </row>
    <row r="924" spans="1:10" x14ac:dyDescent="0.25">
      <c r="A924"/>
      <c r="B924"/>
      <c r="C924"/>
      <c r="D924"/>
      <c r="E924"/>
      <c r="F924"/>
      <c r="G924"/>
      <c r="H924"/>
      <c r="I924"/>
      <c r="J924"/>
    </row>
    <row r="925" spans="1:10" x14ac:dyDescent="0.25">
      <c r="A925"/>
      <c r="B925"/>
      <c r="C925"/>
      <c r="D925"/>
      <c r="E925"/>
      <c r="F925"/>
      <c r="G925"/>
      <c r="H925"/>
      <c r="I925"/>
      <c r="J925"/>
    </row>
    <row r="926" spans="1:10" x14ac:dyDescent="0.25">
      <c r="A926"/>
      <c r="B926"/>
      <c r="C926"/>
      <c r="D926"/>
      <c r="E926"/>
      <c r="F926"/>
      <c r="G926"/>
      <c r="H926"/>
      <c r="I926"/>
      <c r="J926"/>
    </row>
    <row r="927" spans="1:10" x14ac:dyDescent="0.25">
      <c r="A927"/>
      <c r="B927"/>
      <c r="C927"/>
      <c r="D927"/>
      <c r="E927"/>
      <c r="F927"/>
      <c r="G927"/>
      <c r="H927"/>
      <c r="I927"/>
      <c r="J927"/>
    </row>
    <row r="928" spans="1:10" x14ac:dyDescent="0.25">
      <c r="A928"/>
      <c r="B928"/>
      <c r="C928"/>
      <c r="D928"/>
      <c r="E928"/>
      <c r="F928"/>
      <c r="G928"/>
      <c r="H928"/>
      <c r="I928"/>
      <c r="J928"/>
    </row>
    <row r="929" spans="1:10" x14ac:dyDescent="0.25">
      <c r="A929"/>
      <c r="B929"/>
      <c r="C929"/>
      <c r="D929"/>
      <c r="E929"/>
      <c r="F929"/>
      <c r="G929"/>
      <c r="H929"/>
      <c r="I929"/>
      <c r="J929"/>
    </row>
    <row r="930" spans="1:10" x14ac:dyDescent="0.25">
      <c r="A930"/>
      <c r="B930"/>
      <c r="C930"/>
      <c r="D930"/>
      <c r="E930"/>
      <c r="F930"/>
      <c r="G930"/>
      <c r="H930"/>
      <c r="I930"/>
      <c r="J930"/>
    </row>
    <row r="931" spans="1:10" x14ac:dyDescent="0.25">
      <c r="A931"/>
      <c r="B931"/>
      <c r="C931"/>
      <c r="D931"/>
      <c r="E931"/>
      <c r="F931"/>
      <c r="G931"/>
      <c r="H931"/>
      <c r="I931"/>
      <c r="J931"/>
    </row>
    <row r="932" spans="1:10" x14ac:dyDescent="0.25">
      <c r="A932"/>
      <c r="B932"/>
      <c r="C932"/>
      <c r="D932"/>
      <c r="E932"/>
      <c r="F932"/>
      <c r="G932"/>
      <c r="H932"/>
      <c r="I932"/>
      <c r="J932"/>
    </row>
    <row r="933" spans="1:10" x14ac:dyDescent="0.25">
      <c r="A933"/>
      <c r="B933"/>
      <c r="C933"/>
      <c r="D933"/>
      <c r="E933"/>
      <c r="F933"/>
      <c r="G933"/>
      <c r="H933"/>
      <c r="I933"/>
      <c r="J933"/>
    </row>
    <row r="934" spans="1:10" x14ac:dyDescent="0.25">
      <c r="A934"/>
      <c r="B934"/>
      <c r="C934"/>
      <c r="D934"/>
      <c r="E934"/>
      <c r="F934"/>
      <c r="G934"/>
      <c r="H934"/>
      <c r="I934"/>
      <c r="J934"/>
    </row>
    <row r="935" spans="1:10" x14ac:dyDescent="0.25">
      <c r="A935"/>
      <c r="B935"/>
      <c r="C935"/>
      <c r="D935"/>
      <c r="E935"/>
      <c r="F935"/>
      <c r="G935"/>
      <c r="H935"/>
      <c r="I935"/>
      <c r="J935"/>
    </row>
    <row r="936" spans="1:10" x14ac:dyDescent="0.25">
      <c r="A936"/>
      <c r="B936"/>
      <c r="C936"/>
      <c r="D936"/>
      <c r="E936"/>
      <c r="F936"/>
      <c r="G936"/>
      <c r="H936"/>
      <c r="I936"/>
      <c r="J936"/>
    </row>
    <row r="937" spans="1:10" x14ac:dyDescent="0.25">
      <c r="A937"/>
      <c r="B937"/>
      <c r="C937"/>
      <c r="D937"/>
      <c r="E937"/>
      <c r="F937"/>
      <c r="G937"/>
      <c r="H937"/>
      <c r="I937"/>
      <c r="J937"/>
    </row>
    <row r="938" spans="1:10" x14ac:dyDescent="0.25">
      <c r="A938"/>
      <c r="B938"/>
      <c r="C938"/>
      <c r="D938"/>
      <c r="E938"/>
      <c r="F938"/>
      <c r="G938"/>
      <c r="H938"/>
      <c r="I938"/>
      <c r="J938"/>
    </row>
    <row r="939" spans="1:10" x14ac:dyDescent="0.25">
      <c r="A939"/>
      <c r="B939"/>
      <c r="C939"/>
      <c r="D939"/>
      <c r="E939"/>
      <c r="F939"/>
      <c r="G939"/>
      <c r="H939"/>
      <c r="I939"/>
      <c r="J939"/>
    </row>
    <row r="940" spans="1:10" x14ac:dyDescent="0.25">
      <c r="A940"/>
      <c r="B940"/>
      <c r="C940"/>
      <c r="D940"/>
      <c r="E940"/>
      <c r="F940"/>
      <c r="G940"/>
      <c r="H940"/>
      <c r="I940"/>
      <c r="J940"/>
    </row>
    <row r="941" spans="1:10" x14ac:dyDescent="0.25">
      <c r="A941"/>
      <c r="B941"/>
      <c r="C941"/>
      <c r="D941"/>
      <c r="E941"/>
      <c r="F941"/>
      <c r="G941"/>
      <c r="H941"/>
      <c r="I941"/>
      <c r="J941"/>
    </row>
    <row r="942" spans="1:10" x14ac:dyDescent="0.25">
      <c r="A942"/>
      <c r="B942"/>
      <c r="C942"/>
      <c r="D942"/>
      <c r="E942"/>
      <c r="F942"/>
      <c r="G942"/>
      <c r="H942"/>
      <c r="I942"/>
      <c r="J942"/>
    </row>
    <row r="943" spans="1:10" x14ac:dyDescent="0.25">
      <c r="A943"/>
      <c r="B943"/>
      <c r="C943"/>
      <c r="D943"/>
      <c r="E943"/>
      <c r="F943"/>
      <c r="G943"/>
      <c r="H943"/>
      <c r="I943"/>
      <c r="J943"/>
    </row>
    <row r="944" spans="1:10" x14ac:dyDescent="0.25">
      <c r="A944"/>
      <c r="B944"/>
      <c r="C944"/>
      <c r="D944"/>
      <c r="E944"/>
      <c r="F944"/>
      <c r="G944"/>
      <c r="H944"/>
      <c r="I944"/>
      <c r="J944"/>
    </row>
    <row r="945" spans="1:10" x14ac:dyDescent="0.25">
      <c r="A945"/>
      <c r="B945"/>
      <c r="C945"/>
      <c r="D945"/>
      <c r="E945"/>
      <c r="F945"/>
      <c r="G945"/>
      <c r="H945"/>
      <c r="I945"/>
      <c r="J945"/>
    </row>
    <row r="946" spans="1:10" x14ac:dyDescent="0.25">
      <c r="A946"/>
      <c r="B946"/>
      <c r="C946"/>
      <c r="D946"/>
      <c r="E946"/>
      <c r="F946"/>
      <c r="G946"/>
      <c r="H946"/>
      <c r="I946"/>
      <c r="J946"/>
    </row>
    <row r="947" spans="1:10" x14ac:dyDescent="0.25">
      <c r="A947"/>
      <c r="B947"/>
      <c r="C947"/>
      <c r="D947"/>
      <c r="E947"/>
      <c r="F947"/>
      <c r="G947"/>
      <c r="H947"/>
      <c r="I947"/>
      <c r="J947"/>
    </row>
    <row r="948" spans="1:10" x14ac:dyDescent="0.25">
      <c r="A948"/>
      <c r="B948"/>
      <c r="C948"/>
      <c r="D948"/>
      <c r="E948"/>
      <c r="F948"/>
      <c r="G948"/>
      <c r="H948"/>
      <c r="I948"/>
      <c r="J948"/>
    </row>
    <row r="949" spans="1:10" x14ac:dyDescent="0.25">
      <c r="A949"/>
      <c r="B949"/>
      <c r="C949"/>
      <c r="D949"/>
      <c r="E949"/>
      <c r="F949"/>
      <c r="G949"/>
      <c r="H949"/>
      <c r="I949"/>
      <c r="J949"/>
    </row>
    <row r="950" spans="1:10" x14ac:dyDescent="0.25">
      <c r="A950"/>
      <c r="B950"/>
      <c r="C950"/>
      <c r="D950"/>
      <c r="E950"/>
      <c r="F950"/>
      <c r="G950"/>
      <c r="H950"/>
      <c r="I950"/>
      <c r="J950"/>
    </row>
    <row r="951" spans="1:10" x14ac:dyDescent="0.25">
      <c r="A951"/>
      <c r="B951"/>
      <c r="C951"/>
      <c r="D951"/>
      <c r="E951"/>
      <c r="F951"/>
      <c r="G951"/>
      <c r="H951"/>
      <c r="I951"/>
      <c r="J951"/>
    </row>
    <row r="952" spans="1:10" x14ac:dyDescent="0.25">
      <c r="A952"/>
      <c r="B952"/>
      <c r="C952"/>
      <c r="D952"/>
      <c r="E952"/>
      <c r="F952"/>
      <c r="G952"/>
      <c r="H952"/>
      <c r="I952"/>
      <c r="J952"/>
    </row>
    <row r="953" spans="1:10" x14ac:dyDescent="0.25">
      <c r="A953"/>
      <c r="B953"/>
      <c r="C953"/>
      <c r="D953"/>
      <c r="E953"/>
      <c r="F953"/>
      <c r="G953"/>
      <c r="H953"/>
      <c r="I953"/>
      <c r="J953"/>
    </row>
    <row r="954" spans="1:10" x14ac:dyDescent="0.25">
      <c r="A954"/>
      <c r="B954"/>
      <c r="C954"/>
      <c r="D954"/>
      <c r="E954"/>
      <c r="F954"/>
      <c r="G954"/>
      <c r="H954"/>
      <c r="I954"/>
      <c r="J954"/>
    </row>
    <row r="955" spans="1:10" x14ac:dyDescent="0.25">
      <c r="A955"/>
      <c r="B955"/>
      <c r="C955"/>
      <c r="D955"/>
      <c r="E955"/>
      <c r="F955"/>
      <c r="G955"/>
      <c r="H955"/>
      <c r="I955"/>
      <c r="J955"/>
    </row>
    <row r="956" spans="1:10" x14ac:dyDescent="0.25">
      <c r="A956"/>
      <c r="B956"/>
      <c r="C956"/>
      <c r="D956"/>
      <c r="E956"/>
      <c r="F956"/>
      <c r="G956"/>
      <c r="H956"/>
      <c r="I956"/>
      <c r="J956"/>
    </row>
    <row r="957" spans="1:10" x14ac:dyDescent="0.25">
      <c r="A957"/>
      <c r="B957"/>
      <c r="C957"/>
      <c r="D957"/>
      <c r="E957"/>
      <c r="F957"/>
      <c r="G957"/>
      <c r="H957"/>
      <c r="I957"/>
      <c r="J957"/>
    </row>
    <row r="958" spans="1:10" x14ac:dyDescent="0.25">
      <c r="A958"/>
      <c r="B958"/>
      <c r="C958"/>
      <c r="D958"/>
      <c r="E958"/>
      <c r="F958"/>
      <c r="G958"/>
      <c r="H958"/>
      <c r="I958"/>
      <c r="J958"/>
    </row>
    <row r="959" spans="1:10" x14ac:dyDescent="0.25">
      <c r="A959"/>
      <c r="B959"/>
      <c r="C959"/>
      <c r="D959"/>
      <c r="E959"/>
      <c r="F959"/>
      <c r="G959"/>
      <c r="H959"/>
      <c r="I959"/>
      <c r="J959"/>
    </row>
    <row r="960" spans="1:10" x14ac:dyDescent="0.25">
      <c r="A960"/>
      <c r="B960"/>
      <c r="C960"/>
      <c r="D960"/>
      <c r="E960"/>
      <c r="F960"/>
      <c r="G960"/>
      <c r="H960"/>
      <c r="I960"/>
      <c r="J960"/>
    </row>
    <row r="961" spans="1:10" x14ac:dyDescent="0.25">
      <c r="A961"/>
      <c r="B961"/>
      <c r="C961"/>
      <c r="D961"/>
      <c r="E961"/>
      <c r="F961"/>
      <c r="G961"/>
      <c r="H961"/>
      <c r="I961"/>
      <c r="J961"/>
    </row>
    <row r="962" spans="1:10" x14ac:dyDescent="0.25">
      <c r="A962"/>
      <c r="B962"/>
      <c r="C962"/>
      <c r="D962"/>
      <c r="E962"/>
      <c r="F962"/>
      <c r="G962"/>
      <c r="H962"/>
      <c r="I962"/>
      <c r="J962"/>
    </row>
    <row r="963" spans="1:10" x14ac:dyDescent="0.25">
      <c r="A963"/>
      <c r="B963"/>
      <c r="C963"/>
      <c r="D963"/>
      <c r="E963"/>
      <c r="F963"/>
      <c r="G963"/>
      <c r="H963"/>
      <c r="I963"/>
      <c r="J963"/>
    </row>
    <row r="964" spans="1:10" x14ac:dyDescent="0.25">
      <c r="A964"/>
      <c r="B964"/>
      <c r="C964"/>
      <c r="D964"/>
      <c r="E964"/>
      <c r="F964"/>
      <c r="G964"/>
      <c r="H964"/>
      <c r="I964"/>
      <c r="J964"/>
    </row>
    <row r="965" spans="1:10" x14ac:dyDescent="0.25">
      <c r="A965"/>
      <c r="B965"/>
      <c r="C965"/>
      <c r="D965"/>
      <c r="E965"/>
      <c r="F965"/>
      <c r="G965"/>
      <c r="H965"/>
      <c r="I965"/>
      <c r="J965"/>
    </row>
    <row r="966" spans="1:10" x14ac:dyDescent="0.25">
      <c r="A966"/>
      <c r="B966"/>
      <c r="C966"/>
      <c r="D966"/>
      <c r="E966"/>
      <c r="F966"/>
      <c r="G966"/>
      <c r="H966"/>
      <c r="I966"/>
      <c r="J966"/>
    </row>
    <row r="967" spans="1:10" x14ac:dyDescent="0.25">
      <c r="A967"/>
      <c r="B967"/>
      <c r="C967"/>
      <c r="D967"/>
      <c r="E967"/>
      <c r="F967"/>
      <c r="G967"/>
      <c r="H967"/>
      <c r="I967"/>
      <c r="J967"/>
    </row>
    <row r="968" spans="1:10" x14ac:dyDescent="0.25">
      <c r="A968"/>
      <c r="B968"/>
      <c r="C968"/>
      <c r="D968"/>
      <c r="E968"/>
      <c r="F968"/>
      <c r="G968"/>
      <c r="H968"/>
      <c r="I968"/>
      <c r="J968"/>
    </row>
    <row r="969" spans="1:10" x14ac:dyDescent="0.25">
      <c r="A969"/>
      <c r="B969"/>
      <c r="C969"/>
      <c r="D969"/>
      <c r="E969"/>
      <c r="F969"/>
      <c r="G969"/>
      <c r="H969"/>
      <c r="I969"/>
      <c r="J969"/>
    </row>
    <row r="970" spans="1:10" x14ac:dyDescent="0.25">
      <c r="A970"/>
      <c r="B970"/>
      <c r="C970"/>
      <c r="D970"/>
      <c r="E970"/>
      <c r="F970"/>
      <c r="G970"/>
      <c r="H970"/>
      <c r="I970"/>
      <c r="J970"/>
    </row>
    <row r="971" spans="1:10" x14ac:dyDescent="0.25">
      <c r="A971"/>
      <c r="B971"/>
      <c r="C971"/>
      <c r="D971"/>
      <c r="E971"/>
      <c r="F971"/>
      <c r="G971"/>
      <c r="H971"/>
      <c r="I971"/>
      <c r="J971"/>
    </row>
    <row r="972" spans="1:10" x14ac:dyDescent="0.25">
      <c r="A972"/>
      <c r="B972"/>
      <c r="C972"/>
      <c r="D972"/>
      <c r="E972"/>
      <c r="F972"/>
      <c r="G972"/>
      <c r="H972"/>
      <c r="I972"/>
      <c r="J972"/>
    </row>
    <row r="973" spans="1:10" x14ac:dyDescent="0.25">
      <c r="A973"/>
      <c r="B973"/>
      <c r="C973"/>
      <c r="D973"/>
      <c r="E973"/>
      <c r="F973"/>
      <c r="G973"/>
      <c r="H973"/>
      <c r="I973"/>
      <c r="J973"/>
    </row>
    <row r="974" spans="1:10" x14ac:dyDescent="0.25">
      <c r="A974"/>
      <c r="B974"/>
      <c r="C974"/>
      <c r="D974"/>
      <c r="E974"/>
      <c r="F974"/>
      <c r="G974"/>
      <c r="H974"/>
      <c r="I974"/>
      <c r="J974"/>
    </row>
    <row r="975" spans="1:10" x14ac:dyDescent="0.25">
      <c r="A975"/>
      <c r="B975"/>
      <c r="C975"/>
      <c r="D975"/>
      <c r="E975"/>
      <c r="F975"/>
      <c r="G975"/>
      <c r="H975"/>
      <c r="I975"/>
      <c r="J975"/>
    </row>
    <row r="976" spans="1:10" x14ac:dyDescent="0.25">
      <c r="A976"/>
      <c r="B976"/>
      <c r="C976"/>
      <c r="D976"/>
      <c r="E976"/>
      <c r="F976"/>
      <c r="G976"/>
      <c r="H976"/>
      <c r="I976"/>
      <c r="J976"/>
    </row>
    <row r="977" spans="1:10" x14ac:dyDescent="0.25">
      <c r="A977"/>
      <c r="B977"/>
      <c r="C977"/>
      <c r="D977"/>
      <c r="E977"/>
      <c r="F977"/>
      <c r="G977"/>
      <c r="H977"/>
      <c r="I977"/>
      <c r="J977"/>
    </row>
    <row r="978" spans="1:10" x14ac:dyDescent="0.25">
      <c r="A978"/>
      <c r="B978"/>
      <c r="C978"/>
      <c r="D978"/>
      <c r="E978"/>
      <c r="F978"/>
      <c r="G978"/>
      <c r="H978"/>
      <c r="I978"/>
      <c r="J978"/>
    </row>
    <row r="979" spans="1:10" x14ac:dyDescent="0.25">
      <c r="A979"/>
      <c r="B979"/>
      <c r="C979"/>
      <c r="D979"/>
      <c r="E979"/>
      <c r="F979"/>
      <c r="G979"/>
      <c r="H979"/>
      <c r="I979"/>
      <c r="J979"/>
    </row>
    <row r="980" spans="1:10" x14ac:dyDescent="0.25">
      <c r="A980"/>
      <c r="B980"/>
      <c r="C980"/>
      <c r="D980"/>
      <c r="E980"/>
      <c r="F980"/>
      <c r="G980"/>
      <c r="H980"/>
      <c r="I980"/>
      <c r="J980"/>
    </row>
    <row r="981" spans="1:10" x14ac:dyDescent="0.25">
      <c r="A981"/>
      <c r="B981"/>
      <c r="C981"/>
      <c r="D981"/>
      <c r="E981"/>
      <c r="F981"/>
      <c r="G981"/>
      <c r="H981"/>
      <c r="I981"/>
      <c r="J981"/>
    </row>
    <row r="982" spans="1:10" x14ac:dyDescent="0.25">
      <c r="A982"/>
      <c r="B982"/>
      <c r="C982"/>
      <c r="D982"/>
      <c r="E982"/>
      <c r="F982"/>
      <c r="G982"/>
      <c r="H982"/>
      <c r="I982"/>
      <c r="J982"/>
    </row>
    <row r="983" spans="1:10" x14ac:dyDescent="0.25">
      <c r="A983"/>
      <c r="B983"/>
      <c r="C983"/>
      <c r="D983"/>
      <c r="E983"/>
      <c r="F983"/>
      <c r="G983"/>
      <c r="H983"/>
      <c r="I983"/>
      <c r="J983"/>
    </row>
    <row r="984" spans="1:10" x14ac:dyDescent="0.25">
      <c r="A984"/>
      <c r="B984"/>
      <c r="C984"/>
      <c r="D984"/>
      <c r="E984"/>
      <c r="F984"/>
      <c r="G984"/>
      <c r="H984"/>
      <c r="I984"/>
      <c r="J984"/>
    </row>
    <row r="985" spans="1:10" x14ac:dyDescent="0.25">
      <c r="A985"/>
      <c r="B985"/>
      <c r="C985"/>
      <c r="D985"/>
      <c r="E985"/>
      <c r="F985"/>
      <c r="G985"/>
      <c r="H985"/>
      <c r="I985"/>
      <c r="J985"/>
    </row>
    <row r="986" spans="1:10" x14ac:dyDescent="0.25">
      <c r="A986"/>
      <c r="B986"/>
      <c r="C986"/>
      <c r="D986"/>
      <c r="E986"/>
      <c r="F986"/>
      <c r="G986"/>
      <c r="H986"/>
      <c r="I986"/>
      <c r="J986"/>
    </row>
    <row r="987" spans="1:10" x14ac:dyDescent="0.25">
      <c r="A987"/>
      <c r="B987"/>
      <c r="C987"/>
      <c r="D987"/>
      <c r="E987"/>
      <c r="F987"/>
      <c r="G987"/>
      <c r="H987"/>
      <c r="I987"/>
      <c r="J987"/>
    </row>
    <row r="988" spans="1:10" x14ac:dyDescent="0.25">
      <c r="A988"/>
      <c r="B988"/>
      <c r="C988"/>
      <c r="D988"/>
      <c r="E988"/>
      <c r="F988"/>
      <c r="G988"/>
      <c r="H988"/>
      <c r="I988"/>
      <c r="J988"/>
    </row>
    <row r="989" spans="1:10" x14ac:dyDescent="0.25">
      <c r="A989"/>
      <c r="B989"/>
      <c r="C989"/>
      <c r="D989"/>
      <c r="E989"/>
      <c r="F989"/>
      <c r="G989"/>
      <c r="H989"/>
      <c r="I989"/>
      <c r="J989"/>
    </row>
    <row r="990" spans="1:10" x14ac:dyDescent="0.25">
      <c r="A990"/>
      <c r="B990"/>
      <c r="C990"/>
      <c r="D990"/>
      <c r="E990"/>
      <c r="F990"/>
      <c r="G990"/>
      <c r="H990"/>
      <c r="I990"/>
      <c r="J990"/>
    </row>
    <row r="991" spans="1:10" x14ac:dyDescent="0.25">
      <c r="A991"/>
      <c r="B991"/>
      <c r="C991"/>
      <c r="D991"/>
      <c r="E991"/>
      <c r="F991"/>
      <c r="G991"/>
      <c r="H991"/>
      <c r="I991"/>
      <c r="J991"/>
    </row>
    <row r="992" spans="1:10" x14ac:dyDescent="0.25">
      <c r="A992"/>
      <c r="B992"/>
      <c r="C992"/>
      <c r="D992"/>
      <c r="E992"/>
      <c r="F992"/>
      <c r="G992"/>
      <c r="H992"/>
      <c r="I992"/>
      <c r="J992"/>
    </row>
    <row r="993" spans="1:10" x14ac:dyDescent="0.25">
      <c r="A993"/>
      <c r="B993"/>
      <c r="C993"/>
      <c r="D993"/>
      <c r="E993"/>
      <c r="F993"/>
      <c r="G993"/>
      <c r="H993"/>
      <c r="I993"/>
      <c r="J993"/>
    </row>
    <row r="994" spans="1:10" x14ac:dyDescent="0.25">
      <c r="A994"/>
      <c r="B994"/>
      <c r="C994"/>
      <c r="D994"/>
      <c r="E994"/>
      <c r="F994"/>
      <c r="G994"/>
      <c r="H994"/>
      <c r="I994"/>
      <c r="J994"/>
    </row>
    <row r="995" spans="1:10" x14ac:dyDescent="0.25">
      <c r="A995"/>
      <c r="B995"/>
      <c r="C995"/>
      <c r="D995"/>
      <c r="E995"/>
      <c r="F995"/>
      <c r="G995"/>
      <c r="H995"/>
      <c r="I995"/>
      <c r="J995"/>
    </row>
    <row r="996" spans="1:10" x14ac:dyDescent="0.25">
      <c r="A996"/>
      <c r="B996"/>
      <c r="C996"/>
      <c r="D996"/>
      <c r="E996"/>
      <c r="F996"/>
      <c r="G996"/>
      <c r="H996"/>
      <c r="I996"/>
      <c r="J996"/>
    </row>
    <row r="997" spans="1:10" x14ac:dyDescent="0.25">
      <c r="A997"/>
      <c r="B997"/>
      <c r="C997"/>
      <c r="D997"/>
      <c r="E997"/>
      <c r="F997"/>
      <c r="G997"/>
      <c r="H997"/>
      <c r="I997"/>
      <c r="J997"/>
    </row>
    <row r="998" spans="1:10" x14ac:dyDescent="0.25">
      <c r="A998"/>
      <c r="B998"/>
      <c r="C998"/>
      <c r="D998"/>
      <c r="E998"/>
      <c r="F998"/>
      <c r="G998"/>
      <c r="H998"/>
      <c r="I998"/>
      <c r="J998"/>
    </row>
    <row r="999" spans="1:10" x14ac:dyDescent="0.25">
      <c r="A999"/>
      <c r="B999"/>
      <c r="C999"/>
      <c r="D999"/>
      <c r="E999"/>
      <c r="F999"/>
      <c r="G999"/>
      <c r="H999"/>
      <c r="I999"/>
      <c r="J999"/>
    </row>
    <row r="1000" spans="1:10" x14ac:dyDescent="0.25">
      <c r="A1000"/>
      <c r="B1000"/>
      <c r="C1000"/>
      <c r="D1000"/>
      <c r="E1000"/>
      <c r="F1000"/>
      <c r="G1000"/>
      <c r="H1000"/>
      <c r="I1000"/>
      <c r="J1000"/>
    </row>
    <row r="1001" spans="1:10" x14ac:dyDescent="0.25">
      <c r="A1001"/>
      <c r="B1001"/>
      <c r="C1001"/>
      <c r="D1001"/>
      <c r="E1001"/>
      <c r="F1001"/>
      <c r="G1001"/>
      <c r="H1001"/>
      <c r="I1001"/>
      <c r="J1001"/>
    </row>
    <row r="1002" spans="1:10" x14ac:dyDescent="0.25">
      <c r="A1002"/>
      <c r="B1002"/>
      <c r="C1002"/>
      <c r="D1002"/>
      <c r="E1002"/>
      <c r="F1002"/>
      <c r="G1002"/>
      <c r="H1002"/>
      <c r="I1002"/>
      <c r="J1002"/>
    </row>
    <row r="1003" spans="1:10" x14ac:dyDescent="0.25">
      <c r="A1003"/>
      <c r="B1003"/>
      <c r="C1003"/>
      <c r="D1003"/>
      <c r="E1003"/>
      <c r="F1003"/>
      <c r="G1003"/>
      <c r="H1003"/>
      <c r="I1003"/>
      <c r="J1003"/>
    </row>
    <row r="1004" spans="1:10" x14ac:dyDescent="0.25">
      <c r="A1004"/>
      <c r="B1004"/>
      <c r="C1004"/>
      <c r="D1004"/>
      <c r="E1004"/>
      <c r="F1004"/>
      <c r="G1004"/>
      <c r="H1004"/>
      <c r="I1004"/>
      <c r="J1004"/>
    </row>
    <row r="1005" spans="1:10" x14ac:dyDescent="0.25">
      <c r="A1005"/>
      <c r="B1005"/>
      <c r="C1005"/>
      <c r="D1005"/>
      <c r="E1005"/>
      <c r="F1005"/>
      <c r="G1005"/>
      <c r="H1005"/>
      <c r="I1005"/>
      <c r="J1005"/>
    </row>
    <row r="1006" spans="1:10" x14ac:dyDescent="0.25">
      <c r="A1006"/>
      <c r="B1006"/>
      <c r="C1006"/>
      <c r="D1006"/>
      <c r="E1006"/>
      <c r="F1006"/>
      <c r="G1006"/>
      <c r="H1006"/>
      <c r="I1006"/>
      <c r="J1006"/>
    </row>
    <row r="1007" spans="1:10" x14ac:dyDescent="0.25">
      <c r="A1007"/>
      <c r="B1007"/>
      <c r="C1007"/>
      <c r="D1007"/>
      <c r="E1007"/>
      <c r="F1007"/>
      <c r="G1007"/>
      <c r="H1007"/>
      <c r="I1007"/>
      <c r="J1007"/>
    </row>
    <row r="1008" spans="1:10" x14ac:dyDescent="0.25">
      <c r="A1008"/>
      <c r="B1008"/>
      <c r="C1008"/>
      <c r="D1008"/>
      <c r="E1008"/>
      <c r="F1008"/>
      <c r="G1008"/>
      <c r="H1008"/>
      <c r="I1008"/>
      <c r="J1008"/>
    </row>
    <row r="1009" spans="1:10" x14ac:dyDescent="0.25">
      <c r="A1009"/>
      <c r="B1009"/>
      <c r="C1009"/>
      <c r="D1009"/>
      <c r="E1009"/>
      <c r="F1009"/>
      <c r="G1009"/>
      <c r="H1009"/>
      <c r="I1009"/>
      <c r="J1009"/>
    </row>
    <row r="1010" spans="1:10" x14ac:dyDescent="0.25">
      <c r="A1010"/>
      <c r="B1010"/>
      <c r="C1010"/>
      <c r="D1010"/>
      <c r="E1010"/>
      <c r="F1010"/>
      <c r="G1010"/>
      <c r="H1010"/>
      <c r="I1010"/>
      <c r="J1010"/>
    </row>
    <row r="1011" spans="1:10" x14ac:dyDescent="0.25">
      <c r="A1011"/>
      <c r="B1011"/>
      <c r="C1011"/>
      <c r="D1011"/>
      <c r="E1011"/>
      <c r="F1011"/>
      <c r="G1011"/>
      <c r="H1011"/>
      <c r="I1011"/>
      <c r="J1011"/>
    </row>
    <row r="1012" spans="1:10" x14ac:dyDescent="0.25">
      <c r="A1012"/>
      <c r="B1012"/>
      <c r="C1012"/>
      <c r="D1012"/>
      <c r="E1012"/>
      <c r="F1012"/>
      <c r="G1012"/>
      <c r="H1012"/>
      <c r="I1012"/>
      <c r="J1012"/>
    </row>
    <row r="1013" spans="1:10" x14ac:dyDescent="0.25">
      <c r="A1013"/>
      <c r="B1013"/>
      <c r="C1013"/>
      <c r="D1013"/>
      <c r="E1013"/>
      <c r="F1013"/>
      <c r="G1013"/>
      <c r="H1013"/>
      <c r="I1013"/>
      <c r="J1013"/>
    </row>
    <row r="1014" spans="1:10" x14ac:dyDescent="0.25">
      <c r="A1014"/>
      <c r="B1014"/>
      <c r="C1014"/>
      <c r="D1014"/>
      <c r="E1014"/>
      <c r="F1014"/>
      <c r="G1014"/>
      <c r="H1014"/>
      <c r="I1014"/>
      <c r="J1014"/>
    </row>
    <row r="1015" spans="1:10" x14ac:dyDescent="0.25">
      <c r="A1015"/>
      <c r="B1015"/>
      <c r="C1015"/>
      <c r="D1015"/>
      <c r="E1015"/>
      <c r="F1015"/>
      <c r="G1015"/>
      <c r="H1015"/>
      <c r="I1015"/>
      <c r="J1015"/>
    </row>
    <row r="1016" spans="1:10" x14ac:dyDescent="0.25">
      <c r="A1016"/>
      <c r="B1016"/>
      <c r="C1016"/>
      <c r="D1016"/>
      <c r="E1016"/>
      <c r="F1016"/>
      <c r="G1016"/>
      <c r="H1016"/>
      <c r="I1016"/>
      <c r="J1016"/>
    </row>
    <row r="1017" spans="1:10" x14ac:dyDescent="0.25">
      <c r="A1017"/>
      <c r="B1017"/>
      <c r="C1017"/>
      <c r="D1017"/>
      <c r="E1017"/>
      <c r="F1017"/>
      <c r="G1017"/>
      <c r="H1017"/>
      <c r="I1017"/>
      <c r="J1017"/>
    </row>
    <row r="1018" spans="1:10" x14ac:dyDescent="0.25">
      <c r="A1018"/>
      <c r="B1018"/>
      <c r="C1018"/>
      <c r="D1018"/>
      <c r="E1018"/>
      <c r="F1018"/>
      <c r="G1018"/>
      <c r="H1018"/>
      <c r="I1018"/>
      <c r="J1018"/>
    </row>
    <row r="1019" spans="1:10" x14ac:dyDescent="0.25">
      <c r="A1019"/>
      <c r="B1019"/>
      <c r="C1019"/>
      <c r="D1019"/>
      <c r="E1019"/>
      <c r="F1019"/>
      <c r="G1019"/>
      <c r="H1019"/>
      <c r="I1019"/>
      <c r="J1019"/>
    </row>
    <row r="1020" spans="1:10" x14ac:dyDescent="0.25">
      <c r="A1020"/>
      <c r="B1020"/>
      <c r="C1020"/>
      <c r="D1020"/>
      <c r="E1020"/>
      <c r="F1020"/>
      <c r="G1020"/>
      <c r="H1020"/>
      <c r="I1020"/>
      <c r="J1020"/>
    </row>
    <row r="1021" spans="1:10" x14ac:dyDescent="0.25">
      <c r="A1021"/>
      <c r="B1021"/>
      <c r="C1021"/>
      <c r="D1021"/>
      <c r="E1021"/>
      <c r="F1021"/>
      <c r="G1021"/>
      <c r="H1021"/>
      <c r="I1021"/>
      <c r="J1021"/>
    </row>
    <row r="1022" spans="1:10" x14ac:dyDescent="0.25">
      <c r="A1022"/>
      <c r="B1022"/>
      <c r="C1022"/>
      <c r="D1022"/>
      <c r="E1022"/>
      <c r="F1022"/>
      <c r="G1022"/>
      <c r="H1022"/>
      <c r="I1022"/>
      <c r="J1022"/>
    </row>
    <row r="1023" spans="1:10" x14ac:dyDescent="0.25">
      <c r="A1023"/>
      <c r="B1023"/>
      <c r="C1023"/>
      <c r="D1023"/>
      <c r="E1023"/>
      <c r="F1023"/>
      <c r="G1023"/>
      <c r="H1023"/>
      <c r="I1023"/>
      <c r="J1023"/>
    </row>
    <row r="1024" spans="1:10" x14ac:dyDescent="0.25">
      <c r="A1024"/>
      <c r="B1024"/>
      <c r="C1024"/>
      <c r="D1024"/>
      <c r="E1024"/>
      <c r="F1024"/>
      <c r="G1024"/>
      <c r="H1024"/>
      <c r="I1024"/>
      <c r="J1024"/>
    </row>
    <row r="1025" spans="1:10" x14ac:dyDescent="0.25">
      <c r="A1025"/>
      <c r="B1025"/>
      <c r="C1025"/>
      <c r="D1025"/>
      <c r="E1025"/>
      <c r="F1025"/>
      <c r="G1025"/>
      <c r="H1025"/>
      <c r="I1025"/>
      <c r="J1025"/>
    </row>
    <row r="1026" spans="1:10" x14ac:dyDescent="0.25">
      <c r="A1026"/>
      <c r="B1026"/>
      <c r="C1026"/>
      <c r="D1026"/>
      <c r="E1026"/>
      <c r="F1026"/>
      <c r="G1026"/>
      <c r="H1026"/>
      <c r="I1026"/>
      <c r="J1026"/>
    </row>
    <row r="1027" spans="1:10" x14ac:dyDescent="0.25">
      <c r="A1027"/>
      <c r="B1027"/>
      <c r="C1027"/>
      <c r="D1027"/>
      <c r="E1027"/>
      <c r="F1027"/>
      <c r="G1027"/>
      <c r="H1027"/>
      <c r="I1027"/>
      <c r="J1027"/>
    </row>
    <row r="1028" spans="1:10" x14ac:dyDescent="0.25">
      <c r="A1028"/>
      <c r="B1028"/>
      <c r="C1028"/>
      <c r="D1028"/>
      <c r="E1028"/>
      <c r="F1028"/>
      <c r="G1028"/>
      <c r="H1028"/>
      <c r="I1028"/>
      <c r="J1028"/>
    </row>
    <row r="1029" spans="1:10" x14ac:dyDescent="0.25">
      <c r="A1029"/>
      <c r="B1029"/>
      <c r="C1029"/>
      <c r="D1029"/>
      <c r="E1029"/>
      <c r="F1029"/>
      <c r="G1029"/>
      <c r="H1029"/>
      <c r="I1029"/>
      <c r="J1029"/>
    </row>
    <row r="1030" spans="1:10" x14ac:dyDescent="0.25">
      <c r="A1030"/>
      <c r="B1030"/>
      <c r="C1030"/>
      <c r="D1030"/>
      <c r="E1030"/>
      <c r="F1030"/>
      <c r="G1030"/>
      <c r="H1030"/>
      <c r="I1030"/>
      <c r="J1030"/>
    </row>
    <row r="1031" spans="1:10" x14ac:dyDescent="0.25">
      <c r="A1031"/>
      <c r="B1031"/>
      <c r="C1031"/>
      <c r="D1031"/>
      <c r="E1031"/>
      <c r="F1031"/>
      <c r="G1031"/>
      <c r="H1031"/>
      <c r="I1031"/>
      <c r="J1031"/>
    </row>
    <row r="1032" spans="1:10" x14ac:dyDescent="0.25">
      <c r="A1032"/>
      <c r="B1032"/>
      <c r="C1032"/>
      <c r="D1032"/>
      <c r="E1032"/>
      <c r="F1032"/>
      <c r="G1032"/>
      <c r="H1032"/>
      <c r="I1032"/>
      <c r="J1032"/>
    </row>
    <row r="1033" spans="1:10" x14ac:dyDescent="0.25">
      <c r="A1033"/>
      <c r="B1033"/>
      <c r="C1033"/>
      <c r="D1033"/>
      <c r="E1033"/>
      <c r="F1033"/>
      <c r="G1033"/>
      <c r="H1033"/>
      <c r="I1033"/>
      <c r="J1033"/>
    </row>
    <row r="1034" spans="1:10" x14ac:dyDescent="0.25">
      <c r="A1034"/>
      <c r="B1034"/>
      <c r="C1034"/>
      <c r="D1034"/>
      <c r="E1034"/>
      <c r="F1034"/>
      <c r="G1034"/>
      <c r="H1034"/>
      <c r="I1034"/>
      <c r="J1034"/>
    </row>
    <row r="1035" spans="1:10" x14ac:dyDescent="0.25">
      <c r="A1035"/>
      <c r="B1035"/>
      <c r="C1035"/>
      <c r="D1035"/>
      <c r="E1035"/>
      <c r="F1035"/>
      <c r="G1035"/>
      <c r="H1035"/>
      <c r="I1035"/>
      <c r="J1035"/>
    </row>
    <row r="1036" spans="1:10" x14ac:dyDescent="0.25">
      <c r="A1036"/>
      <c r="B1036"/>
      <c r="C1036"/>
      <c r="D1036"/>
      <c r="E1036"/>
      <c r="F1036"/>
      <c r="G1036"/>
      <c r="H1036"/>
      <c r="I1036"/>
      <c r="J1036"/>
    </row>
    <row r="1037" spans="1:10" x14ac:dyDescent="0.25">
      <c r="A1037"/>
      <c r="B1037"/>
      <c r="C1037"/>
      <c r="D1037"/>
      <c r="E1037"/>
      <c r="F1037"/>
      <c r="G1037"/>
      <c r="H1037"/>
      <c r="I1037"/>
      <c r="J1037"/>
    </row>
    <row r="1038" spans="1:10" x14ac:dyDescent="0.25">
      <c r="A1038"/>
      <c r="B1038"/>
      <c r="C1038"/>
      <c r="D1038"/>
      <c r="E1038"/>
      <c r="F1038"/>
      <c r="G1038"/>
      <c r="H1038"/>
      <c r="I1038"/>
      <c r="J1038"/>
    </row>
    <row r="1039" spans="1:10" x14ac:dyDescent="0.25">
      <c r="A1039"/>
      <c r="B1039"/>
      <c r="C1039"/>
      <c r="D1039"/>
      <c r="E1039"/>
      <c r="F1039"/>
      <c r="G1039"/>
      <c r="H1039"/>
      <c r="I1039"/>
      <c r="J1039"/>
    </row>
    <row r="1040" spans="1:10" x14ac:dyDescent="0.25">
      <c r="A1040"/>
      <c r="B1040"/>
      <c r="C1040"/>
      <c r="D1040"/>
      <c r="E1040"/>
      <c r="F1040"/>
      <c r="G1040"/>
      <c r="H1040"/>
      <c r="I1040"/>
      <c r="J1040"/>
    </row>
    <row r="1041" spans="1:10" x14ac:dyDescent="0.25">
      <c r="A1041"/>
      <c r="B1041"/>
      <c r="C1041"/>
      <c r="D1041"/>
      <c r="E1041"/>
      <c r="F1041"/>
      <c r="G1041"/>
      <c r="H1041"/>
      <c r="I1041"/>
      <c r="J1041"/>
    </row>
    <row r="1042" spans="1:10" x14ac:dyDescent="0.25">
      <c r="A1042"/>
      <c r="B1042"/>
      <c r="C1042"/>
      <c r="D1042"/>
      <c r="E1042"/>
      <c r="F1042"/>
      <c r="G1042"/>
      <c r="H1042"/>
      <c r="I1042"/>
      <c r="J1042"/>
    </row>
    <row r="1043" spans="1:10" x14ac:dyDescent="0.25">
      <c r="A1043"/>
      <c r="B1043"/>
      <c r="C1043"/>
      <c r="D1043"/>
      <c r="E1043"/>
      <c r="F1043"/>
      <c r="G1043"/>
      <c r="H1043"/>
      <c r="I1043"/>
      <c r="J1043"/>
    </row>
    <row r="1044" spans="1:10" x14ac:dyDescent="0.25">
      <c r="A1044"/>
      <c r="B1044"/>
      <c r="C1044"/>
      <c r="D1044"/>
      <c r="E1044"/>
      <c r="F1044"/>
      <c r="G1044"/>
      <c r="H1044"/>
      <c r="I1044"/>
      <c r="J1044"/>
    </row>
    <row r="1045" spans="1:10" x14ac:dyDescent="0.25">
      <c r="A1045"/>
      <c r="B1045"/>
      <c r="C1045"/>
      <c r="D1045"/>
      <c r="E1045"/>
      <c r="F1045"/>
      <c r="G1045"/>
      <c r="H1045"/>
      <c r="I1045"/>
      <c r="J1045"/>
    </row>
    <row r="1046" spans="1:10" x14ac:dyDescent="0.25">
      <c r="A1046"/>
      <c r="B1046"/>
      <c r="C1046"/>
      <c r="D1046"/>
      <c r="E1046"/>
      <c r="F1046"/>
      <c r="G1046"/>
      <c r="H1046"/>
      <c r="I1046"/>
      <c r="J1046"/>
    </row>
    <row r="1047" spans="1:10" x14ac:dyDescent="0.25">
      <c r="A1047"/>
      <c r="B1047"/>
      <c r="C1047"/>
      <c r="D1047"/>
      <c r="E1047"/>
      <c r="F1047"/>
      <c r="G1047"/>
      <c r="H1047"/>
      <c r="I1047"/>
      <c r="J1047"/>
    </row>
    <row r="1048" spans="1:10" x14ac:dyDescent="0.25">
      <c r="A1048"/>
      <c r="B1048"/>
      <c r="C1048"/>
      <c r="D1048"/>
      <c r="E1048"/>
      <c r="F1048"/>
      <c r="G1048"/>
      <c r="H1048"/>
      <c r="I1048"/>
      <c r="J1048"/>
    </row>
    <row r="1049" spans="1:10" x14ac:dyDescent="0.25">
      <c r="A1049"/>
      <c r="B1049"/>
      <c r="C1049"/>
      <c r="D1049"/>
      <c r="E1049"/>
      <c r="F1049"/>
      <c r="G1049"/>
      <c r="H1049"/>
      <c r="I1049"/>
      <c r="J1049"/>
    </row>
    <row r="1050" spans="1:10" x14ac:dyDescent="0.25">
      <c r="A1050"/>
      <c r="B1050"/>
      <c r="C1050"/>
      <c r="D1050"/>
      <c r="E1050"/>
      <c r="F1050"/>
      <c r="G1050"/>
      <c r="H1050"/>
      <c r="I1050"/>
      <c r="J1050"/>
    </row>
    <row r="1051" spans="1:10" x14ac:dyDescent="0.25">
      <c r="A1051"/>
      <c r="B1051"/>
      <c r="C1051"/>
      <c r="D1051"/>
      <c r="E1051"/>
      <c r="F1051"/>
      <c r="G1051"/>
      <c r="H1051"/>
      <c r="I1051"/>
      <c r="J1051"/>
    </row>
    <row r="1052" spans="1:10" x14ac:dyDescent="0.25">
      <c r="A1052"/>
      <c r="B1052"/>
      <c r="C1052"/>
      <c r="D1052"/>
      <c r="E1052"/>
      <c r="F1052"/>
      <c r="G1052"/>
      <c r="H1052"/>
      <c r="I1052"/>
      <c r="J1052"/>
    </row>
    <row r="1053" spans="1:10" x14ac:dyDescent="0.25">
      <c r="A1053"/>
      <c r="B1053"/>
      <c r="C1053"/>
      <c r="D1053"/>
      <c r="E1053"/>
      <c r="F1053"/>
      <c r="G1053"/>
      <c r="H1053"/>
      <c r="I1053"/>
      <c r="J1053"/>
    </row>
    <row r="1054" spans="1:10" x14ac:dyDescent="0.25">
      <c r="A1054"/>
      <c r="B1054"/>
      <c r="C1054"/>
      <c r="D1054"/>
      <c r="E1054"/>
      <c r="F1054"/>
      <c r="G1054"/>
      <c r="H1054"/>
      <c r="I1054"/>
      <c r="J1054"/>
    </row>
    <row r="1055" spans="1:10" x14ac:dyDescent="0.25">
      <c r="A1055"/>
      <c r="B1055"/>
      <c r="C1055"/>
      <c r="D1055"/>
      <c r="E1055"/>
      <c r="F1055"/>
      <c r="G1055"/>
      <c r="H1055"/>
      <c r="I1055"/>
      <c r="J1055"/>
    </row>
    <row r="1056" spans="1:10" x14ac:dyDescent="0.25">
      <c r="A1056"/>
      <c r="B1056"/>
      <c r="C1056"/>
      <c r="D1056"/>
      <c r="E1056"/>
      <c r="F1056"/>
      <c r="G1056"/>
      <c r="H1056"/>
      <c r="I1056"/>
      <c r="J1056"/>
    </row>
    <row r="1057" spans="1:10" x14ac:dyDescent="0.25">
      <c r="A1057"/>
      <c r="B1057"/>
      <c r="C1057"/>
      <c r="D1057"/>
      <c r="E1057"/>
      <c r="F1057"/>
      <c r="G1057"/>
      <c r="H1057"/>
      <c r="I1057"/>
      <c r="J1057"/>
    </row>
    <row r="1058" spans="1:10" x14ac:dyDescent="0.25">
      <c r="A1058"/>
      <c r="B1058"/>
      <c r="C1058"/>
      <c r="D1058"/>
      <c r="E1058"/>
      <c r="F1058"/>
      <c r="G1058"/>
      <c r="H1058"/>
      <c r="I1058"/>
      <c r="J1058"/>
    </row>
    <row r="1059" spans="1:10" x14ac:dyDescent="0.25">
      <c r="A1059"/>
      <c r="B1059"/>
      <c r="C1059"/>
      <c r="D1059"/>
      <c r="E1059"/>
      <c r="F1059"/>
      <c r="G1059"/>
      <c r="H1059"/>
      <c r="I1059"/>
      <c r="J1059"/>
    </row>
    <row r="1060" spans="1:10" x14ac:dyDescent="0.25">
      <c r="A1060"/>
      <c r="B1060"/>
      <c r="C1060"/>
      <c r="D1060"/>
      <c r="E1060"/>
      <c r="F1060"/>
      <c r="G1060"/>
      <c r="H1060"/>
      <c r="I1060"/>
      <c r="J1060"/>
    </row>
    <row r="1061" spans="1:10" x14ac:dyDescent="0.25">
      <c r="A1061"/>
      <c r="B1061"/>
      <c r="C1061"/>
      <c r="D1061"/>
      <c r="E1061"/>
      <c r="F1061"/>
      <c r="G1061"/>
      <c r="H1061"/>
      <c r="I1061"/>
      <c r="J1061"/>
    </row>
    <row r="1062" spans="1:10" x14ac:dyDescent="0.25">
      <c r="A1062"/>
      <c r="B1062"/>
      <c r="C1062"/>
      <c r="D1062"/>
      <c r="E1062"/>
      <c r="F1062"/>
      <c r="G1062"/>
      <c r="H1062"/>
      <c r="I1062"/>
      <c r="J1062"/>
    </row>
    <row r="1063" spans="1:10" x14ac:dyDescent="0.25">
      <c r="A1063"/>
      <c r="B1063"/>
      <c r="C1063"/>
      <c r="D1063"/>
      <c r="E1063"/>
      <c r="F1063"/>
      <c r="G1063"/>
      <c r="H1063"/>
      <c r="I1063"/>
      <c r="J1063"/>
    </row>
    <row r="1064" spans="1:10" x14ac:dyDescent="0.25">
      <c r="A1064"/>
      <c r="B1064"/>
      <c r="C1064"/>
      <c r="D1064"/>
      <c r="E1064"/>
      <c r="F1064"/>
      <c r="G1064"/>
      <c r="H1064"/>
      <c r="I1064"/>
      <c r="J1064"/>
    </row>
    <row r="1065" spans="1:10" x14ac:dyDescent="0.25">
      <c r="A1065"/>
      <c r="B1065"/>
      <c r="C1065"/>
      <c r="D1065"/>
      <c r="E1065"/>
      <c r="F1065"/>
      <c r="G1065"/>
      <c r="H1065"/>
      <c r="I1065"/>
      <c r="J1065"/>
    </row>
    <row r="1066" spans="1:10" x14ac:dyDescent="0.25">
      <c r="A1066"/>
      <c r="B1066"/>
      <c r="C1066"/>
      <c r="D1066"/>
      <c r="E1066"/>
      <c r="F1066"/>
      <c r="G1066"/>
      <c r="H1066"/>
      <c r="I1066"/>
      <c r="J1066"/>
    </row>
    <row r="1067" spans="1:10" x14ac:dyDescent="0.25">
      <c r="A1067"/>
      <c r="B1067"/>
      <c r="C1067"/>
      <c r="D1067"/>
      <c r="E1067"/>
      <c r="F1067"/>
      <c r="G1067"/>
      <c r="H1067"/>
      <c r="I1067"/>
      <c r="J1067"/>
    </row>
    <row r="1068" spans="1:10" x14ac:dyDescent="0.25">
      <c r="A1068"/>
      <c r="B1068"/>
      <c r="C1068"/>
      <c r="D1068"/>
      <c r="E1068"/>
      <c r="F1068"/>
      <c r="G1068"/>
      <c r="H1068"/>
      <c r="I1068"/>
      <c r="J1068"/>
    </row>
    <row r="1069" spans="1:10" x14ac:dyDescent="0.25">
      <c r="A1069"/>
      <c r="B1069"/>
      <c r="C1069"/>
      <c r="D1069"/>
      <c r="E1069"/>
      <c r="F1069"/>
      <c r="G1069"/>
      <c r="H1069"/>
      <c r="I1069"/>
      <c r="J1069"/>
    </row>
    <row r="1070" spans="1:10" x14ac:dyDescent="0.25">
      <c r="A1070"/>
      <c r="B1070"/>
      <c r="C1070"/>
      <c r="D1070"/>
      <c r="E1070"/>
      <c r="F1070"/>
      <c r="G1070"/>
      <c r="H1070"/>
      <c r="I1070"/>
      <c r="J1070"/>
    </row>
    <row r="1071" spans="1:10" x14ac:dyDescent="0.25">
      <c r="A1071"/>
      <c r="B1071"/>
      <c r="C1071"/>
      <c r="D1071"/>
      <c r="E1071"/>
      <c r="F1071"/>
      <c r="G1071"/>
      <c r="H1071"/>
      <c r="I1071"/>
      <c r="J1071"/>
    </row>
    <row r="1072" spans="1:10" x14ac:dyDescent="0.25">
      <c r="A1072"/>
      <c r="B1072"/>
      <c r="C1072"/>
      <c r="D1072"/>
      <c r="E1072"/>
      <c r="F1072"/>
      <c r="G1072"/>
      <c r="H1072"/>
      <c r="I1072"/>
      <c r="J1072"/>
    </row>
    <row r="1073" spans="1:10" x14ac:dyDescent="0.25">
      <c r="A1073"/>
      <c r="B1073"/>
      <c r="C1073"/>
      <c r="D1073"/>
      <c r="E1073"/>
      <c r="F1073"/>
      <c r="G1073"/>
      <c r="H1073"/>
      <c r="I1073"/>
      <c r="J1073"/>
    </row>
    <row r="1074" spans="1:10" x14ac:dyDescent="0.25">
      <c r="A1074"/>
      <c r="B1074"/>
      <c r="C1074"/>
      <c r="D1074"/>
      <c r="E1074"/>
      <c r="F1074"/>
      <c r="G1074"/>
      <c r="H1074"/>
      <c r="I1074"/>
      <c r="J1074"/>
    </row>
    <row r="1075" spans="1:10" x14ac:dyDescent="0.25">
      <c r="A1075"/>
      <c r="B1075"/>
      <c r="C1075"/>
      <c r="D1075"/>
      <c r="E1075"/>
      <c r="F1075"/>
      <c r="G1075"/>
      <c r="H1075"/>
      <c r="I1075"/>
      <c r="J1075"/>
    </row>
    <row r="1076" spans="1:10" x14ac:dyDescent="0.25">
      <c r="A1076"/>
      <c r="B1076"/>
      <c r="C1076"/>
      <c r="D1076"/>
      <c r="E1076"/>
      <c r="F1076"/>
      <c r="G1076"/>
      <c r="H1076"/>
      <c r="I1076"/>
      <c r="J1076"/>
    </row>
    <row r="1077" spans="1:10" x14ac:dyDescent="0.25">
      <c r="A1077"/>
      <c r="B1077"/>
      <c r="C1077"/>
      <c r="D1077"/>
      <c r="E1077"/>
      <c r="F1077"/>
      <c r="G1077"/>
      <c r="H1077"/>
      <c r="I1077"/>
      <c r="J1077"/>
    </row>
    <row r="1078" spans="1:10" x14ac:dyDescent="0.25">
      <c r="A1078"/>
      <c r="B1078"/>
      <c r="C1078"/>
      <c r="D1078"/>
      <c r="E1078"/>
      <c r="F1078"/>
      <c r="G1078"/>
      <c r="H1078"/>
      <c r="I1078"/>
      <c r="J1078"/>
    </row>
    <row r="1079" spans="1:10" x14ac:dyDescent="0.25">
      <c r="A1079"/>
      <c r="B1079"/>
      <c r="C1079"/>
      <c r="D1079"/>
      <c r="E1079"/>
      <c r="F1079"/>
      <c r="G1079"/>
      <c r="H1079"/>
      <c r="I1079"/>
      <c r="J1079"/>
    </row>
    <row r="1080" spans="1:10" x14ac:dyDescent="0.25">
      <c r="A1080"/>
      <c r="B1080"/>
      <c r="C1080"/>
      <c r="D1080"/>
      <c r="E1080"/>
      <c r="F1080"/>
      <c r="G1080"/>
      <c r="H1080"/>
      <c r="I1080"/>
      <c r="J1080"/>
    </row>
    <row r="1081" spans="1:10" x14ac:dyDescent="0.25">
      <c r="A1081"/>
      <c r="B1081"/>
      <c r="C1081"/>
      <c r="D1081"/>
      <c r="E1081"/>
      <c r="F1081"/>
      <c r="G1081"/>
      <c r="H1081"/>
      <c r="I1081"/>
      <c r="J1081"/>
    </row>
    <row r="1082" spans="1:10" x14ac:dyDescent="0.25">
      <c r="A1082"/>
      <c r="B1082"/>
      <c r="C1082"/>
      <c r="D1082"/>
      <c r="E1082"/>
      <c r="F1082"/>
      <c r="G1082"/>
      <c r="H1082"/>
      <c r="I1082"/>
      <c r="J1082"/>
    </row>
    <row r="1083" spans="1:10" x14ac:dyDescent="0.25">
      <c r="A1083"/>
      <c r="B1083"/>
      <c r="C1083"/>
      <c r="D1083"/>
      <c r="E1083"/>
      <c r="F1083"/>
      <c r="G1083"/>
      <c r="H1083"/>
      <c r="I1083"/>
      <c r="J1083"/>
    </row>
    <row r="1084" spans="1:10" x14ac:dyDescent="0.25">
      <c r="A1084"/>
      <c r="B1084"/>
      <c r="C1084"/>
      <c r="D1084"/>
      <c r="E1084"/>
      <c r="F1084"/>
      <c r="G1084"/>
      <c r="H1084"/>
      <c r="I1084"/>
      <c r="J1084"/>
    </row>
    <row r="1085" spans="1:10" x14ac:dyDescent="0.25">
      <c r="A1085"/>
      <c r="B1085"/>
      <c r="C1085"/>
      <c r="D1085"/>
      <c r="E1085"/>
      <c r="F1085"/>
      <c r="G1085"/>
      <c r="H1085"/>
      <c r="I1085"/>
      <c r="J1085"/>
    </row>
    <row r="1086" spans="1:10" x14ac:dyDescent="0.25">
      <c r="A1086"/>
      <c r="B1086"/>
      <c r="C1086"/>
      <c r="D1086"/>
      <c r="E1086"/>
      <c r="F1086"/>
      <c r="G1086"/>
      <c r="H1086"/>
      <c r="I1086"/>
      <c r="J1086"/>
    </row>
    <row r="1087" spans="1:10" x14ac:dyDescent="0.25">
      <c r="A1087"/>
      <c r="B1087"/>
      <c r="C1087"/>
      <c r="D1087"/>
      <c r="E1087"/>
      <c r="F1087"/>
      <c r="G1087"/>
      <c r="H1087"/>
      <c r="I1087"/>
      <c r="J1087"/>
    </row>
    <row r="1088" spans="1:10" x14ac:dyDescent="0.25">
      <c r="A1088"/>
      <c r="B1088"/>
      <c r="C1088"/>
      <c r="D1088"/>
      <c r="E1088"/>
      <c r="F1088"/>
      <c r="G1088"/>
      <c r="H1088"/>
      <c r="I1088"/>
      <c r="J1088"/>
    </row>
    <row r="1089" spans="1:10" x14ac:dyDescent="0.25">
      <c r="A1089"/>
      <c r="B1089"/>
      <c r="C1089"/>
      <c r="D1089"/>
      <c r="E1089"/>
      <c r="F1089"/>
      <c r="G1089"/>
      <c r="H1089"/>
      <c r="I1089"/>
      <c r="J1089"/>
    </row>
    <row r="1090" spans="1:10" x14ac:dyDescent="0.25">
      <c r="A1090"/>
      <c r="B1090"/>
      <c r="C1090"/>
      <c r="D1090"/>
      <c r="E1090"/>
      <c r="F1090"/>
      <c r="G1090"/>
      <c r="H1090"/>
      <c r="I1090"/>
      <c r="J1090"/>
    </row>
    <row r="1091" spans="1:10" x14ac:dyDescent="0.25">
      <c r="A1091"/>
      <c r="B1091"/>
      <c r="C1091"/>
      <c r="D1091"/>
      <c r="E1091"/>
      <c r="F1091"/>
      <c r="G1091"/>
      <c r="H1091"/>
      <c r="I1091"/>
      <c r="J1091"/>
    </row>
    <row r="1092" spans="1:10" x14ac:dyDescent="0.25">
      <c r="A1092"/>
      <c r="B1092"/>
      <c r="C1092"/>
      <c r="D1092"/>
      <c r="E1092"/>
      <c r="F1092"/>
      <c r="G1092"/>
      <c r="H1092"/>
      <c r="I1092"/>
      <c r="J1092"/>
    </row>
    <row r="1093" spans="1:10" x14ac:dyDescent="0.25">
      <c r="A1093"/>
      <c r="B1093"/>
      <c r="C1093"/>
      <c r="D1093"/>
      <c r="E1093"/>
      <c r="F1093"/>
      <c r="G1093"/>
      <c r="H1093"/>
      <c r="I1093"/>
      <c r="J1093"/>
    </row>
    <row r="1094" spans="1:10" x14ac:dyDescent="0.25">
      <c r="A1094"/>
      <c r="B1094"/>
      <c r="C1094"/>
      <c r="D1094"/>
      <c r="E1094"/>
      <c r="F1094"/>
      <c r="G1094"/>
      <c r="H1094"/>
      <c r="I1094"/>
      <c r="J1094"/>
    </row>
    <row r="1095" spans="1:10" x14ac:dyDescent="0.25">
      <c r="A1095"/>
      <c r="B1095"/>
      <c r="C1095"/>
      <c r="D1095"/>
      <c r="E1095"/>
      <c r="F1095"/>
      <c r="G1095"/>
      <c r="H1095"/>
      <c r="I1095"/>
      <c r="J1095"/>
    </row>
    <row r="1096" spans="1:10" x14ac:dyDescent="0.25">
      <c r="A1096"/>
      <c r="B1096"/>
      <c r="C1096"/>
      <c r="D1096"/>
      <c r="E1096"/>
      <c r="F1096"/>
      <c r="G1096"/>
      <c r="H1096"/>
      <c r="I1096"/>
      <c r="J1096"/>
    </row>
    <row r="1097" spans="1:10" x14ac:dyDescent="0.25">
      <c r="A1097"/>
      <c r="B1097"/>
      <c r="C1097"/>
      <c r="D1097"/>
      <c r="E1097"/>
      <c r="F1097"/>
      <c r="G1097"/>
      <c r="H1097"/>
      <c r="I1097"/>
      <c r="J1097"/>
    </row>
    <row r="1098" spans="1:10" x14ac:dyDescent="0.25">
      <c r="A1098"/>
      <c r="B1098"/>
      <c r="C1098"/>
      <c r="D1098"/>
      <c r="E1098"/>
      <c r="F1098"/>
      <c r="G1098"/>
      <c r="H1098"/>
      <c r="I1098"/>
      <c r="J1098"/>
    </row>
    <row r="1099" spans="1:10" x14ac:dyDescent="0.25">
      <c r="A1099"/>
      <c r="B1099"/>
      <c r="C1099"/>
      <c r="D1099"/>
      <c r="E1099"/>
      <c r="F1099"/>
      <c r="G1099"/>
      <c r="H1099"/>
      <c r="I1099"/>
      <c r="J1099"/>
    </row>
    <row r="1100" spans="1:10" x14ac:dyDescent="0.25">
      <c r="A1100"/>
      <c r="B1100"/>
      <c r="C1100"/>
      <c r="D1100"/>
      <c r="E1100"/>
      <c r="F1100"/>
      <c r="G1100"/>
      <c r="H1100"/>
      <c r="I1100"/>
      <c r="J1100"/>
    </row>
    <row r="1101" spans="1:10" x14ac:dyDescent="0.25">
      <c r="A1101"/>
      <c r="B1101"/>
      <c r="C1101"/>
      <c r="D1101"/>
      <c r="E1101"/>
      <c r="F1101"/>
      <c r="G1101"/>
      <c r="H1101"/>
      <c r="I1101"/>
      <c r="J1101"/>
    </row>
    <row r="1102" spans="1:10" x14ac:dyDescent="0.25">
      <c r="A1102"/>
      <c r="B1102"/>
      <c r="C1102"/>
      <c r="D1102"/>
      <c r="E1102"/>
      <c r="F1102"/>
      <c r="G1102"/>
      <c r="H1102"/>
      <c r="I1102"/>
      <c r="J1102"/>
    </row>
    <row r="1103" spans="1:10" x14ac:dyDescent="0.25">
      <c r="A1103"/>
      <c r="B1103"/>
      <c r="C1103"/>
      <c r="D1103"/>
      <c r="E1103"/>
      <c r="F1103"/>
      <c r="G1103"/>
      <c r="H1103"/>
      <c r="I1103"/>
      <c r="J1103"/>
    </row>
    <row r="1104" spans="1:10" x14ac:dyDescent="0.25">
      <c r="A1104"/>
      <c r="B1104"/>
      <c r="C1104"/>
      <c r="D1104"/>
      <c r="E1104"/>
      <c r="F1104"/>
      <c r="G1104"/>
      <c r="H1104"/>
      <c r="I1104"/>
      <c r="J1104"/>
    </row>
    <row r="1105" spans="1:10" x14ac:dyDescent="0.25">
      <c r="A1105"/>
      <c r="B1105"/>
      <c r="C1105"/>
      <c r="D1105"/>
      <c r="E1105"/>
      <c r="F1105"/>
      <c r="G1105"/>
      <c r="H1105"/>
      <c r="I1105"/>
      <c r="J1105"/>
    </row>
    <row r="1106" spans="1:10" x14ac:dyDescent="0.25">
      <c r="A1106"/>
      <c r="B1106"/>
      <c r="C1106"/>
      <c r="D1106"/>
      <c r="E1106"/>
      <c r="F1106"/>
      <c r="G1106"/>
      <c r="H1106"/>
      <c r="I1106"/>
      <c r="J1106"/>
    </row>
    <row r="1107" spans="1:10" x14ac:dyDescent="0.25">
      <c r="A1107"/>
      <c r="B1107"/>
      <c r="C1107"/>
      <c r="D1107"/>
      <c r="E1107"/>
      <c r="F1107"/>
      <c r="G1107"/>
      <c r="H1107"/>
      <c r="I1107"/>
      <c r="J1107"/>
    </row>
    <row r="1108" spans="1:10" x14ac:dyDescent="0.25">
      <c r="A1108"/>
      <c r="B1108"/>
      <c r="C1108"/>
      <c r="D1108"/>
      <c r="E1108"/>
      <c r="F1108"/>
      <c r="G1108"/>
      <c r="H1108"/>
      <c r="I1108"/>
      <c r="J1108"/>
    </row>
    <row r="1109" spans="1:10" x14ac:dyDescent="0.25">
      <c r="A1109"/>
      <c r="B1109"/>
      <c r="C1109"/>
      <c r="D1109"/>
      <c r="E1109"/>
      <c r="F1109"/>
      <c r="G1109"/>
      <c r="H1109"/>
      <c r="I1109"/>
      <c r="J1109"/>
    </row>
    <row r="1110" spans="1:10" x14ac:dyDescent="0.25">
      <c r="A1110"/>
      <c r="B1110"/>
      <c r="C1110"/>
      <c r="D1110"/>
      <c r="E1110"/>
      <c r="F1110"/>
      <c r="G1110"/>
      <c r="H1110"/>
      <c r="I1110"/>
      <c r="J1110"/>
    </row>
    <row r="1111" spans="1:10" x14ac:dyDescent="0.25">
      <c r="A1111"/>
      <c r="B1111"/>
      <c r="C1111"/>
      <c r="D1111"/>
      <c r="E1111"/>
      <c r="F1111"/>
      <c r="G1111"/>
      <c r="H1111"/>
      <c r="I1111"/>
      <c r="J1111"/>
    </row>
    <row r="1112" spans="1:10" x14ac:dyDescent="0.25">
      <c r="A1112"/>
      <c r="B1112"/>
      <c r="C1112"/>
      <c r="D1112"/>
      <c r="E1112"/>
      <c r="F1112"/>
      <c r="G1112"/>
      <c r="H1112"/>
      <c r="I1112"/>
      <c r="J1112"/>
    </row>
    <row r="1113" spans="1:10" x14ac:dyDescent="0.25">
      <c r="A1113"/>
      <c r="B1113"/>
      <c r="C1113"/>
      <c r="D1113"/>
      <c r="E1113"/>
      <c r="F1113"/>
      <c r="G1113"/>
      <c r="H1113"/>
      <c r="I1113"/>
      <c r="J1113"/>
    </row>
    <row r="1114" spans="1:10" x14ac:dyDescent="0.25">
      <c r="A1114"/>
      <c r="B1114"/>
      <c r="C1114"/>
      <c r="D1114"/>
      <c r="E1114"/>
      <c r="F1114"/>
      <c r="G1114"/>
      <c r="H1114"/>
      <c r="I1114"/>
      <c r="J1114"/>
    </row>
    <row r="1115" spans="1:10" x14ac:dyDescent="0.25">
      <c r="A1115"/>
      <c r="B1115"/>
      <c r="C1115"/>
      <c r="D1115"/>
      <c r="E1115"/>
      <c r="F1115"/>
      <c r="G1115"/>
      <c r="H1115"/>
      <c r="I1115"/>
      <c r="J1115"/>
    </row>
    <row r="1116" spans="1:10" x14ac:dyDescent="0.25">
      <c r="A1116"/>
      <c r="B1116"/>
      <c r="C1116"/>
      <c r="D1116"/>
      <c r="E1116"/>
      <c r="F1116"/>
      <c r="G1116"/>
      <c r="H1116"/>
      <c r="I1116"/>
      <c r="J1116"/>
    </row>
    <row r="1117" spans="1:10" x14ac:dyDescent="0.25">
      <c r="A1117"/>
      <c r="B1117"/>
      <c r="C1117"/>
      <c r="D1117"/>
      <c r="E1117"/>
      <c r="F1117"/>
      <c r="G1117"/>
      <c r="H1117"/>
      <c r="I1117"/>
      <c r="J1117"/>
    </row>
    <row r="1118" spans="1:10" x14ac:dyDescent="0.25">
      <c r="A1118"/>
      <c r="B1118"/>
      <c r="C1118"/>
      <c r="D1118"/>
      <c r="E1118"/>
      <c r="F1118"/>
      <c r="G1118"/>
      <c r="H1118"/>
      <c r="I1118"/>
      <c r="J1118"/>
    </row>
    <row r="1119" spans="1:10" x14ac:dyDescent="0.25">
      <c r="A1119"/>
      <c r="B1119"/>
      <c r="C1119"/>
      <c r="D1119"/>
      <c r="E1119"/>
      <c r="F1119"/>
      <c r="G1119"/>
      <c r="H1119"/>
      <c r="I1119"/>
      <c r="J1119"/>
    </row>
    <row r="1120" spans="1:10" x14ac:dyDescent="0.25">
      <c r="A1120"/>
      <c r="B1120"/>
      <c r="C1120"/>
      <c r="D1120"/>
      <c r="E1120"/>
      <c r="F1120"/>
      <c r="G1120"/>
      <c r="H1120"/>
      <c r="I1120"/>
      <c r="J1120"/>
    </row>
    <row r="1121" spans="1:10" x14ac:dyDescent="0.25">
      <c r="A1121"/>
      <c r="B1121"/>
      <c r="C1121"/>
      <c r="D1121"/>
      <c r="E1121"/>
      <c r="F1121"/>
      <c r="G1121"/>
      <c r="H1121"/>
      <c r="I1121"/>
      <c r="J1121"/>
    </row>
    <row r="1122" spans="1:10" x14ac:dyDescent="0.25">
      <c r="A1122"/>
      <c r="B1122"/>
      <c r="C1122"/>
      <c r="D1122"/>
      <c r="E1122"/>
      <c r="F1122"/>
      <c r="G1122"/>
      <c r="H1122"/>
      <c r="I1122"/>
      <c r="J1122"/>
    </row>
    <row r="1123" spans="1:10" x14ac:dyDescent="0.25">
      <c r="A1123"/>
      <c r="B1123"/>
      <c r="C1123"/>
      <c r="D1123"/>
      <c r="E1123"/>
      <c r="F1123"/>
      <c r="G1123"/>
      <c r="H1123"/>
      <c r="I1123"/>
      <c r="J1123"/>
    </row>
    <row r="1124" spans="1:10" x14ac:dyDescent="0.25">
      <c r="A1124"/>
      <c r="B1124"/>
      <c r="C1124"/>
      <c r="D1124"/>
      <c r="E1124"/>
      <c r="F1124"/>
      <c r="G1124"/>
      <c r="H1124"/>
      <c r="I1124"/>
      <c r="J1124"/>
    </row>
    <row r="1125" spans="1:10" x14ac:dyDescent="0.25">
      <c r="A1125"/>
      <c r="B1125"/>
      <c r="C1125"/>
      <c r="D1125"/>
      <c r="E1125"/>
      <c r="F1125"/>
      <c r="G1125"/>
      <c r="H1125"/>
      <c r="I1125"/>
      <c r="J1125"/>
    </row>
    <row r="1126" spans="1:10" x14ac:dyDescent="0.25">
      <c r="A1126"/>
      <c r="B1126"/>
      <c r="C1126"/>
      <c r="D1126"/>
      <c r="E1126"/>
      <c r="F1126"/>
      <c r="G1126"/>
      <c r="H1126"/>
      <c r="I1126"/>
      <c r="J1126"/>
    </row>
    <row r="1127" spans="1:10" x14ac:dyDescent="0.25">
      <c r="A1127"/>
      <c r="B1127"/>
      <c r="C1127"/>
      <c r="D1127"/>
      <c r="E1127"/>
      <c r="F1127"/>
      <c r="G1127"/>
      <c r="H1127"/>
      <c r="I1127"/>
      <c r="J1127"/>
    </row>
    <row r="1128" spans="1:10" x14ac:dyDescent="0.25">
      <c r="A1128"/>
      <c r="B1128"/>
      <c r="C1128"/>
      <c r="D1128"/>
      <c r="E1128"/>
      <c r="F1128"/>
      <c r="G1128"/>
      <c r="H1128"/>
      <c r="I1128"/>
      <c r="J1128"/>
    </row>
    <row r="1129" spans="1:10" x14ac:dyDescent="0.25">
      <c r="A1129"/>
      <c r="B1129"/>
      <c r="C1129"/>
      <c r="D1129"/>
      <c r="E1129"/>
      <c r="F1129"/>
      <c r="G1129"/>
      <c r="H1129"/>
      <c r="I1129"/>
      <c r="J1129"/>
    </row>
    <row r="1130" spans="1:10" x14ac:dyDescent="0.25">
      <c r="A1130"/>
      <c r="B1130"/>
      <c r="C1130"/>
      <c r="D1130"/>
      <c r="E1130"/>
      <c r="F1130"/>
      <c r="G1130"/>
      <c r="H1130"/>
      <c r="I1130"/>
      <c r="J1130"/>
    </row>
    <row r="1131" spans="1:10" x14ac:dyDescent="0.25">
      <c r="A1131"/>
      <c r="B1131"/>
      <c r="C1131"/>
      <c r="D1131"/>
      <c r="E1131"/>
      <c r="F1131"/>
      <c r="G1131"/>
      <c r="H1131"/>
      <c r="I1131"/>
      <c r="J1131"/>
    </row>
    <row r="1132" spans="1:10" x14ac:dyDescent="0.25">
      <c r="A1132"/>
      <c r="B1132"/>
      <c r="C1132"/>
      <c r="D1132"/>
      <c r="E1132"/>
      <c r="F1132"/>
      <c r="G1132"/>
      <c r="H1132"/>
      <c r="I1132"/>
      <c r="J1132"/>
    </row>
    <row r="1133" spans="1:10" x14ac:dyDescent="0.25">
      <c r="A1133"/>
      <c r="B1133"/>
      <c r="C1133"/>
      <c r="D1133"/>
      <c r="E1133"/>
      <c r="F1133"/>
      <c r="G1133"/>
      <c r="H1133"/>
      <c r="I1133"/>
      <c r="J1133"/>
    </row>
    <row r="1134" spans="1:10" x14ac:dyDescent="0.25">
      <c r="A1134"/>
      <c r="B1134"/>
      <c r="C1134"/>
      <c r="D1134"/>
      <c r="E1134"/>
      <c r="F1134"/>
      <c r="G1134"/>
      <c r="H1134"/>
      <c r="I1134"/>
      <c r="J1134"/>
    </row>
    <row r="1135" spans="1:10" x14ac:dyDescent="0.25">
      <c r="A1135"/>
      <c r="B1135"/>
      <c r="C1135"/>
      <c r="D1135"/>
      <c r="E1135"/>
      <c r="F1135"/>
      <c r="G1135"/>
      <c r="H1135"/>
      <c r="I1135"/>
      <c r="J1135"/>
    </row>
    <row r="1136" spans="1:10" x14ac:dyDescent="0.25">
      <c r="A1136"/>
      <c r="B1136"/>
      <c r="C1136"/>
      <c r="D1136"/>
      <c r="E1136"/>
      <c r="F1136"/>
      <c r="G1136"/>
      <c r="H1136"/>
      <c r="I1136"/>
      <c r="J1136"/>
    </row>
    <row r="1137" spans="1:10" x14ac:dyDescent="0.25">
      <c r="A1137"/>
      <c r="B1137"/>
      <c r="C1137"/>
      <c r="D1137"/>
      <c r="E1137"/>
      <c r="F1137"/>
      <c r="G1137"/>
      <c r="H1137"/>
      <c r="I1137"/>
      <c r="J1137"/>
    </row>
    <row r="1138" spans="1:10" x14ac:dyDescent="0.25">
      <c r="A1138"/>
      <c r="B1138"/>
      <c r="C1138"/>
      <c r="D1138"/>
      <c r="E1138"/>
      <c r="F1138"/>
      <c r="G1138"/>
      <c r="H1138"/>
      <c r="I1138"/>
      <c r="J1138"/>
    </row>
    <row r="1139" spans="1:10" x14ac:dyDescent="0.25">
      <c r="A1139"/>
      <c r="B1139"/>
      <c r="C1139"/>
      <c r="D1139"/>
      <c r="E1139"/>
      <c r="F1139"/>
      <c r="G1139"/>
      <c r="H1139"/>
      <c r="I1139"/>
      <c r="J1139"/>
    </row>
    <row r="1140" spans="1:10" x14ac:dyDescent="0.25">
      <c r="A1140"/>
      <c r="B1140"/>
      <c r="C1140"/>
      <c r="D1140"/>
      <c r="E1140"/>
      <c r="F1140"/>
      <c r="G1140"/>
      <c r="H1140"/>
      <c r="I1140"/>
      <c r="J1140"/>
    </row>
    <row r="1141" spans="1:10" x14ac:dyDescent="0.25">
      <c r="A1141"/>
      <c r="B1141"/>
      <c r="C1141"/>
      <c r="D1141"/>
      <c r="E1141"/>
      <c r="F1141"/>
      <c r="G1141"/>
      <c r="H1141"/>
      <c r="I1141"/>
      <c r="J1141"/>
    </row>
    <row r="1142" spans="1:10" x14ac:dyDescent="0.25">
      <c r="A1142"/>
      <c r="B1142"/>
      <c r="C1142"/>
      <c r="D1142"/>
      <c r="E1142"/>
      <c r="F1142"/>
      <c r="G1142"/>
      <c r="H1142"/>
      <c r="I1142"/>
      <c r="J1142"/>
    </row>
    <row r="1143" spans="1:10" x14ac:dyDescent="0.25">
      <c r="A1143"/>
      <c r="B1143"/>
      <c r="C1143"/>
      <c r="D1143"/>
      <c r="E1143"/>
      <c r="F1143"/>
      <c r="G1143"/>
      <c r="H1143"/>
      <c r="I1143"/>
      <c r="J1143"/>
    </row>
    <row r="1144" spans="1:10" x14ac:dyDescent="0.25">
      <c r="A1144"/>
      <c r="B1144"/>
      <c r="C1144"/>
      <c r="D1144"/>
      <c r="E1144"/>
      <c r="F1144"/>
      <c r="G1144"/>
      <c r="H1144"/>
      <c r="I1144"/>
      <c r="J1144"/>
    </row>
    <row r="1145" spans="1:10" x14ac:dyDescent="0.25">
      <c r="A1145"/>
      <c r="B1145"/>
      <c r="C1145"/>
      <c r="D1145"/>
      <c r="E1145"/>
      <c r="F1145"/>
      <c r="G1145"/>
      <c r="H1145"/>
      <c r="I1145"/>
      <c r="J1145"/>
    </row>
    <row r="1146" spans="1:10" x14ac:dyDescent="0.25">
      <c r="A1146"/>
      <c r="B1146"/>
      <c r="C1146"/>
      <c r="D1146"/>
      <c r="E1146"/>
      <c r="F1146"/>
      <c r="G1146"/>
      <c r="H1146"/>
      <c r="I1146"/>
      <c r="J1146"/>
    </row>
    <row r="1147" spans="1:10" x14ac:dyDescent="0.25">
      <c r="A1147"/>
      <c r="B1147"/>
      <c r="C1147"/>
      <c r="D1147"/>
      <c r="E1147"/>
      <c r="F1147"/>
      <c r="G1147"/>
      <c r="H1147"/>
      <c r="I1147"/>
      <c r="J1147"/>
    </row>
    <row r="1148" spans="1:10" x14ac:dyDescent="0.25">
      <c r="A1148"/>
      <c r="B1148"/>
      <c r="C1148"/>
      <c r="D1148"/>
      <c r="E1148"/>
      <c r="F1148"/>
      <c r="G1148"/>
      <c r="H1148"/>
      <c r="I1148"/>
      <c r="J1148"/>
    </row>
    <row r="1149" spans="1:10" x14ac:dyDescent="0.25">
      <c r="A1149"/>
      <c r="B1149"/>
      <c r="C1149"/>
      <c r="D1149"/>
      <c r="E1149"/>
      <c r="F1149"/>
      <c r="G1149"/>
      <c r="H1149"/>
      <c r="I1149"/>
      <c r="J1149"/>
    </row>
    <row r="1150" spans="1:10" x14ac:dyDescent="0.25">
      <c r="A1150"/>
      <c r="B1150"/>
      <c r="C1150"/>
      <c r="D1150"/>
      <c r="E1150"/>
      <c r="F1150"/>
      <c r="G1150"/>
      <c r="H1150"/>
      <c r="I1150"/>
      <c r="J1150"/>
    </row>
    <row r="1151" spans="1:10" x14ac:dyDescent="0.25">
      <c r="A1151"/>
      <c r="B1151"/>
      <c r="C1151"/>
      <c r="D1151"/>
      <c r="E1151"/>
      <c r="F1151"/>
      <c r="G1151"/>
      <c r="H1151"/>
      <c r="I1151"/>
      <c r="J1151"/>
    </row>
    <row r="1152" spans="1:10" x14ac:dyDescent="0.25">
      <c r="A1152"/>
      <c r="B1152"/>
      <c r="C1152"/>
      <c r="D1152"/>
      <c r="E1152"/>
      <c r="F1152"/>
      <c r="G1152"/>
      <c r="H1152"/>
      <c r="I1152"/>
      <c r="J1152"/>
    </row>
    <row r="1153" spans="1:10" x14ac:dyDescent="0.25">
      <c r="A1153"/>
      <c r="B1153"/>
      <c r="C1153"/>
      <c r="D1153"/>
      <c r="E1153"/>
      <c r="F1153"/>
      <c r="G1153"/>
      <c r="H1153"/>
      <c r="I1153"/>
      <c r="J1153"/>
    </row>
    <row r="1154" spans="1:10" x14ac:dyDescent="0.25">
      <c r="A1154"/>
      <c r="B1154"/>
      <c r="C1154"/>
      <c r="D1154"/>
      <c r="E1154"/>
      <c r="F1154"/>
      <c r="G1154"/>
      <c r="H1154"/>
      <c r="I1154"/>
      <c r="J1154"/>
    </row>
    <row r="1155" spans="1:10" x14ac:dyDescent="0.25">
      <c r="A1155"/>
      <c r="B1155"/>
      <c r="C1155"/>
      <c r="D1155"/>
      <c r="E1155"/>
      <c r="F1155"/>
      <c r="G1155"/>
      <c r="H1155"/>
      <c r="I1155"/>
      <c r="J1155"/>
    </row>
    <row r="1156" spans="1:10" x14ac:dyDescent="0.25">
      <c r="A1156"/>
      <c r="B1156"/>
      <c r="C1156"/>
      <c r="D1156"/>
      <c r="E1156"/>
      <c r="F1156"/>
      <c r="G1156"/>
      <c r="H1156"/>
      <c r="I1156"/>
      <c r="J1156"/>
    </row>
    <row r="1157" spans="1:10" x14ac:dyDescent="0.25">
      <c r="A1157"/>
      <c r="B1157"/>
      <c r="C1157"/>
      <c r="D1157"/>
      <c r="E1157"/>
      <c r="F1157"/>
      <c r="G1157"/>
      <c r="H1157"/>
      <c r="I1157"/>
      <c r="J1157"/>
    </row>
    <row r="1158" spans="1:10" x14ac:dyDescent="0.25">
      <c r="A1158"/>
      <c r="B1158"/>
      <c r="C1158"/>
      <c r="D1158"/>
      <c r="E1158"/>
      <c r="F1158"/>
      <c r="G1158"/>
      <c r="H1158"/>
      <c r="I1158"/>
      <c r="J1158"/>
    </row>
    <row r="1159" spans="1:10" x14ac:dyDescent="0.25">
      <c r="A1159"/>
      <c r="B1159"/>
      <c r="C1159"/>
      <c r="D1159"/>
      <c r="E1159"/>
      <c r="F1159"/>
      <c r="G1159"/>
      <c r="H1159"/>
      <c r="I1159"/>
      <c r="J1159"/>
    </row>
    <row r="1160" spans="1:10" x14ac:dyDescent="0.25">
      <c r="A1160"/>
      <c r="B1160"/>
      <c r="C1160"/>
      <c r="D1160"/>
      <c r="E1160"/>
      <c r="F1160"/>
      <c r="G1160"/>
      <c r="H1160"/>
      <c r="I1160"/>
      <c r="J1160"/>
    </row>
    <row r="1161" spans="1:10" x14ac:dyDescent="0.25">
      <c r="A1161"/>
      <c r="B1161"/>
      <c r="C1161"/>
      <c r="D1161"/>
      <c r="E1161"/>
      <c r="F1161"/>
      <c r="G1161"/>
      <c r="H1161"/>
      <c r="I1161"/>
      <c r="J1161"/>
    </row>
    <row r="1162" spans="1:10" x14ac:dyDescent="0.25">
      <c r="A1162"/>
      <c r="B1162"/>
      <c r="C1162"/>
      <c r="D1162"/>
      <c r="E1162"/>
      <c r="F1162"/>
      <c r="G1162"/>
      <c r="H1162"/>
      <c r="I1162"/>
      <c r="J1162"/>
    </row>
    <row r="1163" spans="1:10" x14ac:dyDescent="0.25">
      <c r="A1163"/>
      <c r="B1163"/>
      <c r="C1163"/>
      <c r="D1163"/>
      <c r="E1163"/>
      <c r="F1163"/>
      <c r="G1163"/>
      <c r="H1163"/>
      <c r="I1163"/>
      <c r="J1163"/>
    </row>
    <row r="1164" spans="1:10" x14ac:dyDescent="0.25">
      <c r="A1164"/>
      <c r="B1164"/>
      <c r="C1164"/>
      <c r="D1164"/>
      <c r="E1164"/>
      <c r="F1164"/>
      <c r="G1164"/>
      <c r="H1164"/>
      <c r="I1164"/>
      <c r="J1164"/>
    </row>
    <row r="1165" spans="1:10" x14ac:dyDescent="0.25">
      <c r="A1165"/>
      <c r="B1165"/>
      <c r="C1165"/>
      <c r="D1165"/>
      <c r="E1165"/>
      <c r="F1165"/>
      <c r="G1165"/>
      <c r="H1165"/>
      <c r="I1165"/>
      <c r="J1165"/>
    </row>
    <row r="1166" spans="1:10" x14ac:dyDescent="0.25">
      <c r="A1166"/>
      <c r="B1166"/>
      <c r="C1166"/>
      <c r="D1166"/>
      <c r="E1166"/>
      <c r="F1166"/>
      <c r="G1166"/>
      <c r="H1166"/>
      <c r="I1166"/>
      <c r="J1166"/>
    </row>
    <row r="1167" spans="1:10" x14ac:dyDescent="0.25">
      <c r="A1167"/>
      <c r="B1167"/>
      <c r="C1167"/>
      <c r="D1167"/>
      <c r="E1167"/>
      <c r="F1167"/>
      <c r="G1167"/>
      <c r="H1167"/>
      <c r="I1167"/>
      <c r="J1167"/>
    </row>
    <row r="1168" spans="1:10" x14ac:dyDescent="0.25">
      <c r="A1168"/>
      <c r="B1168"/>
      <c r="C1168"/>
      <c r="D1168"/>
      <c r="E1168"/>
      <c r="F1168"/>
      <c r="G1168"/>
      <c r="H1168"/>
      <c r="I1168"/>
      <c r="J1168"/>
    </row>
    <row r="1169" spans="1:10" x14ac:dyDescent="0.25">
      <c r="A1169"/>
      <c r="B1169"/>
      <c r="C1169"/>
      <c r="D1169"/>
      <c r="E1169"/>
      <c r="F1169"/>
      <c r="G1169"/>
      <c r="H1169"/>
      <c r="I1169"/>
      <c r="J1169"/>
    </row>
    <row r="1170" spans="1:10" x14ac:dyDescent="0.25">
      <c r="A1170"/>
      <c r="B1170"/>
      <c r="C1170"/>
      <c r="D1170"/>
      <c r="E1170"/>
      <c r="F1170"/>
      <c r="G1170"/>
      <c r="H1170"/>
      <c r="I1170"/>
      <c r="J1170"/>
    </row>
    <row r="1171" spans="1:10" x14ac:dyDescent="0.25">
      <c r="A1171"/>
      <c r="B1171"/>
      <c r="C1171"/>
      <c r="D1171"/>
      <c r="E1171"/>
      <c r="F1171"/>
      <c r="G1171"/>
      <c r="H1171"/>
      <c r="I1171"/>
      <c r="J1171"/>
    </row>
    <row r="1172" spans="1:10" x14ac:dyDescent="0.25">
      <c r="A1172"/>
      <c r="B1172"/>
      <c r="C1172"/>
      <c r="D1172"/>
      <c r="E1172"/>
      <c r="F1172"/>
      <c r="G1172"/>
      <c r="H1172"/>
      <c r="I1172"/>
      <c r="J1172"/>
    </row>
    <row r="1173" spans="1:10" x14ac:dyDescent="0.25">
      <c r="A1173"/>
      <c r="B1173"/>
      <c r="C1173"/>
      <c r="D1173"/>
      <c r="E1173"/>
      <c r="F1173"/>
      <c r="G1173"/>
      <c r="H1173"/>
      <c r="I1173"/>
      <c r="J1173"/>
    </row>
    <row r="1174" spans="1:10" x14ac:dyDescent="0.25">
      <c r="A1174"/>
      <c r="B1174"/>
      <c r="C1174"/>
      <c r="D1174"/>
      <c r="E1174"/>
      <c r="F1174"/>
      <c r="G1174"/>
      <c r="H1174"/>
      <c r="I1174"/>
      <c r="J1174"/>
    </row>
    <row r="1175" spans="1:10" x14ac:dyDescent="0.25">
      <c r="A1175"/>
      <c r="B1175"/>
      <c r="C1175"/>
      <c r="D1175"/>
      <c r="E1175"/>
      <c r="F1175"/>
      <c r="G1175"/>
      <c r="H1175"/>
      <c r="I1175"/>
      <c r="J1175"/>
    </row>
    <row r="1176" spans="1:10" x14ac:dyDescent="0.25">
      <c r="A1176"/>
      <c r="B1176"/>
      <c r="C1176"/>
      <c r="D1176"/>
      <c r="E1176"/>
      <c r="F1176"/>
      <c r="G1176"/>
      <c r="H1176"/>
      <c r="I1176"/>
      <c r="J1176"/>
    </row>
    <row r="1177" spans="1:10" x14ac:dyDescent="0.25">
      <c r="A1177"/>
      <c r="B1177"/>
      <c r="C1177"/>
      <c r="D1177"/>
      <c r="E1177"/>
      <c r="F1177"/>
      <c r="G1177"/>
      <c r="H1177"/>
      <c r="I1177"/>
      <c r="J1177"/>
    </row>
    <row r="1178" spans="1:10" x14ac:dyDescent="0.25">
      <c r="A1178"/>
      <c r="B1178"/>
      <c r="C1178"/>
      <c r="D1178"/>
      <c r="E1178"/>
      <c r="F1178"/>
      <c r="G1178"/>
      <c r="H1178"/>
      <c r="I1178"/>
      <c r="J1178"/>
    </row>
    <row r="1179" spans="1:10" x14ac:dyDescent="0.25">
      <c r="A1179"/>
      <c r="B1179"/>
      <c r="C1179"/>
      <c r="D1179"/>
      <c r="E1179"/>
      <c r="F1179"/>
      <c r="G1179"/>
      <c r="H1179"/>
      <c r="I1179"/>
      <c r="J1179"/>
    </row>
    <row r="1180" spans="1:10" x14ac:dyDescent="0.25">
      <c r="A1180"/>
      <c r="B1180"/>
      <c r="C1180"/>
      <c r="D1180"/>
      <c r="E1180"/>
      <c r="F1180"/>
      <c r="G1180"/>
      <c r="H1180"/>
      <c r="I1180"/>
      <c r="J1180"/>
    </row>
    <row r="1181" spans="1:10" x14ac:dyDescent="0.25">
      <c r="A1181"/>
      <c r="B1181"/>
      <c r="C1181"/>
      <c r="D1181"/>
      <c r="E1181"/>
      <c r="F1181"/>
      <c r="G1181"/>
      <c r="H1181"/>
      <c r="I1181"/>
      <c r="J1181"/>
    </row>
    <row r="1182" spans="1:10" x14ac:dyDescent="0.25">
      <c r="A1182"/>
      <c r="B1182"/>
      <c r="C1182"/>
      <c r="D1182"/>
      <c r="E1182"/>
      <c r="F1182"/>
      <c r="G1182"/>
      <c r="H1182"/>
      <c r="I1182"/>
      <c r="J1182"/>
    </row>
    <row r="1183" spans="1:10" x14ac:dyDescent="0.25">
      <c r="A1183"/>
      <c r="B1183"/>
      <c r="C1183"/>
      <c r="D1183"/>
      <c r="E1183"/>
      <c r="F1183"/>
      <c r="G1183"/>
      <c r="H1183"/>
      <c r="I1183"/>
      <c r="J1183"/>
    </row>
    <row r="1184" spans="1:10" x14ac:dyDescent="0.25">
      <c r="A1184"/>
      <c r="B1184"/>
      <c r="C1184"/>
      <c r="D1184"/>
      <c r="E1184"/>
      <c r="F1184"/>
      <c r="G1184"/>
      <c r="H1184"/>
      <c r="I1184"/>
      <c r="J1184"/>
    </row>
    <row r="1185" spans="1:10" x14ac:dyDescent="0.25">
      <c r="A1185"/>
      <c r="B1185"/>
      <c r="C1185"/>
      <c r="D1185"/>
      <c r="E1185"/>
      <c r="F1185"/>
      <c r="G1185"/>
      <c r="H1185"/>
      <c r="I1185"/>
      <c r="J1185"/>
    </row>
    <row r="1186" spans="1:10" x14ac:dyDescent="0.25">
      <c r="A1186"/>
      <c r="B1186"/>
      <c r="C1186"/>
      <c r="D1186"/>
      <c r="E1186"/>
      <c r="F1186"/>
      <c r="G1186"/>
      <c r="H1186"/>
      <c r="I1186"/>
      <c r="J1186"/>
    </row>
    <row r="1187" spans="1:10" x14ac:dyDescent="0.25">
      <c r="A1187"/>
      <c r="B1187"/>
      <c r="C1187"/>
      <c r="D1187"/>
      <c r="E1187"/>
      <c r="F1187"/>
      <c r="G1187"/>
      <c r="H1187"/>
      <c r="I1187"/>
      <c r="J1187"/>
    </row>
    <row r="1188" spans="1:10" x14ac:dyDescent="0.25">
      <c r="A1188"/>
      <c r="B1188"/>
      <c r="C1188"/>
      <c r="D1188"/>
      <c r="E1188"/>
      <c r="F1188"/>
      <c r="G1188"/>
      <c r="H1188"/>
      <c r="I1188"/>
      <c r="J1188"/>
    </row>
    <row r="1189" spans="1:10" x14ac:dyDescent="0.25">
      <c r="A1189"/>
      <c r="B1189"/>
      <c r="C1189"/>
      <c r="D1189"/>
      <c r="E1189"/>
      <c r="F1189"/>
      <c r="G1189"/>
      <c r="H1189"/>
      <c r="I1189"/>
      <c r="J1189"/>
    </row>
    <row r="1190" spans="1:10" x14ac:dyDescent="0.25">
      <c r="A1190"/>
      <c r="B1190"/>
      <c r="C1190"/>
      <c r="D1190"/>
      <c r="E1190"/>
      <c r="F1190"/>
      <c r="G1190"/>
      <c r="H1190"/>
      <c r="I1190"/>
      <c r="J1190"/>
    </row>
    <row r="1191" spans="1:10" x14ac:dyDescent="0.25">
      <c r="A1191"/>
      <c r="B1191"/>
      <c r="C1191"/>
      <c r="D1191"/>
      <c r="E1191"/>
      <c r="F1191"/>
      <c r="G1191"/>
      <c r="H1191"/>
      <c r="I1191"/>
      <c r="J1191"/>
    </row>
    <row r="1192" spans="1:10" x14ac:dyDescent="0.25">
      <c r="A1192"/>
      <c r="B1192"/>
      <c r="C1192"/>
      <c r="D1192"/>
      <c r="E1192"/>
      <c r="F1192"/>
      <c r="G1192"/>
      <c r="H1192"/>
      <c r="I1192"/>
      <c r="J1192"/>
    </row>
    <row r="1193" spans="1:10" x14ac:dyDescent="0.25">
      <c r="A1193"/>
      <c r="B1193"/>
      <c r="C1193"/>
      <c r="D1193"/>
      <c r="E1193"/>
      <c r="F1193"/>
      <c r="G1193"/>
      <c r="H1193"/>
      <c r="I1193"/>
      <c r="J1193"/>
    </row>
    <row r="1194" spans="1:10" x14ac:dyDescent="0.25">
      <c r="A1194"/>
      <c r="B1194"/>
      <c r="C1194"/>
      <c r="D1194"/>
      <c r="E1194"/>
      <c r="F1194"/>
      <c r="G1194"/>
      <c r="H1194"/>
      <c r="I1194"/>
      <c r="J1194"/>
    </row>
    <row r="1195" spans="1:10" x14ac:dyDescent="0.25">
      <c r="A1195"/>
      <c r="B1195"/>
      <c r="C1195"/>
      <c r="D1195"/>
      <c r="E1195"/>
      <c r="F1195"/>
      <c r="G1195"/>
      <c r="H1195"/>
      <c r="I1195"/>
      <c r="J1195"/>
    </row>
    <row r="1196" spans="1:10" x14ac:dyDescent="0.25">
      <c r="A1196"/>
      <c r="B1196"/>
      <c r="C1196"/>
      <c r="D1196"/>
      <c r="E1196"/>
      <c r="F1196"/>
      <c r="G1196"/>
      <c r="H1196"/>
      <c r="I1196"/>
      <c r="J1196"/>
    </row>
    <row r="1197" spans="1:10" x14ac:dyDescent="0.25">
      <c r="A1197"/>
      <c r="B1197"/>
      <c r="C1197"/>
      <c r="D1197"/>
      <c r="E1197"/>
      <c r="F1197"/>
      <c r="G1197"/>
      <c r="H1197"/>
      <c r="I1197"/>
      <c r="J1197"/>
    </row>
    <row r="1198" spans="1:10" x14ac:dyDescent="0.25">
      <c r="A1198"/>
      <c r="B1198"/>
      <c r="C1198"/>
      <c r="D1198"/>
      <c r="E1198"/>
      <c r="F1198"/>
      <c r="G1198"/>
      <c r="H1198"/>
      <c r="I1198"/>
      <c r="J1198"/>
    </row>
    <row r="1199" spans="1:10" x14ac:dyDescent="0.25">
      <c r="A1199"/>
      <c r="B1199"/>
      <c r="C1199"/>
      <c r="D1199"/>
      <c r="E1199"/>
      <c r="F1199"/>
      <c r="G1199"/>
      <c r="H1199"/>
      <c r="I1199"/>
      <c r="J1199"/>
    </row>
    <row r="1200" spans="1:10" x14ac:dyDescent="0.25">
      <c r="A1200"/>
      <c r="B1200"/>
      <c r="C1200"/>
      <c r="D1200"/>
      <c r="E1200"/>
      <c r="F1200"/>
      <c r="G1200"/>
      <c r="H1200"/>
      <c r="I1200"/>
      <c r="J1200"/>
    </row>
    <row r="1201" spans="1:10" x14ac:dyDescent="0.25">
      <c r="A1201"/>
      <c r="B1201"/>
      <c r="C1201"/>
      <c r="D1201"/>
      <c r="E1201"/>
      <c r="F1201"/>
      <c r="G1201"/>
      <c r="H1201"/>
      <c r="I1201"/>
      <c r="J1201"/>
    </row>
    <row r="1202" spans="1:10" x14ac:dyDescent="0.25">
      <c r="A1202"/>
      <c r="B1202"/>
      <c r="C1202"/>
      <c r="D1202"/>
      <c r="E1202"/>
      <c r="F1202"/>
      <c r="G1202"/>
      <c r="H1202"/>
      <c r="I1202"/>
      <c r="J1202"/>
    </row>
    <row r="1203" spans="1:10" x14ac:dyDescent="0.25">
      <c r="A1203"/>
      <c r="B1203"/>
      <c r="C1203"/>
      <c r="D1203"/>
      <c r="E1203"/>
      <c r="F1203"/>
      <c r="G1203"/>
      <c r="H1203"/>
      <c r="I1203"/>
      <c r="J1203"/>
    </row>
    <row r="1204" spans="1:10" x14ac:dyDescent="0.25">
      <c r="A1204"/>
      <c r="B1204"/>
      <c r="C1204"/>
      <c r="D1204"/>
      <c r="E1204"/>
      <c r="F1204"/>
      <c r="G1204"/>
      <c r="H1204"/>
      <c r="I1204"/>
      <c r="J1204"/>
    </row>
    <row r="1205" spans="1:10" x14ac:dyDescent="0.25">
      <c r="A1205"/>
      <c r="B1205"/>
      <c r="C1205"/>
      <c r="D1205"/>
      <c r="E1205"/>
      <c r="F1205"/>
      <c r="G1205"/>
      <c r="H1205"/>
      <c r="I1205"/>
      <c r="J1205"/>
    </row>
    <row r="1206" spans="1:10" x14ac:dyDescent="0.25">
      <c r="A1206"/>
      <c r="B1206"/>
      <c r="C1206"/>
      <c r="D1206"/>
      <c r="E1206"/>
      <c r="F1206"/>
      <c r="G1206"/>
      <c r="H1206"/>
      <c r="I1206"/>
      <c r="J1206"/>
    </row>
    <row r="1207" spans="1:10" x14ac:dyDescent="0.25">
      <c r="A1207"/>
      <c r="B1207"/>
      <c r="C1207"/>
      <c r="D1207"/>
      <c r="E1207"/>
      <c r="F1207"/>
      <c r="G1207"/>
      <c r="H1207"/>
      <c r="I1207"/>
      <c r="J1207"/>
    </row>
    <row r="1208" spans="1:10" x14ac:dyDescent="0.25">
      <c r="A1208"/>
      <c r="B1208"/>
      <c r="C1208"/>
      <c r="D1208"/>
      <c r="E1208"/>
      <c r="F1208"/>
      <c r="G1208"/>
      <c r="H1208"/>
      <c r="I1208"/>
      <c r="J1208"/>
    </row>
    <row r="1209" spans="1:10" x14ac:dyDescent="0.25">
      <c r="A1209"/>
      <c r="B1209"/>
      <c r="C1209"/>
      <c r="D1209"/>
      <c r="E1209"/>
      <c r="F1209"/>
      <c r="G1209"/>
      <c r="H1209"/>
      <c r="I1209"/>
      <c r="J1209"/>
    </row>
    <row r="1210" spans="1:10" x14ac:dyDescent="0.25">
      <c r="A1210"/>
      <c r="B1210"/>
      <c r="C1210"/>
      <c r="D1210"/>
      <c r="E1210"/>
      <c r="F1210"/>
      <c r="G1210"/>
      <c r="H1210"/>
      <c r="I1210"/>
      <c r="J1210"/>
    </row>
    <row r="1211" spans="1:10" x14ac:dyDescent="0.25">
      <c r="A1211"/>
      <c r="B1211"/>
      <c r="C1211"/>
      <c r="D1211"/>
      <c r="E1211"/>
      <c r="F1211"/>
      <c r="G1211"/>
      <c r="H1211"/>
      <c r="I1211"/>
      <c r="J1211"/>
    </row>
    <row r="1212" spans="1:10" x14ac:dyDescent="0.25">
      <c r="A1212"/>
      <c r="B1212"/>
      <c r="C1212"/>
      <c r="D1212"/>
      <c r="E1212"/>
      <c r="F1212"/>
      <c r="G1212"/>
      <c r="H1212"/>
      <c r="I1212"/>
      <c r="J1212"/>
    </row>
    <row r="1213" spans="1:10" x14ac:dyDescent="0.25">
      <c r="A1213"/>
      <c r="B1213"/>
      <c r="C1213"/>
      <c r="D1213"/>
      <c r="E1213"/>
      <c r="F1213"/>
      <c r="G1213"/>
      <c r="H1213"/>
      <c r="I1213"/>
      <c r="J1213"/>
    </row>
    <row r="1214" spans="1:10" x14ac:dyDescent="0.25">
      <c r="A1214"/>
      <c r="B1214"/>
      <c r="C1214"/>
      <c r="D1214"/>
      <c r="E1214"/>
      <c r="F1214"/>
      <c r="G1214"/>
      <c r="H1214"/>
      <c r="I1214"/>
      <c r="J1214"/>
    </row>
    <row r="1215" spans="1:10" x14ac:dyDescent="0.25">
      <c r="A1215"/>
      <c r="B1215"/>
      <c r="C1215"/>
      <c r="D1215"/>
      <c r="E1215"/>
      <c r="F1215"/>
      <c r="G1215"/>
      <c r="H1215"/>
      <c r="I1215"/>
      <c r="J1215"/>
    </row>
    <row r="1216" spans="1:10" x14ac:dyDescent="0.25">
      <c r="A1216"/>
      <c r="B1216"/>
      <c r="C1216"/>
      <c r="D1216"/>
      <c r="E1216"/>
      <c r="F1216"/>
      <c r="G1216"/>
      <c r="H1216"/>
      <c r="I1216"/>
      <c r="J1216"/>
    </row>
    <row r="1217" spans="1:10" x14ac:dyDescent="0.25">
      <c r="A1217"/>
      <c r="B1217"/>
      <c r="C1217"/>
      <c r="D1217"/>
      <c r="E1217"/>
      <c r="F1217"/>
      <c r="G1217"/>
      <c r="H1217"/>
      <c r="I1217"/>
      <c r="J1217"/>
    </row>
    <row r="1218" spans="1:10" x14ac:dyDescent="0.25">
      <c r="A1218"/>
      <c r="B1218"/>
      <c r="C1218"/>
      <c r="D1218"/>
      <c r="E1218"/>
      <c r="F1218"/>
      <c r="G1218"/>
      <c r="H1218"/>
      <c r="I1218"/>
      <c r="J1218"/>
    </row>
    <row r="1219" spans="1:10" x14ac:dyDescent="0.25">
      <c r="A1219"/>
      <c r="B1219"/>
      <c r="C1219"/>
      <c r="D1219"/>
      <c r="E1219"/>
      <c r="F1219"/>
      <c r="G1219"/>
      <c r="H1219"/>
      <c r="I1219"/>
      <c r="J1219"/>
    </row>
    <row r="1220" spans="1:10" x14ac:dyDescent="0.25">
      <c r="A1220"/>
      <c r="B1220"/>
      <c r="C1220"/>
      <c r="D1220"/>
      <c r="E1220"/>
      <c r="F1220"/>
      <c r="G1220"/>
      <c r="H1220"/>
      <c r="I1220"/>
      <c r="J1220"/>
    </row>
    <row r="1221" spans="1:10" x14ac:dyDescent="0.25">
      <c r="A1221"/>
      <c r="B1221"/>
      <c r="C1221"/>
      <c r="D1221"/>
      <c r="E1221"/>
      <c r="F1221"/>
      <c r="G1221"/>
      <c r="H1221"/>
      <c r="I1221"/>
      <c r="J1221"/>
    </row>
    <row r="1222" spans="1:10" x14ac:dyDescent="0.25">
      <c r="A1222"/>
      <c r="B1222"/>
      <c r="C1222"/>
      <c r="D1222"/>
      <c r="E1222"/>
      <c r="F1222"/>
      <c r="G1222"/>
      <c r="H1222"/>
      <c r="I1222"/>
      <c r="J1222"/>
    </row>
    <row r="1223" spans="1:10" x14ac:dyDescent="0.25">
      <c r="A1223"/>
      <c r="B1223"/>
      <c r="C1223"/>
      <c r="D1223"/>
      <c r="E1223"/>
      <c r="F1223"/>
      <c r="G1223"/>
      <c r="H1223"/>
      <c r="I1223"/>
      <c r="J1223"/>
    </row>
    <row r="1224" spans="1:10" x14ac:dyDescent="0.25">
      <c r="A1224"/>
      <c r="B1224"/>
      <c r="C1224"/>
      <c r="D1224"/>
      <c r="E1224"/>
      <c r="F1224"/>
      <c r="G1224"/>
      <c r="H1224"/>
      <c r="I1224"/>
      <c r="J1224"/>
    </row>
    <row r="1225" spans="1:10" x14ac:dyDescent="0.25">
      <c r="A1225"/>
      <c r="B1225"/>
      <c r="C1225"/>
      <c r="D1225"/>
      <c r="E1225"/>
      <c r="F1225"/>
      <c r="G1225"/>
      <c r="H1225"/>
      <c r="I1225"/>
      <c r="J1225"/>
    </row>
    <row r="1226" spans="1:10" x14ac:dyDescent="0.25">
      <c r="A1226"/>
      <c r="B1226"/>
      <c r="C1226"/>
      <c r="D1226"/>
      <c r="E1226"/>
      <c r="F1226"/>
      <c r="G1226"/>
      <c r="H1226"/>
      <c r="I1226"/>
      <c r="J1226"/>
    </row>
    <row r="1227" spans="1:10" x14ac:dyDescent="0.25">
      <c r="A1227"/>
      <c r="B1227"/>
      <c r="C1227"/>
      <c r="D1227"/>
      <c r="E1227"/>
      <c r="F1227"/>
      <c r="G1227"/>
      <c r="H1227"/>
      <c r="I1227"/>
      <c r="J1227"/>
    </row>
    <row r="1228" spans="1:10" x14ac:dyDescent="0.25">
      <c r="A1228"/>
      <c r="B1228"/>
      <c r="C1228"/>
      <c r="D1228"/>
      <c r="E1228"/>
      <c r="F1228"/>
      <c r="G1228"/>
      <c r="H1228"/>
      <c r="I1228"/>
      <c r="J1228"/>
    </row>
    <row r="1229" spans="1:10" x14ac:dyDescent="0.25">
      <c r="A1229"/>
      <c r="B1229"/>
      <c r="C1229"/>
      <c r="D1229"/>
      <c r="E1229"/>
      <c r="F1229"/>
      <c r="G1229"/>
      <c r="H1229"/>
      <c r="I1229"/>
      <c r="J1229"/>
    </row>
    <row r="1230" spans="1:10" x14ac:dyDescent="0.25">
      <c r="A1230"/>
      <c r="B1230"/>
      <c r="C1230"/>
      <c r="D1230"/>
      <c r="E1230"/>
      <c r="F1230"/>
      <c r="G1230"/>
      <c r="H1230"/>
      <c r="I1230"/>
      <c r="J1230"/>
    </row>
    <row r="1231" spans="1:10" x14ac:dyDescent="0.25">
      <c r="A1231"/>
      <c r="B1231"/>
      <c r="C1231"/>
      <c r="D1231"/>
      <c r="E1231"/>
      <c r="F1231"/>
      <c r="G1231"/>
      <c r="H1231"/>
      <c r="I1231"/>
      <c r="J1231"/>
    </row>
    <row r="1232" spans="1:10" x14ac:dyDescent="0.25">
      <c r="A1232"/>
      <c r="B1232"/>
      <c r="C1232"/>
      <c r="D1232"/>
      <c r="E1232"/>
      <c r="F1232"/>
      <c r="G1232"/>
      <c r="H1232"/>
      <c r="I1232"/>
      <c r="J1232"/>
    </row>
    <row r="1233" spans="1:10" x14ac:dyDescent="0.25">
      <c r="A1233"/>
      <c r="B1233"/>
      <c r="C1233"/>
      <c r="D1233"/>
      <c r="E1233"/>
      <c r="F1233"/>
      <c r="G1233"/>
      <c r="H1233"/>
      <c r="I1233"/>
      <c r="J1233"/>
    </row>
    <row r="1234" spans="1:10" x14ac:dyDescent="0.25">
      <c r="A1234"/>
      <c r="B1234"/>
      <c r="C1234"/>
      <c r="D1234"/>
      <c r="E1234"/>
      <c r="F1234"/>
      <c r="G1234"/>
      <c r="H1234"/>
      <c r="I1234"/>
      <c r="J1234"/>
    </row>
    <row r="1235" spans="1:10" x14ac:dyDescent="0.25">
      <c r="A1235"/>
      <c r="B1235"/>
      <c r="C1235"/>
      <c r="D1235"/>
      <c r="E1235"/>
      <c r="F1235"/>
      <c r="G1235"/>
      <c r="H1235"/>
      <c r="I1235"/>
      <c r="J1235"/>
    </row>
    <row r="1236" spans="1:10" x14ac:dyDescent="0.25">
      <c r="A1236"/>
      <c r="B1236"/>
      <c r="C1236"/>
      <c r="D1236"/>
      <c r="E1236"/>
      <c r="F1236"/>
      <c r="G1236"/>
      <c r="H1236"/>
      <c r="I1236"/>
      <c r="J1236"/>
    </row>
    <row r="1237" spans="1:10" x14ac:dyDescent="0.25">
      <c r="A1237"/>
      <c r="B1237"/>
      <c r="C1237"/>
      <c r="D1237"/>
      <c r="E1237"/>
      <c r="F1237"/>
      <c r="G1237"/>
      <c r="H1237"/>
      <c r="I1237"/>
      <c r="J1237"/>
    </row>
    <row r="1238" spans="1:10" x14ac:dyDescent="0.25">
      <c r="A1238"/>
      <c r="B1238"/>
      <c r="C1238"/>
      <c r="D1238"/>
      <c r="E1238"/>
      <c r="F1238"/>
      <c r="G1238"/>
      <c r="H1238"/>
      <c r="I1238"/>
      <c r="J1238"/>
    </row>
    <row r="1239" spans="1:10" x14ac:dyDescent="0.25">
      <c r="A1239"/>
      <c r="B1239"/>
      <c r="C1239"/>
      <c r="D1239"/>
      <c r="E1239"/>
      <c r="F1239"/>
      <c r="G1239"/>
      <c r="H1239"/>
      <c r="I1239"/>
      <c r="J1239"/>
    </row>
    <row r="1240" spans="1:10" x14ac:dyDescent="0.25">
      <c r="A1240"/>
      <c r="B1240"/>
      <c r="C1240"/>
      <c r="D1240"/>
      <c r="E1240"/>
      <c r="F1240"/>
      <c r="G1240"/>
      <c r="H1240"/>
      <c r="I1240"/>
      <c r="J1240"/>
    </row>
    <row r="1241" spans="1:10" x14ac:dyDescent="0.25">
      <c r="A1241"/>
      <c r="B1241"/>
      <c r="C1241"/>
      <c r="D1241"/>
      <c r="E1241"/>
      <c r="F1241"/>
      <c r="G1241"/>
      <c r="H1241"/>
      <c r="I1241"/>
      <c r="J1241"/>
    </row>
    <row r="1242" spans="1:10" x14ac:dyDescent="0.25">
      <c r="A1242"/>
      <c r="B1242"/>
      <c r="C1242"/>
      <c r="D1242"/>
      <c r="E1242"/>
      <c r="F1242"/>
      <c r="G1242"/>
      <c r="H1242"/>
      <c r="I1242"/>
      <c r="J1242"/>
    </row>
    <row r="1243" spans="1:10" x14ac:dyDescent="0.25">
      <c r="A1243"/>
      <c r="B1243"/>
      <c r="C1243"/>
      <c r="D1243"/>
      <c r="E1243"/>
      <c r="F1243"/>
      <c r="G1243"/>
      <c r="H1243"/>
      <c r="I1243"/>
      <c r="J1243"/>
    </row>
    <row r="1244" spans="1:10" x14ac:dyDescent="0.25">
      <c r="A1244"/>
      <c r="B1244"/>
      <c r="C1244"/>
      <c r="D1244"/>
      <c r="E1244"/>
      <c r="F1244"/>
      <c r="G1244"/>
      <c r="H1244"/>
      <c r="I1244"/>
      <c r="J1244"/>
    </row>
    <row r="1245" spans="1:10" x14ac:dyDescent="0.25">
      <c r="A1245"/>
      <c r="B1245"/>
      <c r="C1245"/>
      <c r="D1245"/>
      <c r="E1245"/>
      <c r="F1245"/>
      <c r="G1245"/>
      <c r="H1245"/>
      <c r="I1245"/>
      <c r="J1245"/>
    </row>
    <row r="1246" spans="1:10" x14ac:dyDescent="0.25">
      <c r="A1246"/>
      <c r="B1246"/>
      <c r="C1246"/>
      <c r="D1246"/>
      <c r="E1246"/>
      <c r="F1246"/>
      <c r="G1246"/>
      <c r="H1246"/>
      <c r="I1246"/>
      <c r="J1246"/>
    </row>
    <row r="1247" spans="1:10" x14ac:dyDescent="0.25">
      <c r="A1247"/>
      <c r="B1247"/>
      <c r="C1247"/>
      <c r="D1247"/>
      <c r="E1247"/>
      <c r="F1247"/>
      <c r="G1247"/>
      <c r="H1247"/>
      <c r="I1247"/>
      <c r="J1247"/>
    </row>
    <row r="1248" spans="1:10" x14ac:dyDescent="0.25">
      <c r="A1248"/>
      <c r="B1248"/>
      <c r="C1248"/>
      <c r="D1248"/>
      <c r="E1248"/>
      <c r="F1248"/>
      <c r="G1248"/>
      <c r="H1248"/>
      <c r="I1248"/>
      <c r="J1248"/>
    </row>
    <row r="1249" spans="1:10" x14ac:dyDescent="0.25">
      <c r="A1249"/>
      <c r="B1249"/>
      <c r="C1249"/>
      <c r="D1249"/>
      <c r="E1249"/>
      <c r="F1249"/>
      <c r="G1249"/>
      <c r="H1249"/>
      <c r="I1249"/>
      <c r="J1249"/>
    </row>
    <row r="1250" spans="1:10" x14ac:dyDescent="0.25">
      <c r="A1250"/>
      <c r="B1250"/>
      <c r="C1250"/>
      <c r="D1250"/>
      <c r="E1250"/>
      <c r="F1250"/>
      <c r="G1250"/>
      <c r="H1250"/>
      <c r="I1250"/>
      <c r="J1250"/>
    </row>
    <row r="1251" spans="1:10" x14ac:dyDescent="0.25">
      <c r="A1251"/>
      <c r="B1251"/>
      <c r="C1251"/>
      <c r="D1251"/>
      <c r="E1251"/>
      <c r="F1251"/>
      <c r="G1251"/>
      <c r="H1251"/>
      <c r="I1251"/>
      <c r="J1251"/>
    </row>
    <row r="1252" spans="1:10" x14ac:dyDescent="0.25">
      <c r="A1252"/>
      <c r="B1252"/>
      <c r="C1252"/>
      <c r="D1252"/>
      <c r="E1252"/>
      <c r="F1252"/>
      <c r="G1252"/>
      <c r="H1252"/>
      <c r="I1252"/>
      <c r="J1252"/>
    </row>
    <row r="1253" spans="1:10" x14ac:dyDescent="0.25">
      <c r="A1253"/>
      <c r="B1253"/>
      <c r="C1253"/>
      <c r="D1253"/>
      <c r="E1253"/>
      <c r="F1253"/>
      <c r="G1253"/>
      <c r="H1253"/>
      <c r="I1253"/>
      <c r="J1253"/>
    </row>
    <row r="1254" spans="1:10" x14ac:dyDescent="0.25">
      <c r="A1254"/>
      <c r="B1254"/>
      <c r="C1254"/>
      <c r="D1254"/>
      <c r="E1254"/>
      <c r="F1254"/>
      <c r="G1254"/>
      <c r="H1254"/>
      <c r="I1254"/>
      <c r="J1254"/>
    </row>
    <row r="1255" spans="1:10" x14ac:dyDescent="0.25">
      <c r="A1255"/>
      <c r="B1255"/>
      <c r="C1255"/>
      <c r="D1255"/>
      <c r="E1255"/>
      <c r="F1255"/>
      <c r="G1255"/>
      <c r="H1255"/>
      <c r="I1255"/>
      <c r="J1255"/>
    </row>
    <row r="1256" spans="1:10" x14ac:dyDescent="0.25">
      <c r="A1256"/>
      <c r="B1256"/>
      <c r="C1256"/>
      <c r="D1256"/>
      <c r="E1256"/>
      <c r="F1256"/>
      <c r="G1256"/>
      <c r="H1256"/>
      <c r="I1256"/>
      <c r="J1256"/>
    </row>
    <row r="1257" spans="1:10" x14ac:dyDescent="0.25">
      <c r="A1257"/>
      <c r="B1257"/>
      <c r="C1257"/>
      <c r="D1257"/>
      <c r="E1257"/>
      <c r="F1257"/>
      <c r="G1257"/>
      <c r="H1257"/>
      <c r="I1257"/>
      <c r="J1257"/>
    </row>
    <row r="1258" spans="1:10" x14ac:dyDescent="0.25">
      <c r="A1258"/>
      <c r="B1258"/>
      <c r="C1258"/>
      <c r="D1258"/>
      <c r="E1258"/>
      <c r="F1258"/>
      <c r="G1258"/>
      <c r="H1258"/>
      <c r="I1258"/>
      <c r="J1258"/>
    </row>
    <row r="1259" spans="1:10" x14ac:dyDescent="0.25">
      <c r="A1259"/>
      <c r="B1259"/>
      <c r="C1259"/>
      <c r="D1259"/>
      <c r="E1259"/>
      <c r="F1259"/>
      <c r="G1259"/>
      <c r="H1259"/>
      <c r="I1259"/>
      <c r="J1259"/>
    </row>
    <row r="1260" spans="1:10" x14ac:dyDescent="0.25">
      <c r="A1260"/>
      <c r="B1260"/>
      <c r="C1260"/>
      <c r="D1260"/>
      <c r="E1260"/>
      <c r="F1260"/>
      <c r="G1260"/>
      <c r="H1260"/>
      <c r="I1260"/>
      <c r="J1260"/>
    </row>
    <row r="1261" spans="1:10" x14ac:dyDescent="0.25">
      <c r="A1261"/>
      <c r="B1261"/>
      <c r="C1261"/>
      <c r="D1261"/>
      <c r="E1261"/>
      <c r="F1261"/>
      <c r="G1261"/>
      <c r="H1261"/>
      <c r="I1261"/>
      <c r="J1261"/>
    </row>
    <row r="1262" spans="1:10" x14ac:dyDescent="0.25">
      <c r="A1262"/>
      <c r="B1262"/>
      <c r="C1262"/>
      <c r="D1262"/>
      <c r="E1262"/>
      <c r="F1262"/>
      <c r="G1262"/>
      <c r="H1262"/>
      <c r="I1262"/>
      <c r="J1262"/>
    </row>
    <row r="1263" spans="1:10" x14ac:dyDescent="0.25">
      <c r="A1263"/>
      <c r="B1263"/>
      <c r="C1263"/>
      <c r="D1263"/>
      <c r="E1263"/>
      <c r="F1263"/>
      <c r="G1263"/>
      <c r="H1263"/>
      <c r="I1263"/>
      <c r="J1263"/>
    </row>
    <row r="1264" spans="1:10" x14ac:dyDescent="0.25">
      <c r="A1264"/>
      <c r="B1264"/>
      <c r="C1264"/>
      <c r="D1264"/>
      <c r="E1264"/>
      <c r="F1264"/>
      <c r="G1264"/>
      <c r="H1264"/>
      <c r="I1264"/>
      <c r="J1264"/>
    </row>
    <row r="1265" spans="1:10" x14ac:dyDescent="0.25">
      <c r="A1265"/>
      <c r="B1265"/>
      <c r="C1265"/>
      <c r="D1265"/>
      <c r="E1265"/>
      <c r="F1265"/>
      <c r="G1265"/>
      <c r="H1265"/>
      <c r="I1265"/>
      <c r="J1265"/>
    </row>
    <row r="1266" spans="1:10" x14ac:dyDescent="0.25">
      <c r="A1266"/>
      <c r="B1266"/>
      <c r="C1266"/>
      <c r="D1266"/>
      <c r="E1266"/>
      <c r="F1266"/>
      <c r="G1266"/>
      <c r="H1266"/>
      <c r="I1266"/>
      <c r="J1266"/>
    </row>
    <row r="1267" spans="1:10" x14ac:dyDescent="0.25">
      <c r="A1267"/>
      <c r="B1267"/>
      <c r="C1267"/>
      <c r="D1267"/>
      <c r="E1267"/>
      <c r="F1267"/>
      <c r="G1267"/>
      <c r="H1267"/>
      <c r="I1267"/>
      <c r="J1267"/>
    </row>
    <row r="1268" spans="1:10" x14ac:dyDescent="0.25">
      <c r="A1268"/>
      <c r="B1268"/>
      <c r="C1268"/>
      <c r="D1268"/>
      <c r="E1268"/>
      <c r="F1268"/>
      <c r="G1268"/>
      <c r="H1268"/>
      <c r="I1268"/>
      <c r="J1268"/>
    </row>
    <row r="1269" spans="1:10" x14ac:dyDescent="0.25">
      <c r="A1269"/>
      <c r="B1269"/>
      <c r="C1269"/>
      <c r="D1269"/>
      <c r="E1269"/>
      <c r="F1269"/>
      <c r="G1269"/>
      <c r="H1269"/>
      <c r="I1269"/>
      <c r="J1269"/>
    </row>
    <row r="1270" spans="1:10" x14ac:dyDescent="0.25">
      <c r="A1270"/>
      <c r="B1270"/>
      <c r="C1270"/>
      <c r="D1270"/>
      <c r="E1270"/>
      <c r="F1270"/>
      <c r="G1270"/>
      <c r="H1270"/>
      <c r="I1270"/>
      <c r="J1270"/>
    </row>
    <row r="1271" spans="1:10" x14ac:dyDescent="0.25">
      <c r="A1271"/>
      <c r="B1271"/>
      <c r="C1271"/>
      <c r="D1271"/>
      <c r="E1271"/>
      <c r="F1271"/>
      <c r="G1271"/>
      <c r="H1271"/>
      <c r="I1271"/>
      <c r="J1271"/>
    </row>
    <row r="1272" spans="1:10" x14ac:dyDescent="0.25">
      <c r="A1272"/>
      <c r="B1272"/>
      <c r="C1272"/>
      <c r="D1272"/>
      <c r="E1272"/>
      <c r="F1272"/>
      <c r="G1272"/>
      <c r="H1272"/>
      <c r="I1272"/>
      <c r="J1272"/>
    </row>
    <row r="1273" spans="1:10" x14ac:dyDescent="0.25">
      <c r="A1273"/>
      <c r="B1273"/>
      <c r="C1273"/>
      <c r="D1273"/>
      <c r="E1273"/>
      <c r="F1273"/>
      <c r="G1273"/>
      <c r="H1273"/>
      <c r="I1273"/>
      <c r="J1273"/>
    </row>
    <row r="1274" spans="1:10" x14ac:dyDescent="0.25">
      <c r="A1274"/>
      <c r="B1274"/>
      <c r="C1274"/>
      <c r="D1274"/>
      <c r="E1274"/>
      <c r="F1274"/>
      <c r="G1274"/>
      <c r="H1274"/>
      <c r="I1274"/>
      <c r="J1274"/>
    </row>
    <row r="1275" spans="1:10" x14ac:dyDescent="0.25">
      <c r="A1275"/>
      <c r="B1275"/>
      <c r="C1275"/>
      <c r="D1275"/>
      <c r="E1275"/>
      <c r="F1275"/>
      <c r="G1275"/>
      <c r="H1275"/>
      <c r="I1275"/>
      <c r="J1275"/>
    </row>
    <row r="1276" spans="1:10" x14ac:dyDescent="0.25">
      <c r="A1276"/>
      <c r="B1276"/>
      <c r="C1276"/>
      <c r="D1276"/>
      <c r="E1276"/>
      <c r="F1276"/>
      <c r="G1276"/>
      <c r="H1276"/>
      <c r="I1276"/>
      <c r="J1276"/>
    </row>
    <row r="1277" spans="1:10" x14ac:dyDescent="0.25">
      <c r="A1277"/>
      <c r="B1277"/>
      <c r="C1277"/>
      <c r="D1277"/>
      <c r="E1277"/>
      <c r="F1277"/>
      <c r="G1277"/>
      <c r="H1277"/>
      <c r="I1277"/>
      <c r="J1277"/>
    </row>
    <row r="1278" spans="1:10" x14ac:dyDescent="0.25">
      <c r="A1278"/>
      <c r="B1278"/>
      <c r="C1278"/>
      <c r="D1278"/>
      <c r="E1278"/>
      <c r="F1278"/>
      <c r="G1278"/>
      <c r="H1278"/>
      <c r="I1278"/>
      <c r="J1278"/>
    </row>
    <row r="1279" spans="1:10" x14ac:dyDescent="0.25">
      <c r="A1279"/>
      <c r="B1279"/>
      <c r="C1279"/>
      <c r="D1279"/>
      <c r="E1279"/>
      <c r="F1279"/>
      <c r="G1279"/>
      <c r="H1279"/>
      <c r="I1279"/>
      <c r="J1279"/>
    </row>
    <row r="1280" spans="1:10" x14ac:dyDescent="0.25">
      <c r="A1280"/>
      <c r="B1280"/>
      <c r="C1280"/>
      <c r="D1280"/>
      <c r="E1280"/>
      <c r="F1280"/>
      <c r="G1280"/>
      <c r="H1280"/>
      <c r="I1280"/>
      <c r="J1280"/>
    </row>
    <row r="1281" spans="1:10" x14ac:dyDescent="0.25">
      <c r="A1281"/>
      <c r="B1281"/>
      <c r="C1281"/>
      <c r="D1281"/>
      <c r="E1281"/>
      <c r="F1281"/>
      <c r="G1281"/>
      <c r="H1281"/>
      <c r="I1281"/>
      <c r="J1281"/>
    </row>
    <row r="1282" spans="1:10" x14ac:dyDescent="0.25">
      <c r="A1282"/>
      <c r="B1282"/>
      <c r="C1282"/>
      <c r="D1282"/>
      <c r="E1282"/>
      <c r="F1282"/>
      <c r="G1282"/>
      <c r="H1282"/>
      <c r="I1282"/>
      <c r="J1282"/>
    </row>
    <row r="1283" spans="1:10" x14ac:dyDescent="0.25">
      <c r="A1283"/>
      <c r="B1283"/>
      <c r="C1283"/>
      <c r="D1283"/>
      <c r="E1283"/>
      <c r="F1283"/>
      <c r="G1283"/>
      <c r="H1283"/>
      <c r="I1283"/>
      <c r="J1283"/>
    </row>
    <row r="1284" spans="1:10" x14ac:dyDescent="0.25">
      <c r="A1284"/>
      <c r="B1284"/>
      <c r="C1284"/>
      <c r="D1284"/>
      <c r="E1284"/>
      <c r="F1284"/>
      <c r="G1284"/>
      <c r="H1284"/>
      <c r="I1284"/>
      <c r="J1284"/>
    </row>
    <row r="1285" spans="1:10" x14ac:dyDescent="0.25">
      <c r="A1285"/>
      <c r="B1285"/>
      <c r="C1285"/>
      <c r="D1285"/>
      <c r="E1285"/>
      <c r="F1285"/>
      <c r="G1285"/>
      <c r="H1285"/>
      <c r="I1285"/>
      <c r="J1285"/>
    </row>
    <row r="1286" spans="1:10" x14ac:dyDescent="0.25">
      <c r="A1286"/>
      <c r="B1286"/>
      <c r="C1286"/>
      <c r="D1286"/>
      <c r="E1286"/>
      <c r="F1286"/>
      <c r="G1286"/>
      <c r="H1286"/>
      <c r="I1286"/>
      <c r="J1286"/>
    </row>
    <row r="1287" spans="1:10" x14ac:dyDescent="0.25">
      <c r="A1287"/>
      <c r="B1287"/>
      <c r="C1287"/>
      <c r="D1287"/>
      <c r="E1287"/>
      <c r="F1287"/>
      <c r="G1287"/>
      <c r="H1287"/>
      <c r="I1287"/>
      <c r="J1287"/>
    </row>
    <row r="1288" spans="1:10" x14ac:dyDescent="0.25">
      <c r="A1288"/>
      <c r="B1288"/>
      <c r="C1288"/>
      <c r="D1288"/>
      <c r="E1288"/>
      <c r="F1288"/>
      <c r="G1288"/>
      <c r="H1288"/>
      <c r="I1288"/>
      <c r="J1288"/>
    </row>
    <row r="1289" spans="1:10" x14ac:dyDescent="0.25">
      <c r="A1289"/>
      <c r="B1289"/>
      <c r="C1289"/>
      <c r="D1289"/>
      <c r="E1289"/>
      <c r="F1289"/>
      <c r="G1289"/>
      <c r="H1289"/>
      <c r="I1289"/>
      <c r="J1289"/>
    </row>
    <row r="1290" spans="1:10" x14ac:dyDescent="0.25">
      <c r="A1290"/>
      <c r="B1290"/>
      <c r="C1290"/>
      <c r="D1290"/>
      <c r="E1290"/>
      <c r="F1290"/>
      <c r="G1290"/>
      <c r="H1290"/>
      <c r="I1290"/>
      <c r="J1290"/>
    </row>
    <row r="1291" spans="1:10" x14ac:dyDescent="0.25">
      <c r="A1291"/>
      <c r="B1291"/>
      <c r="C1291"/>
      <c r="D1291"/>
      <c r="E1291"/>
      <c r="F1291"/>
      <c r="G1291"/>
      <c r="H1291"/>
      <c r="I1291"/>
      <c r="J1291"/>
    </row>
    <row r="1292" spans="1:10" x14ac:dyDescent="0.25">
      <c r="A1292"/>
      <c r="B1292"/>
      <c r="C1292"/>
      <c r="D1292"/>
      <c r="E1292"/>
      <c r="F1292"/>
      <c r="G1292"/>
      <c r="H1292"/>
      <c r="I1292"/>
      <c r="J1292"/>
    </row>
    <row r="1293" spans="1:10" x14ac:dyDescent="0.25">
      <c r="A1293"/>
      <c r="B1293"/>
      <c r="C1293"/>
      <c r="D1293"/>
      <c r="E1293"/>
      <c r="F1293"/>
      <c r="G1293"/>
      <c r="H1293"/>
      <c r="I1293"/>
      <c r="J1293"/>
    </row>
    <row r="1294" spans="1:10" x14ac:dyDescent="0.25">
      <c r="A1294"/>
      <c r="B1294"/>
      <c r="C1294"/>
      <c r="D1294"/>
      <c r="E1294"/>
      <c r="F1294"/>
      <c r="G1294"/>
      <c r="H1294"/>
      <c r="I1294"/>
      <c r="J1294"/>
    </row>
    <row r="1295" spans="1:10" x14ac:dyDescent="0.25">
      <c r="A1295"/>
      <c r="B1295"/>
      <c r="C1295"/>
      <c r="D1295"/>
      <c r="E1295"/>
      <c r="F1295"/>
      <c r="G1295"/>
      <c r="H1295"/>
      <c r="I1295"/>
      <c r="J1295"/>
    </row>
    <row r="1296" spans="1:10" x14ac:dyDescent="0.25">
      <c r="A1296"/>
      <c r="B1296"/>
      <c r="C1296"/>
      <c r="D1296"/>
      <c r="E1296"/>
      <c r="F1296"/>
      <c r="G1296"/>
      <c r="H1296"/>
      <c r="I1296"/>
      <c r="J1296"/>
    </row>
    <row r="1297" spans="1:10" x14ac:dyDescent="0.25">
      <c r="A1297"/>
      <c r="B1297"/>
      <c r="C1297"/>
      <c r="D1297"/>
      <c r="E1297"/>
      <c r="F1297"/>
      <c r="G1297"/>
      <c r="H1297"/>
      <c r="I1297"/>
      <c r="J1297"/>
    </row>
    <row r="1298" spans="1:10" x14ac:dyDescent="0.25">
      <c r="A1298"/>
      <c r="B1298"/>
      <c r="C1298"/>
      <c r="D1298"/>
      <c r="E1298"/>
      <c r="F1298"/>
      <c r="G1298"/>
      <c r="H1298"/>
      <c r="I1298"/>
      <c r="J1298"/>
    </row>
    <row r="1299" spans="1:10" x14ac:dyDescent="0.25">
      <c r="A1299"/>
      <c r="B1299"/>
      <c r="C1299"/>
      <c r="D1299"/>
      <c r="E1299"/>
      <c r="F1299"/>
      <c r="G1299"/>
      <c r="H1299"/>
      <c r="I1299"/>
      <c r="J1299"/>
    </row>
    <row r="1300" spans="1:10" x14ac:dyDescent="0.25">
      <c r="A1300"/>
      <c r="B1300"/>
      <c r="C1300"/>
      <c r="D1300"/>
      <c r="E1300"/>
      <c r="F1300"/>
      <c r="G1300"/>
      <c r="H1300"/>
      <c r="I1300"/>
      <c r="J1300"/>
    </row>
    <row r="1301" spans="1:10" x14ac:dyDescent="0.25">
      <c r="A1301"/>
      <c r="B1301"/>
      <c r="C1301"/>
      <c r="D1301"/>
      <c r="E1301"/>
      <c r="F1301"/>
      <c r="G1301"/>
      <c r="H1301"/>
      <c r="I1301"/>
      <c r="J1301"/>
    </row>
    <row r="1302" spans="1:10" x14ac:dyDescent="0.25">
      <c r="A1302"/>
      <c r="B1302"/>
      <c r="C1302"/>
      <c r="D1302"/>
      <c r="E1302"/>
      <c r="F1302"/>
      <c r="G1302"/>
      <c r="H1302"/>
      <c r="I1302"/>
      <c r="J1302"/>
    </row>
    <row r="1303" spans="1:10" x14ac:dyDescent="0.25">
      <c r="A1303"/>
      <c r="B1303"/>
      <c r="C1303"/>
      <c r="D1303"/>
      <c r="E1303"/>
      <c r="F1303"/>
      <c r="G1303"/>
      <c r="H1303"/>
      <c r="I1303"/>
      <c r="J1303"/>
    </row>
    <row r="1304" spans="1:10" x14ac:dyDescent="0.25">
      <c r="A1304"/>
      <c r="B1304"/>
      <c r="C1304"/>
      <c r="D1304"/>
      <c r="E1304"/>
      <c r="F1304"/>
      <c r="G1304"/>
      <c r="H1304"/>
      <c r="I1304"/>
      <c r="J1304"/>
    </row>
    <row r="1305" spans="1:10" x14ac:dyDescent="0.25">
      <c r="A1305"/>
      <c r="B1305"/>
      <c r="C1305"/>
      <c r="D1305"/>
      <c r="E1305"/>
      <c r="F1305"/>
      <c r="G1305"/>
      <c r="H1305"/>
      <c r="I1305"/>
      <c r="J1305"/>
    </row>
    <row r="1306" spans="1:10" x14ac:dyDescent="0.25">
      <c r="A1306"/>
      <c r="B1306"/>
      <c r="C1306"/>
      <c r="D1306"/>
      <c r="E1306"/>
      <c r="F1306"/>
      <c r="G1306"/>
      <c r="H1306"/>
      <c r="I1306"/>
      <c r="J1306"/>
    </row>
    <row r="1307" spans="1:10" x14ac:dyDescent="0.25">
      <c r="A1307"/>
      <c r="B1307"/>
      <c r="C1307"/>
      <c r="D1307"/>
      <c r="E1307"/>
      <c r="F1307"/>
      <c r="G1307"/>
      <c r="H1307"/>
      <c r="I1307"/>
      <c r="J1307"/>
    </row>
    <row r="1308" spans="1:10" x14ac:dyDescent="0.25">
      <c r="A1308"/>
      <c r="B1308"/>
      <c r="C1308"/>
      <c r="D1308"/>
      <c r="E1308"/>
      <c r="F1308"/>
      <c r="G1308"/>
      <c r="H1308"/>
      <c r="I1308"/>
      <c r="J1308"/>
    </row>
    <row r="1309" spans="1:10" x14ac:dyDescent="0.25">
      <c r="A1309"/>
      <c r="B1309"/>
      <c r="C1309"/>
      <c r="D1309"/>
      <c r="E1309"/>
      <c r="F1309"/>
      <c r="G1309"/>
      <c r="H1309"/>
      <c r="I1309"/>
      <c r="J1309"/>
    </row>
    <row r="1310" spans="1:10" x14ac:dyDescent="0.25">
      <c r="A1310"/>
      <c r="B1310"/>
      <c r="C1310"/>
      <c r="D1310"/>
      <c r="E1310"/>
      <c r="F1310"/>
      <c r="G1310"/>
      <c r="H1310"/>
      <c r="I1310"/>
      <c r="J1310"/>
    </row>
    <row r="1311" spans="1:10" x14ac:dyDescent="0.25">
      <c r="A1311"/>
      <c r="B1311"/>
      <c r="C1311"/>
      <c r="D1311"/>
      <c r="E1311"/>
      <c r="F1311"/>
      <c r="G1311"/>
      <c r="H1311"/>
      <c r="I1311"/>
      <c r="J1311"/>
    </row>
    <row r="1312" spans="1:10" x14ac:dyDescent="0.25">
      <c r="A1312"/>
      <c r="B1312"/>
      <c r="C1312"/>
      <c r="D1312"/>
      <c r="E1312"/>
      <c r="F1312"/>
      <c r="G1312"/>
      <c r="H1312"/>
      <c r="I1312"/>
      <c r="J1312"/>
    </row>
    <row r="1313" spans="1:10" x14ac:dyDescent="0.25">
      <c r="A1313"/>
      <c r="B1313"/>
      <c r="C1313"/>
      <c r="D1313"/>
      <c r="E1313"/>
      <c r="F1313"/>
      <c r="G1313"/>
      <c r="H1313"/>
      <c r="I1313"/>
      <c r="J1313"/>
    </row>
    <row r="1314" spans="1:10" x14ac:dyDescent="0.25">
      <c r="A1314"/>
      <c r="B1314"/>
      <c r="C1314"/>
      <c r="D1314"/>
      <c r="E1314"/>
      <c r="F1314"/>
      <c r="G1314"/>
      <c r="H1314"/>
      <c r="I1314"/>
      <c r="J1314"/>
    </row>
    <row r="1315" spans="1:10" x14ac:dyDescent="0.25">
      <c r="A1315"/>
      <c r="B1315"/>
      <c r="C1315"/>
      <c r="D1315"/>
      <c r="E1315"/>
      <c r="F1315"/>
      <c r="G1315"/>
      <c r="H1315"/>
      <c r="I1315"/>
      <c r="J1315"/>
    </row>
    <row r="1316" spans="1:10" x14ac:dyDescent="0.25">
      <c r="A1316"/>
      <c r="B1316"/>
      <c r="C1316"/>
      <c r="D1316"/>
      <c r="E1316"/>
      <c r="F1316"/>
      <c r="G1316"/>
      <c r="H1316"/>
      <c r="I1316"/>
      <c r="J1316"/>
    </row>
    <row r="1317" spans="1:10" x14ac:dyDescent="0.25">
      <c r="A1317"/>
      <c r="B1317"/>
      <c r="C1317"/>
      <c r="D1317"/>
      <c r="E1317"/>
      <c r="F1317"/>
      <c r="G1317"/>
      <c r="H1317"/>
      <c r="I1317"/>
      <c r="J1317"/>
    </row>
    <row r="1318" spans="1:10" x14ac:dyDescent="0.25">
      <c r="A1318"/>
      <c r="B1318"/>
      <c r="C1318"/>
      <c r="D1318"/>
      <c r="E1318"/>
      <c r="F1318"/>
      <c r="G1318"/>
      <c r="H1318"/>
      <c r="I1318"/>
      <c r="J1318"/>
    </row>
    <row r="1319" spans="1:10" x14ac:dyDescent="0.25">
      <c r="A1319"/>
      <c r="B1319"/>
      <c r="C1319"/>
      <c r="D1319"/>
      <c r="E1319"/>
      <c r="F1319"/>
      <c r="G1319"/>
      <c r="H1319"/>
      <c r="I1319"/>
      <c r="J1319"/>
    </row>
    <row r="1320" spans="1:10" x14ac:dyDescent="0.25">
      <c r="A1320"/>
      <c r="B1320"/>
      <c r="C1320"/>
      <c r="D1320"/>
      <c r="E1320"/>
      <c r="F1320"/>
      <c r="G1320"/>
      <c r="H1320"/>
      <c r="I1320"/>
      <c r="J1320"/>
    </row>
    <row r="1321" spans="1:10" x14ac:dyDescent="0.25">
      <c r="A1321"/>
      <c r="B1321"/>
      <c r="C1321"/>
      <c r="D1321"/>
      <c r="E1321"/>
      <c r="F1321"/>
      <c r="G1321"/>
      <c r="H1321"/>
      <c r="I1321"/>
      <c r="J1321"/>
    </row>
    <row r="1322" spans="1:10" x14ac:dyDescent="0.25">
      <c r="A1322"/>
      <c r="B1322"/>
      <c r="C1322"/>
      <c r="D1322"/>
      <c r="E1322"/>
      <c r="F1322"/>
      <c r="G1322"/>
      <c r="H1322"/>
      <c r="I1322"/>
      <c r="J1322"/>
    </row>
    <row r="1323" spans="1:10" x14ac:dyDescent="0.25">
      <c r="A1323"/>
      <c r="B1323"/>
      <c r="C1323"/>
      <c r="D1323"/>
      <c r="E1323"/>
      <c r="F1323"/>
      <c r="G1323"/>
      <c r="H1323"/>
      <c r="I1323"/>
      <c r="J1323"/>
    </row>
    <row r="1324" spans="1:10" x14ac:dyDescent="0.25">
      <c r="A1324"/>
      <c r="B1324"/>
      <c r="C1324"/>
      <c r="D1324"/>
      <c r="E1324"/>
      <c r="F1324"/>
      <c r="G1324"/>
      <c r="H1324"/>
      <c r="I1324"/>
      <c r="J1324"/>
    </row>
    <row r="1325" spans="1:10" x14ac:dyDescent="0.25">
      <c r="A1325"/>
      <c r="B1325"/>
      <c r="C1325"/>
      <c r="D1325"/>
      <c r="E1325"/>
      <c r="F1325"/>
      <c r="G1325"/>
      <c r="H1325"/>
      <c r="I1325"/>
      <c r="J1325"/>
    </row>
    <row r="1326" spans="1:10" x14ac:dyDescent="0.25">
      <c r="A1326"/>
      <c r="B1326"/>
      <c r="C1326"/>
      <c r="D1326"/>
      <c r="E1326"/>
      <c r="F1326"/>
      <c r="G1326"/>
      <c r="H1326"/>
      <c r="I1326"/>
      <c r="J1326"/>
    </row>
    <row r="1327" spans="1:10" x14ac:dyDescent="0.25">
      <c r="A1327"/>
      <c r="B1327"/>
      <c r="C1327"/>
      <c r="D1327"/>
      <c r="E1327"/>
      <c r="F1327"/>
      <c r="G1327"/>
      <c r="H1327"/>
      <c r="I1327"/>
      <c r="J1327"/>
    </row>
    <row r="1328" spans="1:10" x14ac:dyDescent="0.25">
      <c r="A1328"/>
      <c r="B1328"/>
      <c r="C1328"/>
      <c r="D1328"/>
      <c r="E1328"/>
      <c r="F1328"/>
      <c r="G1328"/>
      <c r="H1328"/>
      <c r="I1328"/>
      <c r="J1328"/>
    </row>
    <row r="1329" spans="1:10" x14ac:dyDescent="0.25">
      <c r="A1329"/>
      <c r="B1329"/>
      <c r="C1329"/>
      <c r="D1329"/>
      <c r="E1329"/>
      <c r="F1329"/>
      <c r="G1329"/>
      <c r="H1329"/>
      <c r="I1329"/>
      <c r="J1329"/>
    </row>
    <row r="1330" spans="1:10" x14ac:dyDescent="0.25">
      <c r="A1330"/>
      <c r="B1330"/>
      <c r="C1330"/>
      <c r="D1330"/>
      <c r="E1330"/>
      <c r="F1330"/>
      <c r="G1330"/>
      <c r="H1330"/>
      <c r="I1330"/>
      <c r="J1330"/>
    </row>
    <row r="1331" spans="1:10" x14ac:dyDescent="0.25">
      <c r="A1331"/>
      <c r="B1331"/>
      <c r="C1331"/>
      <c r="D1331"/>
      <c r="E1331"/>
      <c r="F1331"/>
      <c r="G1331"/>
      <c r="H1331"/>
      <c r="I1331"/>
      <c r="J1331"/>
    </row>
    <row r="1332" spans="1:10" x14ac:dyDescent="0.25">
      <c r="A1332"/>
      <c r="B1332"/>
      <c r="C1332"/>
      <c r="D1332"/>
      <c r="E1332"/>
      <c r="F1332"/>
      <c r="G1332"/>
      <c r="H1332"/>
      <c r="I1332"/>
      <c r="J1332"/>
    </row>
    <row r="1333" spans="1:10" x14ac:dyDescent="0.25">
      <c r="A1333"/>
      <c r="B1333"/>
      <c r="C1333"/>
      <c r="D1333"/>
      <c r="E1333"/>
      <c r="F1333"/>
      <c r="G1333"/>
      <c r="H1333"/>
      <c r="I1333"/>
      <c r="J1333"/>
    </row>
    <row r="1334" spans="1:10" x14ac:dyDescent="0.25">
      <c r="A1334"/>
      <c r="B1334"/>
      <c r="C1334"/>
      <c r="D1334"/>
      <c r="E1334"/>
      <c r="F1334"/>
      <c r="G1334"/>
      <c r="H1334"/>
      <c r="I1334"/>
      <c r="J1334"/>
    </row>
    <row r="1335" spans="1:10" x14ac:dyDescent="0.25">
      <c r="A1335"/>
      <c r="B1335"/>
      <c r="C1335"/>
      <c r="D1335"/>
      <c r="E1335"/>
      <c r="F1335"/>
      <c r="G1335"/>
      <c r="H1335"/>
      <c r="I1335"/>
      <c r="J1335"/>
    </row>
    <row r="1336" spans="1:10" x14ac:dyDescent="0.25">
      <c r="A1336"/>
      <c r="B1336"/>
      <c r="C1336"/>
      <c r="D1336"/>
      <c r="E1336"/>
      <c r="F1336"/>
      <c r="G1336"/>
      <c r="H1336"/>
      <c r="I1336"/>
      <c r="J1336"/>
    </row>
    <row r="1337" spans="1:10" x14ac:dyDescent="0.25">
      <c r="A1337"/>
      <c r="B1337"/>
      <c r="C1337"/>
      <c r="D1337"/>
      <c r="E1337"/>
      <c r="F1337"/>
      <c r="G1337"/>
      <c r="H1337"/>
      <c r="I1337"/>
      <c r="J1337"/>
    </row>
    <row r="1338" spans="1:10" x14ac:dyDescent="0.25">
      <c r="A1338"/>
      <c r="B1338"/>
      <c r="C1338"/>
      <c r="D1338"/>
      <c r="E1338"/>
      <c r="F1338"/>
      <c r="G1338"/>
      <c r="H1338"/>
      <c r="I1338"/>
      <c r="J1338"/>
    </row>
    <row r="1339" spans="1:10" x14ac:dyDescent="0.25">
      <c r="A1339"/>
      <c r="B1339"/>
      <c r="C1339"/>
      <c r="D1339"/>
      <c r="E1339"/>
      <c r="F1339"/>
      <c r="G1339"/>
      <c r="H1339"/>
      <c r="I1339"/>
      <c r="J1339"/>
    </row>
    <row r="1340" spans="1:10" x14ac:dyDescent="0.25">
      <c r="A1340"/>
      <c r="B1340"/>
      <c r="C1340"/>
      <c r="D1340"/>
      <c r="E1340"/>
      <c r="F1340"/>
      <c r="G1340"/>
      <c r="H1340"/>
      <c r="I1340"/>
      <c r="J1340"/>
    </row>
    <row r="1341" spans="1:10" x14ac:dyDescent="0.25">
      <c r="A1341"/>
      <c r="B1341"/>
      <c r="C1341"/>
      <c r="D1341"/>
      <c r="E1341"/>
      <c r="F1341"/>
      <c r="G1341"/>
      <c r="H1341"/>
      <c r="I1341"/>
      <c r="J1341"/>
    </row>
    <row r="1342" spans="1:10" x14ac:dyDescent="0.25">
      <c r="A1342"/>
      <c r="B1342"/>
      <c r="C1342"/>
      <c r="D1342"/>
      <c r="E1342"/>
      <c r="F1342"/>
      <c r="G1342"/>
      <c r="H1342"/>
      <c r="I1342"/>
      <c r="J1342"/>
    </row>
    <row r="1343" spans="1:10" x14ac:dyDescent="0.25">
      <c r="A1343"/>
      <c r="B1343"/>
      <c r="C1343"/>
      <c r="D1343"/>
      <c r="E1343"/>
      <c r="F1343"/>
      <c r="G1343"/>
      <c r="H1343"/>
      <c r="I1343"/>
      <c r="J1343"/>
    </row>
    <row r="1344" spans="1:10" x14ac:dyDescent="0.25">
      <c r="A1344"/>
      <c r="B1344"/>
      <c r="C1344"/>
      <c r="D1344"/>
      <c r="E1344"/>
      <c r="F1344"/>
      <c r="G1344"/>
      <c r="H1344"/>
      <c r="I1344"/>
      <c r="J1344"/>
    </row>
    <row r="1345" spans="1:10" x14ac:dyDescent="0.25">
      <c r="A1345"/>
      <c r="B1345"/>
      <c r="C1345"/>
      <c r="D1345"/>
      <c r="E1345"/>
      <c r="F1345"/>
      <c r="G1345"/>
      <c r="H1345"/>
      <c r="I1345"/>
      <c r="J1345"/>
    </row>
    <row r="1346" spans="1:10" x14ac:dyDescent="0.25">
      <c r="A1346"/>
      <c r="B1346"/>
      <c r="C1346"/>
      <c r="D1346"/>
      <c r="E1346"/>
      <c r="F1346"/>
      <c r="G1346"/>
      <c r="H1346"/>
      <c r="I1346"/>
      <c r="J1346"/>
    </row>
    <row r="1347" spans="1:10" x14ac:dyDescent="0.25">
      <c r="A1347"/>
      <c r="B1347"/>
      <c r="C1347"/>
      <c r="D1347"/>
      <c r="E1347"/>
      <c r="F1347"/>
      <c r="G1347"/>
      <c r="H1347"/>
      <c r="I1347"/>
      <c r="J1347"/>
    </row>
    <row r="1348" spans="1:10" x14ac:dyDescent="0.25">
      <c r="A1348"/>
      <c r="B1348"/>
      <c r="C1348"/>
      <c r="D1348"/>
      <c r="E1348"/>
      <c r="F1348"/>
      <c r="G1348"/>
      <c r="H1348"/>
      <c r="I1348"/>
      <c r="J1348"/>
    </row>
    <row r="1349" spans="1:10" x14ac:dyDescent="0.25">
      <c r="A1349"/>
      <c r="B1349"/>
      <c r="C1349"/>
      <c r="D1349"/>
      <c r="E1349"/>
      <c r="F1349"/>
      <c r="G1349"/>
      <c r="H1349"/>
      <c r="I1349"/>
      <c r="J1349"/>
    </row>
    <row r="1350" spans="1:10" x14ac:dyDescent="0.25">
      <c r="A1350"/>
      <c r="B1350"/>
      <c r="C1350"/>
      <c r="D1350"/>
      <c r="E1350"/>
      <c r="F1350"/>
      <c r="G1350"/>
      <c r="H1350"/>
      <c r="I1350"/>
      <c r="J1350"/>
    </row>
    <row r="1351" spans="1:10" x14ac:dyDescent="0.25">
      <c r="A1351"/>
      <c r="B1351"/>
      <c r="C1351"/>
      <c r="D1351"/>
      <c r="E1351"/>
      <c r="F1351"/>
      <c r="G1351"/>
      <c r="H1351"/>
      <c r="I1351"/>
      <c r="J1351"/>
    </row>
    <row r="1352" spans="1:10" x14ac:dyDescent="0.25">
      <c r="A1352"/>
      <c r="B1352"/>
      <c r="C1352"/>
      <c r="D1352"/>
      <c r="E1352"/>
      <c r="F1352"/>
      <c r="G1352"/>
      <c r="H1352"/>
      <c r="I1352"/>
      <c r="J1352"/>
    </row>
    <row r="1353" spans="1:10" x14ac:dyDescent="0.25">
      <c r="A1353"/>
      <c r="B1353"/>
      <c r="C1353"/>
      <c r="D1353"/>
      <c r="E1353"/>
      <c r="F1353"/>
      <c r="G1353"/>
      <c r="H1353"/>
      <c r="I1353"/>
      <c r="J1353"/>
    </row>
    <row r="1354" spans="1:10" x14ac:dyDescent="0.25">
      <c r="A1354"/>
      <c r="B1354"/>
      <c r="C1354"/>
      <c r="D1354"/>
      <c r="E1354"/>
      <c r="F1354"/>
      <c r="G1354"/>
      <c r="H1354"/>
      <c r="I1354"/>
      <c r="J1354"/>
    </row>
    <row r="1355" spans="1:10" x14ac:dyDescent="0.25">
      <c r="A1355"/>
      <c r="B1355"/>
      <c r="C1355"/>
      <c r="D1355"/>
      <c r="E1355"/>
      <c r="F1355"/>
      <c r="G1355"/>
      <c r="H1355"/>
      <c r="I1355"/>
      <c r="J1355"/>
    </row>
    <row r="1356" spans="1:10" x14ac:dyDescent="0.25">
      <c r="A1356"/>
      <c r="B1356"/>
      <c r="C1356"/>
      <c r="D1356"/>
      <c r="E1356"/>
      <c r="F1356"/>
      <c r="G1356"/>
      <c r="H1356"/>
      <c r="I1356"/>
      <c r="J1356"/>
    </row>
    <row r="1357" spans="1:10" x14ac:dyDescent="0.25">
      <c r="A1357"/>
      <c r="B1357"/>
      <c r="C1357"/>
      <c r="D1357"/>
      <c r="E1357"/>
      <c r="F1357"/>
      <c r="G1357"/>
      <c r="H1357"/>
      <c r="I1357"/>
      <c r="J1357"/>
    </row>
    <row r="1358" spans="1:10" x14ac:dyDescent="0.25">
      <c r="A1358"/>
      <c r="B1358"/>
      <c r="C1358"/>
      <c r="D1358"/>
      <c r="E1358"/>
      <c r="F1358"/>
      <c r="G1358"/>
      <c r="H1358"/>
      <c r="I1358"/>
      <c r="J1358"/>
    </row>
    <row r="1359" spans="1:10" x14ac:dyDescent="0.25">
      <c r="A1359"/>
      <c r="B1359"/>
      <c r="C1359"/>
      <c r="D1359"/>
      <c r="E1359"/>
      <c r="F1359"/>
      <c r="G1359"/>
      <c r="H1359"/>
      <c r="I1359"/>
      <c r="J1359"/>
    </row>
    <row r="1360" spans="1:10" x14ac:dyDescent="0.25">
      <c r="A1360"/>
      <c r="B1360"/>
      <c r="C1360"/>
      <c r="D1360"/>
      <c r="E1360"/>
      <c r="F1360"/>
      <c r="G1360"/>
      <c r="H1360"/>
      <c r="I1360"/>
      <c r="J1360"/>
    </row>
    <row r="1361" spans="1:10" x14ac:dyDescent="0.25">
      <c r="A1361"/>
      <c r="B1361"/>
      <c r="C1361"/>
      <c r="D1361"/>
      <c r="E1361"/>
      <c r="F1361"/>
      <c r="G1361"/>
      <c r="H1361"/>
      <c r="I1361"/>
      <c r="J1361"/>
    </row>
    <row r="1362" spans="1:10" x14ac:dyDescent="0.25">
      <c r="A1362"/>
      <c r="B1362"/>
      <c r="C1362"/>
      <c r="D1362"/>
      <c r="E1362"/>
      <c r="F1362"/>
      <c r="G1362"/>
      <c r="H1362"/>
      <c r="I1362"/>
      <c r="J1362"/>
    </row>
    <row r="1363" spans="1:10" x14ac:dyDescent="0.25">
      <c r="A1363"/>
      <c r="B1363"/>
      <c r="C1363"/>
      <c r="D1363"/>
      <c r="E1363"/>
      <c r="F1363"/>
      <c r="G1363"/>
      <c r="H1363"/>
      <c r="I1363"/>
      <c r="J1363"/>
    </row>
    <row r="1364" spans="1:10" x14ac:dyDescent="0.25">
      <c r="A1364"/>
      <c r="B1364"/>
      <c r="C1364"/>
      <c r="D1364"/>
      <c r="E1364"/>
      <c r="F1364"/>
      <c r="G1364"/>
      <c r="H1364"/>
      <c r="I1364"/>
      <c r="J1364"/>
    </row>
    <row r="1365" spans="1:10" x14ac:dyDescent="0.25">
      <c r="A1365"/>
      <c r="B1365"/>
      <c r="C1365"/>
      <c r="D1365"/>
      <c r="E1365"/>
      <c r="F1365"/>
      <c r="G1365"/>
      <c r="H1365"/>
      <c r="I1365"/>
      <c r="J1365"/>
    </row>
    <row r="1366" spans="1:10" x14ac:dyDescent="0.25">
      <c r="A1366"/>
      <c r="B1366"/>
      <c r="C1366"/>
      <c r="D1366"/>
      <c r="E1366"/>
      <c r="F1366"/>
      <c r="G1366"/>
      <c r="H1366"/>
      <c r="I1366"/>
      <c r="J1366"/>
    </row>
    <row r="1367" spans="1:10" x14ac:dyDescent="0.25">
      <c r="A1367"/>
      <c r="B1367"/>
      <c r="C1367"/>
      <c r="D1367"/>
      <c r="E1367"/>
      <c r="F1367"/>
      <c r="G1367"/>
      <c r="H1367"/>
      <c r="I1367"/>
      <c r="J1367"/>
    </row>
    <row r="1368" spans="1:10" x14ac:dyDescent="0.25">
      <c r="A1368"/>
      <c r="B1368"/>
      <c r="C1368"/>
      <c r="D1368"/>
      <c r="E1368"/>
      <c r="F1368"/>
      <c r="G1368"/>
      <c r="H1368"/>
      <c r="I1368"/>
      <c r="J1368"/>
    </row>
    <row r="1369" spans="1:10" x14ac:dyDescent="0.25">
      <c r="A1369"/>
      <c r="B1369"/>
      <c r="C1369"/>
      <c r="D1369"/>
      <c r="E1369"/>
      <c r="F1369"/>
      <c r="G1369"/>
      <c r="H1369"/>
      <c r="I1369"/>
      <c r="J1369"/>
    </row>
    <row r="1370" spans="1:10" x14ac:dyDescent="0.25">
      <c r="A1370"/>
      <c r="B1370"/>
      <c r="C1370"/>
      <c r="D1370"/>
      <c r="E1370"/>
      <c r="F1370"/>
      <c r="G1370"/>
      <c r="H1370"/>
      <c r="I1370"/>
      <c r="J1370"/>
    </row>
    <row r="1371" spans="1:10" x14ac:dyDescent="0.25">
      <c r="A1371"/>
      <c r="B1371"/>
      <c r="C1371"/>
      <c r="D1371"/>
      <c r="E1371"/>
      <c r="F1371"/>
      <c r="G1371"/>
      <c r="H1371"/>
      <c r="I1371"/>
      <c r="J1371"/>
    </row>
    <row r="1372" spans="1:10" x14ac:dyDescent="0.25">
      <c r="A1372"/>
      <c r="B1372"/>
      <c r="C1372"/>
      <c r="D1372"/>
      <c r="E1372"/>
      <c r="F1372"/>
      <c r="G1372"/>
      <c r="H1372"/>
      <c r="I1372"/>
      <c r="J1372"/>
    </row>
    <row r="1373" spans="1:10" x14ac:dyDescent="0.25">
      <c r="A1373"/>
      <c r="B1373"/>
      <c r="C1373"/>
      <c r="D1373"/>
      <c r="E1373"/>
      <c r="F1373"/>
      <c r="G1373"/>
      <c r="H1373"/>
      <c r="I1373"/>
      <c r="J1373"/>
    </row>
    <row r="1374" spans="1:10" x14ac:dyDescent="0.25">
      <c r="A1374"/>
      <c r="B1374"/>
      <c r="C1374"/>
      <c r="D1374"/>
      <c r="E1374"/>
      <c r="F1374"/>
      <c r="G1374"/>
      <c r="H1374"/>
      <c r="I1374"/>
      <c r="J1374"/>
    </row>
    <row r="1375" spans="1:10" x14ac:dyDescent="0.25">
      <c r="A1375"/>
      <c r="B1375"/>
      <c r="C1375"/>
      <c r="D1375"/>
      <c r="E1375"/>
      <c r="F1375"/>
      <c r="G1375"/>
      <c r="H1375"/>
      <c r="I1375"/>
      <c r="J1375"/>
    </row>
    <row r="1376" spans="1:10" x14ac:dyDescent="0.25">
      <c r="A1376"/>
      <c r="B1376"/>
      <c r="C1376"/>
      <c r="D1376"/>
      <c r="E1376"/>
      <c r="F1376"/>
      <c r="G1376"/>
      <c r="H1376"/>
      <c r="I1376"/>
      <c r="J1376"/>
    </row>
    <row r="1377" spans="1:10" x14ac:dyDescent="0.25">
      <c r="A1377"/>
      <c r="B1377"/>
      <c r="C1377"/>
      <c r="D1377"/>
      <c r="E1377"/>
      <c r="F1377"/>
      <c r="G1377"/>
      <c r="H1377"/>
      <c r="I1377"/>
      <c r="J1377"/>
    </row>
    <row r="1378" spans="1:10" x14ac:dyDescent="0.25">
      <c r="A1378"/>
      <c r="B1378"/>
      <c r="C1378"/>
      <c r="D1378"/>
      <c r="E1378"/>
      <c r="F1378"/>
      <c r="G1378"/>
      <c r="H1378"/>
      <c r="I1378"/>
      <c r="J1378"/>
    </row>
    <row r="1379" spans="1:10" x14ac:dyDescent="0.25">
      <c r="A1379"/>
      <c r="B1379"/>
      <c r="C1379"/>
      <c r="D1379"/>
      <c r="E1379"/>
      <c r="F1379"/>
      <c r="G1379"/>
      <c r="H1379"/>
      <c r="I1379"/>
      <c r="J1379"/>
    </row>
    <row r="1380" spans="1:10" x14ac:dyDescent="0.25">
      <c r="A1380"/>
      <c r="B1380"/>
      <c r="C1380"/>
      <c r="D1380"/>
      <c r="E1380"/>
      <c r="F1380"/>
      <c r="G1380"/>
      <c r="H1380"/>
      <c r="I1380"/>
      <c r="J1380"/>
    </row>
    <row r="1381" spans="1:10" x14ac:dyDescent="0.25">
      <c r="A1381"/>
      <c r="B1381"/>
      <c r="C1381"/>
      <c r="D1381"/>
      <c r="E1381"/>
      <c r="F1381"/>
      <c r="G1381"/>
      <c r="H1381"/>
      <c r="I1381"/>
      <c r="J1381"/>
    </row>
    <row r="1382" spans="1:10" x14ac:dyDescent="0.25">
      <c r="A1382"/>
      <c r="B1382"/>
      <c r="C1382"/>
      <c r="D1382"/>
      <c r="E1382"/>
      <c r="F1382"/>
      <c r="G1382"/>
      <c r="H1382"/>
      <c r="I1382"/>
      <c r="J1382"/>
    </row>
    <row r="1383" spans="1:10" x14ac:dyDescent="0.25">
      <c r="A1383"/>
      <c r="B1383"/>
      <c r="C1383"/>
      <c r="D1383"/>
      <c r="E1383"/>
      <c r="F1383"/>
      <c r="G1383"/>
      <c r="H1383"/>
      <c r="I1383"/>
      <c r="J1383"/>
    </row>
    <row r="1384" spans="1:10" x14ac:dyDescent="0.25">
      <c r="A1384"/>
      <c r="B1384"/>
      <c r="C1384"/>
      <c r="D1384"/>
      <c r="E1384"/>
      <c r="F1384"/>
      <c r="G1384"/>
      <c r="H1384"/>
      <c r="I1384"/>
      <c r="J1384"/>
    </row>
    <row r="1385" spans="1:10" x14ac:dyDescent="0.25">
      <c r="A1385"/>
      <c r="B1385"/>
      <c r="C1385"/>
      <c r="D1385"/>
      <c r="E1385"/>
      <c r="F1385"/>
      <c r="G1385"/>
      <c r="H1385"/>
      <c r="I1385"/>
      <c r="J1385"/>
    </row>
    <row r="1386" spans="1:10" x14ac:dyDescent="0.25">
      <c r="A1386"/>
      <c r="B1386"/>
      <c r="C1386"/>
      <c r="D1386"/>
      <c r="E1386"/>
      <c r="F1386"/>
      <c r="G1386"/>
      <c r="H1386"/>
      <c r="I1386"/>
      <c r="J1386"/>
    </row>
    <row r="1387" spans="1:10" x14ac:dyDescent="0.25">
      <c r="A1387"/>
      <c r="B1387"/>
      <c r="C1387"/>
      <c r="D1387"/>
      <c r="E1387"/>
      <c r="F1387"/>
      <c r="G1387"/>
      <c r="H1387"/>
      <c r="I1387"/>
      <c r="J1387"/>
    </row>
    <row r="1388" spans="1:10" x14ac:dyDescent="0.25">
      <c r="A1388"/>
      <c r="B1388"/>
      <c r="C1388"/>
      <c r="D1388"/>
      <c r="E1388"/>
      <c r="F1388"/>
      <c r="G1388"/>
      <c r="H1388"/>
      <c r="I1388"/>
      <c r="J1388"/>
    </row>
    <row r="1389" spans="1:10" x14ac:dyDescent="0.25">
      <c r="A1389"/>
      <c r="B1389"/>
      <c r="C1389"/>
      <c r="D1389"/>
      <c r="E1389"/>
      <c r="F1389"/>
      <c r="G1389"/>
      <c r="H1389"/>
      <c r="I1389"/>
      <c r="J1389"/>
    </row>
    <row r="1390" spans="1:10" x14ac:dyDescent="0.25">
      <c r="A1390"/>
      <c r="B1390"/>
      <c r="C1390"/>
      <c r="D1390"/>
      <c r="E1390"/>
      <c r="F1390"/>
      <c r="G1390"/>
      <c r="H1390"/>
      <c r="I1390"/>
      <c r="J1390"/>
    </row>
    <row r="1391" spans="1:10" x14ac:dyDescent="0.25">
      <c r="A1391"/>
      <c r="B1391"/>
      <c r="C1391"/>
      <c r="D1391"/>
      <c r="E1391"/>
      <c r="F1391"/>
      <c r="G1391"/>
      <c r="H1391"/>
      <c r="I1391"/>
      <c r="J1391"/>
    </row>
    <row r="1392" spans="1:10" x14ac:dyDescent="0.25">
      <c r="A1392"/>
      <c r="B1392"/>
      <c r="C1392"/>
      <c r="D1392"/>
      <c r="E1392"/>
      <c r="F1392"/>
      <c r="G1392"/>
      <c r="H1392"/>
      <c r="I1392"/>
      <c r="J1392"/>
    </row>
    <row r="1393" spans="1:10" x14ac:dyDescent="0.25">
      <c r="A1393"/>
      <c r="B1393"/>
      <c r="C1393"/>
      <c r="D1393"/>
      <c r="E1393"/>
      <c r="F1393"/>
      <c r="G1393"/>
      <c r="H1393"/>
      <c r="I1393"/>
      <c r="J1393"/>
    </row>
    <row r="1394" spans="1:10" x14ac:dyDescent="0.25">
      <c r="A1394"/>
      <c r="B1394"/>
      <c r="C1394"/>
      <c r="D1394"/>
      <c r="E1394"/>
      <c r="F1394"/>
      <c r="G1394"/>
      <c r="H1394"/>
      <c r="I1394"/>
      <c r="J1394"/>
    </row>
    <row r="1395" spans="1:10" x14ac:dyDescent="0.25">
      <c r="A1395"/>
      <c r="B1395"/>
      <c r="C1395"/>
      <c r="D1395"/>
      <c r="E1395"/>
      <c r="F1395"/>
      <c r="G1395"/>
      <c r="H1395"/>
      <c r="I1395"/>
      <c r="J1395"/>
    </row>
    <row r="1396" spans="1:10" x14ac:dyDescent="0.25">
      <c r="A1396"/>
      <c r="B1396"/>
      <c r="C1396"/>
      <c r="D1396"/>
      <c r="E1396"/>
      <c r="F1396"/>
      <c r="G1396"/>
      <c r="H1396"/>
      <c r="I1396"/>
      <c r="J1396"/>
    </row>
    <row r="1397" spans="1:10" x14ac:dyDescent="0.25">
      <c r="A1397"/>
      <c r="B1397"/>
      <c r="C1397"/>
      <c r="D1397"/>
      <c r="E1397"/>
      <c r="F1397"/>
      <c r="G1397"/>
      <c r="H1397"/>
      <c r="I1397"/>
      <c r="J1397"/>
    </row>
    <row r="1398" spans="1:10" x14ac:dyDescent="0.25">
      <c r="A1398"/>
      <c r="B1398"/>
      <c r="C1398"/>
      <c r="D1398"/>
      <c r="E1398"/>
      <c r="F1398"/>
      <c r="G1398"/>
      <c r="H1398"/>
      <c r="I1398"/>
      <c r="J1398"/>
    </row>
    <row r="1399" spans="1:10" x14ac:dyDescent="0.25">
      <c r="A1399"/>
      <c r="B1399"/>
      <c r="C1399"/>
      <c r="D1399"/>
      <c r="E1399"/>
      <c r="F1399"/>
      <c r="G1399"/>
      <c r="H1399"/>
      <c r="I1399"/>
      <c r="J1399"/>
    </row>
    <row r="1400" spans="1:10" x14ac:dyDescent="0.25">
      <c r="A1400"/>
      <c r="B1400"/>
      <c r="C1400"/>
      <c r="D1400"/>
      <c r="E1400"/>
      <c r="F1400"/>
      <c r="G1400"/>
      <c r="H1400"/>
      <c r="I1400"/>
      <c r="J1400"/>
    </row>
    <row r="1401" spans="1:10" x14ac:dyDescent="0.25">
      <c r="A1401"/>
      <c r="B1401"/>
      <c r="C1401"/>
      <c r="D1401"/>
      <c r="E1401"/>
      <c r="F1401"/>
      <c r="G1401"/>
      <c r="H1401"/>
      <c r="I1401"/>
      <c r="J1401"/>
    </row>
    <row r="1402" spans="1:10" x14ac:dyDescent="0.25">
      <c r="A1402"/>
      <c r="B1402"/>
      <c r="C1402"/>
      <c r="D1402"/>
      <c r="E1402"/>
      <c r="F1402"/>
      <c r="G1402"/>
      <c r="H1402"/>
      <c r="I1402"/>
      <c r="J1402"/>
    </row>
    <row r="1403" spans="1:10" x14ac:dyDescent="0.25">
      <c r="A1403"/>
      <c r="B1403"/>
      <c r="C1403"/>
      <c r="D1403"/>
      <c r="E1403"/>
      <c r="F1403"/>
      <c r="G1403"/>
      <c r="H1403"/>
      <c r="I1403"/>
      <c r="J1403"/>
    </row>
    <row r="1404" spans="1:10" x14ac:dyDescent="0.25">
      <c r="A1404"/>
      <c r="B1404"/>
      <c r="C1404"/>
      <c r="D1404"/>
      <c r="E1404"/>
      <c r="F1404"/>
      <c r="G1404"/>
      <c r="H1404"/>
      <c r="I1404"/>
      <c r="J1404"/>
    </row>
    <row r="1405" spans="1:10" x14ac:dyDescent="0.25">
      <c r="A1405"/>
      <c r="B1405"/>
      <c r="C1405"/>
      <c r="D1405"/>
      <c r="E1405"/>
      <c r="F1405"/>
      <c r="G1405"/>
      <c r="H1405"/>
      <c r="I1405"/>
      <c r="J1405"/>
    </row>
    <row r="1406" spans="1:10" x14ac:dyDescent="0.25">
      <c r="A1406"/>
      <c r="B1406"/>
      <c r="C1406"/>
      <c r="D1406"/>
      <c r="E1406"/>
      <c r="F1406"/>
      <c r="G1406"/>
      <c r="H1406"/>
      <c r="I1406"/>
      <c r="J1406"/>
    </row>
    <row r="1407" spans="1:10" x14ac:dyDescent="0.25">
      <c r="A1407"/>
      <c r="B1407"/>
      <c r="C1407"/>
      <c r="D1407"/>
      <c r="E1407"/>
      <c r="F1407"/>
      <c r="G1407"/>
      <c r="H1407"/>
      <c r="I1407"/>
      <c r="J1407"/>
    </row>
    <row r="1408" spans="1:10" x14ac:dyDescent="0.25">
      <c r="A1408"/>
      <c r="B1408"/>
      <c r="C1408"/>
      <c r="D1408"/>
      <c r="E1408"/>
      <c r="F1408"/>
      <c r="G1408"/>
      <c r="H1408"/>
      <c r="I1408"/>
      <c r="J1408"/>
    </row>
    <row r="1409" spans="1:10" x14ac:dyDescent="0.25">
      <c r="A1409"/>
      <c r="B1409"/>
      <c r="C1409"/>
      <c r="D1409"/>
      <c r="E1409"/>
      <c r="F1409"/>
      <c r="G1409"/>
      <c r="H1409"/>
      <c r="I1409"/>
      <c r="J1409"/>
    </row>
    <row r="1410" spans="1:10" x14ac:dyDescent="0.25">
      <c r="A1410"/>
      <c r="B1410"/>
      <c r="C1410"/>
      <c r="D1410"/>
      <c r="E1410"/>
      <c r="F1410"/>
      <c r="G1410"/>
      <c r="H1410"/>
      <c r="I1410"/>
      <c r="J1410"/>
    </row>
    <row r="1411" spans="1:10" x14ac:dyDescent="0.25">
      <c r="A1411"/>
      <c r="B1411"/>
      <c r="C1411"/>
      <c r="D1411"/>
      <c r="E1411"/>
      <c r="F1411"/>
      <c r="G1411"/>
      <c r="H1411"/>
      <c r="I1411"/>
      <c r="J1411"/>
    </row>
    <row r="1412" spans="1:10" x14ac:dyDescent="0.25">
      <c r="A1412"/>
      <c r="B1412"/>
      <c r="C1412"/>
      <c r="D1412"/>
      <c r="E1412"/>
      <c r="F1412"/>
      <c r="G1412"/>
      <c r="H1412"/>
      <c r="I1412"/>
      <c r="J1412"/>
    </row>
    <row r="1413" spans="1:10" x14ac:dyDescent="0.25">
      <c r="A1413"/>
      <c r="B1413"/>
      <c r="C1413"/>
      <c r="D1413"/>
      <c r="E1413"/>
      <c r="F1413"/>
      <c r="G1413"/>
      <c r="H1413"/>
      <c r="I1413"/>
      <c r="J1413"/>
    </row>
    <row r="1414" spans="1:10" x14ac:dyDescent="0.25">
      <c r="A1414"/>
      <c r="B1414"/>
      <c r="C1414"/>
      <c r="D1414"/>
      <c r="E1414"/>
      <c r="F1414"/>
      <c r="G1414"/>
      <c r="H1414"/>
      <c r="I1414"/>
      <c r="J1414"/>
    </row>
    <row r="1415" spans="1:10" x14ac:dyDescent="0.25">
      <c r="A1415"/>
      <c r="B1415"/>
      <c r="C1415"/>
      <c r="D1415"/>
      <c r="E1415"/>
      <c r="F1415"/>
      <c r="G1415"/>
      <c r="H1415"/>
      <c r="I1415"/>
      <c r="J1415"/>
    </row>
    <row r="1416" spans="1:10" x14ac:dyDescent="0.25">
      <c r="A1416"/>
      <c r="B1416"/>
      <c r="C1416"/>
      <c r="D1416"/>
      <c r="E1416"/>
      <c r="F1416"/>
      <c r="G1416"/>
      <c r="H1416"/>
      <c r="I1416"/>
      <c r="J1416"/>
    </row>
    <row r="1417" spans="1:10" x14ac:dyDescent="0.25">
      <c r="A1417"/>
      <c r="B1417"/>
      <c r="C1417"/>
      <c r="D1417"/>
      <c r="E1417"/>
      <c r="F1417"/>
      <c r="G1417"/>
      <c r="H1417"/>
      <c r="I1417"/>
      <c r="J1417"/>
    </row>
    <row r="1418" spans="1:10" x14ac:dyDescent="0.25">
      <c r="A1418"/>
      <c r="B1418"/>
      <c r="C1418"/>
      <c r="D1418"/>
      <c r="E1418"/>
      <c r="F1418"/>
      <c r="G1418"/>
      <c r="H1418"/>
      <c r="I1418"/>
      <c r="J1418"/>
    </row>
    <row r="1419" spans="1:10" x14ac:dyDescent="0.25">
      <c r="A1419"/>
      <c r="B1419"/>
      <c r="C1419"/>
      <c r="D1419"/>
      <c r="E1419"/>
      <c r="F1419"/>
      <c r="G1419"/>
      <c r="H1419"/>
      <c r="I1419"/>
      <c r="J1419"/>
    </row>
    <row r="1420" spans="1:10" x14ac:dyDescent="0.25">
      <c r="A1420"/>
      <c r="B1420"/>
      <c r="C1420"/>
      <c r="D1420"/>
      <c r="E1420"/>
      <c r="F1420"/>
      <c r="G1420"/>
      <c r="H1420"/>
      <c r="I1420"/>
      <c r="J1420"/>
    </row>
    <row r="1421" spans="1:10" x14ac:dyDescent="0.25">
      <c r="A1421"/>
      <c r="B1421"/>
      <c r="C1421"/>
      <c r="D1421"/>
      <c r="E1421"/>
      <c r="F1421"/>
      <c r="G1421"/>
      <c r="H1421"/>
      <c r="I1421"/>
      <c r="J1421"/>
    </row>
    <row r="1422" spans="1:10" x14ac:dyDescent="0.25">
      <c r="A1422"/>
      <c r="B1422"/>
      <c r="C1422"/>
      <c r="D1422"/>
      <c r="E1422"/>
      <c r="F1422"/>
      <c r="G1422"/>
      <c r="H1422"/>
      <c r="I1422"/>
      <c r="J1422"/>
    </row>
    <row r="1423" spans="1:10" x14ac:dyDescent="0.25">
      <c r="A1423"/>
      <c r="B1423"/>
      <c r="C1423"/>
      <c r="D1423"/>
      <c r="E1423"/>
      <c r="F1423"/>
      <c r="G1423"/>
      <c r="H1423"/>
      <c r="I1423"/>
      <c r="J1423"/>
    </row>
    <row r="1424" spans="1:10" x14ac:dyDescent="0.25">
      <c r="A1424"/>
      <c r="B1424"/>
      <c r="C1424"/>
      <c r="D1424"/>
      <c r="E1424"/>
      <c r="F1424"/>
      <c r="G1424"/>
      <c r="H1424"/>
      <c r="I1424"/>
      <c r="J1424"/>
    </row>
    <row r="1425" spans="1:10" x14ac:dyDescent="0.25">
      <c r="A1425"/>
      <c r="B1425"/>
      <c r="C1425"/>
      <c r="D1425"/>
      <c r="E1425"/>
      <c r="F1425"/>
      <c r="G1425"/>
      <c r="H1425"/>
      <c r="I1425"/>
      <c r="J1425"/>
    </row>
    <row r="1426" spans="1:10" x14ac:dyDescent="0.25">
      <c r="A1426"/>
      <c r="B1426"/>
      <c r="C1426"/>
      <c r="D1426"/>
      <c r="E1426"/>
      <c r="F1426"/>
      <c r="G1426"/>
      <c r="H1426"/>
      <c r="I1426"/>
      <c r="J1426"/>
    </row>
    <row r="1427" spans="1:10" x14ac:dyDescent="0.25">
      <c r="A1427"/>
      <c r="B1427"/>
      <c r="C1427"/>
      <c r="D1427"/>
      <c r="E1427"/>
      <c r="F1427"/>
      <c r="G1427"/>
      <c r="H1427"/>
      <c r="I1427"/>
      <c r="J1427"/>
    </row>
    <row r="1428" spans="1:10" x14ac:dyDescent="0.25">
      <c r="A1428"/>
      <c r="B1428"/>
      <c r="C1428"/>
      <c r="D1428"/>
      <c r="E1428"/>
      <c r="F1428"/>
      <c r="G1428"/>
      <c r="H1428"/>
      <c r="I1428"/>
      <c r="J1428"/>
    </row>
    <row r="1429" spans="1:10" x14ac:dyDescent="0.25">
      <c r="A1429"/>
      <c r="B1429"/>
      <c r="C1429"/>
      <c r="D1429"/>
      <c r="E1429"/>
      <c r="F1429"/>
      <c r="G1429"/>
      <c r="H1429"/>
      <c r="I1429"/>
      <c r="J1429"/>
    </row>
    <row r="1430" spans="1:10" x14ac:dyDescent="0.25">
      <c r="A1430"/>
      <c r="B1430"/>
      <c r="C1430"/>
      <c r="D1430"/>
      <c r="E1430"/>
      <c r="F1430"/>
      <c r="G1430"/>
      <c r="H1430"/>
      <c r="I1430"/>
      <c r="J1430"/>
    </row>
    <row r="1431" spans="1:10" x14ac:dyDescent="0.25">
      <c r="A1431"/>
      <c r="B1431"/>
      <c r="C1431"/>
      <c r="D1431"/>
      <c r="E1431"/>
      <c r="F1431"/>
      <c r="G1431"/>
      <c r="H1431"/>
      <c r="I1431"/>
      <c r="J1431"/>
    </row>
    <row r="1432" spans="1:10" x14ac:dyDescent="0.25">
      <c r="A1432"/>
      <c r="B1432"/>
      <c r="C1432"/>
      <c r="D1432"/>
      <c r="E1432"/>
      <c r="F1432"/>
      <c r="G1432"/>
      <c r="H1432"/>
      <c r="I1432"/>
      <c r="J1432"/>
    </row>
    <row r="1433" spans="1:10" x14ac:dyDescent="0.25">
      <c r="A1433"/>
      <c r="B1433"/>
      <c r="C1433"/>
      <c r="D1433"/>
      <c r="E1433"/>
      <c r="F1433"/>
      <c r="G1433"/>
      <c r="H1433"/>
      <c r="I1433"/>
      <c r="J1433"/>
    </row>
    <row r="1434" spans="1:10" x14ac:dyDescent="0.25">
      <c r="A1434"/>
      <c r="B1434"/>
      <c r="C1434"/>
      <c r="D1434"/>
      <c r="E1434"/>
      <c r="F1434"/>
      <c r="G1434"/>
      <c r="H1434"/>
      <c r="I1434"/>
      <c r="J1434"/>
    </row>
    <row r="1435" spans="1:10" x14ac:dyDescent="0.25">
      <c r="A1435"/>
      <c r="B1435"/>
      <c r="C1435"/>
      <c r="D1435"/>
      <c r="E1435"/>
      <c r="F1435"/>
      <c r="G1435"/>
      <c r="H1435"/>
      <c r="I1435"/>
      <c r="J1435"/>
    </row>
    <row r="1436" spans="1:10" x14ac:dyDescent="0.25">
      <c r="A1436"/>
      <c r="B1436"/>
      <c r="C1436"/>
      <c r="D1436"/>
      <c r="E1436"/>
      <c r="F1436"/>
      <c r="G1436"/>
      <c r="H1436"/>
      <c r="I1436"/>
      <c r="J1436"/>
    </row>
    <row r="1437" spans="1:10" x14ac:dyDescent="0.25">
      <c r="A1437"/>
      <c r="B1437"/>
      <c r="C1437"/>
      <c r="D1437"/>
      <c r="E1437"/>
      <c r="F1437"/>
      <c r="G1437"/>
      <c r="H1437"/>
      <c r="I1437"/>
      <c r="J1437"/>
    </row>
    <row r="1438" spans="1:10" x14ac:dyDescent="0.25">
      <c r="A1438"/>
      <c r="B1438"/>
      <c r="C1438"/>
      <c r="D1438"/>
      <c r="E1438"/>
      <c r="F1438"/>
      <c r="G1438"/>
      <c r="H1438"/>
      <c r="I1438"/>
      <c r="J1438"/>
    </row>
    <row r="1439" spans="1:10" x14ac:dyDescent="0.25">
      <c r="A1439"/>
      <c r="B1439"/>
      <c r="C1439"/>
      <c r="D1439"/>
      <c r="E1439"/>
      <c r="F1439"/>
      <c r="G1439"/>
      <c r="H1439"/>
      <c r="I1439"/>
      <c r="J1439"/>
    </row>
    <row r="1440" spans="1:10" x14ac:dyDescent="0.25">
      <c r="A1440"/>
      <c r="B1440"/>
      <c r="C1440"/>
      <c r="D1440"/>
      <c r="E1440"/>
      <c r="F1440"/>
      <c r="G1440"/>
      <c r="H1440"/>
      <c r="I1440"/>
      <c r="J1440"/>
    </row>
    <row r="1441" spans="1:10" x14ac:dyDescent="0.25">
      <c r="A1441"/>
      <c r="B1441"/>
      <c r="C1441"/>
      <c r="D1441"/>
      <c r="E1441"/>
      <c r="F1441"/>
      <c r="G1441"/>
      <c r="H1441"/>
      <c r="I1441"/>
      <c r="J1441"/>
    </row>
    <row r="1442" spans="1:10" x14ac:dyDescent="0.25">
      <c r="A1442"/>
      <c r="B1442"/>
      <c r="C1442"/>
      <c r="D1442"/>
      <c r="E1442"/>
      <c r="F1442"/>
      <c r="G1442"/>
      <c r="H1442"/>
      <c r="I1442"/>
      <c r="J1442"/>
    </row>
    <row r="1443" spans="1:10" x14ac:dyDescent="0.25">
      <c r="A1443"/>
      <c r="B1443"/>
      <c r="C1443"/>
      <c r="D1443"/>
      <c r="E1443"/>
      <c r="F1443"/>
      <c r="G1443"/>
      <c r="H1443"/>
      <c r="I1443"/>
      <c r="J1443"/>
    </row>
    <row r="1444" spans="1:10" x14ac:dyDescent="0.25">
      <c r="A1444"/>
      <c r="B1444"/>
      <c r="C1444"/>
      <c r="D1444"/>
      <c r="E1444"/>
      <c r="F1444"/>
      <c r="G1444"/>
      <c r="H1444"/>
      <c r="I1444"/>
      <c r="J1444"/>
    </row>
    <row r="1445" spans="1:10" x14ac:dyDescent="0.25">
      <c r="A1445"/>
      <c r="B1445"/>
      <c r="C1445"/>
      <c r="D1445"/>
      <c r="E1445"/>
      <c r="F1445"/>
      <c r="G1445"/>
      <c r="H1445"/>
      <c r="I1445"/>
      <c r="J1445"/>
    </row>
    <row r="1446" spans="1:10" x14ac:dyDescent="0.25">
      <c r="A1446"/>
      <c r="B1446"/>
      <c r="C1446"/>
      <c r="D1446"/>
      <c r="E1446"/>
      <c r="F1446"/>
      <c r="G1446"/>
      <c r="H1446"/>
      <c r="I1446"/>
      <c r="J1446"/>
    </row>
    <row r="1447" spans="1:10" x14ac:dyDescent="0.25">
      <c r="A1447"/>
      <c r="B1447"/>
      <c r="C1447"/>
      <c r="D1447"/>
      <c r="E1447"/>
      <c r="F1447"/>
      <c r="G1447"/>
      <c r="H1447"/>
      <c r="I1447"/>
      <c r="J1447"/>
    </row>
    <row r="1448" spans="1:10" x14ac:dyDescent="0.25">
      <c r="A1448"/>
      <c r="B1448"/>
      <c r="C1448"/>
      <c r="D1448"/>
      <c r="E1448"/>
      <c r="F1448"/>
      <c r="G1448"/>
      <c r="H1448"/>
      <c r="I1448"/>
      <c r="J1448"/>
    </row>
    <row r="1449" spans="1:10" x14ac:dyDescent="0.25">
      <c r="A1449"/>
      <c r="B1449"/>
      <c r="C1449"/>
      <c r="D1449"/>
      <c r="E1449"/>
      <c r="F1449"/>
      <c r="G1449"/>
      <c r="H1449"/>
      <c r="I1449"/>
      <c r="J1449"/>
    </row>
    <row r="1450" spans="1:10" x14ac:dyDescent="0.25">
      <c r="A1450"/>
      <c r="B1450"/>
      <c r="C1450"/>
      <c r="D1450"/>
      <c r="E1450"/>
      <c r="F1450"/>
      <c r="G1450"/>
      <c r="H1450"/>
      <c r="I1450"/>
      <c r="J1450"/>
    </row>
    <row r="1451" spans="1:10" x14ac:dyDescent="0.25">
      <c r="A1451"/>
      <c r="B1451"/>
      <c r="C1451"/>
      <c r="D1451"/>
      <c r="E1451"/>
      <c r="F1451"/>
      <c r="G1451"/>
      <c r="H1451"/>
      <c r="I1451"/>
      <c r="J1451"/>
    </row>
    <row r="1452" spans="1:10" x14ac:dyDescent="0.25">
      <c r="A1452"/>
      <c r="B1452"/>
      <c r="C1452"/>
      <c r="D1452"/>
      <c r="E1452"/>
      <c r="F1452"/>
      <c r="G1452"/>
      <c r="H1452"/>
      <c r="I1452"/>
      <c r="J1452"/>
    </row>
    <row r="1453" spans="1:10" x14ac:dyDescent="0.25">
      <c r="A1453"/>
      <c r="B1453"/>
      <c r="C1453"/>
      <c r="D1453"/>
      <c r="E1453"/>
      <c r="F1453"/>
      <c r="G1453"/>
      <c r="H1453"/>
      <c r="I1453"/>
      <c r="J1453"/>
    </row>
    <row r="1454" spans="1:10" x14ac:dyDescent="0.25">
      <c r="A1454"/>
      <c r="B1454"/>
      <c r="C1454"/>
      <c r="D1454"/>
      <c r="E1454"/>
      <c r="F1454"/>
      <c r="G1454"/>
      <c r="H1454"/>
      <c r="I1454"/>
      <c r="J1454"/>
    </row>
    <row r="1455" spans="1:10" x14ac:dyDescent="0.25">
      <c r="A1455"/>
      <c r="B1455"/>
      <c r="C1455"/>
      <c r="D1455"/>
      <c r="E1455"/>
      <c r="F1455"/>
      <c r="G1455"/>
      <c r="H1455"/>
      <c r="I1455"/>
      <c r="J1455"/>
    </row>
    <row r="1456" spans="1:10" x14ac:dyDescent="0.25">
      <c r="A1456"/>
      <c r="B1456"/>
      <c r="C1456"/>
      <c r="D1456"/>
      <c r="E1456"/>
      <c r="F1456"/>
      <c r="G1456"/>
      <c r="H1456"/>
      <c r="I1456"/>
      <c r="J1456"/>
    </row>
    <row r="1457" spans="1:10" x14ac:dyDescent="0.25">
      <c r="A1457"/>
      <c r="B1457"/>
      <c r="C1457"/>
      <c r="D1457"/>
      <c r="E1457"/>
      <c r="F1457"/>
      <c r="G1457"/>
      <c r="H1457"/>
      <c r="I1457"/>
      <c r="J1457"/>
    </row>
    <row r="1458" spans="1:10" x14ac:dyDescent="0.25">
      <c r="A1458"/>
      <c r="B1458"/>
      <c r="C1458"/>
      <c r="D1458"/>
      <c r="E1458"/>
      <c r="F1458"/>
      <c r="G1458"/>
      <c r="H1458"/>
      <c r="I1458"/>
      <c r="J1458"/>
    </row>
    <row r="1459" spans="1:10" x14ac:dyDescent="0.25">
      <c r="A1459"/>
      <c r="B1459"/>
      <c r="C1459"/>
      <c r="D1459"/>
      <c r="E1459"/>
      <c r="F1459"/>
      <c r="G1459"/>
      <c r="H1459"/>
      <c r="I1459"/>
      <c r="J1459"/>
    </row>
    <row r="1460" spans="1:10" x14ac:dyDescent="0.25">
      <c r="A1460"/>
      <c r="B1460"/>
      <c r="C1460"/>
      <c r="D1460"/>
      <c r="E1460"/>
      <c r="F1460"/>
      <c r="G1460"/>
      <c r="H1460"/>
      <c r="I1460"/>
      <c r="J1460"/>
    </row>
    <row r="1461" spans="1:10" x14ac:dyDescent="0.25">
      <c r="A1461"/>
      <c r="B1461"/>
      <c r="C1461"/>
      <c r="D1461"/>
      <c r="E1461"/>
      <c r="F1461"/>
      <c r="G1461"/>
      <c r="H1461"/>
      <c r="I1461"/>
      <c r="J1461"/>
    </row>
    <row r="1462" spans="1:10" x14ac:dyDescent="0.25">
      <c r="A1462"/>
      <c r="B1462"/>
      <c r="C1462"/>
      <c r="D1462"/>
      <c r="E1462"/>
      <c r="F1462"/>
      <c r="G1462"/>
      <c r="H1462"/>
      <c r="I1462"/>
      <c r="J1462"/>
    </row>
    <row r="1463" spans="1:10" x14ac:dyDescent="0.25">
      <c r="A1463"/>
      <c r="B1463"/>
      <c r="C1463"/>
      <c r="D1463"/>
      <c r="E1463"/>
      <c r="F1463"/>
      <c r="G1463"/>
      <c r="H1463"/>
      <c r="I1463"/>
      <c r="J1463"/>
    </row>
    <row r="1464" spans="1:10" x14ac:dyDescent="0.25">
      <c r="A1464"/>
      <c r="B1464"/>
      <c r="C1464"/>
      <c r="D1464"/>
      <c r="E1464"/>
      <c r="F1464"/>
      <c r="G1464"/>
      <c r="H1464"/>
      <c r="I1464"/>
      <c r="J1464"/>
    </row>
    <row r="1465" spans="1:10" x14ac:dyDescent="0.25">
      <c r="A1465"/>
      <c r="B1465"/>
      <c r="C1465"/>
      <c r="D1465"/>
      <c r="E1465"/>
      <c r="F1465"/>
      <c r="G1465"/>
      <c r="H1465"/>
      <c r="I1465"/>
      <c r="J1465"/>
    </row>
    <row r="1466" spans="1:10" x14ac:dyDescent="0.25">
      <c r="A1466"/>
      <c r="B1466"/>
      <c r="C1466"/>
      <c r="D1466"/>
      <c r="E1466"/>
      <c r="F1466"/>
      <c r="G1466"/>
      <c r="H1466"/>
      <c r="I1466"/>
      <c r="J1466"/>
    </row>
    <row r="1467" spans="1:10" x14ac:dyDescent="0.25">
      <c r="A1467"/>
      <c r="B1467"/>
      <c r="C1467"/>
      <c r="D1467"/>
      <c r="E1467"/>
      <c r="F1467"/>
      <c r="G1467"/>
      <c r="H1467"/>
      <c r="I1467"/>
      <c r="J1467"/>
    </row>
    <row r="1468" spans="1:10" x14ac:dyDescent="0.25">
      <c r="A1468"/>
      <c r="B1468"/>
      <c r="C1468"/>
      <c r="D1468"/>
      <c r="E1468"/>
      <c r="F1468"/>
      <c r="G1468"/>
      <c r="H1468"/>
      <c r="I1468"/>
      <c r="J1468"/>
    </row>
    <row r="1469" spans="1:10" x14ac:dyDescent="0.25">
      <c r="A1469"/>
      <c r="B1469"/>
      <c r="C1469"/>
      <c r="D1469"/>
      <c r="E1469"/>
      <c r="F1469"/>
      <c r="G1469"/>
      <c r="H1469"/>
      <c r="I1469"/>
      <c r="J1469"/>
    </row>
    <row r="1470" spans="1:10" x14ac:dyDescent="0.25">
      <c r="A1470"/>
      <c r="B1470"/>
      <c r="C1470"/>
      <c r="D1470"/>
      <c r="E1470"/>
      <c r="F1470"/>
      <c r="G1470"/>
      <c r="H1470"/>
      <c r="I1470"/>
      <c r="J1470"/>
    </row>
    <row r="1471" spans="1:10" x14ac:dyDescent="0.25">
      <c r="A1471"/>
      <c r="B1471"/>
      <c r="C1471"/>
      <c r="D1471"/>
      <c r="E1471"/>
      <c r="F1471"/>
      <c r="G1471"/>
      <c r="H1471"/>
      <c r="I1471"/>
      <c r="J1471"/>
    </row>
    <row r="1472" spans="1:10" x14ac:dyDescent="0.25">
      <c r="A1472"/>
      <c r="B1472"/>
      <c r="C1472"/>
      <c r="D1472"/>
      <c r="E1472"/>
      <c r="F1472"/>
      <c r="G1472"/>
      <c r="H1472"/>
      <c r="I1472"/>
      <c r="J1472"/>
    </row>
    <row r="1473" spans="1:10" x14ac:dyDescent="0.25">
      <c r="A1473"/>
      <c r="B1473"/>
      <c r="C1473"/>
      <c r="D1473"/>
      <c r="E1473"/>
      <c r="F1473"/>
      <c r="G1473"/>
      <c r="H1473"/>
      <c r="I1473"/>
      <c r="J1473"/>
    </row>
    <row r="1474" spans="1:10" x14ac:dyDescent="0.25">
      <c r="A1474"/>
      <c r="B1474"/>
      <c r="C1474"/>
      <c r="D1474"/>
      <c r="E1474"/>
      <c r="F1474"/>
      <c r="G1474"/>
      <c r="H1474"/>
      <c r="I1474"/>
      <c r="J1474"/>
    </row>
    <row r="1475" spans="1:10" x14ac:dyDescent="0.25">
      <c r="A1475"/>
      <c r="B1475"/>
      <c r="C1475"/>
      <c r="D1475"/>
      <c r="E1475"/>
      <c r="F1475"/>
      <c r="G1475"/>
      <c r="H1475"/>
      <c r="I1475"/>
      <c r="J1475"/>
    </row>
    <row r="1476" spans="1:10" x14ac:dyDescent="0.25">
      <c r="A1476"/>
      <c r="B1476"/>
      <c r="C1476"/>
      <c r="D1476"/>
      <c r="E1476"/>
      <c r="F1476"/>
      <c r="G1476"/>
      <c r="H1476"/>
      <c r="I1476"/>
      <c r="J1476"/>
    </row>
    <row r="1477" spans="1:10" x14ac:dyDescent="0.25">
      <c r="A1477"/>
      <c r="B1477"/>
      <c r="C1477"/>
      <c r="D1477"/>
      <c r="E1477"/>
      <c r="F1477"/>
      <c r="G1477"/>
      <c r="H1477"/>
      <c r="I1477"/>
      <c r="J1477"/>
    </row>
    <row r="1478" spans="1:10" x14ac:dyDescent="0.25">
      <c r="A1478"/>
      <c r="B1478"/>
      <c r="C1478"/>
      <c r="D1478"/>
      <c r="E1478"/>
      <c r="F1478"/>
      <c r="G1478"/>
      <c r="H1478"/>
      <c r="I1478"/>
      <c r="J1478"/>
    </row>
    <row r="1479" spans="1:10" x14ac:dyDescent="0.25">
      <c r="A1479"/>
      <c r="B1479"/>
      <c r="C1479"/>
      <c r="D1479"/>
      <c r="E1479"/>
      <c r="F1479"/>
      <c r="G1479"/>
      <c r="H1479"/>
      <c r="I1479"/>
      <c r="J1479"/>
    </row>
    <row r="1480" spans="1:10" x14ac:dyDescent="0.25">
      <c r="A1480"/>
      <c r="B1480"/>
      <c r="C1480"/>
      <c r="D1480"/>
      <c r="E1480"/>
      <c r="F1480"/>
      <c r="G1480"/>
      <c r="H1480"/>
      <c r="I1480"/>
      <c r="J1480"/>
    </row>
    <row r="1481" spans="1:10" x14ac:dyDescent="0.25">
      <c r="A1481"/>
      <c r="B1481"/>
      <c r="C1481"/>
      <c r="D1481"/>
      <c r="E1481"/>
      <c r="F1481"/>
      <c r="G1481"/>
      <c r="H1481"/>
      <c r="I1481"/>
      <c r="J1481"/>
    </row>
    <row r="1482" spans="1:10" x14ac:dyDescent="0.25">
      <c r="A1482"/>
      <c r="B1482"/>
      <c r="C1482"/>
      <c r="D1482"/>
      <c r="E1482"/>
      <c r="F1482"/>
      <c r="G1482"/>
      <c r="H1482"/>
      <c r="I1482"/>
      <c r="J1482"/>
    </row>
    <row r="1483" spans="1:10" x14ac:dyDescent="0.25">
      <c r="A1483"/>
      <c r="B1483"/>
      <c r="C1483"/>
      <c r="D1483"/>
      <c r="E1483"/>
      <c r="F1483"/>
      <c r="G1483"/>
      <c r="H1483"/>
      <c r="I1483"/>
      <c r="J1483"/>
    </row>
    <row r="1484" spans="1:10" x14ac:dyDescent="0.25">
      <c r="A1484"/>
      <c r="B1484"/>
      <c r="C1484"/>
      <c r="D1484"/>
      <c r="E1484"/>
      <c r="F1484"/>
      <c r="G1484"/>
      <c r="H1484"/>
      <c r="I1484"/>
      <c r="J1484"/>
    </row>
    <row r="1485" spans="1:10" x14ac:dyDescent="0.25">
      <c r="A1485"/>
      <c r="B1485"/>
      <c r="C1485"/>
      <c r="D1485"/>
      <c r="E1485"/>
      <c r="F1485"/>
      <c r="G1485"/>
      <c r="H1485"/>
      <c r="I1485"/>
      <c r="J1485"/>
    </row>
    <row r="1486" spans="1:10" x14ac:dyDescent="0.25">
      <c r="A1486"/>
      <c r="B1486"/>
      <c r="C1486"/>
      <c r="D1486"/>
      <c r="E1486"/>
      <c r="F1486"/>
      <c r="G1486"/>
      <c r="H1486"/>
      <c r="I1486"/>
      <c r="J1486"/>
    </row>
    <row r="1487" spans="1:10" x14ac:dyDescent="0.25">
      <c r="A1487"/>
      <c r="B1487"/>
      <c r="C1487"/>
      <c r="D1487"/>
      <c r="E1487"/>
      <c r="F1487"/>
      <c r="G1487"/>
      <c r="H1487"/>
      <c r="I1487"/>
      <c r="J1487"/>
    </row>
    <row r="1488" spans="1:10" x14ac:dyDescent="0.25">
      <c r="A1488"/>
      <c r="B1488"/>
      <c r="C1488"/>
      <c r="D1488"/>
      <c r="E1488"/>
      <c r="F1488"/>
      <c r="G1488"/>
      <c r="H1488"/>
      <c r="I1488"/>
      <c r="J1488"/>
    </row>
    <row r="1489" spans="1:10" x14ac:dyDescent="0.25">
      <c r="A1489"/>
      <c r="B1489"/>
      <c r="C1489"/>
      <c r="D1489"/>
      <c r="E1489"/>
      <c r="F1489"/>
      <c r="G1489"/>
      <c r="H1489"/>
      <c r="I1489"/>
      <c r="J1489"/>
    </row>
    <row r="1490" spans="1:10" x14ac:dyDescent="0.25">
      <c r="A1490"/>
      <c r="B1490"/>
      <c r="C1490"/>
      <c r="D1490"/>
      <c r="E1490"/>
      <c r="F1490"/>
      <c r="G1490"/>
      <c r="H1490"/>
      <c r="I1490"/>
      <c r="J1490"/>
    </row>
    <row r="1491" spans="1:10" x14ac:dyDescent="0.25">
      <c r="A1491"/>
      <c r="B1491"/>
      <c r="C1491"/>
      <c r="D1491"/>
      <c r="E1491"/>
      <c r="F1491"/>
      <c r="G1491"/>
      <c r="H1491"/>
      <c r="I1491"/>
      <c r="J1491"/>
    </row>
    <row r="1492" spans="1:10" x14ac:dyDescent="0.25">
      <c r="A1492"/>
      <c r="B1492"/>
      <c r="C1492"/>
      <c r="D1492"/>
      <c r="E1492"/>
      <c r="F1492"/>
      <c r="G1492"/>
      <c r="H1492"/>
      <c r="I1492"/>
      <c r="J1492"/>
    </row>
    <row r="1493" spans="1:10" x14ac:dyDescent="0.25">
      <c r="A1493"/>
      <c r="B1493"/>
      <c r="C1493"/>
      <c r="D1493"/>
      <c r="E1493"/>
      <c r="F1493"/>
      <c r="G1493"/>
      <c r="H1493"/>
      <c r="I1493"/>
      <c r="J1493"/>
    </row>
    <row r="1494" spans="1:10" x14ac:dyDescent="0.25">
      <c r="A1494"/>
      <c r="B1494"/>
      <c r="C1494"/>
      <c r="D1494"/>
      <c r="E1494"/>
      <c r="F1494"/>
      <c r="G1494"/>
      <c r="H1494"/>
      <c r="I1494"/>
      <c r="J1494"/>
    </row>
    <row r="1495" spans="1:10" x14ac:dyDescent="0.25">
      <c r="A1495"/>
      <c r="B1495"/>
      <c r="C1495"/>
      <c r="D1495"/>
      <c r="E1495"/>
      <c r="F1495"/>
      <c r="G1495"/>
      <c r="H1495"/>
      <c r="I1495"/>
      <c r="J1495"/>
    </row>
    <row r="1496" spans="1:10" x14ac:dyDescent="0.25">
      <c r="A1496"/>
      <c r="B1496"/>
      <c r="C1496"/>
      <c r="D1496"/>
      <c r="E1496"/>
      <c r="F1496"/>
      <c r="G1496"/>
      <c r="H1496"/>
      <c r="I1496"/>
      <c r="J1496"/>
    </row>
    <row r="1497" spans="1:10" x14ac:dyDescent="0.25">
      <c r="A1497"/>
      <c r="B1497"/>
      <c r="C1497"/>
      <c r="D1497"/>
      <c r="E1497"/>
      <c r="F1497"/>
      <c r="G1497"/>
      <c r="H1497"/>
      <c r="I1497"/>
      <c r="J1497"/>
    </row>
    <row r="1498" spans="1:10" x14ac:dyDescent="0.25">
      <c r="A1498"/>
      <c r="B1498"/>
      <c r="C1498"/>
      <c r="D1498"/>
      <c r="E1498"/>
      <c r="F1498"/>
      <c r="G1498"/>
      <c r="H1498"/>
      <c r="I1498"/>
      <c r="J1498"/>
    </row>
    <row r="1499" spans="1:10" x14ac:dyDescent="0.25">
      <c r="A1499"/>
      <c r="B1499"/>
      <c r="C1499"/>
      <c r="D1499"/>
      <c r="E1499"/>
      <c r="F1499"/>
      <c r="G1499"/>
      <c r="H1499"/>
      <c r="I1499"/>
      <c r="J1499"/>
    </row>
    <row r="1500" spans="1:10" x14ac:dyDescent="0.25">
      <c r="A1500"/>
      <c r="B1500"/>
      <c r="C1500"/>
      <c r="D1500"/>
      <c r="E1500"/>
      <c r="F1500"/>
      <c r="G1500"/>
      <c r="H1500"/>
      <c r="I1500"/>
      <c r="J1500"/>
    </row>
    <row r="1501" spans="1:10" x14ac:dyDescent="0.25">
      <c r="A1501"/>
      <c r="B1501"/>
      <c r="C1501"/>
      <c r="D1501"/>
      <c r="E1501"/>
      <c r="F1501"/>
      <c r="G1501"/>
      <c r="H1501"/>
      <c r="I1501"/>
      <c r="J1501"/>
    </row>
    <row r="1502" spans="1:10" x14ac:dyDescent="0.25">
      <c r="A1502"/>
      <c r="B1502"/>
      <c r="C1502"/>
      <c r="D1502"/>
      <c r="E1502"/>
      <c r="F1502"/>
      <c r="G1502"/>
      <c r="H1502"/>
      <c r="I1502"/>
      <c r="J1502"/>
    </row>
    <row r="1503" spans="1:10" x14ac:dyDescent="0.25">
      <c r="A1503"/>
      <c r="B1503"/>
      <c r="C1503"/>
      <c r="D1503"/>
      <c r="E1503"/>
      <c r="F1503"/>
      <c r="G1503"/>
      <c r="H1503"/>
      <c r="I1503"/>
      <c r="J1503"/>
    </row>
    <row r="1504" spans="1:10" x14ac:dyDescent="0.25">
      <c r="A1504"/>
      <c r="B1504"/>
      <c r="C1504"/>
      <c r="D1504"/>
      <c r="E1504"/>
      <c r="F1504"/>
      <c r="G1504"/>
      <c r="H1504"/>
      <c r="I1504"/>
      <c r="J1504"/>
    </row>
    <row r="1505" spans="1:10" x14ac:dyDescent="0.25">
      <c r="A1505"/>
      <c r="B1505"/>
      <c r="C1505"/>
      <c r="D1505"/>
      <c r="E1505"/>
      <c r="F1505"/>
      <c r="G1505"/>
      <c r="H1505"/>
      <c r="I1505"/>
      <c r="J1505"/>
    </row>
    <row r="1506" spans="1:10" x14ac:dyDescent="0.25">
      <c r="A1506"/>
      <c r="B1506"/>
      <c r="C1506"/>
      <c r="D1506"/>
      <c r="E1506"/>
      <c r="F1506"/>
      <c r="G1506"/>
      <c r="H1506"/>
      <c r="I1506"/>
      <c r="J1506"/>
    </row>
    <row r="1507" spans="1:10" x14ac:dyDescent="0.25">
      <c r="A1507"/>
      <c r="B1507"/>
      <c r="C1507"/>
      <c r="D1507"/>
      <c r="E1507"/>
      <c r="F1507"/>
      <c r="G1507"/>
      <c r="H1507"/>
      <c r="I1507"/>
      <c r="J1507"/>
    </row>
    <row r="1508" spans="1:10" x14ac:dyDescent="0.25">
      <c r="A1508"/>
      <c r="B1508"/>
      <c r="C1508"/>
      <c r="D1508"/>
      <c r="E1508"/>
      <c r="F1508"/>
      <c r="G1508"/>
      <c r="H1508"/>
      <c r="I1508"/>
      <c r="J1508"/>
    </row>
    <row r="1509" spans="1:10" x14ac:dyDescent="0.25">
      <c r="A1509"/>
      <c r="B1509"/>
      <c r="C1509"/>
      <c r="D1509"/>
      <c r="E1509"/>
      <c r="F1509"/>
      <c r="G1509"/>
      <c r="H1509"/>
      <c r="I1509"/>
      <c r="J1509"/>
    </row>
    <row r="1510" spans="1:10" x14ac:dyDescent="0.25">
      <c r="A1510"/>
      <c r="B1510"/>
      <c r="C1510"/>
      <c r="D1510"/>
      <c r="E1510"/>
      <c r="F1510"/>
      <c r="G1510"/>
      <c r="H1510"/>
      <c r="I1510"/>
      <c r="J1510"/>
    </row>
    <row r="1511" spans="1:10" x14ac:dyDescent="0.25">
      <c r="A1511"/>
      <c r="B1511"/>
      <c r="C1511"/>
      <c r="D1511"/>
      <c r="E1511"/>
      <c r="F1511"/>
      <c r="G1511"/>
      <c r="H1511"/>
      <c r="I1511"/>
      <c r="J1511"/>
    </row>
    <row r="1512" spans="1:10" x14ac:dyDescent="0.25">
      <c r="A1512"/>
      <c r="B1512"/>
      <c r="C1512"/>
      <c r="D1512"/>
      <c r="E1512"/>
      <c r="F1512"/>
      <c r="G1512"/>
      <c r="H1512"/>
      <c r="I1512"/>
      <c r="J1512"/>
    </row>
    <row r="1513" spans="1:10" x14ac:dyDescent="0.25">
      <c r="A1513"/>
      <c r="B1513"/>
      <c r="C1513"/>
      <c r="D1513"/>
      <c r="E1513"/>
      <c r="F1513"/>
      <c r="G1513"/>
      <c r="H1513"/>
      <c r="I1513"/>
      <c r="J1513"/>
    </row>
    <row r="1514" spans="1:10" x14ac:dyDescent="0.25">
      <c r="A1514"/>
      <c r="B1514"/>
      <c r="C1514"/>
      <c r="D1514"/>
      <c r="E1514"/>
      <c r="F1514"/>
      <c r="G1514"/>
      <c r="H1514"/>
      <c r="I1514"/>
      <c r="J1514"/>
    </row>
    <row r="1515" spans="1:10" x14ac:dyDescent="0.25">
      <c r="A1515"/>
      <c r="B1515"/>
      <c r="C1515"/>
      <c r="D1515"/>
      <c r="E1515"/>
      <c r="F1515"/>
      <c r="G1515"/>
      <c r="H1515"/>
      <c r="I1515"/>
      <c r="J1515"/>
    </row>
    <row r="1516" spans="1:10" x14ac:dyDescent="0.25">
      <c r="A1516"/>
      <c r="B1516"/>
      <c r="C1516"/>
      <c r="D1516"/>
      <c r="E1516"/>
      <c r="F1516"/>
      <c r="G1516"/>
      <c r="H1516"/>
      <c r="I1516"/>
      <c r="J1516"/>
    </row>
    <row r="1517" spans="1:10" x14ac:dyDescent="0.25">
      <c r="A1517"/>
      <c r="B1517"/>
      <c r="C1517"/>
      <c r="D1517"/>
      <c r="E1517"/>
      <c r="F1517"/>
      <c r="G1517"/>
      <c r="H1517"/>
      <c r="I1517"/>
      <c r="J1517"/>
    </row>
    <row r="1518" spans="1:10" x14ac:dyDescent="0.25">
      <c r="A1518"/>
      <c r="B1518"/>
      <c r="C1518"/>
      <c r="D1518"/>
      <c r="E1518"/>
      <c r="F1518"/>
      <c r="G1518"/>
      <c r="H1518"/>
      <c r="I1518"/>
      <c r="J1518"/>
    </row>
    <row r="1519" spans="1:10" x14ac:dyDescent="0.25">
      <c r="A1519"/>
      <c r="B1519"/>
      <c r="C1519"/>
      <c r="D1519"/>
      <c r="E1519"/>
      <c r="F1519"/>
      <c r="G1519"/>
      <c r="H1519"/>
      <c r="I1519"/>
      <c r="J1519"/>
    </row>
    <row r="1520" spans="1:10" x14ac:dyDescent="0.25">
      <c r="A1520"/>
      <c r="B1520"/>
      <c r="C1520"/>
      <c r="D1520"/>
      <c r="E1520"/>
      <c r="F1520"/>
      <c r="G1520"/>
      <c r="H1520"/>
      <c r="I1520"/>
      <c r="J1520"/>
    </row>
    <row r="1521" spans="1:10" x14ac:dyDescent="0.25">
      <c r="A1521"/>
      <c r="B1521"/>
      <c r="C1521"/>
      <c r="D1521"/>
      <c r="E1521"/>
      <c r="F1521"/>
      <c r="G1521"/>
      <c r="H1521"/>
      <c r="I1521"/>
      <c r="J1521"/>
    </row>
    <row r="1522" spans="1:10" x14ac:dyDescent="0.25">
      <c r="A1522"/>
      <c r="B1522"/>
      <c r="C1522"/>
      <c r="D1522"/>
      <c r="E1522"/>
      <c r="F1522"/>
      <c r="G1522"/>
      <c r="H1522"/>
      <c r="I1522"/>
      <c r="J1522"/>
    </row>
    <row r="1523" spans="1:10" x14ac:dyDescent="0.25">
      <c r="A1523"/>
      <c r="B1523"/>
      <c r="C1523"/>
      <c r="D1523"/>
      <c r="E1523"/>
      <c r="F1523"/>
      <c r="G1523"/>
      <c r="H1523"/>
      <c r="I1523"/>
      <c r="J1523"/>
    </row>
    <row r="1524" spans="1:10" x14ac:dyDescent="0.25">
      <c r="A1524"/>
      <c r="B1524"/>
      <c r="C1524"/>
      <c r="D1524"/>
      <c r="E1524"/>
      <c r="F1524"/>
      <c r="G1524"/>
      <c r="H1524"/>
      <c r="I1524"/>
      <c r="J1524"/>
    </row>
    <row r="1525" spans="1:10" x14ac:dyDescent="0.25">
      <c r="A1525"/>
      <c r="B1525"/>
      <c r="C1525"/>
      <c r="D1525"/>
      <c r="E1525"/>
      <c r="F1525"/>
      <c r="G1525"/>
      <c r="H1525"/>
      <c r="I1525"/>
      <c r="J1525"/>
    </row>
    <row r="1526" spans="1:10" x14ac:dyDescent="0.25">
      <c r="A1526"/>
      <c r="B1526"/>
      <c r="C1526"/>
      <c r="D1526"/>
      <c r="E1526"/>
      <c r="F1526"/>
      <c r="G1526"/>
      <c r="H1526"/>
      <c r="I1526"/>
      <c r="J1526"/>
    </row>
    <row r="1527" spans="1:10" x14ac:dyDescent="0.25">
      <c r="A1527"/>
      <c r="B1527"/>
      <c r="C1527"/>
      <c r="D1527"/>
      <c r="E1527"/>
      <c r="F1527"/>
      <c r="G1527"/>
      <c r="H1527"/>
      <c r="I1527"/>
      <c r="J1527"/>
    </row>
    <row r="1528" spans="1:10" x14ac:dyDescent="0.25">
      <c r="A1528"/>
      <c r="B1528"/>
      <c r="C1528"/>
      <c r="D1528"/>
      <c r="E1528"/>
      <c r="F1528"/>
      <c r="G1528"/>
      <c r="H1528"/>
      <c r="I1528"/>
      <c r="J1528"/>
    </row>
    <row r="1529" spans="1:10" x14ac:dyDescent="0.25">
      <c r="A1529"/>
      <c r="B1529"/>
      <c r="C1529"/>
      <c r="D1529"/>
      <c r="E1529"/>
      <c r="F1529"/>
      <c r="G1529"/>
      <c r="H1529"/>
      <c r="I1529"/>
      <c r="J1529"/>
    </row>
    <row r="1530" spans="1:10" x14ac:dyDescent="0.25">
      <c r="A1530"/>
      <c r="B1530"/>
      <c r="C1530"/>
      <c r="D1530"/>
      <c r="E1530"/>
      <c r="F1530"/>
      <c r="G1530"/>
      <c r="H1530"/>
      <c r="I1530"/>
      <c r="J1530"/>
    </row>
    <row r="1531" spans="1:10" x14ac:dyDescent="0.25">
      <c r="A1531"/>
      <c r="B1531"/>
      <c r="C1531"/>
      <c r="D1531"/>
      <c r="E1531"/>
      <c r="F1531"/>
      <c r="G1531"/>
      <c r="H1531"/>
      <c r="I1531"/>
      <c r="J1531"/>
    </row>
    <row r="1532" spans="1:10" x14ac:dyDescent="0.25">
      <c r="A1532"/>
      <c r="B1532"/>
      <c r="C1532"/>
      <c r="D1532"/>
      <c r="E1532"/>
      <c r="F1532"/>
      <c r="G1532"/>
      <c r="H1532"/>
      <c r="I1532"/>
      <c r="J1532"/>
    </row>
    <row r="1533" spans="1:10" x14ac:dyDescent="0.25">
      <c r="A1533"/>
      <c r="B1533"/>
      <c r="C1533"/>
      <c r="D1533"/>
      <c r="E1533"/>
      <c r="F1533"/>
      <c r="G1533"/>
      <c r="H1533"/>
      <c r="I1533"/>
      <c r="J1533"/>
    </row>
    <row r="1534" spans="1:10" x14ac:dyDescent="0.25">
      <c r="A1534"/>
      <c r="B1534"/>
      <c r="C1534"/>
      <c r="D1534"/>
      <c r="E1534"/>
      <c r="F1534"/>
      <c r="G1534"/>
      <c r="H1534"/>
      <c r="I1534"/>
      <c r="J1534"/>
    </row>
    <row r="1535" spans="1:10" x14ac:dyDescent="0.25">
      <c r="A1535"/>
      <c r="B1535"/>
      <c r="C1535"/>
      <c r="D1535"/>
      <c r="E1535"/>
      <c r="F1535"/>
      <c r="G1535"/>
      <c r="H1535"/>
      <c r="I1535"/>
      <c r="J1535"/>
    </row>
    <row r="1536" spans="1:10" x14ac:dyDescent="0.25">
      <c r="A1536"/>
      <c r="B1536"/>
      <c r="C1536"/>
      <c r="D1536"/>
      <c r="E1536"/>
      <c r="F1536"/>
      <c r="G1536"/>
      <c r="H1536"/>
      <c r="I1536"/>
      <c r="J1536"/>
    </row>
    <row r="1537" spans="1:10" x14ac:dyDescent="0.25">
      <c r="A1537"/>
      <c r="B1537"/>
      <c r="C1537"/>
      <c r="D1537"/>
      <c r="E1537"/>
      <c r="F1537"/>
      <c r="G1537"/>
      <c r="H1537"/>
      <c r="I1537"/>
      <c r="J1537"/>
    </row>
    <row r="1538" spans="1:10" x14ac:dyDescent="0.25">
      <c r="A1538"/>
      <c r="B1538"/>
      <c r="C1538"/>
      <c r="D1538"/>
      <c r="E1538"/>
      <c r="F1538"/>
      <c r="G1538"/>
      <c r="H1538"/>
      <c r="I1538"/>
      <c r="J1538"/>
    </row>
    <row r="1539" spans="1:10" x14ac:dyDescent="0.25">
      <c r="A1539"/>
      <c r="B1539"/>
      <c r="C1539"/>
      <c r="D1539"/>
      <c r="E1539"/>
      <c r="F1539"/>
      <c r="G1539"/>
      <c r="H1539"/>
      <c r="I1539"/>
      <c r="J1539"/>
    </row>
    <row r="1540" spans="1:10" x14ac:dyDescent="0.25">
      <c r="A1540"/>
      <c r="B1540"/>
      <c r="C1540"/>
      <c r="D1540"/>
      <c r="E1540"/>
      <c r="F1540"/>
      <c r="G1540"/>
      <c r="H1540"/>
      <c r="I1540"/>
      <c r="J1540"/>
    </row>
    <row r="1541" spans="1:10" x14ac:dyDescent="0.25">
      <c r="A1541"/>
      <c r="B1541"/>
      <c r="C1541"/>
      <c r="D1541"/>
      <c r="E1541"/>
      <c r="F1541"/>
      <c r="G1541"/>
      <c r="H1541"/>
      <c r="I1541"/>
      <c r="J1541"/>
    </row>
    <row r="1542" spans="1:10" x14ac:dyDescent="0.25">
      <c r="A1542"/>
      <c r="B1542"/>
      <c r="C1542"/>
      <c r="D1542"/>
      <c r="E1542"/>
      <c r="F1542"/>
      <c r="G1542"/>
      <c r="H1542"/>
      <c r="I1542"/>
      <c r="J1542"/>
    </row>
    <row r="1543" spans="1:10" x14ac:dyDescent="0.25">
      <c r="A1543"/>
      <c r="B1543"/>
      <c r="C1543"/>
      <c r="D1543"/>
      <c r="E1543"/>
      <c r="F1543"/>
      <c r="G1543"/>
      <c r="H1543"/>
      <c r="I1543"/>
      <c r="J1543"/>
    </row>
    <row r="1544" spans="1:10" x14ac:dyDescent="0.25">
      <c r="A1544"/>
      <c r="B1544"/>
      <c r="C1544"/>
      <c r="D1544"/>
      <c r="E1544"/>
      <c r="F1544"/>
      <c r="G1544"/>
      <c r="H1544"/>
      <c r="I1544"/>
      <c r="J1544"/>
    </row>
    <row r="1545" spans="1:10" x14ac:dyDescent="0.25">
      <c r="A1545"/>
      <c r="B1545"/>
      <c r="C1545"/>
      <c r="D1545"/>
      <c r="E1545"/>
      <c r="F1545"/>
      <c r="G1545"/>
      <c r="H1545"/>
      <c r="I1545"/>
      <c r="J1545"/>
    </row>
    <row r="1546" spans="1:10" x14ac:dyDescent="0.25">
      <c r="A1546"/>
      <c r="B1546"/>
      <c r="C1546"/>
      <c r="D1546"/>
      <c r="E1546"/>
      <c r="F1546"/>
      <c r="G1546"/>
      <c r="H1546"/>
      <c r="I1546"/>
      <c r="J1546"/>
    </row>
    <row r="1547" spans="1:10" x14ac:dyDescent="0.25">
      <c r="A1547"/>
      <c r="B1547"/>
      <c r="C1547"/>
      <c r="D1547"/>
      <c r="E1547"/>
      <c r="F1547"/>
      <c r="G1547"/>
      <c r="H1547"/>
      <c r="I1547"/>
      <c r="J1547"/>
    </row>
    <row r="1548" spans="1:10" x14ac:dyDescent="0.25">
      <c r="A1548"/>
      <c r="B1548"/>
      <c r="C1548"/>
      <c r="D1548"/>
      <c r="E1548"/>
      <c r="F1548"/>
      <c r="G1548"/>
      <c r="H1548"/>
      <c r="I1548"/>
      <c r="J1548"/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1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DA9B4-8388-41AC-AB99-B74D72C92D5D}">
  <dimension ref="A1:J1304"/>
  <sheetViews>
    <sheetView showGridLines="0" view="pageBreakPreview" zoomScale="60" zoomScaleNormal="100" workbookViewId="0">
      <selection activeCell="A13" sqref="A13:XFD13"/>
    </sheetView>
  </sheetViews>
  <sheetFormatPr defaultRowHeight="15" x14ac:dyDescent="0.25"/>
  <cols>
    <col min="1" max="1" width="13.7109375" style="4" customWidth="1"/>
    <col min="2" max="2" width="20.42578125" style="3" customWidth="1"/>
    <col min="3" max="3" width="12.28515625" style="3" customWidth="1"/>
    <col min="4" max="4" width="9.7109375" style="3" customWidth="1"/>
    <col min="5" max="5" width="9.7109375" style="13" customWidth="1"/>
    <col min="6" max="6" width="25.7109375" style="4" customWidth="1"/>
    <col min="7" max="7" width="14.140625" style="4" customWidth="1"/>
    <col min="8" max="8" width="8.7109375" style="4" customWidth="1"/>
    <col min="9" max="9" width="14.42578125" style="4" customWidth="1"/>
    <col min="10" max="10" width="11.5703125" style="4" customWidth="1"/>
  </cols>
  <sheetData>
    <row r="1" spans="1:10" ht="15.75" x14ac:dyDescent="0.25">
      <c r="A1" s="52" t="s">
        <v>1663</v>
      </c>
      <c r="B1" s="52"/>
      <c r="C1" s="52"/>
      <c r="D1" s="52"/>
      <c r="E1" s="52"/>
      <c r="F1" s="52"/>
      <c r="G1" s="52"/>
    </row>
    <row r="2" spans="1:10" ht="15.75" x14ac:dyDescent="0.25">
      <c r="A2" s="2"/>
      <c r="C2" s="4"/>
      <c r="E2" s="5"/>
    </row>
    <row r="3" spans="1:10" x14ac:dyDescent="0.25">
      <c r="A3" s="6" t="s">
        <v>1664</v>
      </c>
      <c r="B3" s="4"/>
      <c r="C3" s="13"/>
      <c r="E3" s="6" t="s">
        <v>1665</v>
      </c>
      <c r="G3" s="7"/>
      <c r="H3" s="3"/>
    </row>
    <row r="4" spans="1:10" x14ac:dyDescent="0.25">
      <c r="A4" s="4" t="s">
        <v>1580</v>
      </c>
      <c r="C4" s="8">
        <v>242</v>
      </c>
      <c r="D4" s="7" t="s">
        <v>1556</v>
      </c>
      <c r="E4" s="4" t="s">
        <v>1580</v>
      </c>
      <c r="G4" s="8">
        <v>390.5</v>
      </c>
      <c r="H4" s="3" t="s">
        <v>1556</v>
      </c>
    </row>
    <row r="5" spans="1:10" x14ac:dyDescent="0.25">
      <c r="A5" s="4" t="s">
        <v>1581</v>
      </c>
      <c r="B5" s="4"/>
      <c r="C5" s="8">
        <v>242</v>
      </c>
      <c r="D5" s="7" t="s">
        <v>1556</v>
      </c>
      <c r="E5" s="4" t="s">
        <v>1581</v>
      </c>
      <c r="G5" s="8">
        <v>355</v>
      </c>
      <c r="H5" s="3" t="s">
        <v>1556</v>
      </c>
    </row>
    <row r="6" spans="1:10" x14ac:dyDescent="0.25">
      <c r="A6" s="4" t="s">
        <v>1559</v>
      </c>
      <c r="B6" s="4"/>
      <c r="C6" s="9">
        <v>25816.411896000001</v>
      </c>
      <c r="D6" s="7" t="s">
        <v>1560</v>
      </c>
      <c r="E6" s="4" t="s">
        <v>1559</v>
      </c>
      <c r="G6" s="9">
        <v>41727.762869999999</v>
      </c>
      <c r="H6" s="3" t="s">
        <v>1560</v>
      </c>
    </row>
    <row r="7" spans="1:10" x14ac:dyDescent="0.25">
      <c r="B7" s="4"/>
      <c r="C7" s="9"/>
      <c r="D7" s="7"/>
      <c r="E7" s="4"/>
      <c r="G7" s="9"/>
      <c r="H7" s="3"/>
    </row>
    <row r="8" spans="1:10" x14ac:dyDescent="0.25">
      <c r="A8" s="6" t="s">
        <v>1666</v>
      </c>
      <c r="C8" s="4"/>
      <c r="D8" s="10"/>
      <c r="E8" s="4"/>
      <c r="H8" s="3"/>
    </row>
    <row r="9" spans="1:10" x14ac:dyDescent="0.25">
      <c r="A9" s="4" t="s">
        <v>1580</v>
      </c>
      <c r="B9" s="4"/>
      <c r="C9" s="8">
        <v>861</v>
      </c>
      <c r="D9" s="3" t="s">
        <v>1556</v>
      </c>
      <c r="E9" s="4"/>
    </row>
    <row r="10" spans="1:10" x14ac:dyDescent="0.25">
      <c r="A10" s="4" t="s">
        <v>1581</v>
      </c>
      <c r="B10" s="4"/>
      <c r="C10" s="8">
        <v>876</v>
      </c>
      <c r="D10" s="3" t="s">
        <v>1556</v>
      </c>
      <c r="E10" s="4"/>
      <c r="J10" s="6"/>
    </row>
    <row r="11" spans="1:10" x14ac:dyDescent="0.25">
      <c r="A11" s="4" t="s">
        <v>1559</v>
      </c>
      <c r="B11" s="4"/>
      <c r="C11" s="9">
        <v>99450.300239999997</v>
      </c>
      <c r="D11" s="3" t="s">
        <v>1560</v>
      </c>
      <c r="E11" s="4"/>
    </row>
    <row r="12" spans="1:10" x14ac:dyDescent="0.25">
      <c r="C12" s="9"/>
      <c r="E12" s="5"/>
    </row>
    <row r="13" spans="1:10" hidden="1" x14ac:dyDescent="0.25">
      <c r="A13" s="15" t="s">
        <v>1</v>
      </c>
      <c r="B13" s="4" t="s">
        <v>1216</v>
      </c>
      <c r="C13" s="4"/>
      <c r="D13" s="4"/>
      <c r="E13" s="5"/>
      <c r="F13" s="9"/>
    </row>
    <row r="15" spans="1:10" x14ac:dyDescent="0.25">
      <c r="B15" s="4"/>
      <c r="C15" s="4"/>
      <c r="D15" s="4"/>
      <c r="E15" s="4"/>
      <c r="G15" s="15" t="s">
        <v>1561</v>
      </c>
    </row>
    <row r="16" spans="1:10" ht="39" x14ac:dyDescent="0.25">
      <c r="A16" s="16" t="s">
        <v>2</v>
      </c>
      <c r="B16" s="15" t="s">
        <v>0</v>
      </c>
      <c r="C16" s="16" t="s">
        <v>1562</v>
      </c>
      <c r="D16" s="16" t="s">
        <v>1563</v>
      </c>
      <c r="E16" s="17" t="s">
        <v>8</v>
      </c>
      <c r="F16" s="16" t="s">
        <v>7</v>
      </c>
      <c r="G16" s="3" t="s">
        <v>1564</v>
      </c>
      <c r="H16" s="3" t="s">
        <v>1565</v>
      </c>
      <c r="I16" s="3" t="s">
        <v>1566</v>
      </c>
      <c r="J16" s="3" t="s">
        <v>1567</v>
      </c>
    </row>
    <row r="17" spans="1:10" ht="39" x14ac:dyDescent="0.25">
      <c r="A17" s="3" t="s">
        <v>1223</v>
      </c>
      <c r="B17" s="3" t="s">
        <v>39</v>
      </c>
      <c r="C17" s="4" t="s">
        <v>42</v>
      </c>
      <c r="D17" s="4" t="s">
        <v>97</v>
      </c>
      <c r="E17" s="7" t="s">
        <v>42</v>
      </c>
      <c r="F17" s="10" t="s">
        <v>48</v>
      </c>
      <c r="G17" s="11">
        <v>0</v>
      </c>
      <c r="H17" s="11">
        <v>0</v>
      </c>
      <c r="I17" s="9">
        <v>73</v>
      </c>
      <c r="J17" s="12">
        <v>-7.2000000000000028</v>
      </c>
    </row>
    <row r="18" spans="1:10" x14ac:dyDescent="0.25">
      <c r="A18" s="3"/>
      <c r="C18" s="4"/>
      <c r="D18" s="4"/>
      <c r="E18" s="7" t="s">
        <v>42</v>
      </c>
      <c r="F18" s="10" t="s">
        <v>44</v>
      </c>
      <c r="G18" s="11">
        <v>0</v>
      </c>
      <c r="H18" s="11">
        <v>0</v>
      </c>
      <c r="I18" s="9">
        <v>1062.7449999999999</v>
      </c>
      <c r="J18" s="12">
        <v>91.747999999999934</v>
      </c>
    </row>
    <row r="19" spans="1:10" ht="26.25" x14ac:dyDescent="0.25">
      <c r="A19" s="3"/>
      <c r="C19" s="4"/>
      <c r="D19" s="4"/>
      <c r="E19" s="7" t="s">
        <v>42</v>
      </c>
      <c r="F19" s="10" t="s">
        <v>46</v>
      </c>
      <c r="G19" s="11">
        <v>0</v>
      </c>
      <c r="H19" s="11">
        <v>0</v>
      </c>
      <c r="I19" s="9">
        <v>609</v>
      </c>
      <c r="J19" s="12">
        <v>20</v>
      </c>
    </row>
    <row r="20" spans="1:10" ht="26.25" x14ac:dyDescent="0.25">
      <c r="A20" s="3"/>
      <c r="C20" s="4"/>
      <c r="D20" s="4"/>
      <c r="E20" s="7" t="s">
        <v>42</v>
      </c>
      <c r="F20" s="10" t="s">
        <v>47</v>
      </c>
      <c r="G20" s="11">
        <v>0</v>
      </c>
      <c r="H20" s="11">
        <v>0</v>
      </c>
      <c r="I20" s="9">
        <v>817</v>
      </c>
      <c r="J20" s="12">
        <v>85.330000000000041</v>
      </c>
    </row>
    <row r="21" spans="1:10" x14ac:dyDescent="0.25">
      <c r="A21" s="3"/>
      <c r="C21" s="4"/>
      <c r="D21" s="4"/>
      <c r="E21" s="7" t="s">
        <v>42</v>
      </c>
      <c r="F21" s="10" t="s">
        <v>1225</v>
      </c>
      <c r="G21" s="11">
        <v>0</v>
      </c>
      <c r="H21" s="11">
        <v>0</v>
      </c>
      <c r="I21" s="9">
        <v>36</v>
      </c>
      <c r="J21" s="12">
        <v>-1</v>
      </c>
    </row>
    <row r="22" spans="1:10" x14ac:dyDescent="0.25">
      <c r="A22" s="3"/>
      <c r="C22" s="4"/>
      <c r="D22" s="4"/>
      <c r="E22" s="7" t="s">
        <v>42</v>
      </c>
      <c r="F22" s="10" t="s">
        <v>1224</v>
      </c>
      <c r="G22" s="11">
        <v>0</v>
      </c>
      <c r="H22" s="11">
        <v>0</v>
      </c>
      <c r="I22" s="9">
        <v>188</v>
      </c>
      <c r="J22" s="12">
        <v>9.1999999999999886</v>
      </c>
    </row>
    <row r="23" spans="1:10" x14ac:dyDescent="0.25">
      <c r="A23" s="3"/>
      <c r="C23" s="4"/>
      <c r="D23" s="4" t="s">
        <v>1597</v>
      </c>
      <c r="E23" s="4"/>
      <c r="G23" s="11">
        <v>0</v>
      </c>
      <c r="H23" s="11">
        <v>0</v>
      </c>
      <c r="I23" s="9">
        <v>2785.7449999999999</v>
      </c>
      <c r="J23" s="12">
        <v>198.07799999999997</v>
      </c>
    </row>
    <row r="24" spans="1:10" x14ac:dyDescent="0.25">
      <c r="A24" s="3"/>
      <c r="C24" s="4" t="s">
        <v>1569</v>
      </c>
      <c r="D24" s="4"/>
      <c r="E24" s="4"/>
      <c r="G24" s="11">
        <v>0</v>
      </c>
      <c r="H24" s="11">
        <v>0</v>
      </c>
      <c r="I24" s="9">
        <v>2785.7449999999999</v>
      </c>
      <c r="J24" s="12">
        <v>198.07799999999997</v>
      </c>
    </row>
    <row r="25" spans="1:10" x14ac:dyDescent="0.25">
      <c r="A25" s="3"/>
      <c r="B25" s="4" t="s">
        <v>1570</v>
      </c>
      <c r="C25" s="4"/>
      <c r="D25" s="4"/>
      <c r="E25" s="4"/>
      <c r="G25" s="11">
        <v>0</v>
      </c>
      <c r="H25" s="11">
        <v>0</v>
      </c>
      <c r="I25" s="9">
        <v>2785.7449999999999</v>
      </c>
      <c r="J25" s="12">
        <v>198.07799999999997</v>
      </c>
    </row>
    <row r="26" spans="1:10" x14ac:dyDescent="0.25">
      <c r="A26" s="3"/>
      <c r="B26" s="3" t="s">
        <v>49</v>
      </c>
      <c r="C26" s="4" t="s">
        <v>50</v>
      </c>
      <c r="D26" s="4" t="s">
        <v>70</v>
      </c>
      <c r="E26" s="7" t="s">
        <v>1228</v>
      </c>
      <c r="F26" s="10" t="s">
        <v>409</v>
      </c>
      <c r="G26" s="11">
        <v>25</v>
      </c>
      <c r="H26" s="11">
        <v>80</v>
      </c>
      <c r="I26" s="9">
        <v>2000</v>
      </c>
      <c r="J26" s="12">
        <v>284</v>
      </c>
    </row>
    <row r="27" spans="1:10" x14ac:dyDescent="0.25">
      <c r="A27" s="3"/>
      <c r="C27" s="4"/>
      <c r="D27" s="4" t="s">
        <v>1617</v>
      </c>
      <c r="E27" s="4"/>
      <c r="G27" s="11">
        <v>25</v>
      </c>
      <c r="H27" s="11">
        <v>80</v>
      </c>
      <c r="I27" s="9">
        <v>2000</v>
      </c>
      <c r="J27" s="12">
        <v>284</v>
      </c>
    </row>
    <row r="28" spans="1:10" x14ac:dyDescent="0.25">
      <c r="A28" s="3"/>
      <c r="C28" s="4"/>
      <c r="D28" s="4" t="s">
        <v>97</v>
      </c>
      <c r="E28" s="7" t="s">
        <v>42</v>
      </c>
      <c r="F28" s="10" t="s">
        <v>65</v>
      </c>
      <c r="G28" s="11">
        <v>5</v>
      </c>
      <c r="H28" s="11">
        <v>80.5</v>
      </c>
      <c r="I28" s="9">
        <v>402.5</v>
      </c>
      <c r="J28" s="12">
        <v>25</v>
      </c>
    </row>
    <row r="29" spans="1:10" ht="26.25" x14ac:dyDescent="0.25">
      <c r="A29" s="3"/>
      <c r="C29" s="4"/>
      <c r="D29" s="4"/>
      <c r="E29" s="7" t="s">
        <v>42</v>
      </c>
      <c r="F29" s="10" t="s">
        <v>1525</v>
      </c>
      <c r="G29" s="11">
        <v>0</v>
      </c>
      <c r="H29" s="11">
        <v>0</v>
      </c>
      <c r="I29" s="9">
        <v>60</v>
      </c>
      <c r="J29" s="12">
        <v>0</v>
      </c>
    </row>
    <row r="30" spans="1:10" x14ac:dyDescent="0.25">
      <c r="A30" s="3"/>
      <c r="C30" s="4"/>
      <c r="D30" s="4"/>
      <c r="E30" s="7" t="s">
        <v>42</v>
      </c>
      <c r="F30" s="10" t="s">
        <v>1451</v>
      </c>
      <c r="G30" s="11">
        <v>7.75</v>
      </c>
      <c r="H30" s="11">
        <v>82</v>
      </c>
      <c r="I30" s="9">
        <v>635.5</v>
      </c>
      <c r="J30" s="12">
        <v>33.25</v>
      </c>
    </row>
    <row r="31" spans="1:10" x14ac:dyDescent="0.25">
      <c r="A31" s="3"/>
      <c r="C31" s="4"/>
      <c r="D31" s="4"/>
      <c r="E31" s="7" t="s">
        <v>42</v>
      </c>
      <c r="F31" s="10" t="s">
        <v>79</v>
      </c>
      <c r="G31" s="11">
        <v>0</v>
      </c>
      <c r="H31" s="11">
        <v>0</v>
      </c>
      <c r="I31" s="9">
        <v>2841</v>
      </c>
      <c r="J31" s="12">
        <v>-1447</v>
      </c>
    </row>
    <row r="32" spans="1:10" ht="26.25" x14ac:dyDescent="0.25">
      <c r="A32" s="3"/>
      <c r="C32" s="4"/>
      <c r="D32" s="4"/>
      <c r="E32" s="7" t="s">
        <v>1227</v>
      </c>
      <c r="F32" s="10" t="s">
        <v>1226</v>
      </c>
      <c r="G32" s="11">
        <v>25</v>
      </c>
      <c r="H32" s="11">
        <v>86</v>
      </c>
      <c r="I32" s="9">
        <v>2150</v>
      </c>
      <c r="J32" s="12">
        <v>423</v>
      </c>
    </row>
    <row r="33" spans="1:10" ht="26.25" x14ac:dyDescent="0.25">
      <c r="A33" s="3"/>
      <c r="C33" s="4"/>
      <c r="D33" s="4"/>
      <c r="E33" s="7" t="s">
        <v>1245</v>
      </c>
      <c r="F33" s="10" t="s">
        <v>1244</v>
      </c>
      <c r="G33" s="11">
        <v>22.5</v>
      </c>
      <c r="H33" s="11">
        <v>86</v>
      </c>
      <c r="I33" s="9">
        <v>1935</v>
      </c>
      <c r="J33" s="12">
        <v>286.5</v>
      </c>
    </row>
    <row r="34" spans="1:10" x14ac:dyDescent="0.25">
      <c r="A34" s="3"/>
      <c r="C34" s="4"/>
      <c r="D34" s="4"/>
      <c r="E34" s="7" t="s">
        <v>1309</v>
      </c>
      <c r="F34" s="10" t="s">
        <v>1308</v>
      </c>
      <c r="G34" s="11">
        <v>11.25</v>
      </c>
      <c r="H34" s="11">
        <v>83</v>
      </c>
      <c r="I34" s="9">
        <v>933.75</v>
      </c>
      <c r="J34" s="12">
        <v>114.75</v>
      </c>
    </row>
    <row r="35" spans="1:10" x14ac:dyDescent="0.25">
      <c r="A35" s="3"/>
      <c r="C35" s="4"/>
      <c r="D35" s="4"/>
      <c r="E35" s="7" t="s">
        <v>1338</v>
      </c>
      <c r="F35" s="10" t="s">
        <v>1337</v>
      </c>
      <c r="G35" s="11">
        <v>13.666666666666666</v>
      </c>
      <c r="H35" s="11">
        <v>80</v>
      </c>
      <c r="I35" s="9">
        <v>1093.3333333333333</v>
      </c>
      <c r="J35" s="12">
        <v>93.333333333333258</v>
      </c>
    </row>
    <row r="36" spans="1:10" ht="26.25" x14ac:dyDescent="0.25">
      <c r="A36" s="3"/>
      <c r="C36" s="4"/>
      <c r="D36" s="4"/>
      <c r="E36" s="7" t="s">
        <v>1340</v>
      </c>
      <c r="F36" s="10" t="s">
        <v>1339</v>
      </c>
      <c r="G36" s="11">
        <v>6.833333333333333</v>
      </c>
      <c r="H36" s="11">
        <v>82</v>
      </c>
      <c r="I36" s="9">
        <v>560.33333333333326</v>
      </c>
      <c r="J36" s="12">
        <v>46.999999999999943</v>
      </c>
    </row>
    <row r="37" spans="1:10" x14ac:dyDescent="0.25">
      <c r="A37" s="3"/>
      <c r="C37" s="4"/>
      <c r="D37" s="4"/>
      <c r="E37" s="7" t="s">
        <v>1364</v>
      </c>
      <c r="F37" s="10" t="s">
        <v>1363</v>
      </c>
      <c r="G37" s="11">
        <v>10.25</v>
      </c>
      <c r="H37" s="11">
        <v>82</v>
      </c>
      <c r="I37" s="9">
        <v>840.5</v>
      </c>
      <c r="J37" s="12">
        <v>90.5</v>
      </c>
    </row>
    <row r="38" spans="1:10" x14ac:dyDescent="0.25">
      <c r="A38" s="3"/>
      <c r="C38" s="4"/>
      <c r="D38" s="4"/>
      <c r="E38" s="7" t="s">
        <v>1366</v>
      </c>
      <c r="F38" s="10" t="s">
        <v>1365</v>
      </c>
      <c r="G38" s="11">
        <v>10.25</v>
      </c>
      <c r="H38" s="11">
        <v>83</v>
      </c>
      <c r="I38" s="9">
        <v>850.75</v>
      </c>
      <c r="J38" s="12">
        <v>70.75</v>
      </c>
    </row>
    <row r="39" spans="1:10" ht="39" x14ac:dyDescent="0.25">
      <c r="A39" s="3"/>
      <c r="C39" s="4"/>
      <c r="D39" s="4"/>
      <c r="E39" s="7" t="s">
        <v>1403</v>
      </c>
      <c r="F39" s="10" t="s">
        <v>1402</v>
      </c>
      <c r="G39" s="11">
        <v>9.25</v>
      </c>
      <c r="H39" s="11">
        <v>83</v>
      </c>
      <c r="I39" s="9">
        <v>767.75</v>
      </c>
      <c r="J39" s="12">
        <v>85.25</v>
      </c>
    </row>
    <row r="40" spans="1:10" ht="26.25" x14ac:dyDescent="0.25">
      <c r="A40" s="3"/>
      <c r="C40" s="4"/>
      <c r="D40" s="4"/>
      <c r="E40" s="7" t="s">
        <v>1405</v>
      </c>
      <c r="F40" s="10" t="s">
        <v>1404</v>
      </c>
      <c r="G40" s="11">
        <v>18.5</v>
      </c>
      <c r="H40" s="11">
        <v>83</v>
      </c>
      <c r="I40" s="9">
        <v>1535.5</v>
      </c>
      <c r="J40" s="12">
        <v>188</v>
      </c>
    </row>
    <row r="41" spans="1:10" ht="26.25" x14ac:dyDescent="0.25">
      <c r="A41" s="3"/>
      <c r="C41" s="4"/>
      <c r="D41" s="4"/>
      <c r="E41" s="7" t="s">
        <v>1407</v>
      </c>
      <c r="F41" s="10" t="s">
        <v>1406</v>
      </c>
      <c r="G41" s="11">
        <v>9.25</v>
      </c>
      <c r="H41" s="11">
        <v>83</v>
      </c>
      <c r="I41" s="9">
        <v>767.75</v>
      </c>
      <c r="J41" s="12">
        <v>85.25</v>
      </c>
    </row>
    <row r="42" spans="1:10" x14ac:dyDescent="0.25">
      <c r="A42" s="3"/>
      <c r="C42" s="4"/>
      <c r="D42" s="4"/>
      <c r="E42" s="7" t="s">
        <v>1461</v>
      </c>
      <c r="F42" s="10" t="s">
        <v>1460</v>
      </c>
      <c r="G42" s="11">
        <v>8.25</v>
      </c>
      <c r="H42" s="11">
        <v>83</v>
      </c>
      <c r="I42" s="9">
        <v>684.75</v>
      </c>
      <c r="J42" s="12">
        <v>21.75</v>
      </c>
    </row>
    <row r="43" spans="1:10" ht="26.25" x14ac:dyDescent="0.25">
      <c r="A43" s="3"/>
      <c r="C43" s="4"/>
      <c r="D43" s="4"/>
      <c r="E43" s="7" t="s">
        <v>1459</v>
      </c>
      <c r="F43" s="10" t="s">
        <v>1458</v>
      </c>
      <c r="G43" s="11">
        <v>16.5</v>
      </c>
      <c r="H43" s="11">
        <v>85</v>
      </c>
      <c r="I43" s="9">
        <v>1402.5</v>
      </c>
      <c r="J43" s="12">
        <v>93.5</v>
      </c>
    </row>
    <row r="44" spans="1:10" x14ac:dyDescent="0.25">
      <c r="A44" s="3"/>
      <c r="C44" s="4"/>
      <c r="D44" s="4"/>
      <c r="E44" s="7" t="s">
        <v>1457</v>
      </c>
      <c r="F44" s="10" t="s">
        <v>1456</v>
      </c>
      <c r="G44" s="11">
        <v>8.25</v>
      </c>
      <c r="H44" s="11">
        <v>85</v>
      </c>
      <c r="I44" s="9">
        <v>701.25</v>
      </c>
      <c r="J44" s="12">
        <v>46.75</v>
      </c>
    </row>
    <row r="45" spans="1:10" x14ac:dyDescent="0.25">
      <c r="A45" s="3"/>
      <c r="C45" s="4"/>
      <c r="D45" s="4"/>
      <c r="E45" s="7" t="s">
        <v>1505</v>
      </c>
      <c r="F45" s="10" t="s">
        <v>1504</v>
      </c>
      <c r="G45" s="11">
        <v>4.6500000000000004</v>
      </c>
      <c r="H45" s="11">
        <v>82</v>
      </c>
      <c r="I45" s="9">
        <v>381.3</v>
      </c>
      <c r="J45" s="12">
        <v>0.14999999999997726</v>
      </c>
    </row>
    <row r="46" spans="1:10" ht="26.25" x14ac:dyDescent="0.25">
      <c r="A46" s="3"/>
      <c r="C46" s="4"/>
      <c r="D46" s="4"/>
      <c r="E46" s="7" t="s">
        <v>1507</v>
      </c>
      <c r="F46" s="10" t="s">
        <v>1506</v>
      </c>
      <c r="G46" s="11">
        <v>3.1</v>
      </c>
      <c r="H46" s="11">
        <v>82</v>
      </c>
      <c r="I46" s="9">
        <v>254.20000000000002</v>
      </c>
      <c r="J46" s="12">
        <v>0.10000000000002274</v>
      </c>
    </row>
    <row r="47" spans="1:10" x14ac:dyDescent="0.25">
      <c r="A47" s="3"/>
      <c r="C47" s="4"/>
      <c r="D47" s="4"/>
      <c r="E47" s="7" t="s">
        <v>1503</v>
      </c>
      <c r="F47" s="10" t="s">
        <v>1502</v>
      </c>
      <c r="G47" s="11">
        <v>15.5</v>
      </c>
      <c r="H47" s="11">
        <v>86</v>
      </c>
      <c r="I47" s="9">
        <v>1333</v>
      </c>
      <c r="J47" s="12">
        <v>62.5</v>
      </c>
    </row>
    <row r="48" spans="1:10" x14ac:dyDescent="0.25">
      <c r="A48" s="3"/>
      <c r="C48" s="4"/>
      <c r="D48" s="4" t="s">
        <v>1597</v>
      </c>
      <c r="E48" s="4"/>
      <c r="G48" s="11">
        <v>205.75</v>
      </c>
      <c r="H48" s="11">
        <v>78.71621621621621</v>
      </c>
      <c r="I48" s="9">
        <v>20130.666666666664</v>
      </c>
      <c r="J48" s="12">
        <v>320.3333333333332</v>
      </c>
    </row>
    <row r="49" spans="1:10" x14ac:dyDescent="0.25">
      <c r="A49" s="3"/>
      <c r="C49" s="4"/>
      <c r="D49" s="4" t="s">
        <v>179</v>
      </c>
      <c r="E49" s="7" t="s">
        <v>1310</v>
      </c>
      <c r="F49" s="10" t="s">
        <v>415</v>
      </c>
      <c r="G49" s="11">
        <v>11.25</v>
      </c>
      <c r="H49" s="11">
        <v>80</v>
      </c>
      <c r="I49" s="9">
        <v>900</v>
      </c>
      <c r="J49" s="12">
        <v>81</v>
      </c>
    </row>
    <row r="50" spans="1:10" x14ac:dyDescent="0.25">
      <c r="A50" s="3"/>
      <c r="C50" s="4"/>
      <c r="D50" s="4" t="s">
        <v>1590</v>
      </c>
      <c r="E50" s="4"/>
      <c r="G50" s="11">
        <v>11.25</v>
      </c>
      <c r="H50" s="11">
        <v>80</v>
      </c>
      <c r="I50" s="9">
        <v>900</v>
      </c>
      <c r="J50" s="12">
        <v>81</v>
      </c>
    </row>
    <row r="51" spans="1:10" x14ac:dyDescent="0.25">
      <c r="A51" s="3"/>
      <c r="C51" s="4" t="s">
        <v>1572</v>
      </c>
      <c r="D51" s="4"/>
      <c r="E51" s="4"/>
      <c r="G51" s="11">
        <v>242</v>
      </c>
      <c r="H51" s="11">
        <v>78.841463414634148</v>
      </c>
      <c r="I51" s="9">
        <v>23030.666666666664</v>
      </c>
      <c r="J51" s="12">
        <v>685.33333333333326</v>
      </c>
    </row>
    <row r="52" spans="1:10" x14ac:dyDescent="0.25">
      <c r="A52" s="3"/>
      <c r="B52" s="4" t="s">
        <v>1574</v>
      </c>
      <c r="C52" s="4"/>
      <c r="D52" s="4"/>
      <c r="E52" s="4"/>
      <c r="G52" s="11">
        <v>242</v>
      </c>
      <c r="H52" s="11">
        <v>78.841463414634148</v>
      </c>
      <c r="I52" s="9">
        <v>23030.666666666664</v>
      </c>
      <c r="J52" s="12">
        <v>685.33333333333326</v>
      </c>
    </row>
    <row r="53" spans="1:10" x14ac:dyDescent="0.25">
      <c r="A53" s="4" t="s">
        <v>1667</v>
      </c>
      <c r="B53" s="4"/>
      <c r="C53" s="4"/>
      <c r="D53" s="4"/>
      <c r="E53" s="4"/>
      <c r="G53" s="11">
        <v>242</v>
      </c>
      <c r="H53" s="11">
        <v>71.833333333333329</v>
      </c>
      <c r="I53" s="9">
        <v>25816.411666666663</v>
      </c>
      <c r="J53" s="12">
        <v>883.41133333333323</v>
      </c>
    </row>
    <row r="54" spans="1:10" ht="39" x14ac:dyDescent="0.25">
      <c r="A54" s="3" t="s">
        <v>1231</v>
      </c>
      <c r="B54" s="3" t="s">
        <v>39</v>
      </c>
      <c r="C54" s="4" t="s">
        <v>42</v>
      </c>
      <c r="D54" s="4" t="s">
        <v>97</v>
      </c>
      <c r="E54" s="7" t="s">
        <v>42</v>
      </c>
      <c r="F54" s="10" t="s">
        <v>48</v>
      </c>
      <c r="G54" s="11">
        <v>0</v>
      </c>
      <c r="H54" s="11">
        <v>0</v>
      </c>
      <c r="I54" s="9">
        <v>124</v>
      </c>
      <c r="J54" s="12">
        <v>-15</v>
      </c>
    </row>
    <row r="55" spans="1:10" x14ac:dyDescent="0.25">
      <c r="A55" s="3"/>
      <c r="C55" s="4"/>
      <c r="D55" s="4"/>
      <c r="E55" s="7" t="s">
        <v>42</v>
      </c>
      <c r="F55" s="10" t="s">
        <v>44</v>
      </c>
      <c r="G55" s="11">
        <v>0</v>
      </c>
      <c r="H55" s="11">
        <v>0</v>
      </c>
      <c r="I55" s="9">
        <v>728.53300000000002</v>
      </c>
      <c r="J55" s="12">
        <v>-65.038999999999987</v>
      </c>
    </row>
    <row r="56" spans="1:10" ht="26.25" x14ac:dyDescent="0.25">
      <c r="A56" s="3"/>
      <c r="C56" s="4"/>
      <c r="D56" s="4"/>
      <c r="E56" s="7" t="s">
        <v>42</v>
      </c>
      <c r="F56" s="10" t="s">
        <v>46</v>
      </c>
      <c r="G56" s="11">
        <v>0</v>
      </c>
      <c r="H56" s="11">
        <v>0</v>
      </c>
      <c r="I56" s="9">
        <v>645</v>
      </c>
      <c r="J56" s="12">
        <v>12</v>
      </c>
    </row>
    <row r="57" spans="1:10" ht="26.25" x14ac:dyDescent="0.25">
      <c r="A57" s="3"/>
      <c r="C57" s="4"/>
      <c r="D57" s="4"/>
      <c r="E57" s="7" t="s">
        <v>42</v>
      </c>
      <c r="F57" s="10" t="s">
        <v>47</v>
      </c>
      <c r="G57" s="11">
        <v>0</v>
      </c>
      <c r="H57" s="11">
        <v>0</v>
      </c>
      <c r="I57" s="9">
        <v>814</v>
      </c>
      <c r="J57" s="12">
        <v>82</v>
      </c>
    </row>
    <row r="58" spans="1:10" x14ac:dyDescent="0.25">
      <c r="A58" s="3"/>
      <c r="C58" s="4"/>
      <c r="D58" s="4"/>
      <c r="E58" s="7" t="s">
        <v>42</v>
      </c>
      <c r="F58" s="10" t="s">
        <v>1225</v>
      </c>
      <c r="G58" s="11">
        <v>0</v>
      </c>
      <c r="H58" s="11">
        <v>0</v>
      </c>
      <c r="I58" s="9">
        <v>36</v>
      </c>
      <c r="J58" s="12">
        <v>-1</v>
      </c>
    </row>
    <row r="59" spans="1:10" x14ac:dyDescent="0.25">
      <c r="A59" s="3"/>
      <c r="C59" s="4"/>
      <c r="D59" s="4"/>
      <c r="E59" s="7" t="s">
        <v>42</v>
      </c>
      <c r="F59" s="10" t="s">
        <v>1224</v>
      </c>
      <c r="G59" s="11">
        <v>0</v>
      </c>
      <c r="H59" s="11">
        <v>0</v>
      </c>
      <c r="I59" s="9">
        <v>712</v>
      </c>
      <c r="J59" s="12">
        <v>55</v>
      </c>
    </row>
    <row r="60" spans="1:10" x14ac:dyDescent="0.25">
      <c r="A60" s="3"/>
      <c r="C60" s="4"/>
      <c r="D60" s="4" t="s">
        <v>1597</v>
      </c>
      <c r="E60" s="4"/>
      <c r="G60" s="11">
        <v>0</v>
      </c>
      <c r="H60" s="11">
        <v>0</v>
      </c>
      <c r="I60" s="9">
        <v>3059.5329999999999</v>
      </c>
      <c r="J60" s="12">
        <v>67.961000000000013</v>
      </c>
    </row>
    <row r="61" spans="1:10" x14ac:dyDescent="0.25">
      <c r="A61" s="3"/>
      <c r="C61" s="4" t="s">
        <v>1569</v>
      </c>
      <c r="D61" s="4"/>
      <c r="E61" s="4"/>
      <c r="G61" s="11">
        <v>0</v>
      </c>
      <c r="H61" s="11">
        <v>0</v>
      </c>
      <c r="I61" s="9">
        <v>3059.5329999999999</v>
      </c>
      <c r="J61" s="12">
        <v>67.961000000000013</v>
      </c>
    </row>
    <row r="62" spans="1:10" x14ac:dyDescent="0.25">
      <c r="A62" s="3"/>
      <c r="B62" s="4" t="s">
        <v>1570</v>
      </c>
      <c r="C62" s="4"/>
      <c r="D62" s="4"/>
      <c r="E62" s="4"/>
      <c r="G62" s="11">
        <v>0</v>
      </c>
      <c r="H62" s="11">
        <v>0</v>
      </c>
      <c r="I62" s="9">
        <v>3059.5329999999999</v>
      </c>
      <c r="J62" s="12">
        <v>67.961000000000013</v>
      </c>
    </row>
    <row r="63" spans="1:10" ht="26.25" x14ac:dyDescent="0.25">
      <c r="A63" s="3"/>
      <c r="B63" s="3" t="s">
        <v>49</v>
      </c>
      <c r="C63" s="4" t="s">
        <v>50</v>
      </c>
      <c r="D63" s="4" t="s">
        <v>70</v>
      </c>
      <c r="E63" s="7" t="s">
        <v>1347</v>
      </c>
      <c r="F63" s="10" t="s">
        <v>1346</v>
      </c>
      <c r="G63" s="11">
        <v>9.9</v>
      </c>
      <c r="H63" s="11">
        <v>95</v>
      </c>
      <c r="I63" s="9">
        <v>940.5</v>
      </c>
      <c r="J63" s="12">
        <v>111.77100000000007</v>
      </c>
    </row>
    <row r="64" spans="1:10" x14ac:dyDescent="0.25">
      <c r="A64" s="3"/>
      <c r="C64" s="4"/>
      <c r="D64" s="4" t="s">
        <v>1617</v>
      </c>
      <c r="E64" s="4"/>
      <c r="G64" s="11">
        <v>9.9</v>
      </c>
      <c r="H64" s="11">
        <v>95</v>
      </c>
      <c r="I64" s="9">
        <v>940.5</v>
      </c>
      <c r="J64" s="12">
        <v>111.77100000000007</v>
      </c>
    </row>
    <row r="65" spans="1:10" x14ac:dyDescent="0.25">
      <c r="A65" s="3"/>
      <c r="C65" s="4"/>
      <c r="D65" s="4" t="s">
        <v>97</v>
      </c>
      <c r="E65" s="7" t="s">
        <v>42</v>
      </c>
      <c r="F65" s="10" t="s">
        <v>65</v>
      </c>
      <c r="G65" s="11">
        <v>5</v>
      </c>
      <c r="H65" s="11">
        <v>96.65</v>
      </c>
      <c r="I65" s="9">
        <v>483.25</v>
      </c>
      <c r="J65" s="12">
        <v>147.25</v>
      </c>
    </row>
    <row r="66" spans="1:10" x14ac:dyDescent="0.25">
      <c r="A66" s="3"/>
      <c r="C66" s="4"/>
      <c r="D66" s="4"/>
      <c r="E66" s="7" t="s">
        <v>42</v>
      </c>
      <c r="F66" s="10" t="s">
        <v>466</v>
      </c>
      <c r="G66" s="11">
        <v>5</v>
      </c>
      <c r="H66" s="11">
        <v>114.96</v>
      </c>
      <c r="I66" s="9">
        <v>574.79999999999995</v>
      </c>
      <c r="J66" s="12">
        <v>-114.96000000000004</v>
      </c>
    </row>
    <row r="67" spans="1:10" x14ac:dyDescent="0.25">
      <c r="A67" s="3"/>
      <c r="C67" s="4"/>
      <c r="D67" s="4"/>
      <c r="E67" s="7" t="s">
        <v>42</v>
      </c>
      <c r="F67" s="10" t="s">
        <v>79</v>
      </c>
      <c r="G67" s="11">
        <v>0</v>
      </c>
      <c r="H67" s="11">
        <v>0</v>
      </c>
      <c r="I67" s="9">
        <v>4900</v>
      </c>
      <c r="J67" s="12">
        <v>-4300</v>
      </c>
    </row>
    <row r="68" spans="1:10" ht="39" x14ac:dyDescent="0.25">
      <c r="A68" s="3"/>
      <c r="C68" s="4"/>
      <c r="D68" s="4"/>
      <c r="E68" s="7" t="s">
        <v>1247</v>
      </c>
      <c r="F68" s="10" t="s">
        <v>1246</v>
      </c>
      <c r="G68" s="11">
        <v>7.5</v>
      </c>
      <c r="H68" s="11">
        <v>98.2</v>
      </c>
      <c r="I68" s="9">
        <v>736.5</v>
      </c>
      <c r="J68" s="12">
        <v>133.13999999999999</v>
      </c>
    </row>
    <row r="69" spans="1:10" ht="26.25" x14ac:dyDescent="0.25">
      <c r="A69" s="3"/>
      <c r="C69" s="4"/>
      <c r="D69" s="4"/>
      <c r="E69" s="7" t="s">
        <v>1249</v>
      </c>
      <c r="F69" s="10" t="s">
        <v>1248</v>
      </c>
      <c r="G69" s="11">
        <v>22.5</v>
      </c>
      <c r="H69" s="11">
        <v>98.2</v>
      </c>
      <c r="I69" s="9">
        <v>2209.5</v>
      </c>
      <c r="J69" s="12">
        <v>399.20399999999972</v>
      </c>
    </row>
    <row r="70" spans="1:10" ht="26.25" x14ac:dyDescent="0.25">
      <c r="A70" s="3"/>
      <c r="C70" s="4"/>
      <c r="D70" s="4"/>
      <c r="E70" s="7" t="s">
        <v>1342</v>
      </c>
      <c r="F70" s="10" t="s">
        <v>1341</v>
      </c>
      <c r="G70" s="11">
        <v>33</v>
      </c>
      <c r="H70" s="11">
        <v>96.65</v>
      </c>
      <c r="I70" s="9">
        <v>3189.4500000000003</v>
      </c>
      <c r="J70" s="12">
        <v>427.02000000000044</v>
      </c>
    </row>
    <row r="71" spans="1:10" ht="26.25" x14ac:dyDescent="0.25">
      <c r="A71" s="3"/>
      <c r="C71" s="4"/>
      <c r="D71" s="4"/>
      <c r="E71" s="7" t="s">
        <v>1389</v>
      </c>
      <c r="F71" s="10" t="s">
        <v>1388</v>
      </c>
      <c r="G71" s="11">
        <v>14.625</v>
      </c>
      <c r="H71" s="11">
        <v>96.65</v>
      </c>
      <c r="I71" s="9">
        <v>1413.5062499999999</v>
      </c>
      <c r="J71" s="12">
        <v>136.92875000000015</v>
      </c>
    </row>
    <row r="72" spans="1:10" ht="26.25" x14ac:dyDescent="0.25">
      <c r="A72" s="3"/>
      <c r="C72" s="4"/>
      <c r="D72" s="4"/>
      <c r="E72" s="7" t="s">
        <v>1391</v>
      </c>
      <c r="F72" s="10" t="s">
        <v>1390</v>
      </c>
      <c r="G72" s="11">
        <v>29.25</v>
      </c>
      <c r="H72" s="11">
        <v>96.65</v>
      </c>
      <c r="I72" s="9">
        <v>2827.0124999999998</v>
      </c>
      <c r="J72" s="12">
        <v>273.8575000000003</v>
      </c>
    </row>
    <row r="73" spans="1:10" ht="26.25" x14ac:dyDescent="0.25">
      <c r="A73" s="3"/>
      <c r="C73" s="4"/>
      <c r="D73" s="4"/>
      <c r="E73" s="7" t="s">
        <v>1409</v>
      </c>
      <c r="F73" s="10" t="s">
        <v>1408</v>
      </c>
      <c r="G73" s="11">
        <v>13.25</v>
      </c>
      <c r="H73" s="11">
        <v>96.65</v>
      </c>
      <c r="I73" s="9">
        <v>1280.6125000000002</v>
      </c>
      <c r="J73" s="12">
        <v>104.61250000000007</v>
      </c>
    </row>
    <row r="74" spans="1:10" ht="26.25" x14ac:dyDescent="0.25">
      <c r="A74" s="3"/>
      <c r="C74" s="4"/>
      <c r="D74" s="4"/>
      <c r="E74" s="7" t="s">
        <v>1414</v>
      </c>
      <c r="F74" s="10" t="s">
        <v>1413</v>
      </c>
      <c r="G74" s="11">
        <v>7.95</v>
      </c>
      <c r="H74" s="11">
        <v>96.65</v>
      </c>
      <c r="I74" s="9">
        <v>768.36750000000006</v>
      </c>
      <c r="J74" s="12">
        <v>64.447500000000105</v>
      </c>
    </row>
    <row r="75" spans="1:10" ht="26.25" x14ac:dyDescent="0.25">
      <c r="A75" s="3"/>
      <c r="C75" s="4"/>
      <c r="D75" s="4"/>
      <c r="E75" s="7" t="s">
        <v>1416</v>
      </c>
      <c r="F75" s="10" t="s">
        <v>1415</v>
      </c>
      <c r="G75" s="11">
        <v>18.55</v>
      </c>
      <c r="H75" s="11">
        <v>96.65</v>
      </c>
      <c r="I75" s="9">
        <v>1792.8575000000001</v>
      </c>
      <c r="J75" s="12">
        <v>144.10549999999989</v>
      </c>
    </row>
    <row r="76" spans="1:10" ht="26.25" x14ac:dyDescent="0.25">
      <c r="A76" s="3"/>
      <c r="C76" s="4"/>
      <c r="D76" s="4"/>
      <c r="E76" s="7" t="s">
        <v>1463</v>
      </c>
      <c r="F76" s="10" t="s">
        <v>1462</v>
      </c>
      <c r="G76" s="11">
        <v>37.125</v>
      </c>
      <c r="H76" s="11">
        <v>96.65</v>
      </c>
      <c r="I76" s="9">
        <v>3588.1312500000004</v>
      </c>
      <c r="J76" s="12">
        <v>135.50625000000014</v>
      </c>
    </row>
    <row r="77" spans="1:10" ht="26.25" x14ac:dyDescent="0.25">
      <c r="A77" s="3"/>
      <c r="C77" s="4"/>
      <c r="D77" s="4"/>
      <c r="E77" s="7" t="s">
        <v>1491</v>
      </c>
      <c r="F77" s="10" t="s">
        <v>1490</v>
      </c>
      <c r="G77" s="11">
        <v>22.150000000000002</v>
      </c>
      <c r="H77" s="11">
        <v>96.65</v>
      </c>
      <c r="I77" s="9">
        <v>2140.7975000000001</v>
      </c>
      <c r="J77" s="12">
        <v>-227.91249999999962</v>
      </c>
    </row>
    <row r="78" spans="1:10" ht="39" x14ac:dyDescent="0.25">
      <c r="A78" s="3"/>
      <c r="C78" s="4"/>
      <c r="D78" s="4"/>
      <c r="E78" s="7" t="s">
        <v>1509</v>
      </c>
      <c r="F78" s="10" t="s">
        <v>1508</v>
      </c>
      <c r="G78" s="11">
        <v>4.3000000000000007</v>
      </c>
      <c r="H78" s="11">
        <v>96.65</v>
      </c>
      <c r="I78" s="9">
        <v>415.59500000000003</v>
      </c>
      <c r="J78" s="12">
        <v>-61.551999999999907</v>
      </c>
    </row>
    <row r="79" spans="1:10" ht="26.25" x14ac:dyDescent="0.25">
      <c r="A79" s="3"/>
      <c r="C79" s="4"/>
      <c r="D79" s="4"/>
      <c r="E79" s="7" t="s">
        <v>1519</v>
      </c>
      <c r="F79" s="10" t="s">
        <v>1518</v>
      </c>
      <c r="G79" s="11">
        <v>10.75</v>
      </c>
      <c r="H79" s="11">
        <v>96.65</v>
      </c>
      <c r="I79" s="9">
        <v>1038.9875000000002</v>
      </c>
      <c r="J79" s="12">
        <v>-153.87999999999977</v>
      </c>
    </row>
    <row r="80" spans="1:10" ht="26.25" x14ac:dyDescent="0.25">
      <c r="A80" s="3"/>
      <c r="C80" s="4"/>
      <c r="D80" s="4"/>
      <c r="E80" s="7" t="s">
        <v>1511</v>
      </c>
      <c r="F80" s="10" t="s">
        <v>1510</v>
      </c>
      <c r="G80" s="11">
        <v>10.75</v>
      </c>
      <c r="H80" s="11">
        <v>96.65</v>
      </c>
      <c r="I80" s="9">
        <v>1038.9875000000002</v>
      </c>
      <c r="J80" s="12">
        <v>-153.87999999999977</v>
      </c>
    </row>
    <row r="81" spans="1:10" x14ac:dyDescent="0.25">
      <c r="A81" s="3"/>
      <c r="C81" s="4"/>
      <c r="D81" s="4" t="s">
        <v>1597</v>
      </c>
      <c r="E81" s="4"/>
      <c r="G81" s="11">
        <v>241.7</v>
      </c>
      <c r="H81" s="11">
        <v>97.467000000000056</v>
      </c>
      <c r="I81" s="9">
        <v>28398.355000000007</v>
      </c>
      <c r="J81" s="12">
        <v>-3046.1124999999988</v>
      </c>
    </row>
    <row r="82" spans="1:10" x14ac:dyDescent="0.25">
      <c r="A82" s="3"/>
      <c r="C82" s="4"/>
      <c r="D82" s="4" t="s">
        <v>179</v>
      </c>
      <c r="E82" s="7" t="s">
        <v>1344</v>
      </c>
      <c r="F82" s="10" t="s">
        <v>1343</v>
      </c>
      <c r="G82" s="11">
        <v>16.5</v>
      </c>
      <c r="H82" s="11">
        <v>95</v>
      </c>
      <c r="I82" s="9">
        <v>1567.5</v>
      </c>
      <c r="J82" s="12">
        <v>186.28500000000008</v>
      </c>
    </row>
    <row r="83" spans="1:10" ht="26.25" x14ac:dyDescent="0.25">
      <c r="A83" s="3"/>
      <c r="C83" s="4"/>
      <c r="D83" s="4"/>
      <c r="E83" s="7" t="s">
        <v>1465</v>
      </c>
      <c r="F83" s="10" t="s">
        <v>1464</v>
      </c>
      <c r="G83" s="11">
        <v>7.4249999999999998</v>
      </c>
      <c r="H83" s="11">
        <v>95</v>
      </c>
      <c r="I83" s="9">
        <v>705.375</v>
      </c>
      <c r="J83" s="12">
        <v>14.849999999999966</v>
      </c>
    </row>
    <row r="84" spans="1:10" x14ac:dyDescent="0.25">
      <c r="A84" s="3"/>
      <c r="C84" s="4"/>
      <c r="D84" s="4" t="s">
        <v>1590</v>
      </c>
      <c r="E84" s="4"/>
      <c r="G84" s="11">
        <v>23.925000000000001</v>
      </c>
      <c r="H84" s="11">
        <v>95</v>
      </c>
      <c r="I84" s="9">
        <v>2272.875</v>
      </c>
      <c r="J84" s="12">
        <v>201.13500000000005</v>
      </c>
    </row>
    <row r="85" spans="1:10" x14ac:dyDescent="0.25">
      <c r="A85" s="3"/>
      <c r="C85" s="4"/>
      <c r="D85" s="4" t="s">
        <v>206</v>
      </c>
      <c r="E85" s="7" t="s">
        <v>1251</v>
      </c>
      <c r="F85" s="10" t="s">
        <v>1250</v>
      </c>
      <c r="G85" s="11">
        <v>18.75</v>
      </c>
      <c r="H85" s="11">
        <v>95.8</v>
      </c>
      <c r="I85" s="9">
        <v>1796.25</v>
      </c>
      <c r="J85" s="12">
        <v>287.49000000000024</v>
      </c>
    </row>
    <row r="86" spans="1:10" x14ac:dyDescent="0.25">
      <c r="A86" s="3"/>
      <c r="C86" s="4"/>
      <c r="D86" s="4" t="s">
        <v>1594</v>
      </c>
      <c r="E86" s="4"/>
      <c r="G86" s="11">
        <v>18.75</v>
      </c>
      <c r="H86" s="11">
        <v>95.8</v>
      </c>
      <c r="I86" s="9">
        <v>1796.25</v>
      </c>
      <c r="J86" s="12">
        <v>287.49000000000024</v>
      </c>
    </row>
    <row r="87" spans="1:10" ht="26.25" x14ac:dyDescent="0.25">
      <c r="A87" s="3"/>
      <c r="C87" s="4"/>
      <c r="D87" s="4" t="s">
        <v>215</v>
      </c>
      <c r="E87" s="7" t="s">
        <v>1233</v>
      </c>
      <c r="F87" s="10" t="s">
        <v>1232</v>
      </c>
      <c r="G87" s="11">
        <v>18.75</v>
      </c>
      <c r="H87" s="11">
        <v>95.8</v>
      </c>
      <c r="I87" s="9">
        <v>1796.25</v>
      </c>
      <c r="J87" s="12">
        <v>287.49000000000024</v>
      </c>
    </row>
    <row r="88" spans="1:10" ht="26.25" x14ac:dyDescent="0.25">
      <c r="A88" s="3"/>
      <c r="C88" s="4"/>
      <c r="D88" s="4"/>
      <c r="E88" s="7" t="s">
        <v>1237</v>
      </c>
      <c r="F88" s="10" t="s">
        <v>1236</v>
      </c>
      <c r="G88" s="11">
        <v>7.5</v>
      </c>
      <c r="H88" s="11">
        <v>95.8</v>
      </c>
      <c r="I88" s="9">
        <v>718.5</v>
      </c>
      <c r="J88" s="12">
        <v>115.13999999999999</v>
      </c>
    </row>
    <row r="89" spans="1:10" ht="26.25" x14ac:dyDescent="0.25">
      <c r="A89" s="3"/>
      <c r="C89" s="4"/>
      <c r="D89" s="4"/>
      <c r="E89" s="7" t="s">
        <v>1313</v>
      </c>
      <c r="F89" s="10" t="s">
        <v>1312</v>
      </c>
      <c r="G89" s="11">
        <v>6.6</v>
      </c>
      <c r="H89" s="11">
        <v>95</v>
      </c>
      <c r="I89" s="9">
        <v>627</v>
      </c>
      <c r="J89" s="12">
        <v>74.514000000000124</v>
      </c>
    </row>
    <row r="90" spans="1:10" x14ac:dyDescent="0.25">
      <c r="A90" s="3"/>
      <c r="C90" s="4"/>
      <c r="D90" s="4" t="s">
        <v>1593</v>
      </c>
      <c r="E90" s="4"/>
      <c r="G90" s="11">
        <v>32.85</v>
      </c>
      <c r="H90" s="11">
        <v>95.533333333333346</v>
      </c>
      <c r="I90" s="9">
        <v>3141.75</v>
      </c>
      <c r="J90" s="12">
        <v>477.14400000000035</v>
      </c>
    </row>
    <row r="91" spans="1:10" ht="26.25" x14ac:dyDescent="0.25">
      <c r="A91" s="3"/>
      <c r="C91" s="4"/>
      <c r="D91" s="4" t="s">
        <v>1048</v>
      </c>
      <c r="E91" s="7" t="s">
        <v>1393</v>
      </c>
      <c r="F91" s="10" t="s">
        <v>1392</v>
      </c>
      <c r="G91" s="11">
        <v>14.625</v>
      </c>
      <c r="H91" s="11">
        <v>76</v>
      </c>
      <c r="I91" s="9">
        <v>1111.5</v>
      </c>
      <c r="J91" s="12">
        <v>158.375</v>
      </c>
    </row>
    <row r="92" spans="1:10" x14ac:dyDescent="0.25">
      <c r="A92" s="3"/>
      <c r="C92" s="4"/>
      <c r="D92" s="4" t="s">
        <v>1661</v>
      </c>
      <c r="E92" s="4"/>
      <c r="G92" s="11">
        <v>14.625</v>
      </c>
      <c r="H92" s="11">
        <v>76</v>
      </c>
      <c r="I92" s="9">
        <v>1111.5</v>
      </c>
      <c r="J92" s="12">
        <v>158.375</v>
      </c>
    </row>
    <row r="93" spans="1:10" ht="26.25" x14ac:dyDescent="0.25">
      <c r="A93" s="3"/>
      <c r="C93" s="4"/>
      <c r="D93" s="4" t="s">
        <v>1085</v>
      </c>
      <c r="E93" s="7" t="s">
        <v>1418</v>
      </c>
      <c r="F93" s="10" t="s">
        <v>1417</v>
      </c>
      <c r="G93" s="11">
        <v>13.25</v>
      </c>
      <c r="H93" s="11">
        <v>76</v>
      </c>
      <c r="I93" s="9">
        <v>1007</v>
      </c>
      <c r="J93" s="12">
        <v>132</v>
      </c>
    </row>
    <row r="94" spans="1:10" x14ac:dyDescent="0.25">
      <c r="A94" s="3"/>
      <c r="C94" s="4"/>
      <c r="D94" s="4" t="s">
        <v>1668</v>
      </c>
      <c r="E94" s="4"/>
      <c r="G94" s="11">
        <v>13.25</v>
      </c>
      <c r="H94" s="11">
        <v>76</v>
      </c>
      <c r="I94" s="9">
        <v>1007</v>
      </c>
      <c r="J94" s="12">
        <v>132</v>
      </c>
    </row>
    <row r="95" spans="1:10" x14ac:dyDescent="0.25">
      <c r="A95" s="3"/>
      <c r="C95" s="4" t="s">
        <v>1572</v>
      </c>
      <c r="D95" s="4"/>
      <c r="E95" s="4"/>
      <c r="G95" s="11">
        <v>355.00000000000006</v>
      </c>
      <c r="H95" s="11">
        <v>95.058541666666727</v>
      </c>
      <c r="I95" s="9">
        <v>38668.229999999996</v>
      </c>
      <c r="J95" s="12">
        <v>-1678.1974999999986</v>
      </c>
    </row>
    <row r="96" spans="1:10" x14ac:dyDescent="0.25">
      <c r="A96" s="3"/>
      <c r="B96" s="4" t="s">
        <v>1574</v>
      </c>
      <c r="C96" s="4"/>
      <c r="D96" s="4"/>
      <c r="E96" s="4"/>
      <c r="G96" s="11">
        <v>355.00000000000006</v>
      </c>
      <c r="H96" s="11">
        <v>95.058541666666727</v>
      </c>
      <c r="I96" s="9">
        <v>38668.229999999996</v>
      </c>
      <c r="J96" s="12">
        <v>-1678.1974999999986</v>
      </c>
    </row>
    <row r="97" spans="1:10" x14ac:dyDescent="0.25">
      <c r="A97" s="4" t="s">
        <v>1669</v>
      </c>
      <c r="B97" s="4"/>
      <c r="C97" s="4"/>
      <c r="D97" s="4"/>
      <c r="E97" s="4"/>
      <c r="G97" s="11">
        <v>355.00000000000006</v>
      </c>
      <c r="H97" s="11">
        <v>87.746346153846218</v>
      </c>
      <c r="I97" s="9">
        <v>41727.763000000006</v>
      </c>
      <c r="J97" s="12">
        <v>-1610.2364999999986</v>
      </c>
    </row>
    <row r="98" spans="1:10" ht="39" x14ac:dyDescent="0.25">
      <c r="A98" s="3" t="s">
        <v>1238</v>
      </c>
      <c r="B98" s="3" t="s">
        <v>39</v>
      </c>
      <c r="C98" s="4" t="s">
        <v>42</v>
      </c>
      <c r="D98" s="4" t="s">
        <v>97</v>
      </c>
      <c r="E98" s="7" t="s">
        <v>42</v>
      </c>
      <c r="F98" s="10" t="s">
        <v>48</v>
      </c>
      <c r="G98" s="11">
        <v>0</v>
      </c>
      <c r="H98" s="11">
        <v>0</v>
      </c>
      <c r="I98" s="9">
        <v>299</v>
      </c>
      <c r="J98" s="12">
        <v>-7</v>
      </c>
    </row>
    <row r="99" spans="1:10" x14ac:dyDescent="0.25">
      <c r="A99" s="3"/>
      <c r="C99" s="4"/>
      <c r="D99" s="4"/>
      <c r="E99" s="7" t="s">
        <v>42</v>
      </c>
      <c r="F99" s="10" t="s">
        <v>44</v>
      </c>
      <c r="G99" s="11">
        <v>0</v>
      </c>
      <c r="H99" s="11">
        <v>0</v>
      </c>
      <c r="I99" s="9">
        <v>1874.94</v>
      </c>
      <c r="J99" s="12">
        <v>-146.69000000000005</v>
      </c>
    </row>
    <row r="100" spans="1:10" ht="26.25" x14ac:dyDescent="0.25">
      <c r="A100" s="3"/>
      <c r="C100" s="4"/>
      <c r="D100" s="4"/>
      <c r="E100" s="7" t="s">
        <v>42</v>
      </c>
      <c r="F100" s="10" t="s">
        <v>46</v>
      </c>
      <c r="G100" s="11">
        <v>0</v>
      </c>
      <c r="H100" s="11">
        <v>0</v>
      </c>
      <c r="I100" s="9">
        <v>777</v>
      </c>
      <c r="J100" s="12">
        <v>44</v>
      </c>
    </row>
    <row r="101" spans="1:10" ht="26.25" x14ac:dyDescent="0.25">
      <c r="A101" s="3"/>
      <c r="C101" s="4"/>
      <c r="D101" s="4"/>
      <c r="E101" s="7" t="s">
        <v>42</v>
      </c>
      <c r="F101" s="10" t="s">
        <v>47</v>
      </c>
      <c r="G101" s="11">
        <v>0</v>
      </c>
      <c r="H101" s="11">
        <v>0</v>
      </c>
      <c r="I101" s="9">
        <v>2135</v>
      </c>
      <c r="J101" s="12">
        <v>189</v>
      </c>
    </row>
    <row r="102" spans="1:10" x14ac:dyDescent="0.25">
      <c r="A102" s="3"/>
      <c r="C102" s="4"/>
      <c r="D102" s="4"/>
      <c r="E102" s="7" t="s">
        <v>42</v>
      </c>
      <c r="F102" s="10" t="s">
        <v>1225</v>
      </c>
      <c r="G102" s="11">
        <v>0</v>
      </c>
      <c r="H102" s="11">
        <v>0</v>
      </c>
      <c r="I102" s="9">
        <v>85</v>
      </c>
      <c r="J102" s="12">
        <v>11</v>
      </c>
    </row>
    <row r="103" spans="1:10" x14ac:dyDescent="0.25">
      <c r="A103" s="3"/>
      <c r="C103" s="4"/>
      <c r="D103" s="4"/>
      <c r="E103" s="7" t="s">
        <v>42</v>
      </c>
      <c r="F103" s="10" t="s">
        <v>1224</v>
      </c>
      <c r="G103" s="11">
        <v>0</v>
      </c>
      <c r="H103" s="11">
        <v>0</v>
      </c>
      <c r="I103" s="9">
        <v>1952</v>
      </c>
      <c r="J103" s="12">
        <v>468</v>
      </c>
    </row>
    <row r="104" spans="1:10" x14ac:dyDescent="0.25">
      <c r="A104" s="3"/>
      <c r="C104" s="4"/>
      <c r="D104" s="4" t="s">
        <v>1597</v>
      </c>
      <c r="E104" s="4"/>
      <c r="G104" s="11">
        <v>0</v>
      </c>
      <c r="H104" s="11">
        <v>0</v>
      </c>
      <c r="I104" s="9">
        <v>7122.9400000000005</v>
      </c>
      <c r="J104" s="12">
        <v>558.30999999999995</v>
      </c>
    </row>
    <row r="105" spans="1:10" x14ac:dyDescent="0.25">
      <c r="A105" s="3"/>
      <c r="C105" s="4" t="s">
        <v>1569</v>
      </c>
      <c r="D105" s="4"/>
      <c r="E105" s="4"/>
      <c r="G105" s="11">
        <v>0</v>
      </c>
      <c r="H105" s="11">
        <v>0</v>
      </c>
      <c r="I105" s="9">
        <v>7122.9400000000005</v>
      </c>
      <c r="J105" s="12">
        <v>558.30999999999995</v>
      </c>
    </row>
    <row r="106" spans="1:10" x14ac:dyDescent="0.25">
      <c r="A106" s="3"/>
      <c r="B106" s="4" t="s">
        <v>1570</v>
      </c>
      <c r="C106" s="4"/>
      <c r="D106" s="4"/>
      <c r="E106" s="4"/>
      <c r="G106" s="11">
        <v>0</v>
      </c>
      <c r="H106" s="11">
        <v>0</v>
      </c>
      <c r="I106" s="9">
        <v>7122.9400000000005</v>
      </c>
      <c r="J106" s="12">
        <v>558.30999999999995</v>
      </c>
    </row>
    <row r="107" spans="1:10" x14ac:dyDescent="0.25">
      <c r="A107" s="3"/>
      <c r="B107" s="3" t="s">
        <v>49</v>
      </c>
      <c r="C107" s="4" t="s">
        <v>50</v>
      </c>
      <c r="D107" s="4" t="s">
        <v>70</v>
      </c>
      <c r="E107" s="7" t="s">
        <v>1240</v>
      </c>
      <c r="F107" s="10" t="s">
        <v>409</v>
      </c>
      <c r="G107" s="11">
        <v>74.699999999999989</v>
      </c>
      <c r="H107" s="11">
        <v>84</v>
      </c>
      <c r="I107" s="9">
        <v>6274.7999999999993</v>
      </c>
      <c r="J107" s="12">
        <v>522.89999999999941</v>
      </c>
    </row>
    <row r="108" spans="1:10" x14ac:dyDescent="0.25">
      <c r="A108" s="3"/>
      <c r="C108" s="4"/>
      <c r="D108" s="4" t="s">
        <v>1617</v>
      </c>
      <c r="E108" s="4"/>
      <c r="G108" s="11">
        <v>74.699999999999989</v>
      </c>
      <c r="H108" s="11">
        <v>84</v>
      </c>
      <c r="I108" s="9">
        <v>6274.7999999999993</v>
      </c>
      <c r="J108" s="12">
        <v>522.89999999999941</v>
      </c>
    </row>
    <row r="109" spans="1:10" x14ac:dyDescent="0.25">
      <c r="A109" s="3"/>
      <c r="C109" s="4"/>
      <c r="D109" s="4" t="s">
        <v>97</v>
      </c>
      <c r="E109" s="7" t="s">
        <v>42</v>
      </c>
      <c r="F109" s="10" t="s">
        <v>65</v>
      </c>
      <c r="G109" s="11">
        <v>5</v>
      </c>
      <c r="H109" s="11">
        <v>84</v>
      </c>
      <c r="I109" s="9">
        <v>420</v>
      </c>
      <c r="J109" s="12">
        <v>192.29999999999998</v>
      </c>
    </row>
    <row r="110" spans="1:10" x14ac:dyDescent="0.25">
      <c r="A110" s="3"/>
      <c r="C110" s="4"/>
      <c r="D110" s="4"/>
      <c r="E110" s="7" t="s">
        <v>42</v>
      </c>
      <c r="F110" s="10" t="s">
        <v>64</v>
      </c>
      <c r="G110" s="11">
        <v>12</v>
      </c>
      <c r="H110" s="11">
        <v>111.35</v>
      </c>
      <c r="I110" s="9">
        <v>1362.3600000000001</v>
      </c>
      <c r="J110" s="12">
        <v>18.480000000000246</v>
      </c>
    </row>
    <row r="111" spans="1:10" x14ac:dyDescent="0.25">
      <c r="A111" s="3"/>
      <c r="C111" s="4"/>
      <c r="D111" s="4"/>
      <c r="E111" s="7" t="s">
        <v>42</v>
      </c>
      <c r="F111" s="10" t="s">
        <v>1412</v>
      </c>
      <c r="G111" s="11">
        <v>34.5</v>
      </c>
      <c r="H111" s="11">
        <v>84</v>
      </c>
      <c r="I111" s="9">
        <v>2898</v>
      </c>
      <c r="J111" s="12">
        <v>482</v>
      </c>
    </row>
    <row r="112" spans="1:10" x14ac:dyDescent="0.25">
      <c r="A112" s="3"/>
      <c r="C112" s="4"/>
      <c r="D112" s="4"/>
      <c r="E112" s="7" t="s">
        <v>42</v>
      </c>
      <c r="F112" s="10" t="s">
        <v>79</v>
      </c>
      <c r="G112" s="11">
        <v>0</v>
      </c>
      <c r="H112" s="11">
        <v>0</v>
      </c>
      <c r="I112" s="9">
        <v>18200</v>
      </c>
      <c r="J112" s="12">
        <v>-5800</v>
      </c>
    </row>
    <row r="113" spans="1:10" x14ac:dyDescent="0.25">
      <c r="A113" s="3"/>
      <c r="C113" s="4"/>
      <c r="D113" s="4"/>
      <c r="E113" s="7" t="s">
        <v>1271</v>
      </c>
      <c r="F113" s="10" t="s">
        <v>1270</v>
      </c>
      <c r="G113" s="11">
        <v>0</v>
      </c>
      <c r="H113" s="11">
        <v>97</v>
      </c>
      <c r="I113" s="9">
        <v>0</v>
      </c>
      <c r="J113" s="12">
        <v>-1104</v>
      </c>
    </row>
    <row r="114" spans="1:10" x14ac:dyDescent="0.25">
      <c r="A114" s="3"/>
      <c r="C114" s="4"/>
      <c r="D114" s="4"/>
      <c r="E114" s="7" t="s">
        <v>1515</v>
      </c>
      <c r="F114" s="10" t="s">
        <v>1514</v>
      </c>
      <c r="G114" s="11">
        <v>0</v>
      </c>
      <c r="H114" s="11">
        <v>75.650000000000006</v>
      </c>
      <c r="I114" s="9">
        <v>0</v>
      </c>
      <c r="J114" s="12">
        <v>0</v>
      </c>
    </row>
    <row r="115" spans="1:10" ht="26.25" x14ac:dyDescent="0.25">
      <c r="A115" s="3"/>
      <c r="C115" s="4"/>
      <c r="D115" s="4"/>
      <c r="E115" s="7" t="s">
        <v>1517</v>
      </c>
      <c r="F115" s="10" t="s">
        <v>1516</v>
      </c>
      <c r="G115" s="11">
        <v>0</v>
      </c>
      <c r="H115" s="11">
        <v>0</v>
      </c>
      <c r="I115" s="9">
        <v>0</v>
      </c>
      <c r="J115" s="12">
        <v>0</v>
      </c>
    </row>
    <row r="116" spans="1:10" ht="26.25" x14ac:dyDescent="0.25">
      <c r="A116" s="3"/>
      <c r="C116" s="4"/>
      <c r="D116" s="4"/>
      <c r="E116" s="7" t="s">
        <v>1482</v>
      </c>
      <c r="F116" s="10" t="s">
        <v>1481</v>
      </c>
      <c r="G116" s="11">
        <v>0</v>
      </c>
      <c r="H116" s="11">
        <v>0</v>
      </c>
      <c r="I116" s="9">
        <v>0</v>
      </c>
      <c r="J116" s="12">
        <v>0</v>
      </c>
    </row>
    <row r="117" spans="1:10" x14ac:dyDescent="0.25">
      <c r="A117" s="3"/>
      <c r="C117" s="4"/>
      <c r="D117" s="4"/>
      <c r="E117" s="7" t="s">
        <v>1423</v>
      </c>
      <c r="F117" s="10" t="s">
        <v>1422</v>
      </c>
      <c r="G117" s="11">
        <v>0</v>
      </c>
      <c r="H117" s="11">
        <v>0</v>
      </c>
      <c r="I117" s="9">
        <v>0</v>
      </c>
      <c r="J117" s="12">
        <v>0</v>
      </c>
    </row>
    <row r="118" spans="1:10" ht="26.25" x14ac:dyDescent="0.25">
      <c r="A118" s="3"/>
      <c r="C118" s="4"/>
      <c r="D118" s="4"/>
      <c r="E118" s="7" t="s">
        <v>1513</v>
      </c>
      <c r="F118" s="10" t="s">
        <v>1512</v>
      </c>
      <c r="G118" s="11">
        <v>0</v>
      </c>
      <c r="H118" s="11">
        <v>75.900000000000006</v>
      </c>
      <c r="I118" s="9">
        <v>0</v>
      </c>
      <c r="J118" s="12">
        <v>-2277</v>
      </c>
    </row>
    <row r="119" spans="1:10" ht="26.25" x14ac:dyDescent="0.25">
      <c r="A119" s="3"/>
      <c r="C119" s="4"/>
      <c r="D119" s="4"/>
      <c r="E119" s="7" t="s">
        <v>1318</v>
      </c>
      <c r="F119" s="10" t="s">
        <v>1317</v>
      </c>
      <c r="G119" s="11">
        <v>0</v>
      </c>
      <c r="H119" s="11">
        <v>76.724999999999994</v>
      </c>
      <c r="I119" s="9">
        <v>0</v>
      </c>
      <c r="J119" s="12">
        <v>-3491.4</v>
      </c>
    </row>
    <row r="120" spans="1:10" ht="39" x14ac:dyDescent="0.25">
      <c r="A120" s="3"/>
      <c r="C120" s="4"/>
      <c r="D120" s="4"/>
      <c r="E120" s="7" t="s">
        <v>1269</v>
      </c>
      <c r="F120" s="10" t="s">
        <v>1268</v>
      </c>
      <c r="G120" s="11">
        <v>91.300000000000011</v>
      </c>
      <c r="H120" s="11">
        <v>84</v>
      </c>
      <c r="I120" s="9">
        <v>7669.2000000000007</v>
      </c>
      <c r="J120" s="12">
        <v>739.53000000000043</v>
      </c>
    </row>
    <row r="121" spans="1:10" x14ac:dyDescent="0.25">
      <c r="A121" s="3"/>
      <c r="C121" s="4"/>
      <c r="D121" s="4"/>
      <c r="E121" s="7" t="s">
        <v>1371</v>
      </c>
      <c r="F121" s="10" t="s">
        <v>1370</v>
      </c>
      <c r="G121" s="11">
        <v>0</v>
      </c>
      <c r="H121" s="11">
        <v>75.900000000000006</v>
      </c>
      <c r="I121" s="9">
        <v>0</v>
      </c>
      <c r="J121" s="12">
        <v>-4364.2500000000009</v>
      </c>
    </row>
    <row r="122" spans="1:10" x14ac:dyDescent="0.25">
      <c r="A122" s="3"/>
      <c r="C122" s="4"/>
      <c r="D122" s="4"/>
      <c r="E122" s="7" t="s">
        <v>1367</v>
      </c>
      <c r="F122" s="10" t="s">
        <v>526</v>
      </c>
      <c r="G122" s="11">
        <v>29.400000000000002</v>
      </c>
      <c r="H122" s="11">
        <v>84</v>
      </c>
      <c r="I122" s="9">
        <v>2469.6000000000004</v>
      </c>
      <c r="J122" s="12">
        <v>147.06000000000006</v>
      </c>
    </row>
    <row r="123" spans="1:10" ht="26.25" x14ac:dyDescent="0.25">
      <c r="A123" s="3"/>
      <c r="C123" s="4"/>
      <c r="D123" s="4"/>
      <c r="E123" s="7" t="s">
        <v>1532</v>
      </c>
      <c r="F123" s="10" t="s">
        <v>1531</v>
      </c>
      <c r="G123" s="11">
        <v>117.60000000000001</v>
      </c>
      <c r="H123" s="11">
        <v>84</v>
      </c>
      <c r="I123" s="9">
        <v>9878.4000000000015</v>
      </c>
      <c r="J123" s="12">
        <v>588.24000000000024</v>
      </c>
    </row>
    <row r="124" spans="1:10" ht="26.25" x14ac:dyDescent="0.25">
      <c r="A124" s="3"/>
      <c r="C124" s="4"/>
      <c r="D124" s="4"/>
      <c r="E124" s="7" t="s">
        <v>1528</v>
      </c>
      <c r="F124" s="10" t="s">
        <v>1527</v>
      </c>
      <c r="G124" s="11">
        <v>138</v>
      </c>
      <c r="H124" s="11">
        <v>84</v>
      </c>
      <c r="I124" s="9">
        <v>11592</v>
      </c>
      <c r="J124" s="12">
        <v>738.29999999999927</v>
      </c>
    </row>
    <row r="125" spans="1:10" ht="26.25" x14ac:dyDescent="0.25">
      <c r="A125" s="3"/>
      <c r="C125" s="4"/>
      <c r="D125" s="4"/>
      <c r="E125" s="7" t="s">
        <v>1530</v>
      </c>
      <c r="F125" s="10" t="s">
        <v>1529</v>
      </c>
      <c r="G125" s="11">
        <v>57.6</v>
      </c>
      <c r="H125" s="11">
        <v>84</v>
      </c>
      <c r="I125" s="9">
        <v>4838.4000000000005</v>
      </c>
      <c r="J125" s="12">
        <v>648.72</v>
      </c>
    </row>
    <row r="126" spans="1:10" ht="39" x14ac:dyDescent="0.25">
      <c r="A126" s="3"/>
      <c r="C126" s="4"/>
      <c r="D126" s="4"/>
      <c r="E126" s="7" t="s">
        <v>1521</v>
      </c>
      <c r="F126" s="10" t="s">
        <v>1520</v>
      </c>
      <c r="G126" s="11">
        <v>39.374999999999993</v>
      </c>
      <c r="H126" s="11">
        <v>84</v>
      </c>
      <c r="I126" s="9">
        <v>3307.4999999999995</v>
      </c>
      <c r="J126" s="12">
        <v>336.01499999999976</v>
      </c>
    </row>
    <row r="127" spans="1:10" ht="39" x14ac:dyDescent="0.25">
      <c r="A127" s="3"/>
      <c r="C127" s="4"/>
      <c r="D127" s="4"/>
      <c r="E127" s="7" t="s">
        <v>1521</v>
      </c>
      <c r="F127" s="10" t="s">
        <v>1526</v>
      </c>
      <c r="G127" s="11">
        <v>25.425000000000001</v>
      </c>
      <c r="H127" s="11">
        <v>84</v>
      </c>
      <c r="I127" s="9">
        <v>2135.7000000000003</v>
      </c>
      <c r="J127" s="12">
        <v>393.7950000000003</v>
      </c>
    </row>
    <row r="128" spans="1:10" x14ac:dyDescent="0.25">
      <c r="A128" s="3"/>
      <c r="C128" s="4"/>
      <c r="D128" s="4"/>
      <c r="E128" s="7" t="s">
        <v>1524</v>
      </c>
      <c r="F128" s="10" t="s">
        <v>1523</v>
      </c>
      <c r="G128" s="11">
        <v>75.900000000000006</v>
      </c>
      <c r="H128" s="11">
        <v>84</v>
      </c>
      <c r="I128" s="9">
        <v>6375.5999999999995</v>
      </c>
      <c r="J128" s="12">
        <v>3536.9399999999996</v>
      </c>
    </row>
    <row r="129" spans="1:10" ht="26.25" x14ac:dyDescent="0.25">
      <c r="A129" s="3"/>
      <c r="C129" s="4"/>
      <c r="D129" s="4"/>
      <c r="E129" s="7" t="s">
        <v>1369</v>
      </c>
      <c r="F129" s="10" t="s">
        <v>1368</v>
      </c>
      <c r="G129" s="11">
        <v>27.6</v>
      </c>
      <c r="H129" s="11">
        <v>84</v>
      </c>
      <c r="I129" s="9">
        <v>2318.4</v>
      </c>
      <c r="J129" s="12">
        <v>1286.1599999999999</v>
      </c>
    </row>
    <row r="130" spans="1:10" ht="26.25" x14ac:dyDescent="0.25">
      <c r="A130" s="3"/>
      <c r="C130" s="4"/>
      <c r="D130" s="4"/>
      <c r="E130" s="7" t="s">
        <v>1396</v>
      </c>
      <c r="F130" s="10" t="s">
        <v>1395</v>
      </c>
      <c r="G130" s="11">
        <v>50.400000000000006</v>
      </c>
      <c r="H130" s="11">
        <v>84</v>
      </c>
      <c r="I130" s="9">
        <v>4233.6000000000004</v>
      </c>
      <c r="J130" s="12">
        <v>4233.6000000000004</v>
      </c>
    </row>
    <row r="131" spans="1:10" ht="26.25" x14ac:dyDescent="0.25">
      <c r="A131" s="3"/>
      <c r="C131" s="4"/>
      <c r="D131" s="4"/>
      <c r="E131" s="7" t="s">
        <v>1493</v>
      </c>
      <c r="F131" s="10" t="s">
        <v>1492</v>
      </c>
      <c r="G131" s="11">
        <v>12.600000000000001</v>
      </c>
      <c r="H131" s="11">
        <v>99</v>
      </c>
      <c r="I131" s="9">
        <v>1247.4000000000001</v>
      </c>
      <c r="J131" s="12">
        <v>1247.4000000000001</v>
      </c>
    </row>
    <row r="132" spans="1:10" x14ac:dyDescent="0.25">
      <c r="A132" s="3"/>
      <c r="C132" s="4"/>
      <c r="D132" s="4"/>
      <c r="E132" s="7" t="s">
        <v>1522</v>
      </c>
      <c r="F132" s="10" t="s">
        <v>1370</v>
      </c>
      <c r="G132" s="11">
        <v>63</v>
      </c>
      <c r="H132" s="11">
        <v>84</v>
      </c>
      <c r="I132" s="9">
        <v>5292</v>
      </c>
      <c r="J132" s="12">
        <v>5292</v>
      </c>
    </row>
    <row r="133" spans="1:10" x14ac:dyDescent="0.25">
      <c r="A133" s="3"/>
      <c r="C133" s="4"/>
      <c r="D133" s="4" t="s">
        <v>1597</v>
      </c>
      <c r="E133" s="4"/>
      <c r="G133" s="11">
        <v>779.69999999999993</v>
      </c>
      <c r="H133" s="11">
        <v>85.079104477611963</v>
      </c>
      <c r="I133" s="9">
        <v>84238.16</v>
      </c>
      <c r="J133" s="12">
        <v>2843.8899999999953</v>
      </c>
    </row>
    <row r="134" spans="1:10" ht="39" x14ac:dyDescent="0.25">
      <c r="A134" s="3"/>
      <c r="C134" s="4"/>
      <c r="D134" s="4" t="s">
        <v>576</v>
      </c>
      <c r="E134" s="7" t="s">
        <v>1411</v>
      </c>
      <c r="F134" s="10" t="s">
        <v>1410</v>
      </c>
      <c r="G134" s="11">
        <v>0</v>
      </c>
      <c r="H134" s="11">
        <v>76</v>
      </c>
      <c r="I134" s="9">
        <v>0</v>
      </c>
      <c r="J134" s="12">
        <v>-1140</v>
      </c>
    </row>
    <row r="135" spans="1:10" x14ac:dyDescent="0.25">
      <c r="A135" s="3"/>
      <c r="C135" s="4"/>
      <c r="D135" s="4"/>
      <c r="E135" s="7" t="s">
        <v>1398</v>
      </c>
      <c r="F135" s="10" t="s">
        <v>1397</v>
      </c>
      <c r="G135" s="11">
        <v>21.6</v>
      </c>
      <c r="H135" s="11">
        <v>84</v>
      </c>
      <c r="I135" s="9">
        <v>1814.4</v>
      </c>
      <c r="J135" s="12">
        <v>241.2</v>
      </c>
    </row>
    <row r="136" spans="1:10" x14ac:dyDescent="0.25">
      <c r="A136" s="3"/>
      <c r="C136" s="4"/>
      <c r="D136" s="4" t="s">
        <v>1616</v>
      </c>
      <c r="E136" s="4"/>
      <c r="G136" s="11">
        <v>21.6</v>
      </c>
      <c r="H136" s="11">
        <v>81.333333333333329</v>
      </c>
      <c r="I136" s="9">
        <v>1814.4</v>
      </c>
      <c r="J136" s="12">
        <v>-898.80000000000018</v>
      </c>
    </row>
    <row r="137" spans="1:10" x14ac:dyDescent="0.25">
      <c r="A137" s="3"/>
      <c r="C137" s="4" t="s">
        <v>1572</v>
      </c>
      <c r="D137" s="4"/>
      <c r="E137" s="4"/>
      <c r="G137" s="11">
        <v>875.99999999999989</v>
      </c>
      <c r="H137" s="11">
        <v>84.731168831168844</v>
      </c>
      <c r="I137" s="9">
        <v>92327.360000000001</v>
      </c>
      <c r="J137" s="12">
        <v>2467.9899999999952</v>
      </c>
    </row>
    <row r="138" spans="1:10" x14ac:dyDescent="0.25">
      <c r="A138" s="3"/>
      <c r="B138" s="4" t="s">
        <v>1574</v>
      </c>
      <c r="C138" s="4"/>
      <c r="D138" s="4"/>
      <c r="E138" s="4"/>
      <c r="G138" s="11">
        <v>875.99999999999989</v>
      </c>
      <c r="H138" s="11">
        <v>84.731168831168844</v>
      </c>
      <c r="I138" s="9">
        <v>92327.360000000001</v>
      </c>
      <c r="J138" s="12">
        <v>2467.9899999999952</v>
      </c>
    </row>
    <row r="139" spans="1:10" x14ac:dyDescent="0.25">
      <c r="A139" s="4" t="s">
        <v>1670</v>
      </c>
      <c r="B139" s="4"/>
      <c r="C139" s="4"/>
      <c r="D139" s="4"/>
      <c r="E139" s="4"/>
      <c r="G139" s="11">
        <v>875.99999999999989</v>
      </c>
      <c r="H139" s="11">
        <v>80.546913580246922</v>
      </c>
      <c r="I139" s="9">
        <v>99450.3</v>
      </c>
      <c r="J139" s="12">
        <v>3026.2999999999947</v>
      </c>
    </row>
    <row r="140" spans="1:10" x14ac:dyDescent="0.25">
      <c r="A140" s="13" t="s">
        <v>1576</v>
      </c>
      <c r="B140" s="13"/>
      <c r="C140" s="13"/>
      <c r="D140" s="13"/>
      <c r="F140" s="13"/>
      <c r="G140" s="11">
        <v>1472.9999999999998</v>
      </c>
      <c r="H140" s="11">
        <v>80.447247191011172</v>
      </c>
      <c r="I140" s="9">
        <v>166994.47466666671</v>
      </c>
      <c r="J140" s="12">
        <v>2299.4748333333305</v>
      </c>
    </row>
    <row r="141" spans="1:10" x14ac:dyDescent="0.25">
      <c r="A141"/>
      <c r="B141"/>
      <c r="C141"/>
      <c r="D141"/>
      <c r="E141"/>
      <c r="F141"/>
      <c r="G141" s="14"/>
      <c r="H141" s="14"/>
      <c r="I141" s="14"/>
      <c r="J141" s="14"/>
    </row>
    <row r="142" spans="1:10" x14ac:dyDescent="0.25">
      <c r="A142"/>
      <c r="B142"/>
      <c r="C142"/>
      <c r="D142"/>
      <c r="E142"/>
      <c r="F142"/>
      <c r="G142"/>
      <c r="H142"/>
      <c r="I142"/>
      <c r="J142"/>
    </row>
    <row r="143" spans="1:10" x14ac:dyDescent="0.25">
      <c r="A143"/>
      <c r="B143"/>
      <c r="C143"/>
      <c r="D143"/>
      <c r="E143"/>
      <c r="F143"/>
      <c r="G143"/>
      <c r="H143"/>
      <c r="I143"/>
      <c r="J143"/>
    </row>
    <row r="144" spans="1:10" x14ac:dyDescent="0.25">
      <c r="A144"/>
      <c r="B144"/>
      <c r="C144"/>
      <c r="D144"/>
      <c r="E144"/>
      <c r="F144"/>
      <c r="G144"/>
      <c r="H144"/>
      <c r="I144"/>
      <c r="J144"/>
    </row>
    <row r="145" spans="1:10" x14ac:dyDescent="0.25">
      <c r="A145"/>
      <c r="B145"/>
      <c r="C145"/>
      <c r="D145"/>
      <c r="E145"/>
      <c r="F145"/>
      <c r="G145"/>
      <c r="H145"/>
      <c r="I145"/>
      <c r="J145"/>
    </row>
    <row r="146" spans="1:10" x14ac:dyDescent="0.25">
      <c r="A146"/>
      <c r="B146"/>
      <c r="C146"/>
      <c r="D146"/>
      <c r="E146"/>
      <c r="F146"/>
      <c r="G146"/>
      <c r="H146"/>
      <c r="I146"/>
      <c r="J146"/>
    </row>
    <row r="147" spans="1:10" x14ac:dyDescent="0.25">
      <c r="A147"/>
      <c r="B147"/>
      <c r="C147"/>
      <c r="D147"/>
      <c r="E147"/>
      <c r="F147"/>
      <c r="G147"/>
      <c r="H147"/>
      <c r="I147"/>
      <c r="J147"/>
    </row>
    <row r="148" spans="1:10" x14ac:dyDescent="0.25">
      <c r="A148"/>
      <c r="B148"/>
      <c r="C148"/>
      <c r="D148"/>
      <c r="E148"/>
      <c r="F148"/>
      <c r="G148"/>
      <c r="H148"/>
      <c r="I148"/>
      <c r="J148"/>
    </row>
    <row r="149" spans="1:10" x14ac:dyDescent="0.25">
      <c r="A149"/>
      <c r="B149"/>
      <c r="C149"/>
      <c r="D149"/>
      <c r="E149"/>
      <c r="F149"/>
      <c r="G149"/>
      <c r="H149"/>
      <c r="I149"/>
      <c r="J149"/>
    </row>
    <row r="150" spans="1:10" x14ac:dyDescent="0.25">
      <c r="A150"/>
      <c r="B150"/>
      <c r="C150"/>
      <c r="D150"/>
      <c r="E150"/>
      <c r="F150"/>
      <c r="G150"/>
      <c r="H150"/>
      <c r="I150"/>
      <c r="J150"/>
    </row>
    <row r="151" spans="1:10" x14ac:dyDescent="0.25">
      <c r="A151"/>
      <c r="B151"/>
      <c r="C151"/>
      <c r="D151"/>
      <c r="E151"/>
      <c r="F151"/>
      <c r="G151"/>
      <c r="H151"/>
      <c r="I151"/>
      <c r="J151"/>
    </row>
    <row r="152" spans="1:10" x14ac:dyDescent="0.25">
      <c r="A152"/>
      <c r="B152"/>
      <c r="C152"/>
      <c r="D152"/>
      <c r="E152"/>
      <c r="F152"/>
      <c r="G152"/>
      <c r="H152"/>
      <c r="I152"/>
      <c r="J152"/>
    </row>
    <row r="153" spans="1:10" x14ac:dyDescent="0.25">
      <c r="A153"/>
      <c r="B153"/>
      <c r="C153"/>
      <c r="D153"/>
      <c r="E153"/>
      <c r="F153"/>
      <c r="G153"/>
      <c r="H153"/>
      <c r="I153"/>
      <c r="J153"/>
    </row>
    <row r="154" spans="1:10" x14ac:dyDescent="0.25">
      <c r="A154"/>
      <c r="B154"/>
      <c r="C154"/>
      <c r="D154"/>
      <c r="E154"/>
      <c r="F154"/>
      <c r="G154"/>
      <c r="H154"/>
      <c r="I154"/>
      <c r="J154"/>
    </row>
    <row r="155" spans="1:10" x14ac:dyDescent="0.25">
      <c r="A155"/>
      <c r="B155"/>
      <c r="C155"/>
      <c r="D155"/>
      <c r="E155"/>
      <c r="F155"/>
      <c r="G155"/>
      <c r="H155"/>
      <c r="I155"/>
      <c r="J155"/>
    </row>
    <row r="156" spans="1:10" x14ac:dyDescent="0.25">
      <c r="A156"/>
      <c r="B156"/>
      <c r="C156"/>
      <c r="D156"/>
      <c r="E156"/>
      <c r="F156"/>
      <c r="G156"/>
      <c r="H156"/>
      <c r="I156"/>
      <c r="J156"/>
    </row>
    <row r="157" spans="1:10" x14ac:dyDescent="0.25">
      <c r="A157"/>
      <c r="B157"/>
      <c r="C157"/>
      <c r="D157"/>
      <c r="E157"/>
      <c r="F157"/>
      <c r="G157"/>
      <c r="H157"/>
      <c r="I157"/>
      <c r="J157"/>
    </row>
    <row r="158" spans="1:10" x14ac:dyDescent="0.25">
      <c r="A158"/>
      <c r="B158"/>
      <c r="C158"/>
      <c r="D158"/>
      <c r="E158"/>
      <c r="F158"/>
      <c r="G158"/>
      <c r="H158"/>
      <c r="I158"/>
      <c r="J158"/>
    </row>
    <row r="159" spans="1:10" x14ac:dyDescent="0.25">
      <c r="A159"/>
      <c r="B159"/>
      <c r="C159"/>
      <c r="D159"/>
      <c r="E159"/>
      <c r="F159"/>
      <c r="G159"/>
      <c r="H159"/>
      <c r="I159"/>
      <c r="J159"/>
    </row>
    <row r="160" spans="1:10" x14ac:dyDescent="0.25">
      <c r="A160"/>
      <c r="B160"/>
      <c r="C160"/>
      <c r="D160"/>
      <c r="E160"/>
      <c r="F160"/>
      <c r="G160"/>
      <c r="H160"/>
      <c r="I160"/>
      <c r="J160"/>
    </row>
    <row r="161" spans="1:10" x14ac:dyDescent="0.25">
      <c r="A161"/>
      <c r="B161"/>
      <c r="C161"/>
      <c r="D161"/>
      <c r="E161"/>
      <c r="F161"/>
      <c r="G161"/>
      <c r="H161"/>
      <c r="I161"/>
      <c r="J161"/>
    </row>
    <row r="162" spans="1:10" x14ac:dyDescent="0.25">
      <c r="A162"/>
      <c r="B162"/>
      <c r="C162"/>
      <c r="D162"/>
      <c r="E162"/>
      <c r="F162"/>
      <c r="G162"/>
      <c r="H162"/>
      <c r="I162"/>
      <c r="J162"/>
    </row>
    <row r="163" spans="1:10" x14ac:dyDescent="0.25">
      <c r="A163"/>
      <c r="B163"/>
      <c r="C163"/>
      <c r="D163"/>
      <c r="E163"/>
      <c r="F163"/>
      <c r="G163"/>
      <c r="H163"/>
      <c r="I163"/>
      <c r="J163"/>
    </row>
    <row r="164" spans="1:10" x14ac:dyDescent="0.25">
      <c r="A164"/>
      <c r="B164"/>
      <c r="C164"/>
      <c r="D164"/>
      <c r="E164"/>
      <c r="F164"/>
      <c r="G164"/>
      <c r="H164"/>
      <c r="I164"/>
      <c r="J164"/>
    </row>
    <row r="165" spans="1:10" x14ac:dyDescent="0.25">
      <c r="A165"/>
      <c r="B165"/>
      <c r="C165"/>
      <c r="D165"/>
      <c r="E165"/>
      <c r="F165"/>
      <c r="G165"/>
      <c r="H165"/>
      <c r="I165"/>
      <c r="J165"/>
    </row>
    <row r="166" spans="1:10" x14ac:dyDescent="0.25">
      <c r="A166"/>
      <c r="B166"/>
      <c r="C166"/>
      <c r="D166"/>
      <c r="E166"/>
      <c r="F166"/>
      <c r="G166"/>
      <c r="H166"/>
      <c r="I166"/>
      <c r="J166"/>
    </row>
    <row r="167" spans="1:10" x14ac:dyDescent="0.25">
      <c r="A167"/>
      <c r="B167"/>
      <c r="C167"/>
      <c r="D167"/>
      <c r="E167"/>
      <c r="F167"/>
      <c r="G167"/>
      <c r="H167"/>
      <c r="I167"/>
      <c r="J167"/>
    </row>
    <row r="168" spans="1:10" x14ac:dyDescent="0.25">
      <c r="A168"/>
      <c r="B168"/>
      <c r="C168"/>
      <c r="D168"/>
      <c r="E168"/>
      <c r="F168"/>
      <c r="G168"/>
      <c r="H168"/>
      <c r="I168"/>
      <c r="J168"/>
    </row>
    <row r="169" spans="1:10" x14ac:dyDescent="0.25">
      <c r="A169"/>
      <c r="B169"/>
      <c r="C169"/>
      <c r="D169"/>
      <c r="E169"/>
      <c r="F169"/>
      <c r="G169"/>
      <c r="H169"/>
      <c r="I169"/>
      <c r="J169"/>
    </row>
    <row r="170" spans="1:10" x14ac:dyDescent="0.25">
      <c r="A170"/>
      <c r="B170"/>
      <c r="C170"/>
      <c r="D170"/>
      <c r="E170"/>
      <c r="F170"/>
      <c r="G170"/>
      <c r="H170"/>
      <c r="I170"/>
      <c r="J170"/>
    </row>
    <row r="171" spans="1:10" x14ac:dyDescent="0.25">
      <c r="A171"/>
      <c r="B171"/>
      <c r="C171"/>
      <c r="D171"/>
      <c r="E171"/>
      <c r="F171"/>
      <c r="G171"/>
      <c r="H171"/>
      <c r="I171"/>
      <c r="J171"/>
    </row>
    <row r="172" spans="1:10" x14ac:dyDescent="0.25">
      <c r="A172"/>
      <c r="B172"/>
      <c r="C172"/>
      <c r="D172"/>
      <c r="E172"/>
      <c r="F172"/>
      <c r="G172"/>
      <c r="H172"/>
      <c r="I172"/>
      <c r="J172"/>
    </row>
    <row r="173" spans="1:10" x14ac:dyDescent="0.25">
      <c r="A173"/>
      <c r="B173"/>
      <c r="C173"/>
      <c r="D173"/>
      <c r="E173"/>
      <c r="F173"/>
      <c r="G173"/>
      <c r="H173"/>
      <c r="I173"/>
      <c r="J173"/>
    </row>
    <row r="174" spans="1:10" x14ac:dyDescent="0.25">
      <c r="A174"/>
      <c r="B174"/>
      <c r="C174"/>
      <c r="D174"/>
      <c r="E174"/>
      <c r="F174"/>
      <c r="G174"/>
      <c r="H174"/>
      <c r="I174"/>
      <c r="J174"/>
    </row>
    <row r="175" spans="1:10" x14ac:dyDescent="0.25">
      <c r="A175"/>
      <c r="B175"/>
      <c r="C175"/>
      <c r="D175"/>
      <c r="E175"/>
      <c r="F175"/>
      <c r="G175"/>
      <c r="H175"/>
      <c r="I175"/>
      <c r="J175"/>
    </row>
    <row r="176" spans="1:10" x14ac:dyDescent="0.25">
      <c r="A176"/>
      <c r="B176"/>
      <c r="C176"/>
      <c r="D176"/>
      <c r="E176"/>
      <c r="F176"/>
      <c r="G176"/>
      <c r="H176"/>
      <c r="I176"/>
      <c r="J176"/>
    </row>
    <row r="177" spans="1:10" x14ac:dyDescent="0.25">
      <c r="A177"/>
      <c r="B177"/>
      <c r="C177"/>
      <c r="D177"/>
      <c r="E177"/>
      <c r="F177"/>
      <c r="G177"/>
      <c r="H177"/>
      <c r="I177"/>
      <c r="J177"/>
    </row>
    <row r="178" spans="1:10" x14ac:dyDescent="0.25">
      <c r="A178"/>
      <c r="B178"/>
      <c r="C178"/>
      <c r="D178"/>
      <c r="E178"/>
      <c r="F178"/>
      <c r="G178"/>
      <c r="H178"/>
      <c r="I178"/>
      <c r="J178"/>
    </row>
    <row r="179" spans="1:10" x14ac:dyDescent="0.25">
      <c r="A179"/>
      <c r="B179"/>
      <c r="C179"/>
      <c r="D179"/>
      <c r="E179"/>
      <c r="F179"/>
      <c r="G179"/>
      <c r="H179"/>
      <c r="I179"/>
      <c r="J179"/>
    </row>
    <row r="180" spans="1:10" x14ac:dyDescent="0.25">
      <c r="A180"/>
      <c r="B180"/>
      <c r="C180"/>
      <c r="D180"/>
      <c r="E180"/>
      <c r="F180"/>
      <c r="G180"/>
      <c r="H180"/>
      <c r="I180"/>
      <c r="J180"/>
    </row>
    <row r="181" spans="1:10" x14ac:dyDescent="0.25">
      <c r="A181"/>
      <c r="B181"/>
      <c r="C181"/>
      <c r="D181"/>
      <c r="E181"/>
      <c r="F181"/>
      <c r="G181"/>
      <c r="H181"/>
      <c r="I181"/>
      <c r="J181"/>
    </row>
    <row r="182" spans="1:10" x14ac:dyDescent="0.25">
      <c r="A182"/>
      <c r="B182"/>
      <c r="C182"/>
      <c r="D182"/>
      <c r="E182"/>
      <c r="F182"/>
      <c r="G182"/>
      <c r="H182"/>
      <c r="I182"/>
      <c r="J182"/>
    </row>
    <row r="183" spans="1:10" x14ac:dyDescent="0.25">
      <c r="A183"/>
      <c r="B183"/>
      <c r="C183"/>
      <c r="D183"/>
      <c r="E183"/>
      <c r="F183"/>
      <c r="G183"/>
      <c r="H183"/>
      <c r="I183"/>
      <c r="J183"/>
    </row>
    <row r="184" spans="1:10" x14ac:dyDescent="0.25">
      <c r="A184"/>
      <c r="B184"/>
      <c r="C184"/>
      <c r="D184"/>
      <c r="E184"/>
      <c r="F184"/>
      <c r="G184"/>
      <c r="H184"/>
      <c r="I184"/>
      <c r="J184"/>
    </row>
    <row r="185" spans="1:10" x14ac:dyDescent="0.25">
      <c r="A185"/>
      <c r="B185"/>
      <c r="C185"/>
      <c r="D185"/>
      <c r="E185"/>
      <c r="F185"/>
      <c r="G185"/>
      <c r="H185"/>
      <c r="I185"/>
      <c r="J185"/>
    </row>
    <row r="186" spans="1:10" x14ac:dyDescent="0.25">
      <c r="A186"/>
      <c r="B186"/>
      <c r="C186"/>
      <c r="D186"/>
      <c r="E186"/>
      <c r="F186"/>
      <c r="G186"/>
      <c r="H186"/>
      <c r="I186"/>
      <c r="J186"/>
    </row>
    <row r="187" spans="1:10" x14ac:dyDescent="0.25">
      <c r="A187"/>
      <c r="B187"/>
      <c r="C187"/>
      <c r="D187"/>
      <c r="E187"/>
      <c r="F187"/>
      <c r="G187"/>
      <c r="H187"/>
      <c r="I187"/>
      <c r="J187"/>
    </row>
    <row r="188" spans="1:10" x14ac:dyDescent="0.25">
      <c r="A188"/>
      <c r="B188"/>
      <c r="C188"/>
      <c r="D188"/>
      <c r="E188"/>
      <c r="F188"/>
      <c r="G188"/>
      <c r="H188"/>
      <c r="I188"/>
      <c r="J188"/>
    </row>
    <row r="189" spans="1:10" x14ac:dyDescent="0.25">
      <c r="A189"/>
      <c r="B189"/>
      <c r="C189"/>
      <c r="D189"/>
      <c r="E189"/>
      <c r="F189"/>
      <c r="G189"/>
      <c r="H189"/>
      <c r="I189"/>
      <c r="J189"/>
    </row>
    <row r="190" spans="1:10" x14ac:dyDescent="0.25">
      <c r="A190"/>
      <c r="B190"/>
      <c r="C190"/>
      <c r="D190"/>
      <c r="E190"/>
      <c r="F190"/>
      <c r="G190"/>
      <c r="H190"/>
      <c r="I190"/>
      <c r="J190"/>
    </row>
    <row r="191" spans="1:10" x14ac:dyDescent="0.25">
      <c r="A191"/>
      <c r="B191"/>
      <c r="C191"/>
      <c r="D191"/>
      <c r="E191"/>
      <c r="F191"/>
      <c r="G191"/>
      <c r="H191"/>
      <c r="I191"/>
      <c r="J191"/>
    </row>
    <row r="192" spans="1:10" x14ac:dyDescent="0.25">
      <c r="A192"/>
      <c r="B192"/>
      <c r="C192"/>
      <c r="D192"/>
      <c r="E192"/>
      <c r="F192"/>
      <c r="G192"/>
      <c r="H192"/>
      <c r="I192"/>
      <c r="J192"/>
    </row>
    <row r="193" spans="1:10" x14ac:dyDescent="0.25">
      <c r="A193"/>
      <c r="B193"/>
      <c r="C193"/>
      <c r="D193"/>
      <c r="E193"/>
      <c r="F193"/>
      <c r="G193"/>
      <c r="H193"/>
      <c r="I193"/>
      <c r="J193"/>
    </row>
    <row r="194" spans="1:10" x14ac:dyDescent="0.25">
      <c r="A194"/>
      <c r="B194"/>
      <c r="C194"/>
      <c r="D194"/>
      <c r="E194"/>
      <c r="F194"/>
      <c r="G194"/>
      <c r="H194"/>
      <c r="I194"/>
      <c r="J194"/>
    </row>
    <row r="195" spans="1:10" x14ac:dyDescent="0.25">
      <c r="A195"/>
      <c r="B195"/>
      <c r="C195"/>
      <c r="D195"/>
      <c r="E195"/>
      <c r="F195"/>
      <c r="G195"/>
      <c r="H195"/>
      <c r="I195"/>
      <c r="J195"/>
    </row>
    <row r="196" spans="1:10" x14ac:dyDescent="0.25">
      <c r="A196"/>
      <c r="B196"/>
      <c r="C196"/>
      <c r="D196"/>
      <c r="E196"/>
      <c r="F196"/>
      <c r="G196"/>
      <c r="H196"/>
      <c r="I196"/>
      <c r="J196"/>
    </row>
    <row r="197" spans="1:10" x14ac:dyDescent="0.25">
      <c r="A197"/>
      <c r="B197"/>
      <c r="C197"/>
      <c r="D197"/>
      <c r="E197"/>
      <c r="F197"/>
      <c r="G197"/>
      <c r="H197"/>
      <c r="I197"/>
      <c r="J197"/>
    </row>
    <row r="198" spans="1:10" x14ac:dyDescent="0.25">
      <c r="A198"/>
      <c r="B198"/>
      <c r="C198"/>
      <c r="D198"/>
      <c r="E198"/>
      <c r="F198"/>
      <c r="G198"/>
      <c r="H198"/>
      <c r="I198"/>
      <c r="J198"/>
    </row>
    <row r="199" spans="1:10" x14ac:dyDescent="0.25">
      <c r="A199"/>
      <c r="B199"/>
      <c r="C199"/>
      <c r="D199"/>
      <c r="E199"/>
      <c r="F199"/>
      <c r="G199"/>
      <c r="H199"/>
      <c r="I199"/>
      <c r="J199"/>
    </row>
    <row r="200" spans="1:10" x14ac:dyDescent="0.25">
      <c r="A200"/>
      <c r="B200"/>
      <c r="C200"/>
      <c r="D200"/>
      <c r="E200"/>
      <c r="F200"/>
      <c r="G200"/>
      <c r="H200"/>
      <c r="I200"/>
      <c r="J200"/>
    </row>
    <row r="201" spans="1:10" x14ac:dyDescent="0.25">
      <c r="A201"/>
      <c r="B201"/>
      <c r="C201"/>
      <c r="D201"/>
      <c r="E201"/>
      <c r="F201"/>
      <c r="G201"/>
      <c r="H201"/>
      <c r="I201"/>
      <c r="J201"/>
    </row>
    <row r="202" spans="1:10" x14ac:dyDescent="0.25">
      <c r="A202"/>
      <c r="B202"/>
      <c r="C202"/>
      <c r="D202"/>
      <c r="E202"/>
      <c r="F202"/>
      <c r="G202"/>
      <c r="H202"/>
      <c r="I202"/>
      <c r="J202"/>
    </row>
    <row r="203" spans="1:10" x14ac:dyDescent="0.25">
      <c r="A203"/>
      <c r="B203"/>
      <c r="C203"/>
      <c r="D203"/>
      <c r="E203"/>
      <c r="F203"/>
      <c r="G203"/>
      <c r="H203"/>
      <c r="I203"/>
      <c r="J203"/>
    </row>
    <row r="204" spans="1:10" x14ac:dyDescent="0.25">
      <c r="A204"/>
      <c r="B204"/>
      <c r="C204"/>
      <c r="D204"/>
      <c r="E204"/>
      <c r="F204"/>
      <c r="G204"/>
      <c r="H204"/>
      <c r="I204"/>
      <c r="J204"/>
    </row>
    <row r="205" spans="1:10" x14ac:dyDescent="0.25">
      <c r="A205"/>
      <c r="B205"/>
      <c r="C205"/>
      <c r="D205"/>
      <c r="E205"/>
      <c r="F205"/>
      <c r="G205"/>
      <c r="H205"/>
      <c r="I205"/>
      <c r="J205"/>
    </row>
    <row r="206" spans="1:10" x14ac:dyDescent="0.25">
      <c r="A206"/>
      <c r="B206"/>
      <c r="C206"/>
      <c r="D206"/>
      <c r="E206"/>
      <c r="F206"/>
      <c r="G206"/>
      <c r="H206"/>
      <c r="I206"/>
      <c r="J206"/>
    </row>
    <row r="207" spans="1:10" x14ac:dyDescent="0.25">
      <c r="A207"/>
      <c r="B207"/>
      <c r="C207"/>
      <c r="D207"/>
      <c r="E207"/>
      <c r="F207"/>
      <c r="G207"/>
      <c r="H207"/>
      <c r="I207"/>
      <c r="J207"/>
    </row>
    <row r="208" spans="1:10" x14ac:dyDescent="0.25">
      <c r="A208"/>
      <c r="B208"/>
      <c r="C208"/>
      <c r="D208"/>
      <c r="E208"/>
      <c r="F208"/>
      <c r="G208"/>
      <c r="H208"/>
      <c r="I208"/>
      <c r="J208"/>
    </row>
    <row r="209" spans="1:10" x14ac:dyDescent="0.25">
      <c r="A209"/>
      <c r="B209"/>
      <c r="C209"/>
      <c r="D209"/>
      <c r="E209"/>
      <c r="F209"/>
      <c r="G209"/>
      <c r="H209"/>
      <c r="I209"/>
      <c r="J209"/>
    </row>
    <row r="210" spans="1:10" x14ac:dyDescent="0.25">
      <c r="A210"/>
      <c r="B210"/>
      <c r="C210"/>
      <c r="D210"/>
      <c r="E210"/>
      <c r="F210"/>
      <c r="G210"/>
      <c r="H210"/>
      <c r="I210"/>
      <c r="J210"/>
    </row>
    <row r="211" spans="1:10" x14ac:dyDescent="0.25">
      <c r="A211"/>
      <c r="B211"/>
      <c r="C211"/>
      <c r="D211"/>
      <c r="E211"/>
      <c r="F211"/>
      <c r="G211"/>
      <c r="H211"/>
      <c r="I211"/>
      <c r="J211"/>
    </row>
    <row r="212" spans="1:10" x14ac:dyDescent="0.25">
      <c r="A212"/>
      <c r="B212"/>
      <c r="C212"/>
      <c r="D212"/>
      <c r="E212"/>
      <c r="F212"/>
      <c r="G212"/>
      <c r="H212"/>
      <c r="I212"/>
      <c r="J212"/>
    </row>
    <row r="213" spans="1:10" x14ac:dyDescent="0.25">
      <c r="A213"/>
      <c r="B213"/>
      <c r="C213"/>
      <c r="D213"/>
      <c r="E213"/>
      <c r="F213"/>
      <c r="G213"/>
      <c r="H213"/>
      <c r="I213"/>
      <c r="J213"/>
    </row>
    <row r="214" spans="1:10" x14ac:dyDescent="0.25">
      <c r="A214"/>
      <c r="B214"/>
      <c r="C214"/>
      <c r="D214"/>
      <c r="E214"/>
      <c r="F214"/>
      <c r="G214"/>
      <c r="H214"/>
      <c r="I214"/>
      <c r="J214"/>
    </row>
    <row r="215" spans="1:10" x14ac:dyDescent="0.25">
      <c r="A215"/>
      <c r="B215"/>
      <c r="C215"/>
      <c r="D215"/>
      <c r="E215"/>
      <c r="F215"/>
      <c r="G215"/>
      <c r="H215"/>
      <c r="I215"/>
      <c r="J215"/>
    </row>
    <row r="216" spans="1:10" x14ac:dyDescent="0.25">
      <c r="A216"/>
      <c r="B216"/>
      <c r="C216"/>
      <c r="D216"/>
      <c r="E216"/>
      <c r="F216"/>
      <c r="G216"/>
      <c r="H216"/>
      <c r="I216"/>
      <c r="J216"/>
    </row>
    <row r="217" spans="1:10" x14ac:dyDescent="0.25">
      <c r="A217"/>
      <c r="B217"/>
      <c r="C217"/>
      <c r="D217"/>
      <c r="E217"/>
      <c r="F217"/>
      <c r="G217"/>
      <c r="H217"/>
      <c r="I217"/>
      <c r="J217"/>
    </row>
    <row r="218" spans="1:10" x14ac:dyDescent="0.25">
      <c r="A218"/>
      <c r="B218"/>
      <c r="C218"/>
      <c r="D218"/>
      <c r="E218"/>
      <c r="F218"/>
      <c r="G218"/>
      <c r="H218"/>
      <c r="I218"/>
      <c r="J218"/>
    </row>
    <row r="219" spans="1:10" x14ac:dyDescent="0.25">
      <c r="A219"/>
      <c r="B219"/>
      <c r="C219"/>
      <c r="D219"/>
      <c r="E219"/>
      <c r="F219"/>
      <c r="G219"/>
      <c r="H219"/>
      <c r="I219"/>
      <c r="J219"/>
    </row>
    <row r="220" spans="1:10" x14ac:dyDescent="0.25">
      <c r="A220"/>
      <c r="B220"/>
      <c r="C220"/>
      <c r="D220"/>
      <c r="E220"/>
      <c r="F220"/>
      <c r="G220"/>
      <c r="H220"/>
      <c r="I220"/>
      <c r="J220"/>
    </row>
    <row r="221" spans="1:10" x14ac:dyDescent="0.25">
      <c r="A221"/>
      <c r="B221"/>
      <c r="C221"/>
      <c r="D221"/>
      <c r="E221"/>
      <c r="F221"/>
      <c r="G221"/>
      <c r="H221"/>
      <c r="I221"/>
      <c r="J221"/>
    </row>
    <row r="222" spans="1:10" x14ac:dyDescent="0.25">
      <c r="A222"/>
      <c r="B222"/>
      <c r="C222"/>
      <c r="D222"/>
      <c r="E222"/>
      <c r="F222"/>
      <c r="G222"/>
      <c r="H222"/>
      <c r="I222"/>
      <c r="J222"/>
    </row>
    <row r="223" spans="1:10" x14ac:dyDescent="0.25">
      <c r="A223"/>
      <c r="B223"/>
      <c r="C223"/>
      <c r="D223"/>
      <c r="E223"/>
      <c r="F223"/>
      <c r="G223"/>
      <c r="H223"/>
      <c r="I223"/>
      <c r="J223"/>
    </row>
    <row r="224" spans="1:10" x14ac:dyDescent="0.25">
      <c r="A224"/>
      <c r="B224"/>
      <c r="C224"/>
      <c r="D224"/>
      <c r="E224"/>
      <c r="F224"/>
      <c r="G224"/>
      <c r="H224"/>
      <c r="I224"/>
      <c r="J224"/>
    </row>
    <row r="225" spans="1:10" x14ac:dyDescent="0.25">
      <c r="A225"/>
      <c r="B225"/>
      <c r="C225"/>
      <c r="D225"/>
      <c r="E225"/>
      <c r="F225"/>
      <c r="G225"/>
      <c r="H225"/>
      <c r="I225"/>
      <c r="J225"/>
    </row>
    <row r="226" spans="1:10" x14ac:dyDescent="0.25">
      <c r="A226"/>
      <c r="B226"/>
      <c r="C226"/>
      <c r="D226"/>
      <c r="E226"/>
      <c r="F226"/>
      <c r="G226"/>
      <c r="H226"/>
      <c r="I226"/>
      <c r="J226"/>
    </row>
    <row r="227" spans="1:10" x14ac:dyDescent="0.25">
      <c r="A227"/>
      <c r="B227"/>
      <c r="C227"/>
      <c r="D227"/>
      <c r="E227"/>
      <c r="F227"/>
      <c r="G227"/>
      <c r="H227"/>
      <c r="I227"/>
      <c r="J227"/>
    </row>
    <row r="228" spans="1:10" x14ac:dyDescent="0.25">
      <c r="A228"/>
      <c r="B228"/>
      <c r="C228"/>
      <c r="D228"/>
      <c r="E228"/>
      <c r="F228"/>
      <c r="G228"/>
      <c r="H228"/>
      <c r="I228"/>
      <c r="J228"/>
    </row>
    <row r="229" spans="1:10" x14ac:dyDescent="0.25">
      <c r="A229"/>
      <c r="B229"/>
      <c r="C229"/>
      <c r="D229"/>
      <c r="E229"/>
      <c r="F229"/>
      <c r="G229"/>
      <c r="H229"/>
      <c r="I229"/>
      <c r="J229"/>
    </row>
    <row r="230" spans="1:10" x14ac:dyDescent="0.25">
      <c r="A230"/>
      <c r="B230"/>
      <c r="C230"/>
      <c r="D230"/>
      <c r="E230"/>
      <c r="F230"/>
      <c r="G230"/>
      <c r="H230"/>
      <c r="I230"/>
      <c r="J230"/>
    </row>
    <row r="231" spans="1:10" x14ac:dyDescent="0.25">
      <c r="A231"/>
      <c r="B231"/>
      <c r="C231"/>
      <c r="D231"/>
      <c r="E231"/>
      <c r="F231"/>
      <c r="G231"/>
      <c r="H231"/>
      <c r="I231"/>
      <c r="J231"/>
    </row>
    <row r="232" spans="1:10" x14ac:dyDescent="0.25">
      <c r="A232"/>
      <c r="B232"/>
      <c r="C232"/>
      <c r="D232"/>
      <c r="E232"/>
      <c r="F232"/>
      <c r="G232"/>
      <c r="H232"/>
      <c r="I232"/>
      <c r="J232"/>
    </row>
    <row r="233" spans="1:10" x14ac:dyDescent="0.25">
      <c r="A233"/>
      <c r="B233"/>
      <c r="C233"/>
      <c r="D233"/>
      <c r="E233"/>
      <c r="F233"/>
      <c r="G233"/>
      <c r="H233"/>
      <c r="I233"/>
      <c r="J233"/>
    </row>
    <row r="234" spans="1:10" x14ac:dyDescent="0.25">
      <c r="A234"/>
      <c r="B234"/>
      <c r="C234"/>
      <c r="D234"/>
      <c r="E234"/>
      <c r="F234"/>
      <c r="G234"/>
      <c r="H234"/>
      <c r="I234"/>
      <c r="J234"/>
    </row>
    <row r="235" spans="1:10" x14ac:dyDescent="0.25">
      <c r="A235"/>
      <c r="B235"/>
      <c r="C235"/>
      <c r="D235"/>
      <c r="E235"/>
      <c r="F235"/>
      <c r="G235"/>
      <c r="H235"/>
      <c r="I235"/>
      <c r="J235"/>
    </row>
    <row r="236" spans="1:10" x14ac:dyDescent="0.25">
      <c r="A236"/>
      <c r="B236"/>
      <c r="C236"/>
      <c r="D236"/>
      <c r="E236"/>
      <c r="F236"/>
      <c r="G236"/>
      <c r="H236"/>
      <c r="I236"/>
      <c r="J236"/>
    </row>
    <row r="237" spans="1:10" x14ac:dyDescent="0.25">
      <c r="A237"/>
      <c r="B237"/>
      <c r="C237"/>
      <c r="D237"/>
      <c r="E237"/>
      <c r="F237"/>
      <c r="G237"/>
      <c r="H237"/>
      <c r="I237"/>
      <c r="J237"/>
    </row>
    <row r="238" spans="1:10" x14ac:dyDescent="0.25">
      <c r="A238"/>
      <c r="B238"/>
      <c r="C238"/>
      <c r="D238"/>
      <c r="E238"/>
      <c r="F238"/>
      <c r="G238"/>
      <c r="H238"/>
      <c r="I238"/>
      <c r="J238"/>
    </row>
    <row r="239" spans="1:10" x14ac:dyDescent="0.25">
      <c r="A239"/>
      <c r="B239"/>
      <c r="C239"/>
      <c r="D239"/>
      <c r="E239"/>
      <c r="F239"/>
      <c r="G239"/>
      <c r="H239"/>
      <c r="I239"/>
      <c r="J239"/>
    </row>
    <row r="240" spans="1:10" x14ac:dyDescent="0.25">
      <c r="A240"/>
      <c r="B240"/>
      <c r="C240"/>
      <c r="D240"/>
      <c r="E240"/>
      <c r="F240"/>
      <c r="G240"/>
      <c r="H240"/>
      <c r="I240"/>
      <c r="J240"/>
    </row>
    <row r="241" spans="1:10" x14ac:dyDescent="0.25">
      <c r="A241"/>
      <c r="B241"/>
      <c r="C241"/>
      <c r="D241"/>
      <c r="E241"/>
      <c r="F241"/>
      <c r="G241"/>
      <c r="H241"/>
      <c r="I241"/>
      <c r="J241"/>
    </row>
    <row r="242" spans="1:10" x14ac:dyDescent="0.25">
      <c r="A242"/>
      <c r="B242"/>
      <c r="C242"/>
      <c r="D242"/>
      <c r="E242"/>
      <c r="F242"/>
      <c r="G242"/>
      <c r="H242"/>
      <c r="I242"/>
      <c r="J242"/>
    </row>
    <row r="243" spans="1:10" x14ac:dyDescent="0.25">
      <c r="A243"/>
      <c r="B243"/>
      <c r="C243"/>
      <c r="D243"/>
      <c r="E243"/>
      <c r="F243"/>
      <c r="G243"/>
      <c r="H243"/>
      <c r="I243"/>
      <c r="J243"/>
    </row>
    <row r="244" spans="1:10" x14ac:dyDescent="0.25">
      <c r="A244"/>
      <c r="B244"/>
      <c r="C244"/>
      <c r="D244"/>
      <c r="E244"/>
      <c r="F244"/>
      <c r="G244"/>
      <c r="H244"/>
      <c r="I244"/>
      <c r="J244"/>
    </row>
    <row r="245" spans="1:10" x14ac:dyDescent="0.25">
      <c r="A245"/>
      <c r="B245"/>
      <c r="C245"/>
      <c r="D245"/>
      <c r="E245"/>
      <c r="F245"/>
      <c r="G245"/>
      <c r="H245"/>
      <c r="I245"/>
      <c r="J245"/>
    </row>
    <row r="246" spans="1:10" x14ac:dyDescent="0.25">
      <c r="A246"/>
      <c r="B246"/>
      <c r="C246"/>
      <c r="D246"/>
      <c r="E246"/>
      <c r="F246"/>
      <c r="G246"/>
      <c r="H246"/>
      <c r="I246"/>
      <c r="J246"/>
    </row>
    <row r="247" spans="1:10" x14ac:dyDescent="0.25">
      <c r="A247"/>
      <c r="B247"/>
      <c r="C247"/>
      <c r="D247"/>
      <c r="E247"/>
      <c r="F247"/>
      <c r="G247"/>
      <c r="H247"/>
      <c r="I247"/>
      <c r="J247"/>
    </row>
    <row r="248" spans="1:10" x14ac:dyDescent="0.25">
      <c r="A248"/>
      <c r="B248"/>
      <c r="C248"/>
      <c r="D248"/>
      <c r="E248"/>
      <c r="F248"/>
      <c r="G248"/>
      <c r="H248"/>
      <c r="I248"/>
      <c r="J248"/>
    </row>
    <row r="249" spans="1:10" x14ac:dyDescent="0.25">
      <c r="A249"/>
      <c r="B249"/>
      <c r="C249"/>
      <c r="D249"/>
      <c r="E249"/>
      <c r="F249"/>
      <c r="G249"/>
      <c r="H249"/>
      <c r="I249"/>
      <c r="J249"/>
    </row>
    <row r="250" spans="1:10" x14ac:dyDescent="0.25">
      <c r="A250"/>
      <c r="B250"/>
      <c r="C250"/>
      <c r="D250"/>
      <c r="E250"/>
      <c r="F250"/>
      <c r="G250"/>
      <c r="H250"/>
      <c r="I250"/>
      <c r="J250"/>
    </row>
    <row r="251" spans="1:10" x14ac:dyDescent="0.25">
      <c r="A251"/>
      <c r="B251"/>
      <c r="C251"/>
      <c r="D251"/>
      <c r="E251"/>
      <c r="F251"/>
      <c r="G251"/>
      <c r="H251"/>
      <c r="I251"/>
      <c r="J251"/>
    </row>
    <row r="252" spans="1:10" x14ac:dyDescent="0.25">
      <c r="A252"/>
      <c r="B252"/>
      <c r="C252"/>
      <c r="D252"/>
      <c r="E252"/>
      <c r="F252"/>
      <c r="G252"/>
      <c r="H252"/>
      <c r="I252"/>
      <c r="J252"/>
    </row>
    <row r="253" spans="1:10" x14ac:dyDescent="0.25">
      <c r="A253"/>
      <c r="B253"/>
      <c r="C253"/>
      <c r="D253"/>
      <c r="E253"/>
      <c r="F253"/>
      <c r="G253"/>
      <c r="H253"/>
      <c r="I253"/>
      <c r="J253"/>
    </row>
    <row r="254" spans="1:10" x14ac:dyDescent="0.25">
      <c r="A254"/>
      <c r="B254"/>
      <c r="C254"/>
      <c r="D254"/>
      <c r="E254"/>
      <c r="F254"/>
      <c r="G254"/>
      <c r="H254"/>
      <c r="I254"/>
      <c r="J254"/>
    </row>
    <row r="255" spans="1:10" x14ac:dyDescent="0.25">
      <c r="A255"/>
      <c r="B255"/>
      <c r="C255"/>
      <c r="D255"/>
      <c r="E255"/>
      <c r="F255"/>
      <c r="G255"/>
      <c r="H255"/>
      <c r="I255"/>
      <c r="J255"/>
    </row>
    <row r="256" spans="1:10" x14ac:dyDescent="0.25">
      <c r="A256"/>
      <c r="B256"/>
      <c r="C256"/>
      <c r="D256"/>
      <c r="E256"/>
      <c r="F256"/>
      <c r="G256"/>
      <c r="H256"/>
      <c r="I256"/>
      <c r="J256"/>
    </row>
    <row r="257" spans="1:10" x14ac:dyDescent="0.25">
      <c r="A257"/>
      <c r="B257"/>
      <c r="C257"/>
      <c r="D257"/>
      <c r="E257"/>
      <c r="F257"/>
      <c r="G257"/>
      <c r="H257"/>
      <c r="I257"/>
      <c r="J257"/>
    </row>
    <row r="258" spans="1:10" x14ac:dyDescent="0.25">
      <c r="A258"/>
      <c r="B258"/>
      <c r="C258"/>
      <c r="D258"/>
      <c r="E258"/>
      <c r="F258"/>
      <c r="G258"/>
      <c r="H258"/>
      <c r="I258"/>
      <c r="J258"/>
    </row>
    <row r="259" spans="1:10" x14ac:dyDescent="0.25">
      <c r="A259"/>
      <c r="B259"/>
      <c r="C259"/>
      <c r="D259"/>
      <c r="E259"/>
      <c r="F259"/>
      <c r="G259"/>
      <c r="H259"/>
      <c r="I259"/>
      <c r="J259"/>
    </row>
    <row r="260" spans="1:10" x14ac:dyDescent="0.25">
      <c r="A260"/>
      <c r="B260"/>
      <c r="C260"/>
      <c r="D260"/>
      <c r="E260"/>
      <c r="F260"/>
      <c r="G260"/>
      <c r="H260"/>
      <c r="I260"/>
      <c r="J260"/>
    </row>
    <row r="261" spans="1:10" x14ac:dyDescent="0.25">
      <c r="A261"/>
      <c r="B261"/>
      <c r="C261"/>
      <c r="D261"/>
      <c r="E261"/>
      <c r="F261"/>
      <c r="G261"/>
      <c r="H261"/>
      <c r="I261"/>
      <c r="J261"/>
    </row>
    <row r="262" spans="1:10" x14ac:dyDescent="0.25">
      <c r="A262"/>
      <c r="B262"/>
      <c r="C262"/>
      <c r="D262"/>
      <c r="E262"/>
      <c r="F262"/>
      <c r="G262"/>
      <c r="H262"/>
      <c r="I262"/>
      <c r="J262"/>
    </row>
    <row r="263" spans="1:10" x14ac:dyDescent="0.25">
      <c r="A263"/>
      <c r="B263"/>
      <c r="C263"/>
      <c r="D263"/>
      <c r="E263"/>
      <c r="F263"/>
      <c r="G263"/>
      <c r="H263"/>
      <c r="I263"/>
      <c r="J263"/>
    </row>
    <row r="264" spans="1:10" x14ac:dyDescent="0.25">
      <c r="A264"/>
      <c r="B264"/>
      <c r="C264"/>
      <c r="D264"/>
      <c r="E264"/>
      <c r="F264"/>
      <c r="G264"/>
      <c r="H264"/>
      <c r="I264"/>
      <c r="J264"/>
    </row>
    <row r="265" spans="1:10" x14ac:dyDescent="0.25">
      <c r="A265"/>
      <c r="B265"/>
      <c r="C265"/>
      <c r="D265"/>
      <c r="E265"/>
      <c r="F265"/>
      <c r="G265"/>
      <c r="H265"/>
      <c r="I265"/>
      <c r="J265"/>
    </row>
    <row r="266" spans="1:10" x14ac:dyDescent="0.25">
      <c r="A266"/>
      <c r="B266"/>
      <c r="C266"/>
      <c r="D266"/>
      <c r="E266"/>
      <c r="F266"/>
      <c r="G266"/>
      <c r="H266"/>
      <c r="I266"/>
      <c r="J266"/>
    </row>
    <row r="267" spans="1:10" x14ac:dyDescent="0.25">
      <c r="A267"/>
      <c r="B267"/>
      <c r="C267"/>
      <c r="D267"/>
      <c r="E267"/>
      <c r="F267"/>
      <c r="G267"/>
      <c r="H267"/>
      <c r="I267"/>
      <c r="J267"/>
    </row>
    <row r="268" spans="1:10" x14ac:dyDescent="0.25">
      <c r="A268"/>
      <c r="B268"/>
      <c r="C268"/>
      <c r="D268"/>
      <c r="E268"/>
      <c r="F268"/>
      <c r="G268"/>
      <c r="H268"/>
      <c r="I268"/>
      <c r="J268"/>
    </row>
    <row r="269" spans="1:10" x14ac:dyDescent="0.25">
      <c r="A269"/>
      <c r="B269"/>
      <c r="C269"/>
      <c r="D269"/>
      <c r="E269"/>
      <c r="F269"/>
      <c r="G269"/>
      <c r="H269"/>
      <c r="I269"/>
      <c r="J269"/>
    </row>
    <row r="270" spans="1:10" x14ac:dyDescent="0.25">
      <c r="A270"/>
      <c r="B270"/>
      <c r="C270"/>
      <c r="D270"/>
      <c r="E270"/>
      <c r="F270"/>
      <c r="G270"/>
      <c r="H270"/>
      <c r="I270"/>
      <c r="J270"/>
    </row>
    <row r="271" spans="1:10" x14ac:dyDescent="0.25">
      <c r="A271"/>
      <c r="B271"/>
      <c r="C271"/>
      <c r="D271"/>
      <c r="E271"/>
      <c r="F271"/>
      <c r="G271"/>
      <c r="H271"/>
      <c r="I271"/>
      <c r="J271"/>
    </row>
    <row r="272" spans="1:10" x14ac:dyDescent="0.25">
      <c r="A272"/>
      <c r="B272"/>
      <c r="C272"/>
      <c r="D272"/>
      <c r="E272"/>
      <c r="F272"/>
      <c r="G272"/>
      <c r="H272"/>
      <c r="I272"/>
      <c r="J272"/>
    </row>
    <row r="273" spans="1:10" x14ac:dyDescent="0.25">
      <c r="A273"/>
      <c r="B273"/>
      <c r="C273"/>
      <c r="D273"/>
      <c r="E273"/>
      <c r="F273"/>
      <c r="G273"/>
      <c r="H273"/>
      <c r="I273"/>
      <c r="J273"/>
    </row>
    <row r="274" spans="1:10" x14ac:dyDescent="0.25">
      <c r="A274"/>
      <c r="B274"/>
      <c r="C274"/>
      <c r="D274"/>
      <c r="E274"/>
      <c r="F274"/>
      <c r="G274"/>
      <c r="H274"/>
      <c r="I274"/>
      <c r="J274"/>
    </row>
    <row r="275" spans="1:10" x14ac:dyDescent="0.25">
      <c r="A275"/>
      <c r="B275"/>
      <c r="C275"/>
      <c r="D275"/>
      <c r="E275"/>
      <c r="F275"/>
      <c r="G275"/>
      <c r="H275"/>
      <c r="I275"/>
      <c r="J275"/>
    </row>
    <row r="276" spans="1:10" x14ac:dyDescent="0.25">
      <c r="A276"/>
      <c r="B276"/>
      <c r="C276"/>
      <c r="D276"/>
      <c r="E276"/>
      <c r="F276"/>
      <c r="G276"/>
      <c r="H276"/>
      <c r="I276"/>
      <c r="J276"/>
    </row>
    <row r="277" spans="1:10" x14ac:dyDescent="0.25">
      <c r="A277"/>
      <c r="B277"/>
      <c r="C277"/>
      <c r="D277"/>
      <c r="E277"/>
      <c r="F277"/>
      <c r="G277"/>
      <c r="H277"/>
      <c r="I277"/>
      <c r="J277"/>
    </row>
    <row r="278" spans="1:10" x14ac:dyDescent="0.25">
      <c r="A278"/>
      <c r="B278"/>
      <c r="C278"/>
      <c r="D278"/>
      <c r="E278"/>
      <c r="F278"/>
      <c r="G278"/>
      <c r="H278"/>
      <c r="I278"/>
      <c r="J278"/>
    </row>
    <row r="279" spans="1:10" x14ac:dyDescent="0.25">
      <c r="A279"/>
      <c r="B279"/>
      <c r="C279"/>
      <c r="D279"/>
      <c r="E279"/>
      <c r="F279"/>
      <c r="G279"/>
      <c r="H279"/>
      <c r="I279"/>
      <c r="J279"/>
    </row>
    <row r="280" spans="1:10" x14ac:dyDescent="0.25">
      <c r="A280"/>
      <c r="B280"/>
      <c r="C280"/>
      <c r="D280"/>
      <c r="E280"/>
      <c r="F280"/>
      <c r="G280"/>
      <c r="H280"/>
      <c r="I280"/>
      <c r="J280"/>
    </row>
    <row r="281" spans="1:10" x14ac:dyDescent="0.25">
      <c r="A281"/>
      <c r="B281"/>
      <c r="C281"/>
      <c r="D281"/>
      <c r="E281"/>
      <c r="F281"/>
      <c r="G281"/>
      <c r="H281"/>
      <c r="I281"/>
      <c r="J281"/>
    </row>
    <row r="282" spans="1:10" x14ac:dyDescent="0.25">
      <c r="A282"/>
      <c r="B282"/>
      <c r="C282"/>
      <c r="D282"/>
      <c r="E282"/>
      <c r="F282"/>
      <c r="G282"/>
      <c r="H282"/>
      <c r="I282"/>
      <c r="J282"/>
    </row>
    <row r="283" spans="1:10" x14ac:dyDescent="0.25">
      <c r="A283"/>
      <c r="B283"/>
      <c r="C283"/>
      <c r="D283"/>
      <c r="E283"/>
      <c r="F283"/>
      <c r="G283"/>
      <c r="H283"/>
      <c r="I283"/>
      <c r="J283"/>
    </row>
    <row r="284" spans="1:10" x14ac:dyDescent="0.25">
      <c r="A284"/>
      <c r="B284"/>
      <c r="C284"/>
      <c r="D284"/>
      <c r="E284"/>
      <c r="F284"/>
      <c r="G284"/>
      <c r="H284"/>
      <c r="I284"/>
      <c r="J284"/>
    </row>
    <row r="285" spans="1:10" x14ac:dyDescent="0.25">
      <c r="A285"/>
      <c r="B285"/>
      <c r="C285"/>
      <c r="D285"/>
      <c r="E285"/>
      <c r="F285"/>
      <c r="G285"/>
      <c r="H285"/>
      <c r="I285"/>
      <c r="J285"/>
    </row>
    <row r="286" spans="1:10" x14ac:dyDescent="0.25">
      <c r="A286"/>
      <c r="B286"/>
      <c r="C286"/>
      <c r="D286"/>
      <c r="E286"/>
      <c r="F286"/>
      <c r="G286"/>
      <c r="H286"/>
      <c r="I286"/>
      <c r="J286"/>
    </row>
    <row r="287" spans="1:10" x14ac:dyDescent="0.25">
      <c r="A287"/>
      <c r="B287"/>
      <c r="C287"/>
      <c r="D287"/>
      <c r="E287"/>
      <c r="F287"/>
      <c r="G287"/>
      <c r="H287"/>
      <c r="I287"/>
      <c r="J287"/>
    </row>
    <row r="288" spans="1:10" x14ac:dyDescent="0.25">
      <c r="A288"/>
      <c r="B288"/>
      <c r="C288"/>
      <c r="D288"/>
      <c r="E288"/>
      <c r="F288"/>
      <c r="G288"/>
      <c r="H288"/>
      <c r="I288"/>
      <c r="J288"/>
    </row>
    <row r="289" spans="1:10" x14ac:dyDescent="0.25">
      <c r="A289"/>
      <c r="B289"/>
      <c r="C289"/>
      <c r="D289"/>
      <c r="E289"/>
      <c r="F289"/>
      <c r="G289"/>
      <c r="H289"/>
      <c r="I289"/>
      <c r="J289"/>
    </row>
    <row r="290" spans="1:10" x14ac:dyDescent="0.25">
      <c r="A290"/>
      <c r="B290"/>
      <c r="C290"/>
      <c r="D290"/>
      <c r="E290"/>
      <c r="F290"/>
      <c r="G290"/>
      <c r="H290"/>
      <c r="I290"/>
      <c r="J290"/>
    </row>
    <row r="291" spans="1:10" x14ac:dyDescent="0.25">
      <c r="A291"/>
      <c r="B291"/>
      <c r="C291"/>
      <c r="D291"/>
      <c r="E291"/>
      <c r="F291"/>
      <c r="G291"/>
      <c r="H291"/>
      <c r="I291"/>
      <c r="J291"/>
    </row>
    <row r="292" spans="1:10" x14ac:dyDescent="0.25">
      <c r="A292"/>
      <c r="B292"/>
      <c r="C292"/>
      <c r="D292"/>
      <c r="E292"/>
      <c r="F292"/>
      <c r="G292"/>
      <c r="H292"/>
      <c r="I292"/>
      <c r="J292"/>
    </row>
    <row r="293" spans="1:10" x14ac:dyDescent="0.25">
      <c r="A293"/>
      <c r="B293"/>
      <c r="C293"/>
      <c r="D293"/>
      <c r="E293"/>
      <c r="F293"/>
      <c r="G293"/>
      <c r="H293"/>
      <c r="I293"/>
      <c r="J293"/>
    </row>
    <row r="294" spans="1:10" x14ac:dyDescent="0.25">
      <c r="A294"/>
      <c r="B294"/>
      <c r="C294"/>
      <c r="D294"/>
      <c r="E294"/>
      <c r="F294"/>
      <c r="G294"/>
      <c r="H294"/>
      <c r="I294"/>
      <c r="J294"/>
    </row>
    <row r="295" spans="1:10" x14ac:dyDescent="0.25">
      <c r="A295"/>
      <c r="B295"/>
      <c r="C295"/>
      <c r="D295"/>
      <c r="E295"/>
      <c r="F295"/>
      <c r="G295"/>
      <c r="H295"/>
      <c r="I295"/>
      <c r="J295"/>
    </row>
    <row r="296" spans="1:10" x14ac:dyDescent="0.25">
      <c r="A296"/>
      <c r="B296"/>
      <c r="C296"/>
      <c r="D296"/>
      <c r="E296"/>
      <c r="F296"/>
      <c r="G296"/>
      <c r="H296"/>
      <c r="I296"/>
      <c r="J296"/>
    </row>
    <row r="297" spans="1:10" x14ac:dyDescent="0.25">
      <c r="A297"/>
      <c r="B297"/>
      <c r="C297"/>
      <c r="D297"/>
      <c r="E297"/>
      <c r="F297"/>
      <c r="G297"/>
      <c r="H297"/>
      <c r="I297"/>
      <c r="J297"/>
    </row>
    <row r="298" spans="1:10" x14ac:dyDescent="0.25">
      <c r="A298"/>
      <c r="B298"/>
      <c r="C298"/>
      <c r="D298"/>
      <c r="E298"/>
      <c r="F298"/>
      <c r="G298"/>
      <c r="H298"/>
      <c r="I298"/>
      <c r="J298"/>
    </row>
    <row r="299" spans="1:10" x14ac:dyDescent="0.25">
      <c r="A299"/>
      <c r="B299"/>
      <c r="C299"/>
      <c r="D299"/>
      <c r="E299"/>
      <c r="F299"/>
      <c r="G299"/>
      <c r="H299"/>
      <c r="I299"/>
      <c r="J299"/>
    </row>
    <row r="300" spans="1:10" x14ac:dyDescent="0.25">
      <c r="A300"/>
      <c r="B300"/>
      <c r="C300"/>
      <c r="D300"/>
      <c r="E300"/>
      <c r="F300"/>
      <c r="G300"/>
      <c r="H300"/>
      <c r="I300"/>
      <c r="J300"/>
    </row>
    <row r="301" spans="1:10" x14ac:dyDescent="0.25">
      <c r="A301"/>
      <c r="B301"/>
      <c r="C301"/>
      <c r="D301"/>
      <c r="E301"/>
      <c r="F301"/>
      <c r="G301"/>
      <c r="H301"/>
      <c r="I301"/>
      <c r="J301"/>
    </row>
    <row r="302" spans="1:10" x14ac:dyDescent="0.25">
      <c r="A302"/>
      <c r="B302"/>
      <c r="C302"/>
      <c r="D302"/>
      <c r="E302"/>
      <c r="F302"/>
      <c r="G302"/>
      <c r="H302"/>
      <c r="I302"/>
      <c r="J302"/>
    </row>
    <row r="303" spans="1:10" x14ac:dyDescent="0.25">
      <c r="A303"/>
      <c r="B303"/>
      <c r="C303"/>
      <c r="D303"/>
      <c r="E303"/>
      <c r="F303"/>
      <c r="G303"/>
      <c r="H303"/>
      <c r="I303"/>
      <c r="J303"/>
    </row>
    <row r="304" spans="1:10" x14ac:dyDescent="0.25">
      <c r="A304"/>
      <c r="B304"/>
      <c r="C304"/>
      <c r="D304"/>
      <c r="E304"/>
      <c r="F304"/>
      <c r="G304"/>
      <c r="H304"/>
      <c r="I304"/>
      <c r="J304"/>
    </row>
    <row r="305" spans="1:10" x14ac:dyDescent="0.25">
      <c r="A305"/>
      <c r="B305"/>
      <c r="C305"/>
      <c r="D305"/>
      <c r="E305"/>
      <c r="F305"/>
      <c r="G305"/>
      <c r="H305"/>
      <c r="I305"/>
      <c r="J305"/>
    </row>
    <row r="306" spans="1:10" x14ac:dyDescent="0.25">
      <c r="A306"/>
      <c r="B306"/>
      <c r="C306"/>
      <c r="D306"/>
      <c r="E306"/>
      <c r="F306"/>
      <c r="G306"/>
      <c r="H306"/>
      <c r="I306"/>
      <c r="J306"/>
    </row>
    <row r="307" spans="1:10" x14ac:dyDescent="0.25">
      <c r="A307"/>
      <c r="B307"/>
      <c r="C307"/>
      <c r="D307"/>
      <c r="E307"/>
      <c r="F307"/>
      <c r="G307"/>
      <c r="H307"/>
      <c r="I307"/>
      <c r="J307"/>
    </row>
    <row r="308" spans="1:10" x14ac:dyDescent="0.25">
      <c r="A308"/>
      <c r="B308"/>
      <c r="C308"/>
      <c r="D308"/>
      <c r="E308"/>
      <c r="F308"/>
      <c r="G308"/>
      <c r="H308"/>
      <c r="I308"/>
      <c r="J308"/>
    </row>
    <row r="309" spans="1:10" x14ac:dyDescent="0.25">
      <c r="A309"/>
      <c r="B309"/>
      <c r="C309"/>
      <c r="D309"/>
      <c r="E309"/>
      <c r="F309"/>
      <c r="G309"/>
      <c r="H309"/>
      <c r="I309"/>
      <c r="J309"/>
    </row>
    <row r="310" spans="1:10" x14ac:dyDescent="0.25">
      <c r="A310"/>
      <c r="B310"/>
      <c r="C310"/>
      <c r="D310"/>
      <c r="E310"/>
      <c r="F310"/>
      <c r="G310"/>
      <c r="H310"/>
      <c r="I310"/>
      <c r="J310"/>
    </row>
    <row r="311" spans="1:10" x14ac:dyDescent="0.25">
      <c r="A311"/>
      <c r="B311"/>
      <c r="C311"/>
      <c r="D311"/>
      <c r="E311"/>
      <c r="F311"/>
      <c r="G311"/>
      <c r="H311"/>
      <c r="I311"/>
      <c r="J311"/>
    </row>
    <row r="312" spans="1:10" x14ac:dyDescent="0.25">
      <c r="A312"/>
      <c r="B312"/>
      <c r="C312"/>
      <c r="D312"/>
      <c r="E312"/>
      <c r="F312"/>
      <c r="G312"/>
      <c r="H312"/>
      <c r="I312"/>
      <c r="J312"/>
    </row>
    <row r="313" spans="1:10" x14ac:dyDescent="0.25">
      <c r="A313"/>
      <c r="B313"/>
      <c r="C313"/>
      <c r="D313"/>
      <c r="E313"/>
      <c r="F313"/>
      <c r="G313"/>
      <c r="H313"/>
      <c r="I313"/>
      <c r="J313"/>
    </row>
    <row r="314" spans="1:10" x14ac:dyDescent="0.25">
      <c r="A314"/>
      <c r="B314"/>
      <c r="C314"/>
      <c r="D314"/>
      <c r="E314"/>
      <c r="F314"/>
      <c r="G314"/>
      <c r="H314"/>
      <c r="I314"/>
      <c r="J314"/>
    </row>
    <row r="315" spans="1:10" x14ac:dyDescent="0.25">
      <c r="A315"/>
      <c r="B315"/>
      <c r="C315"/>
      <c r="D315"/>
      <c r="E315"/>
      <c r="F315"/>
      <c r="G315"/>
      <c r="H315"/>
      <c r="I315"/>
      <c r="J315"/>
    </row>
    <row r="316" spans="1:10" x14ac:dyDescent="0.25">
      <c r="A316"/>
      <c r="B316"/>
      <c r="C316"/>
      <c r="D316"/>
      <c r="E316"/>
      <c r="F316"/>
      <c r="G316"/>
      <c r="H316"/>
      <c r="I316"/>
      <c r="J316"/>
    </row>
    <row r="317" spans="1:10" x14ac:dyDescent="0.25">
      <c r="A317"/>
      <c r="B317"/>
      <c r="C317"/>
      <c r="D317"/>
      <c r="E317"/>
      <c r="F317"/>
      <c r="G317"/>
      <c r="H317"/>
      <c r="I317"/>
      <c r="J317"/>
    </row>
    <row r="318" spans="1:10" x14ac:dyDescent="0.25">
      <c r="A318"/>
      <c r="B318"/>
      <c r="C318"/>
      <c r="D318"/>
      <c r="E318"/>
      <c r="F318"/>
      <c r="G318"/>
      <c r="H318"/>
      <c r="I318"/>
      <c r="J318"/>
    </row>
    <row r="319" spans="1:10" x14ac:dyDescent="0.25">
      <c r="A319"/>
      <c r="B319"/>
      <c r="C319"/>
      <c r="D319"/>
      <c r="E319"/>
      <c r="F319"/>
      <c r="G319"/>
      <c r="H319"/>
      <c r="I319"/>
      <c r="J319"/>
    </row>
    <row r="320" spans="1:10" x14ac:dyDescent="0.25">
      <c r="A320"/>
      <c r="B320"/>
      <c r="C320"/>
      <c r="D320"/>
      <c r="E320"/>
      <c r="F320"/>
      <c r="G320"/>
      <c r="H320"/>
      <c r="I320"/>
      <c r="J320"/>
    </row>
    <row r="321" spans="1:10" x14ac:dyDescent="0.25">
      <c r="A321"/>
      <c r="B321"/>
      <c r="C321"/>
      <c r="D321"/>
      <c r="E321"/>
      <c r="F321"/>
      <c r="G321"/>
      <c r="H321"/>
      <c r="I321"/>
      <c r="J321"/>
    </row>
    <row r="322" spans="1:10" x14ac:dyDescent="0.25">
      <c r="A322"/>
      <c r="B322"/>
      <c r="C322"/>
      <c r="D322"/>
      <c r="E322"/>
      <c r="F322"/>
      <c r="G322"/>
      <c r="H322"/>
      <c r="I322"/>
      <c r="J322"/>
    </row>
    <row r="323" spans="1:10" x14ac:dyDescent="0.25">
      <c r="A323"/>
      <c r="B323"/>
      <c r="C323"/>
      <c r="D323"/>
      <c r="E323"/>
      <c r="F323"/>
      <c r="G323"/>
      <c r="H323"/>
      <c r="I323"/>
      <c r="J323"/>
    </row>
    <row r="324" spans="1:10" x14ac:dyDescent="0.25">
      <c r="A324"/>
      <c r="B324"/>
      <c r="C324"/>
      <c r="D324"/>
      <c r="E324"/>
      <c r="F324"/>
      <c r="G324"/>
      <c r="H324"/>
      <c r="I324"/>
      <c r="J324"/>
    </row>
    <row r="325" spans="1:10" x14ac:dyDescent="0.25">
      <c r="A325"/>
      <c r="B325"/>
      <c r="C325"/>
      <c r="D325"/>
      <c r="E325"/>
      <c r="F325"/>
      <c r="G325"/>
      <c r="H325"/>
      <c r="I325"/>
      <c r="J325"/>
    </row>
    <row r="326" spans="1:10" x14ac:dyDescent="0.25">
      <c r="A326"/>
      <c r="B326"/>
      <c r="C326"/>
      <c r="D326"/>
      <c r="E326"/>
      <c r="F326"/>
      <c r="G326"/>
      <c r="H326"/>
      <c r="I326"/>
      <c r="J326"/>
    </row>
    <row r="327" spans="1:10" x14ac:dyDescent="0.25">
      <c r="A327"/>
      <c r="B327"/>
      <c r="C327"/>
      <c r="D327"/>
      <c r="E327"/>
      <c r="F327"/>
      <c r="G327"/>
      <c r="H327"/>
      <c r="I327"/>
      <c r="J327"/>
    </row>
    <row r="328" spans="1:10" x14ac:dyDescent="0.25">
      <c r="A328"/>
      <c r="B328"/>
      <c r="C328"/>
      <c r="D328"/>
      <c r="E328"/>
      <c r="F328"/>
      <c r="G328"/>
      <c r="H328"/>
      <c r="I328"/>
      <c r="J328"/>
    </row>
    <row r="329" spans="1:10" x14ac:dyDescent="0.25">
      <c r="A329"/>
      <c r="B329"/>
      <c r="C329"/>
      <c r="D329"/>
      <c r="E329"/>
      <c r="F329"/>
      <c r="G329"/>
      <c r="H329"/>
      <c r="I329"/>
      <c r="J329"/>
    </row>
    <row r="330" spans="1:10" x14ac:dyDescent="0.25">
      <c r="A330"/>
      <c r="B330"/>
      <c r="C330"/>
      <c r="D330"/>
      <c r="E330"/>
      <c r="F330"/>
      <c r="G330"/>
      <c r="H330"/>
      <c r="I330"/>
      <c r="J330"/>
    </row>
    <row r="331" spans="1:10" x14ac:dyDescent="0.25">
      <c r="A331"/>
      <c r="B331"/>
      <c r="C331"/>
      <c r="D331"/>
      <c r="E331"/>
      <c r="F331"/>
      <c r="G331"/>
      <c r="H331"/>
      <c r="I331"/>
      <c r="J331"/>
    </row>
    <row r="332" spans="1:10" x14ac:dyDescent="0.25">
      <c r="A332"/>
      <c r="B332"/>
      <c r="C332"/>
      <c r="D332"/>
      <c r="E332"/>
      <c r="F332"/>
      <c r="G332"/>
      <c r="H332"/>
      <c r="I332"/>
      <c r="J332"/>
    </row>
    <row r="333" spans="1:10" x14ac:dyDescent="0.25">
      <c r="A333"/>
      <c r="B333"/>
      <c r="C333"/>
      <c r="D333"/>
      <c r="E333"/>
      <c r="F333"/>
      <c r="G333"/>
      <c r="H333"/>
      <c r="I333"/>
      <c r="J333"/>
    </row>
    <row r="334" spans="1:10" x14ac:dyDescent="0.25">
      <c r="A334"/>
      <c r="B334"/>
      <c r="C334"/>
      <c r="D334"/>
      <c r="E334"/>
      <c r="F334"/>
      <c r="G334"/>
      <c r="H334"/>
      <c r="I334"/>
      <c r="J334"/>
    </row>
    <row r="335" spans="1:10" x14ac:dyDescent="0.25">
      <c r="A335"/>
      <c r="B335"/>
      <c r="C335"/>
      <c r="D335"/>
      <c r="E335"/>
      <c r="F335"/>
      <c r="G335"/>
      <c r="H335"/>
      <c r="I335"/>
      <c r="J335"/>
    </row>
    <row r="336" spans="1:10" x14ac:dyDescent="0.25">
      <c r="A336"/>
      <c r="B336"/>
      <c r="C336"/>
      <c r="D336"/>
      <c r="E336"/>
      <c r="F336"/>
      <c r="G336"/>
      <c r="H336"/>
      <c r="I336"/>
      <c r="J336"/>
    </row>
    <row r="337" spans="1:10" x14ac:dyDescent="0.25">
      <c r="A337"/>
      <c r="B337"/>
      <c r="C337"/>
      <c r="D337"/>
      <c r="E337"/>
      <c r="F337"/>
      <c r="G337"/>
      <c r="H337"/>
      <c r="I337"/>
      <c r="J337"/>
    </row>
    <row r="338" spans="1:10" x14ac:dyDescent="0.25">
      <c r="A338"/>
      <c r="B338"/>
      <c r="C338"/>
      <c r="D338"/>
      <c r="E338"/>
      <c r="F338"/>
      <c r="G338"/>
      <c r="H338"/>
      <c r="I338"/>
      <c r="J338"/>
    </row>
    <row r="339" spans="1:10" x14ac:dyDescent="0.25">
      <c r="A339"/>
      <c r="B339"/>
      <c r="C339"/>
      <c r="D339"/>
      <c r="E339"/>
      <c r="F339"/>
      <c r="G339"/>
      <c r="H339"/>
      <c r="I339"/>
      <c r="J339"/>
    </row>
    <row r="340" spans="1:10" x14ac:dyDescent="0.25">
      <c r="A340"/>
      <c r="B340"/>
      <c r="C340"/>
      <c r="D340"/>
      <c r="E340"/>
      <c r="F340"/>
      <c r="G340"/>
      <c r="H340"/>
      <c r="I340"/>
      <c r="J340"/>
    </row>
    <row r="341" spans="1:10" x14ac:dyDescent="0.25">
      <c r="A341"/>
      <c r="B341"/>
      <c r="C341"/>
      <c r="D341"/>
      <c r="E341"/>
      <c r="F341"/>
      <c r="G341"/>
      <c r="H341"/>
      <c r="I341"/>
      <c r="J341"/>
    </row>
    <row r="342" spans="1:10" x14ac:dyDescent="0.25">
      <c r="A342"/>
      <c r="B342"/>
      <c r="C342"/>
      <c r="D342"/>
      <c r="E342"/>
      <c r="F342"/>
      <c r="G342"/>
      <c r="H342"/>
      <c r="I342"/>
      <c r="J342"/>
    </row>
    <row r="343" spans="1:10" x14ac:dyDescent="0.25">
      <c r="A343"/>
      <c r="B343"/>
      <c r="C343"/>
      <c r="D343"/>
      <c r="E343"/>
      <c r="F343"/>
      <c r="G343"/>
      <c r="H343"/>
      <c r="I343"/>
      <c r="J343"/>
    </row>
    <row r="344" spans="1:10" x14ac:dyDescent="0.25">
      <c r="A344"/>
      <c r="B344"/>
      <c r="C344"/>
      <c r="D344"/>
      <c r="E344"/>
      <c r="F344"/>
      <c r="G344"/>
      <c r="H344"/>
      <c r="I344"/>
      <c r="J344"/>
    </row>
    <row r="345" spans="1:10" x14ac:dyDescent="0.25">
      <c r="A345"/>
      <c r="B345"/>
      <c r="C345"/>
      <c r="D345"/>
      <c r="E345"/>
      <c r="F345"/>
      <c r="G345"/>
      <c r="H345"/>
      <c r="I345"/>
      <c r="J345"/>
    </row>
    <row r="346" spans="1:10" x14ac:dyDescent="0.25">
      <c r="A346"/>
      <c r="B346"/>
      <c r="C346"/>
      <c r="D346"/>
      <c r="E346"/>
      <c r="F346"/>
      <c r="G346"/>
      <c r="H346"/>
      <c r="I346"/>
      <c r="J346"/>
    </row>
    <row r="347" spans="1:10" x14ac:dyDescent="0.25">
      <c r="A347"/>
      <c r="B347"/>
      <c r="C347"/>
      <c r="D347"/>
      <c r="E347"/>
      <c r="F347"/>
      <c r="G347"/>
      <c r="H347"/>
      <c r="I347"/>
      <c r="J347"/>
    </row>
    <row r="348" spans="1:10" x14ac:dyDescent="0.25">
      <c r="A348"/>
      <c r="B348"/>
      <c r="C348"/>
      <c r="D348"/>
      <c r="E348"/>
      <c r="F348"/>
      <c r="G348"/>
      <c r="H348"/>
      <c r="I348"/>
      <c r="J348"/>
    </row>
    <row r="349" spans="1:10" x14ac:dyDescent="0.25">
      <c r="A349"/>
      <c r="B349"/>
      <c r="C349"/>
      <c r="D349"/>
      <c r="E349"/>
      <c r="F349"/>
      <c r="G349"/>
      <c r="H349"/>
      <c r="I349"/>
      <c r="J349"/>
    </row>
    <row r="350" spans="1:10" x14ac:dyDescent="0.25">
      <c r="A350"/>
      <c r="B350"/>
      <c r="C350"/>
      <c r="D350"/>
      <c r="E350"/>
      <c r="F350"/>
      <c r="G350"/>
      <c r="H350"/>
      <c r="I350"/>
      <c r="J350"/>
    </row>
    <row r="351" spans="1:10" x14ac:dyDescent="0.25">
      <c r="A351"/>
      <c r="B351"/>
      <c r="C351"/>
      <c r="D351"/>
      <c r="E351"/>
      <c r="F351"/>
      <c r="G351"/>
      <c r="H351"/>
      <c r="I351"/>
      <c r="J351"/>
    </row>
    <row r="352" spans="1:10" x14ac:dyDescent="0.25">
      <c r="A352"/>
      <c r="B352"/>
      <c r="C352"/>
      <c r="D352"/>
      <c r="E352"/>
      <c r="F352"/>
      <c r="G352"/>
      <c r="H352"/>
      <c r="I352"/>
      <c r="J352"/>
    </row>
    <row r="353" spans="1:10" x14ac:dyDescent="0.25">
      <c r="A353"/>
      <c r="B353"/>
      <c r="C353"/>
      <c r="D353"/>
      <c r="E353"/>
      <c r="F353"/>
      <c r="G353"/>
      <c r="H353"/>
      <c r="I353"/>
      <c r="J353"/>
    </row>
    <row r="354" spans="1:10" x14ac:dyDescent="0.25">
      <c r="A354"/>
      <c r="B354"/>
      <c r="C354"/>
      <c r="D354"/>
      <c r="E354"/>
      <c r="F354"/>
      <c r="G354"/>
      <c r="H354"/>
      <c r="I354"/>
      <c r="J354"/>
    </row>
    <row r="355" spans="1:10" x14ac:dyDescent="0.25">
      <c r="A355"/>
      <c r="B355"/>
      <c r="C355"/>
      <c r="D355"/>
      <c r="E355"/>
      <c r="F355"/>
      <c r="G355"/>
      <c r="H355"/>
      <c r="I355"/>
      <c r="J355"/>
    </row>
    <row r="356" spans="1:10" x14ac:dyDescent="0.25">
      <c r="A356"/>
      <c r="B356"/>
      <c r="C356"/>
      <c r="D356"/>
      <c r="E356"/>
      <c r="F356"/>
      <c r="G356"/>
      <c r="H356"/>
      <c r="I356"/>
      <c r="J356"/>
    </row>
    <row r="357" spans="1:10" x14ac:dyDescent="0.25">
      <c r="A357"/>
      <c r="B357"/>
      <c r="C357"/>
      <c r="D357"/>
      <c r="E357"/>
      <c r="F357"/>
      <c r="G357"/>
      <c r="H357"/>
      <c r="I357"/>
      <c r="J357"/>
    </row>
    <row r="358" spans="1:10" x14ac:dyDescent="0.25">
      <c r="A358"/>
      <c r="B358"/>
      <c r="C358"/>
      <c r="D358"/>
      <c r="E358"/>
      <c r="F358"/>
      <c r="G358"/>
      <c r="H358"/>
      <c r="I358"/>
      <c r="J358"/>
    </row>
    <row r="359" spans="1:10" x14ac:dyDescent="0.25">
      <c r="A359"/>
      <c r="B359"/>
      <c r="C359"/>
      <c r="D359"/>
      <c r="E359"/>
      <c r="F359"/>
      <c r="G359"/>
      <c r="H359"/>
      <c r="I359"/>
      <c r="J359"/>
    </row>
    <row r="360" spans="1:10" x14ac:dyDescent="0.25">
      <c r="A360"/>
      <c r="B360"/>
      <c r="C360"/>
      <c r="D360"/>
      <c r="E360"/>
      <c r="F360"/>
      <c r="G360"/>
      <c r="H360"/>
      <c r="I360"/>
      <c r="J360"/>
    </row>
    <row r="361" spans="1:10" x14ac:dyDescent="0.25">
      <c r="A361"/>
      <c r="B361"/>
      <c r="C361"/>
      <c r="D361"/>
      <c r="E361"/>
      <c r="F361"/>
      <c r="G361"/>
      <c r="H361"/>
      <c r="I361"/>
      <c r="J361"/>
    </row>
    <row r="362" spans="1:10" x14ac:dyDescent="0.25">
      <c r="A362"/>
      <c r="B362"/>
      <c r="C362"/>
      <c r="D362"/>
      <c r="E362"/>
      <c r="F362"/>
      <c r="G362"/>
      <c r="H362"/>
      <c r="I362"/>
      <c r="J362"/>
    </row>
    <row r="363" spans="1:10" x14ac:dyDescent="0.25">
      <c r="A363"/>
      <c r="B363"/>
      <c r="C363"/>
      <c r="D363"/>
      <c r="E363"/>
      <c r="F363"/>
      <c r="G363"/>
      <c r="H363"/>
      <c r="I363"/>
      <c r="J363"/>
    </row>
    <row r="364" spans="1:10" x14ac:dyDescent="0.25">
      <c r="A364"/>
      <c r="B364"/>
      <c r="C364"/>
      <c r="D364"/>
      <c r="E364"/>
      <c r="F364"/>
      <c r="G364"/>
      <c r="H364"/>
      <c r="I364"/>
      <c r="J364"/>
    </row>
    <row r="365" spans="1:10" x14ac:dyDescent="0.25">
      <c r="A365"/>
      <c r="B365"/>
      <c r="C365"/>
      <c r="D365"/>
      <c r="E365"/>
      <c r="F365"/>
      <c r="G365"/>
      <c r="H365"/>
      <c r="I365"/>
      <c r="J365"/>
    </row>
    <row r="366" spans="1:10" x14ac:dyDescent="0.25">
      <c r="A366"/>
      <c r="B366"/>
      <c r="C366"/>
      <c r="D366"/>
      <c r="E366"/>
      <c r="F366"/>
      <c r="G366"/>
      <c r="H366"/>
      <c r="I366"/>
      <c r="J366"/>
    </row>
    <row r="367" spans="1:10" x14ac:dyDescent="0.25">
      <c r="A367"/>
      <c r="B367"/>
      <c r="C367"/>
      <c r="D367"/>
      <c r="E367"/>
      <c r="F367"/>
      <c r="G367"/>
      <c r="H367"/>
      <c r="I367"/>
      <c r="J367"/>
    </row>
    <row r="368" spans="1:10" x14ac:dyDescent="0.25">
      <c r="A368"/>
      <c r="B368"/>
      <c r="C368"/>
      <c r="D368"/>
      <c r="E368"/>
      <c r="F368"/>
      <c r="G368"/>
      <c r="H368"/>
      <c r="I368"/>
      <c r="J368"/>
    </row>
    <row r="369" spans="1:10" x14ac:dyDescent="0.25">
      <c r="A369"/>
      <c r="B369"/>
      <c r="C369"/>
      <c r="D369"/>
      <c r="E369"/>
      <c r="F369"/>
      <c r="G369"/>
      <c r="H369"/>
      <c r="I369"/>
      <c r="J369"/>
    </row>
    <row r="370" spans="1:10" x14ac:dyDescent="0.25">
      <c r="A370"/>
      <c r="B370"/>
      <c r="C370"/>
      <c r="D370"/>
      <c r="E370"/>
      <c r="F370"/>
      <c r="G370"/>
      <c r="H370"/>
      <c r="I370"/>
      <c r="J370"/>
    </row>
    <row r="371" spans="1:10" x14ac:dyDescent="0.25">
      <c r="A371"/>
      <c r="B371"/>
      <c r="C371"/>
      <c r="D371"/>
      <c r="E371"/>
      <c r="F371"/>
      <c r="G371"/>
      <c r="H371"/>
      <c r="I371"/>
      <c r="J371"/>
    </row>
    <row r="372" spans="1:10" x14ac:dyDescent="0.25">
      <c r="A372"/>
      <c r="B372"/>
      <c r="C372"/>
      <c r="D372"/>
      <c r="E372"/>
      <c r="F372"/>
      <c r="G372"/>
      <c r="H372"/>
      <c r="I372"/>
      <c r="J372"/>
    </row>
    <row r="373" spans="1:10" x14ac:dyDescent="0.25">
      <c r="A373"/>
      <c r="B373"/>
      <c r="C373"/>
      <c r="D373"/>
      <c r="E373"/>
      <c r="F373"/>
      <c r="G373"/>
      <c r="H373"/>
      <c r="I373"/>
      <c r="J373"/>
    </row>
    <row r="374" spans="1:10" x14ac:dyDescent="0.25">
      <c r="A374"/>
      <c r="B374"/>
      <c r="C374"/>
      <c r="D374"/>
      <c r="E374"/>
      <c r="F374"/>
      <c r="G374"/>
      <c r="H374"/>
      <c r="I374"/>
      <c r="J374"/>
    </row>
    <row r="375" spans="1:10" x14ac:dyDescent="0.25">
      <c r="A375"/>
      <c r="B375"/>
      <c r="C375"/>
      <c r="D375"/>
      <c r="E375"/>
      <c r="F375"/>
      <c r="G375"/>
      <c r="H375"/>
      <c r="I375"/>
      <c r="J375"/>
    </row>
    <row r="376" spans="1:10" x14ac:dyDescent="0.25">
      <c r="A376"/>
      <c r="B376"/>
      <c r="C376"/>
      <c r="D376"/>
      <c r="E376"/>
      <c r="F376"/>
      <c r="G376"/>
      <c r="H376"/>
      <c r="I376"/>
      <c r="J376"/>
    </row>
    <row r="377" spans="1:10" x14ac:dyDescent="0.25">
      <c r="A377"/>
      <c r="B377"/>
      <c r="C377"/>
      <c r="D377"/>
      <c r="E377"/>
      <c r="F377"/>
      <c r="G377"/>
      <c r="H377"/>
      <c r="I377"/>
      <c r="J377"/>
    </row>
    <row r="378" spans="1:10" x14ac:dyDescent="0.25">
      <c r="A378"/>
      <c r="B378"/>
      <c r="C378"/>
      <c r="D378"/>
      <c r="E378"/>
      <c r="F378"/>
      <c r="G378"/>
      <c r="H378"/>
      <c r="I378"/>
      <c r="J378"/>
    </row>
    <row r="379" spans="1:10" x14ac:dyDescent="0.25">
      <c r="A379"/>
      <c r="B379"/>
      <c r="C379"/>
      <c r="D379"/>
      <c r="E379"/>
      <c r="F379"/>
      <c r="G379"/>
      <c r="H379"/>
      <c r="I379"/>
      <c r="J379"/>
    </row>
    <row r="380" spans="1:10" x14ac:dyDescent="0.25">
      <c r="A380"/>
      <c r="B380"/>
      <c r="C380"/>
      <c r="D380"/>
      <c r="E380"/>
      <c r="F380"/>
      <c r="G380"/>
      <c r="H380"/>
      <c r="I380"/>
      <c r="J380"/>
    </row>
    <row r="381" spans="1:10" x14ac:dyDescent="0.25">
      <c r="A381"/>
      <c r="B381"/>
      <c r="C381"/>
      <c r="D381"/>
      <c r="E381"/>
      <c r="F381"/>
      <c r="G381"/>
      <c r="H381"/>
      <c r="I381"/>
      <c r="J381"/>
    </row>
    <row r="382" spans="1:10" x14ac:dyDescent="0.25">
      <c r="A382"/>
      <c r="B382"/>
      <c r="C382"/>
      <c r="D382"/>
      <c r="E382"/>
      <c r="F382"/>
      <c r="G382"/>
      <c r="H382"/>
      <c r="I382"/>
      <c r="J382"/>
    </row>
    <row r="383" spans="1:10" x14ac:dyDescent="0.25">
      <c r="A383"/>
      <c r="B383"/>
      <c r="C383"/>
      <c r="D383"/>
      <c r="E383"/>
      <c r="F383"/>
      <c r="G383"/>
      <c r="H383"/>
      <c r="I383"/>
      <c r="J383"/>
    </row>
    <row r="384" spans="1:10" x14ac:dyDescent="0.25">
      <c r="A384"/>
      <c r="B384"/>
      <c r="C384"/>
      <c r="D384"/>
      <c r="E384"/>
      <c r="F384"/>
      <c r="G384"/>
      <c r="H384"/>
      <c r="I384"/>
      <c r="J384"/>
    </row>
    <row r="385" spans="1:10" x14ac:dyDescent="0.25">
      <c r="A385"/>
      <c r="B385"/>
      <c r="C385"/>
      <c r="D385"/>
      <c r="E385"/>
      <c r="F385"/>
      <c r="G385"/>
      <c r="H385"/>
      <c r="I385"/>
      <c r="J385"/>
    </row>
    <row r="386" spans="1:10" x14ac:dyDescent="0.25">
      <c r="A386"/>
      <c r="B386"/>
      <c r="C386"/>
      <c r="D386"/>
      <c r="E386"/>
      <c r="F386"/>
      <c r="G386"/>
      <c r="H386"/>
      <c r="I386"/>
      <c r="J386"/>
    </row>
    <row r="387" spans="1:10" x14ac:dyDescent="0.25">
      <c r="A387"/>
      <c r="B387"/>
      <c r="C387"/>
      <c r="D387"/>
      <c r="E387"/>
      <c r="F387"/>
      <c r="G387"/>
      <c r="H387"/>
      <c r="I387"/>
      <c r="J387"/>
    </row>
    <row r="388" spans="1:10" x14ac:dyDescent="0.25">
      <c r="A388"/>
      <c r="B388"/>
      <c r="C388"/>
      <c r="D388"/>
      <c r="E388"/>
      <c r="F388"/>
      <c r="G388"/>
      <c r="H388"/>
      <c r="I388"/>
      <c r="J388"/>
    </row>
    <row r="389" spans="1:10" x14ac:dyDescent="0.25">
      <c r="A389"/>
      <c r="B389"/>
      <c r="C389"/>
      <c r="D389"/>
      <c r="E389"/>
      <c r="F389"/>
      <c r="G389"/>
      <c r="H389"/>
      <c r="I389"/>
      <c r="J389"/>
    </row>
    <row r="390" spans="1:10" x14ac:dyDescent="0.25">
      <c r="A390"/>
      <c r="B390"/>
      <c r="C390"/>
      <c r="D390"/>
      <c r="E390"/>
      <c r="F390"/>
      <c r="G390"/>
      <c r="H390"/>
      <c r="I390"/>
      <c r="J390"/>
    </row>
    <row r="391" spans="1:10" x14ac:dyDescent="0.25">
      <c r="A391"/>
      <c r="B391"/>
      <c r="C391"/>
      <c r="D391"/>
      <c r="E391"/>
      <c r="F391"/>
      <c r="G391"/>
      <c r="H391"/>
      <c r="I391"/>
      <c r="J391"/>
    </row>
    <row r="392" spans="1:10" x14ac:dyDescent="0.25">
      <c r="A392"/>
      <c r="B392"/>
      <c r="C392"/>
      <c r="D392"/>
      <c r="E392"/>
      <c r="F392"/>
      <c r="G392"/>
      <c r="H392"/>
      <c r="I392"/>
      <c r="J392"/>
    </row>
    <row r="393" spans="1:10" x14ac:dyDescent="0.25">
      <c r="A393"/>
      <c r="B393"/>
      <c r="C393"/>
      <c r="D393"/>
      <c r="E393"/>
      <c r="F393"/>
      <c r="G393"/>
      <c r="H393"/>
      <c r="I393"/>
      <c r="J393"/>
    </row>
    <row r="394" spans="1:10" x14ac:dyDescent="0.25">
      <c r="A394"/>
      <c r="B394"/>
      <c r="C394"/>
      <c r="D394"/>
      <c r="E394"/>
      <c r="F394"/>
      <c r="G394"/>
      <c r="H394"/>
      <c r="I394"/>
      <c r="J394"/>
    </row>
    <row r="395" spans="1:10" x14ac:dyDescent="0.25">
      <c r="A395"/>
      <c r="B395"/>
      <c r="C395"/>
      <c r="D395"/>
      <c r="E395"/>
      <c r="F395"/>
      <c r="G395"/>
      <c r="H395"/>
      <c r="I395"/>
      <c r="J395"/>
    </row>
    <row r="396" spans="1:10" x14ac:dyDescent="0.25">
      <c r="A396"/>
      <c r="B396"/>
      <c r="C396"/>
      <c r="D396"/>
      <c r="E396"/>
      <c r="F396"/>
      <c r="G396"/>
      <c r="H396"/>
      <c r="I396"/>
      <c r="J396"/>
    </row>
    <row r="397" spans="1:10" x14ac:dyDescent="0.25">
      <c r="A397"/>
      <c r="B397"/>
      <c r="C397"/>
      <c r="D397"/>
      <c r="E397"/>
      <c r="F397"/>
      <c r="G397"/>
      <c r="H397"/>
      <c r="I397"/>
      <c r="J397"/>
    </row>
    <row r="398" spans="1:10" x14ac:dyDescent="0.25">
      <c r="A398"/>
      <c r="B398"/>
      <c r="C398"/>
      <c r="D398"/>
      <c r="E398"/>
      <c r="F398"/>
      <c r="G398"/>
      <c r="H398"/>
      <c r="I398"/>
      <c r="J398"/>
    </row>
    <row r="399" spans="1:10" x14ac:dyDescent="0.25">
      <c r="A399"/>
      <c r="B399"/>
      <c r="C399"/>
      <c r="D399"/>
      <c r="E399"/>
      <c r="F399"/>
      <c r="G399"/>
      <c r="H399"/>
      <c r="I399"/>
      <c r="J399"/>
    </row>
    <row r="400" spans="1:10" x14ac:dyDescent="0.25">
      <c r="A400"/>
      <c r="B400"/>
      <c r="C400"/>
      <c r="D400"/>
      <c r="E400"/>
      <c r="F400"/>
      <c r="G400"/>
      <c r="H400"/>
      <c r="I400"/>
      <c r="J400"/>
    </row>
    <row r="401" spans="1:10" x14ac:dyDescent="0.25">
      <c r="A401"/>
      <c r="B401"/>
      <c r="C401"/>
      <c r="D401"/>
      <c r="E401"/>
      <c r="F401"/>
      <c r="G401"/>
      <c r="H401"/>
      <c r="I401"/>
      <c r="J401"/>
    </row>
    <row r="402" spans="1:10" x14ac:dyDescent="0.25">
      <c r="A402"/>
      <c r="B402"/>
      <c r="C402"/>
      <c r="D402"/>
      <c r="E402"/>
      <c r="F402"/>
      <c r="G402"/>
      <c r="H402"/>
      <c r="I402"/>
      <c r="J402"/>
    </row>
    <row r="403" spans="1:10" x14ac:dyDescent="0.25">
      <c r="A403"/>
      <c r="B403"/>
      <c r="C403"/>
      <c r="D403"/>
      <c r="E403"/>
      <c r="F403"/>
      <c r="G403"/>
      <c r="H403"/>
      <c r="I403"/>
      <c r="J403"/>
    </row>
    <row r="404" spans="1:10" x14ac:dyDescent="0.25">
      <c r="A404"/>
      <c r="B404"/>
      <c r="C404"/>
      <c r="D404"/>
      <c r="E404"/>
      <c r="F404"/>
      <c r="G404"/>
      <c r="H404"/>
      <c r="I404"/>
      <c r="J404"/>
    </row>
    <row r="405" spans="1:10" x14ac:dyDescent="0.25">
      <c r="A405"/>
      <c r="B405"/>
      <c r="C405"/>
      <c r="D405"/>
      <c r="E405"/>
      <c r="F405"/>
      <c r="G405"/>
      <c r="H405"/>
      <c r="I405"/>
      <c r="J405"/>
    </row>
    <row r="406" spans="1:10" x14ac:dyDescent="0.25">
      <c r="A406"/>
      <c r="B406"/>
      <c r="C406"/>
      <c r="D406"/>
      <c r="E406"/>
      <c r="F406"/>
      <c r="G406"/>
      <c r="H406"/>
      <c r="I406"/>
      <c r="J406"/>
    </row>
    <row r="407" spans="1:10" x14ac:dyDescent="0.25">
      <c r="A407"/>
      <c r="B407"/>
      <c r="C407"/>
      <c r="D407"/>
      <c r="E407"/>
      <c r="F407"/>
      <c r="G407"/>
      <c r="H407"/>
      <c r="I407"/>
      <c r="J407"/>
    </row>
    <row r="408" spans="1:10" x14ac:dyDescent="0.25">
      <c r="A408"/>
      <c r="B408"/>
      <c r="C408"/>
      <c r="D408"/>
      <c r="E408"/>
      <c r="F408"/>
      <c r="G408"/>
      <c r="H408"/>
      <c r="I408"/>
      <c r="J408"/>
    </row>
    <row r="409" spans="1:10" x14ac:dyDescent="0.25">
      <c r="A409"/>
      <c r="B409"/>
      <c r="C409"/>
      <c r="D409"/>
      <c r="E409"/>
      <c r="F409"/>
      <c r="G409"/>
      <c r="H409"/>
      <c r="I409"/>
      <c r="J409"/>
    </row>
    <row r="410" spans="1:10" x14ac:dyDescent="0.25">
      <c r="A410"/>
      <c r="B410"/>
      <c r="C410"/>
      <c r="D410"/>
      <c r="E410"/>
      <c r="F410"/>
      <c r="G410"/>
      <c r="H410"/>
      <c r="I410"/>
      <c r="J410"/>
    </row>
    <row r="411" spans="1:10" x14ac:dyDescent="0.25">
      <c r="A411"/>
      <c r="B411"/>
      <c r="C411"/>
      <c r="D411"/>
      <c r="E411"/>
      <c r="F411"/>
      <c r="G411"/>
      <c r="H411"/>
      <c r="I411"/>
      <c r="J411"/>
    </row>
    <row r="412" spans="1:10" x14ac:dyDescent="0.25">
      <c r="A412"/>
      <c r="B412"/>
      <c r="C412"/>
      <c r="D412"/>
      <c r="E412"/>
      <c r="F412"/>
      <c r="G412"/>
      <c r="H412"/>
      <c r="I412"/>
      <c r="J412"/>
    </row>
    <row r="413" spans="1:10" x14ac:dyDescent="0.25">
      <c r="A413"/>
      <c r="B413"/>
      <c r="C413"/>
      <c r="D413"/>
      <c r="E413"/>
      <c r="F413"/>
      <c r="G413"/>
      <c r="H413"/>
      <c r="I413"/>
      <c r="J413"/>
    </row>
    <row r="414" spans="1:10" x14ac:dyDescent="0.25">
      <c r="A414"/>
      <c r="B414"/>
      <c r="C414"/>
      <c r="D414"/>
      <c r="E414"/>
      <c r="F414"/>
      <c r="G414"/>
      <c r="H414"/>
      <c r="I414"/>
      <c r="J414"/>
    </row>
    <row r="415" spans="1:10" x14ac:dyDescent="0.25">
      <c r="A415"/>
      <c r="B415"/>
      <c r="C415"/>
      <c r="D415"/>
      <c r="E415"/>
      <c r="F415"/>
      <c r="G415"/>
      <c r="H415"/>
      <c r="I415"/>
      <c r="J415"/>
    </row>
    <row r="416" spans="1:10" x14ac:dyDescent="0.25">
      <c r="A416"/>
      <c r="B416"/>
      <c r="C416"/>
      <c r="D416"/>
      <c r="E416"/>
      <c r="F416"/>
      <c r="G416"/>
      <c r="H416"/>
      <c r="I416"/>
      <c r="J416"/>
    </row>
    <row r="417" spans="1:10" x14ac:dyDescent="0.25">
      <c r="A417"/>
      <c r="B417"/>
      <c r="C417"/>
      <c r="D417"/>
      <c r="E417"/>
      <c r="F417"/>
      <c r="G417"/>
      <c r="H417"/>
      <c r="I417"/>
      <c r="J417"/>
    </row>
    <row r="418" spans="1:10" x14ac:dyDescent="0.25">
      <c r="A418"/>
      <c r="B418"/>
      <c r="C418"/>
      <c r="D418"/>
      <c r="E418"/>
      <c r="F418"/>
      <c r="G418"/>
      <c r="H418"/>
      <c r="I418"/>
      <c r="J418"/>
    </row>
    <row r="419" spans="1:10" x14ac:dyDescent="0.25">
      <c r="A419"/>
      <c r="B419"/>
      <c r="C419"/>
      <c r="D419"/>
      <c r="E419"/>
      <c r="F419"/>
      <c r="G419"/>
      <c r="H419"/>
      <c r="I419"/>
      <c r="J419"/>
    </row>
    <row r="420" spans="1:10" x14ac:dyDescent="0.25">
      <c r="A420"/>
      <c r="B420"/>
      <c r="C420"/>
      <c r="D420"/>
      <c r="E420"/>
      <c r="F420"/>
      <c r="G420"/>
      <c r="H420"/>
      <c r="I420"/>
      <c r="J420"/>
    </row>
    <row r="421" spans="1:10" x14ac:dyDescent="0.25">
      <c r="A421"/>
      <c r="B421"/>
      <c r="C421"/>
      <c r="D421"/>
      <c r="E421"/>
      <c r="F421"/>
      <c r="G421"/>
      <c r="H421"/>
      <c r="I421"/>
      <c r="J421"/>
    </row>
    <row r="422" spans="1:10" x14ac:dyDescent="0.25">
      <c r="A422"/>
      <c r="B422"/>
      <c r="C422"/>
      <c r="D422"/>
      <c r="E422"/>
      <c r="F422"/>
      <c r="G422"/>
      <c r="H422"/>
      <c r="I422"/>
      <c r="J422"/>
    </row>
    <row r="423" spans="1:10" x14ac:dyDescent="0.25">
      <c r="A423"/>
      <c r="B423"/>
      <c r="C423"/>
      <c r="D423"/>
      <c r="E423"/>
      <c r="F423"/>
      <c r="G423"/>
      <c r="H423"/>
      <c r="I423"/>
      <c r="J423"/>
    </row>
    <row r="424" spans="1:10" x14ac:dyDescent="0.25">
      <c r="A424"/>
      <c r="B424"/>
      <c r="C424"/>
      <c r="D424"/>
      <c r="E424"/>
      <c r="F424"/>
      <c r="G424"/>
      <c r="H424"/>
      <c r="I424"/>
      <c r="J424"/>
    </row>
    <row r="425" spans="1:10" x14ac:dyDescent="0.25">
      <c r="A425"/>
      <c r="B425"/>
      <c r="C425"/>
      <c r="D425"/>
      <c r="E425"/>
      <c r="F425"/>
      <c r="G425"/>
      <c r="H425"/>
      <c r="I425"/>
      <c r="J425"/>
    </row>
    <row r="426" spans="1:10" x14ac:dyDescent="0.25">
      <c r="A426"/>
      <c r="B426"/>
      <c r="C426"/>
      <c r="D426"/>
      <c r="E426"/>
      <c r="F426"/>
      <c r="G426"/>
      <c r="H426"/>
      <c r="I426"/>
      <c r="J426"/>
    </row>
    <row r="427" spans="1:10" x14ac:dyDescent="0.25">
      <c r="A427"/>
      <c r="B427"/>
      <c r="C427"/>
      <c r="D427"/>
      <c r="E427"/>
      <c r="F427"/>
      <c r="G427"/>
      <c r="H427"/>
      <c r="I427"/>
      <c r="J427"/>
    </row>
    <row r="428" spans="1:10" x14ac:dyDescent="0.25">
      <c r="A428"/>
      <c r="B428"/>
      <c r="C428"/>
      <c r="D428"/>
      <c r="E428"/>
      <c r="F428"/>
      <c r="G428"/>
      <c r="H428"/>
      <c r="I428"/>
      <c r="J428"/>
    </row>
    <row r="429" spans="1:10" x14ac:dyDescent="0.25">
      <c r="A429"/>
      <c r="B429"/>
      <c r="C429"/>
      <c r="D429"/>
      <c r="E429"/>
      <c r="F429"/>
      <c r="G429"/>
      <c r="H429"/>
      <c r="I429"/>
      <c r="J429"/>
    </row>
    <row r="430" spans="1:10" x14ac:dyDescent="0.25">
      <c r="A430"/>
      <c r="B430"/>
      <c r="C430"/>
      <c r="D430"/>
      <c r="E430"/>
      <c r="F430"/>
      <c r="G430"/>
      <c r="H430"/>
      <c r="I430"/>
      <c r="J430"/>
    </row>
    <row r="431" spans="1:10" x14ac:dyDescent="0.25">
      <c r="A431"/>
      <c r="B431"/>
      <c r="C431"/>
      <c r="D431"/>
      <c r="E431"/>
      <c r="F431"/>
      <c r="G431"/>
      <c r="H431"/>
      <c r="I431"/>
      <c r="J431"/>
    </row>
    <row r="432" spans="1:10" x14ac:dyDescent="0.25">
      <c r="A432"/>
      <c r="B432"/>
      <c r="C432"/>
      <c r="D432"/>
      <c r="E432"/>
      <c r="F432"/>
      <c r="G432"/>
      <c r="H432"/>
      <c r="I432"/>
      <c r="J432"/>
    </row>
    <row r="433" spans="1:10" x14ac:dyDescent="0.25">
      <c r="A433"/>
      <c r="B433"/>
      <c r="C433"/>
      <c r="D433"/>
      <c r="E433"/>
      <c r="F433"/>
      <c r="G433"/>
      <c r="H433"/>
      <c r="I433"/>
      <c r="J433"/>
    </row>
    <row r="434" spans="1:10" x14ac:dyDescent="0.25">
      <c r="A434"/>
      <c r="B434"/>
      <c r="C434"/>
      <c r="D434"/>
      <c r="E434"/>
      <c r="F434"/>
      <c r="G434"/>
      <c r="H434"/>
      <c r="I434"/>
      <c r="J434"/>
    </row>
    <row r="435" spans="1:10" x14ac:dyDescent="0.25">
      <c r="A435"/>
      <c r="B435"/>
      <c r="C435"/>
      <c r="D435"/>
      <c r="E435"/>
      <c r="F435"/>
      <c r="G435"/>
      <c r="H435"/>
      <c r="I435"/>
      <c r="J435"/>
    </row>
    <row r="436" spans="1:10" x14ac:dyDescent="0.25">
      <c r="A436"/>
      <c r="B436"/>
      <c r="C436"/>
      <c r="D436"/>
      <c r="E436"/>
      <c r="F436"/>
      <c r="G436"/>
      <c r="H436"/>
      <c r="I436"/>
      <c r="J436"/>
    </row>
    <row r="437" spans="1:10" x14ac:dyDescent="0.25">
      <c r="A437"/>
      <c r="B437"/>
      <c r="C437"/>
      <c r="D437"/>
      <c r="E437"/>
      <c r="F437"/>
      <c r="G437"/>
      <c r="H437"/>
      <c r="I437"/>
      <c r="J437"/>
    </row>
    <row r="438" spans="1:10" x14ac:dyDescent="0.25">
      <c r="A438"/>
      <c r="B438"/>
      <c r="C438"/>
      <c r="D438"/>
      <c r="E438"/>
      <c r="F438"/>
      <c r="G438"/>
      <c r="H438"/>
      <c r="I438"/>
      <c r="J438"/>
    </row>
    <row r="439" spans="1:10" x14ac:dyDescent="0.25">
      <c r="A439"/>
      <c r="B439"/>
      <c r="C439"/>
      <c r="D439"/>
      <c r="E439"/>
      <c r="F439"/>
      <c r="G439"/>
      <c r="H439"/>
      <c r="I439"/>
      <c r="J439"/>
    </row>
    <row r="440" spans="1:10" x14ac:dyDescent="0.25">
      <c r="A440"/>
      <c r="B440"/>
      <c r="C440"/>
      <c r="D440"/>
      <c r="E440"/>
      <c r="F440"/>
      <c r="G440"/>
      <c r="H440"/>
      <c r="I440"/>
      <c r="J440"/>
    </row>
    <row r="441" spans="1:10" x14ac:dyDescent="0.25">
      <c r="A441"/>
      <c r="B441"/>
      <c r="C441"/>
      <c r="D441"/>
      <c r="E441"/>
      <c r="F441"/>
      <c r="G441"/>
      <c r="H441"/>
      <c r="I441"/>
      <c r="J441"/>
    </row>
    <row r="442" spans="1:10" x14ac:dyDescent="0.25">
      <c r="A442"/>
      <c r="B442"/>
      <c r="C442"/>
      <c r="D442"/>
      <c r="E442"/>
      <c r="F442"/>
      <c r="G442"/>
      <c r="H442"/>
      <c r="I442"/>
      <c r="J442"/>
    </row>
    <row r="443" spans="1:10" x14ac:dyDescent="0.25">
      <c r="A443"/>
      <c r="B443"/>
      <c r="C443"/>
      <c r="D443"/>
      <c r="E443"/>
      <c r="F443"/>
      <c r="G443"/>
      <c r="H443"/>
      <c r="I443"/>
      <c r="J443"/>
    </row>
    <row r="444" spans="1:10" x14ac:dyDescent="0.25">
      <c r="A444"/>
      <c r="B444"/>
      <c r="C444"/>
      <c r="D444"/>
      <c r="E444"/>
      <c r="F444"/>
      <c r="G444"/>
      <c r="H444"/>
      <c r="I444"/>
      <c r="J444"/>
    </row>
    <row r="445" spans="1:10" x14ac:dyDescent="0.25">
      <c r="A445"/>
      <c r="B445"/>
      <c r="C445"/>
      <c r="D445"/>
      <c r="E445"/>
      <c r="F445"/>
      <c r="G445"/>
      <c r="H445"/>
      <c r="I445"/>
      <c r="J445"/>
    </row>
    <row r="446" spans="1:10" x14ac:dyDescent="0.25">
      <c r="A446"/>
      <c r="B446"/>
      <c r="C446"/>
      <c r="D446"/>
      <c r="E446"/>
      <c r="F446"/>
      <c r="G446"/>
      <c r="H446"/>
      <c r="I446"/>
      <c r="J446"/>
    </row>
    <row r="447" spans="1:10" x14ac:dyDescent="0.25">
      <c r="A447"/>
      <c r="B447"/>
      <c r="C447"/>
      <c r="D447"/>
      <c r="E447"/>
      <c r="F447"/>
      <c r="G447"/>
      <c r="H447"/>
      <c r="I447"/>
      <c r="J447"/>
    </row>
    <row r="448" spans="1:10" x14ac:dyDescent="0.25">
      <c r="A448"/>
      <c r="B448"/>
      <c r="C448"/>
      <c r="D448"/>
      <c r="E448"/>
      <c r="F448"/>
      <c r="G448"/>
      <c r="H448"/>
      <c r="I448"/>
      <c r="J448"/>
    </row>
    <row r="449" spans="1:10" x14ac:dyDescent="0.25">
      <c r="A449"/>
      <c r="B449"/>
      <c r="C449"/>
      <c r="D449"/>
      <c r="E449"/>
      <c r="F449"/>
      <c r="G449"/>
      <c r="H449"/>
      <c r="I449"/>
      <c r="J449"/>
    </row>
    <row r="450" spans="1:10" x14ac:dyDescent="0.25">
      <c r="A450"/>
      <c r="B450"/>
      <c r="C450"/>
      <c r="D450"/>
      <c r="E450"/>
      <c r="F450"/>
      <c r="G450"/>
      <c r="H450"/>
      <c r="I450"/>
      <c r="J450"/>
    </row>
    <row r="451" spans="1:10" x14ac:dyDescent="0.25">
      <c r="A451"/>
      <c r="B451"/>
      <c r="C451"/>
      <c r="D451"/>
      <c r="E451"/>
      <c r="F451"/>
      <c r="G451"/>
      <c r="H451"/>
      <c r="I451"/>
      <c r="J451"/>
    </row>
    <row r="452" spans="1:10" x14ac:dyDescent="0.25">
      <c r="A452"/>
      <c r="B452"/>
      <c r="C452"/>
      <c r="D452"/>
      <c r="E452"/>
      <c r="F452"/>
      <c r="G452"/>
      <c r="H452"/>
      <c r="I452"/>
      <c r="J452"/>
    </row>
    <row r="453" spans="1:10" x14ac:dyDescent="0.25">
      <c r="A453"/>
      <c r="B453"/>
      <c r="C453"/>
      <c r="D453"/>
      <c r="E453"/>
      <c r="F453"/>
      <c r="G453"/>
      <c r="H453"/>
      <c r="I453"/>
      <c r="J453"/>
    </row>
    <row r="454" spans="1:10" x14ac:dyDescent="0.25">
      <c r="A454"/>
      <c r="B454"/>
      <c r="C454"/>
      <c r="D454"/>
      <c r="E454"/>
      <c r="F454"/>
      <c r="G454"/>
      <c r="H454"/>
      <c r="I454"/>
      <c r="J454"/>
    </row>
    <row r="455" spans="1:10" x14ac:dyDescent="0.25">
      <c r="A455"/>
      <c r="B455"/>
      <c r="C455"/>
      <c r="D455"/>
      <c r="E455"/>
      <c r="F455"/>
      <c r="G455"/>
      <c r="H455"/>
      <c r="I455"/>
      <c r="J455"/>
    </row>
    <row r="456" spans="1:10" x14ac:dyDescent="0.25">
      <c r="A456"/>
      <c r="B456"/>
      <c r="C456"/>
      <c r="D456"/>
      <c r="E456"/>
      <c r="F456"/>
      <c r="G456"/>
      <c r="H456"/>
      <c r="I456"/>
      <c r="J456"/>
    </row>
    <row r="457" spans="1:10" x14ac:dyDescent="0.25">
      <c r="A457"/>
      <c r="B457"/>
      <c r="C457"/>
      <c r="D457"/>
      <c r="E457"/>
      <c r="F457"/>
      <c r="G457"/>
      <c r="H457"/>
      <c r="I457"/>
      <c r="J457"/>
    </row>
    <row r="458" spans="1:10" x14ac:dyDescent="0.25">
      <c r="A458"/>
      <c r="B458"/>
      <c r="C458"/>
      <c r="D458"/>
      <c r="E458"/>
      <c r="F458"/>
      <c r="G458"/>
      <c r="H458"/>
      <c r="I458"/>
      <c r="J458"/>
    </row>
    <row r="459" spans="1:10" x14ac:dyDescent="0.25">
      <c r="A459"/>
      <c r="B459"/>
      <c r="C459"/>
      <c r="D459"/>
      <c r="E459"/>
      <c r="F459"/>
      <c r="G459"/>
      <c r="H459"/>
      <c r="I459"/>
      <c r="J459"/>
    </row>
    <row r="460" spans="1:10" x14ac:dyDescent="0.25">
      <c r="A460"/>
      <c r="B460"/>
      <c r="C460"/>
      <c r="D460"/>
      <c r="E460"/>
      <c r="F460"/>
      <c r="G460"/>
      <c r="H460"/>
      <c r="I460"/>
      <c r="J460"/>
    </row>
    <row r="461" spans="1:10" x14ac:dyDescent="0.25">
      <c r="A461"/>
      <c r="B461"/>
      <c r="C461"/>
      <c r="D461"/>
      <c r="E461"/>
      <c r="F461"/>
      <c r="G461"/>
      <c r="H461"/>
      <c r="I461"/>
      <c r="J461"/>
    </row>
    <row r="462" spans="1:10" x14ac:dyDescent="0.25">
      <c r="A462"/>
      <c r="B462"/>
      <c r="C462"/>
      <c r="D462"/>
      <c r="E462"/>
      <c r="F462"/>
      <c r="G462"/>
      <c r="H462"/>
      <c r="I462"/>
      <c r="J462"/>
    </row>
    <row r="463" spans="1:10" x14ac:dyDescent="0.25">
      <c r="A463"/>
      <c r="B463"/>
      <c r="C463"/>
      <c r="D463"/>
      <c r="E463"/>
      <c r="F463"/>
      <c r="G463"/>
      <c r="H463"/>
      <c r="I463"/>
      <c r="J463"/>
    </row>
    <row r="464" spans="1:10" x14ac:dyDescent="0.25">
      <c r="A464"/>
      <c r="B464"/>
      <c r="C464"/>
      <c r="D464"/>
      <c r="E464"/>
      <c r="F464"/>
      <c r="G464"/>
      <c r="H464"/>
      <c r="I464"/>
      <c r="J464"/>
    </row>
    <row r="465" spans="1:10" x14ac:dyDescent="0.25">
      <c r="A465"/>
      <c r="B465"/>
      <c r="C465"/>
      <c r="D465"/>
      <c r="E465"/>
      <c r="F465"/>
      <c r="G465"/>
      <c r="H465"/>
      <c r="I465"/>
      <c r="J465"/>
    </row>
    <row r="466" spans="1:10" x14ac:dyDescent="0.25">
      <c r="A466"/>
      <c r="B466"/>
      <c r="C466"/>
      <c r="D466"/>
      <c r="E466"/>
      <c r="F466"/>
      <c r="G466"/>
      <c r="H466"/>
      <c r="I466"/>
      <c r="J466"/>
    </row>
    <row r="467" spans="1:10" x14ac:dyDescent="0.25">
      <c r="A467"/>
      <c r="B467"/>
      <c r="C467"/>
      <c r="D467"/>
      <c r="E467"/>
      <c r="F467"/>
      <c r="G467"/>
      <c r="H467"/>
      <c r="I467"/>
      <c r="J467"/>
    </row>
    <row r="468" spans="1:10" x14ac:dyDescent="0.25">
      <c r="A468"/>
      <c r="B468"/>
      <c r="C468"/>
      <c r="D468"/>
      <c r="E468"/>
      <c r="F468"/>
      <c r="G468"/>
      <c r="H468"/>
      <c r="I468"/>
      <c r="J468"/>
    </row>
    <row r="469" spans="1:10" x14ac:dyDescent="0.25">
      <c r="A469"/>
      <c r="B469"/>
      <c r="C469"/>
      <c r="D469"/>
      <c r="E469"/>
      <c r="F469"/>
      <c r="G469"/>
      <c r="H469"/>
      <c r="I469"/>
      <c r="J469"/>
    </row>
    <row r="470" spans="1:10" x14ac:dyDescent="0.25">
      <c r="A470"/>
      <c r="B470"/>
      <c r="C470"/>
      <c r="D470"/>
      <c r="E470"/>
      <c r="F470"/>
      <c r="G470"/>
      <c r="H470"/>
      <c r="I470"/>
      <c r="J470"/>
    </row>
    <row r="471" spans="1:10" x14ac:dyDescent="0.25">
      <c r="A471"/>
      <c r="B471"/>
      <c r="C471"/>
      <c r="D471"/>
      <c r="E471"/>
      <c r="F471"/>
      <c r="G471"/>
      <c r="H471"/>
      <c r="I471"/>
      <c r="J471"/>
    </row>
    <row r="472" spans="1:10" x14ac:dyDescent="0.25">
      <c r="A472"/>
      <c r="B472"/>
      <c r="C472"/>
      <c r="D472"/>
      <c r="E472"/>
      <c r="F472"/>
      <c r="G472"/>
      <c r="H472"/>
      <c r="I472"/>
      <c r="J472"/>
    </row>
    <row r="473" spans="1:10" x14ac:dyDescent="0.25">
      <c r="A473"/>
      <c r="B473"/>
      <c r="C473"/>
      <c r="D473"/>
      <c r="E473"/>
      <c r="F473"/>
      <c r="G473"/>
      <c r="H473"/>
      <c r="I473"/>
      <c r="J473"/>
    </row>
    <row r="474" spans="1:10" x14ac:dyDescent="0.25">
      <c r="A474"/>
      <c r="B474"/>
      <c r="C474"/>
      <c r="D474"/>
      <c r="E474"/>
      <c r="F474"/>
      <c r="G474"/>
      <c r="H474"/>
      <c r="I474"/>
      <c r="J474"/>
    </row>
    <row r="475" spans="1:10" x14ac:dyDescent="0.25">
      <c r="A475"/>
      <c r="B475"/>
      <c r="C475"/>
      <c r="D475"/>
      <c r="E475"/>
      <c r="F475"/>
      <c r="G475"/>
      <c r="H475"/>
      <c r="I475"/>
      <c r="J475"/>
    </row>
    <row r="476" spans="1:10" x14ac:dyDescent="0.25">
      <c r="A476"/>
      <c r="B476"/>
      <c r="C476"/>
      <c r="D476"/>
      <c r="E476"/>
      <c r="F476"/>
      <c r="G476"/>
      <c r="H476"/>
      <c r="I476"/>
      <c r="J476"/>
    </row>
    <row r="477" spans="1:10" x14ac:dyDescent="0.25">
      <c r="A477"/>
      <c r="B477"/>
      <c r="C477"/>
      <c r="D477"/>
      <c r="E477"/>
      <c r="F477"/>
      <c r="G477"/>
      <c r="H477"/>
      <c r="I477"/>
      <c r="J477"/>
    </row>
    <row r="478" spans="1:10" x14ac:dyDescent="0.25">
      <c r="A478"/>
      <c r="B478"/>
      <c r="C478"/>
      <c r="D478"/>
      <c r="E478"/>
      <c r="F478"/>
      <c r="G478"/>
      <c r="H478"/>
      <c r="I478"/>
      <c r="J478"/>
    </row>
    <row r="479" spans="1:10" x14ac:dyDescent="0.25">
      <c r="A479"/>
      <c r="B479"/>
      <c r="C479"/>
      <c r="D479"/>
      <c r="E479"/>
      <c r="F479"/>
      <c r="G479"/>
      <c r="H479"/>
      <c r="I479"/>
      <c r="J479"/>
    </row>
    <row r="480" spans="1:10" x14ac:dyDescent="0.25">
      <c r="A480"/>
      <c r="B480"/>
      <c r="C480"/>
      <c r="D480"/>
      <c r="E480"/>
      <c r="F480"/>
      <c r="G480"/>
      <c r="H480"/>
      <c r="I480"/>
      <c r="J480"/>
    </row>
    <row r="481" spans="1:10" x14ac:dyDescent="0.25">
      <c r="A481"/>
      <c r="B481"/>
      <c r="C481"/>
      <c r="D481"/>
      <c r="E481"/>
      <c r="F481"/>
      <c r="G481"/>
      <c r="H481"/>
      <c r="I481"/>
      <c r="J481"/>
    </row>
    <row r="482" spans="1:10" x14ac:dyDescent="0.25">
      <c r="A482"/>
      <c r="B482"/>
      <c r="C482"/>
      <c r="D482"/>
      <c r="E482"/>
      <c r="F482"/>
      <c r="G482"/>
      <c r="H482"/>
      <c r="I482"/>
      <c r="J482"/>
    </row>
    <row r="483" spans="1:10" x14ac:dyDescent="0.25">
      <c r="A483"/>
      <c r="B483"/>
      <c r="C483"/>
      <c r="D483"/>
      <c r="E483"/>
      <c r="F483"/>
      <c r="G483"/>
      <c r="H483"/>
      <c r="I483"/>
      <c r="J483"/>
    </row>
    <row r="484" spans="1:10" x14ac:dyDescent="0.25">
      <c r="A484"/>
      <c r="B484"/>
      <c r="C484"/>
      <c r="D484"/>
      <c r="E484"/>
      <c r="F484"/>
      <c r="G484"/>
      <c r="H484"/>
      <c r="I484"/>
      <c r="J484"/>
    </row>
    <row r="485" spans="1:10" x14ac:dyDescent="0.25">
      <c r="A485"/>
      <c r="B485"/>
      <c r="C485"/>
      <c r="D485"/>
      <c r="E485"/>
      <c r="F485"/>
      <c r="G485"/>
      <c r="H485"/>
      <c r="I485"/>
      <c r="J485"/>
    </row>
    <row r="486" spans="1:10" x14ac:dyDescent="0.25">
      <c r="A486"/>
      <c r="B486"/>
      <c r="C486"/>
      <c r="D486"/>
      <c r="E486"/>
      <c r="F486"/>
      <c r="G486"/>
      <c r="H486"/>
      <c r="I486"/>
      <c r="J486"/>
    </row>
    <row r="487" spans="1:10" x14ac:dyDescent="0.25">
      <c r="A487"/>
      <c r="B487"/>
      <c r="C487"/>
      <c r="D487"/>
      <c r="E487"/>
      <c r="F487"/>
      <c r="G487"/>
      <c r="H487"/>
      <c r="I487"/>
      <c r="J487"/>
    </row>
    <row r="488" spans="1:10" x14ac:dyDescent="0.25">
      <c r="A488"/>
      <c r="B488"/>
      <c r="C488"/>
      <c r="D488"/>
      <c r="E488"/>
      <c r="F488"/>
      <c r="G488"/>
      <c r="H488"/>
      <c r="I488"/>
      <c r="J488"/>
    </row>
    <row r="489" spans="1:10" x14ac:dyDescent="0.25">
      <c r="A489"/>
      <c r="B489"/>
      <c r="C489"/>
      <c r="D489"/>
      <c r="E489"/>
      <c r="F489"/>
      <c r="G489"/>
      <c r="H489"/>
      <c r="I489"/>
      <c r="J489"/>
    </row>
    <row r="490" spans="1:10" x14ac:dyDescent="0.25">
      <c r="A490"/>
      <c r="B490"/>
      <c r="C490"/>
      <c r="D490"/>
      <c r="E490"/>
      <c r="F490"/>
      <c r="G490"/>
      <c r="H490"/>
      <c r="I490"/>
      <c r="J490"/>
    </row>
    <row r="491" spans="1:10" x14ac:dyDescent="0.25">
      <c r="A491"/>
      <c r="B491"/>
      <c r="C491"/>
      <c r="D491"/>
      <c r="E491"/>
      <c r="F491"/>
      <c r="G491"/>
      <c r="H491"/>
      <c r="I491"/>
      <c r="J491"/>
    </row>
    <row r="492" spans="1:10" x14ac:dyDescent="0.25">
      <c r="A492"/>
      <c r="B492"/>
      <c r="C492"/>
      <c r="D492"/>
      <c r="E492"/>
      <c r="F492"/>
      <c r="G492"/>
      <c r="H492"/>
      <c r="I492"/>
      <c r="J492"/>
    </row>
    <row r="493" spans="1:10" x14ac:dyDescent="0.25">
      <c r="A493"/>
      <c r="B493"/>
      <c r="C493"/>
      <c r="D493"/>
      <c r="E493"/>
      <c r="F493"/>
      <c r="G493"/>
      <c r="H493"/>
      <c r="I493"/>
      <c r="J493"/>
    </row>
    <row r="494" spans="1:10" x14ac:dyDescent="0.25">
      <c r="A494"/>
      <c r="B494"/>
      <c r="C494"/>
      <c r="D494"/>
      <c r="E494"/>
      <c r="F494"/>
      <c r="G494"/>
      <c r="H494"/>
      <c r="I494"/>
      <c r="J494"/>
    </row>
    <row r="495" spans="1:10" x14ac:dyDescent="0.25">
      <c r="A495"/>
      <c r="B495"/>
      <c r="C495"/>
      <c r="D495"/>
      <c r="E495"/>
      <c r="F495"/>
      <c r="G495"/>
      <c r="H495"/>
      <c r="I495"/>
      <c r="J495"/>
    </row>
    <row r="496" spans="1:10" x14ac:dyDescent="0.25">
      <c r="A496"/>
      <c r="B496"/>
      <c r="C496"/>
      <c r="D496"/>
      <c r="E496"/>
      <c r="F496"/>
      <c r="G496"/>
      <c r="H496"/>
      <c r="I496"/>
      <c r="J496"/>
    </row>
    <row r="497" spans="1:10" x14ac:dyDescent="0.25">
      <c r="A497"/>
      <c r="B497"/>
      <c r="C497"/>
      <c r="D497"/>
      <c r="E497"/>
      <c r="F497"/>
      <c r="G497"/>
      <c r="H497"/>
      <c r="I497"/>
      <c r="J497"/>
    </row>
    <row r="498" spans="1:10" x14ac:dyDescent="0.25">
      <c r="A498"/>
      <c r="B498"/>
      <c r="C498"/>
      <c r="D498"/>
      <c r="E498"/>
      <c r="F498"/>
      <c r="G498"/>
      <c r="H498"/>
      <c r="I498"/>
      <c r="J498"/>
    </row>
    <row r="499" spans="1:10" x14ac:dyDescent="0.25">
      <c r="A499"/>
      <c r="B499"/>
      <c r="C499"/>
      <c r="D499"/>
      <c r="E499"/>
      <c r="F499"/>
      <c r="G499"/>
      <c r="H499"/>
      <c r="I499"/>
      <c r="J499"/>
    </row>
    <row r="500" spans="1:10" x14ac:dyDescent="0.25">
      <c r="A500"/>
      <c r="B500"/>
      <c r="C500"/>
      <c r="D500"/>
      <c r="E500"/>
      <c r="F500"/>
      <c r="G500"/>
      <c r="H500"/>
      <c r="I500"/>
      <c r="J500"/>
    </row>
    <row r="501" spans="1:10" x14ac:dyDescent="0.25">
      <c r="A501"/>
      <c r="B501"/>
      <c r="C501"/>
      <c r="D501"/>
      <c r="E501"/>
      <c r="F501"/>
      <c r="G501"/>
      <c r="H501"/>
      <c r="I501"/>
      <c r="J501"/>
    </row>
    <row r="502" spans="1:10" x14ac:dyDescent="0.25">
      <c r="A502"/>
      <c r="B502"/>
      <c r="C502"/>
      <c r="D502"/>
      <c r="E502"/>
      <c r="F502"/>
      <c r="G502"/>
      <c r="H502"/>
      <c r="I502"/>
      <c r="J502"/>
    </row>
    <row r="503" spans="1:10" x14ac:dyDescent="0.25">
      <c r="A503"/>
      <c r="B503"/>
      <c r="C503"/>
      <c r="D503"/>
      <c r="E503"/>
      <c r="F503"/>
      <c r="G503"/>
      <c r="H503"/>
      <c r="I503"/>
      <c r="J503"/>
    </row>
    <row r="504" spans="1:10" x14ac:dyDescent="0.25">
      <c r="A504"/>
      <c r="B504"/>
      <c r="C504"/>
      <c r="D504"/>
      <c r="E504"/>
      <c r="F504"/>
      <c r="G504"/>
      <c r="H504"/>
      <c r="I504"/>
      <c r="J504"/>
    </row>
    <row r="505" spans="1:10" x14ac:dyDescent="0.25">
      <c r="A505"/>
      <c r="B505"/>
      <c r="C505"/>
      <c r="D505"/>
      <c r="E505"/>
      <c r="F505"/>
      <c r="G505"/>
      <c r="H505"/>
      <c r="I505"/>
      <c r="J505"/>
    </row>
    <row r="506" spans="1:10" x14ac:dyDescent="0.25">
      <c r="A506"/>
      <c r="B506"/>
      <c r="C506"/>
      <c r="D506"/>
      <c r="E506"/>
      <c r="F506"/>
      <c r="G506"/>
      <c r="H506"/>
      <c r="I506"/>
      <c r="J506"/>
    </row>
    <row r="507" spans="1:10" x14ac:dyDescent="0.25">
      <c r="A507"/>
      <c r="B507"/>
      <c r="C507"/>
      <c r="D507"/>
      <c r="E507"/>
      <c r="F507"/>
      <c r="G507"/>
      <c r="H507"/>
      <c r="I507"/>
      <c r="J507"/>
    </row>
    <row r="508" spans="1:10" x14ac:dyDescent="0.25">
      <c r="A508"/>
      <c r="B508"/>
      <c r="C508"/>
      <c r="D508"/>
      <c r="E508"/>
      <c r="F508"/>
      <c r="G508"/>
      <c r="H508"/>
      <c r="I508"/>
      <c r="J508"/>
    </row>
    <row r="509" spans="1:10" x14ac:dyDescent="0.25">
      <c r="A509"/>
      <c r="B509"/>
      <c r="C509"/>
      <c r="D509"/>
      <c r="E509"/>
      <c r="F509"/>
      <c r="G509"/>
      <c r="H509"/>
      <c r="I509"/>
      <c r="J509"/>
    </row>
    <row r="510" spans="1:10" x14ac:dyDescent="0.25">
      <c r="A510"/>
      <c r="B510"/>
      <c r="C510"/>
      <c r="D510"/>
      <c r="E510"/>
      <c r="F510"/>
      <c r="G510"/>
      <c r="H510"/>
      <c r="I510"/>
      <c r="J510"/>
    </row>
    <row r="511" spans="1:10" x14ac:dyDescent="0.25">
      <c r="A511"/>
      <c r="B511"/>
      <c r="C511"/>
      <c r="D511"/>
      <c r="E511"/>
      <c r="F511"/>
      <c r="G511"/>
      <c r="H511"/>
      <c r="I511"/>
      <c r="J511"/>
    </row>
    <row r="512" spans="1:10" x14ac:dyDescent="0.25">
      <c r="A512"/>
      <c r="B512"/>
      <c r="C512"/>
      <c r="D512"/>
      <c r="E512"/>
      <c r="F512"/>
      <c r="G512"/>
      <c r="H512"/>
      <c r="I512"/>
      <c r="J512"/>
    </row>
    <row r="513" spans="1:10" x14ac:dyDescent="0.25">
      <c r="A513"/>
      <c r="B513"/>
      <c r="C513"/>
      <c r="D513"/>
      <c r="E513"/>
      <c r="F513"/>
      <c r="G513"/>
      <c r="H513"/>
      <c r="I513"/>
      <c r="J513"/>
    </row>
    <row r="514" spans="1:10" x14ac:dyDescent="0.25">
      <c r="A514"/>
      <c r="B514"/>
      <c r="C514"/>
      <c r="D514"/>
      <c r="E514"/>
      <c r="F514"/>
      <c r="G514"/>
      <c r="H514"/>
      <c r="I514"/>
      <c r="J514"/>
    </row>
    <row r="515" spans="1:10" x14ac:dyDescent="0.25">
      <c r="A515"/>
      <c r="B515"/>
      <c r="C515"/>
      <c r="D515"/>
      <c r="E515"/>
      <c r="F515"/>
      <c r="G515"/>
      <c r="H515"/>
      <c r="I515"/>
      <c r="J515"/>
    </row>
    <row r="516" spans="1:10" x14ac:dyDescent="0.25">
      <c r="A516"/>
      <c r="B516"/>
      <c r="C516"/>
      <c r="D516"/>
      <c r="E516"/>
      <c r="F516"/>
      <c r="G516"/>
      <c r="H516"/>
      <c r="I516"/>
      <c r="J516"/>
    </row>
    <row r="517" spans="1:10" x14ac:dyDescent="0.25">
      <c r="A517"/>
      <c r="B517"/>
      <c r="C517"/>
      <c r="D517"/>
      <c r="E517"/>
      <c r="F517"/>
      <c r="G517"/>
      <c r="H517"/>
      <c r="I517"/>
      <c r="J517"/>
    </row>
    <row r="518" spans="1:10" x14ac:dyDescent="0.25">
      <c r="A518"/>
      <c r="B518"/>
      <c r="C518"/>
      <c r="D518"/>
      <c r="E518"/>
      <c r="F518"/>
      <c r="G518"/>
      <c r="H518"/>
      <c r="I518"/>
      <c r="J518"/>
    </row>
    <row r="519" spans="1:10" x14ac:dyDescent="0.25">
      <c r="A519"/>
      <c r="B519"/>
      <c r="C519"/>
      <c r="D519"/>
      <c r="E519"/>
      <c r="F519"/>
      <c r="G519"/>
      <c r="H519"/>
      <c r="I519"/>
      <c r="J519"/>
    </row>
    <row r="520" spans="1:10" x14ac:dyDescent="0.25">
      <c r="A520"/>
      <c r="B520"/>
      <c r="C520"/>
      <c r="D520"/>
      <c r="E520"/>
      <c r="F520"/>
      <c r="G520"/>
      <c r="H520"/>
      <c r="I520"/>
      <c r="J520"/>
    </row>
    <row r="521" spans="1:10" x14ac:dyDescent="0.25">
      <c r="A521"/>
      <c r="B521"/>
      <c r="C521"/>
      <c r="D521"/>
      <c r="E521"/>
      <c r="F521"/>
      <c r="G521"/>
      <c r="H521"/>
      <c r="I521"/>
      <c r="J521"/>
    </row>
    <row r="522" spans="1:10" x14ac:dyDescent="0.25">
      <c r="A522"/>
      <c r="B522"/>
      <c r="C522"/>
      <c r="D522"/>
      <c r="E522"/>
      <c r="F522"/>
      <c r="G522"/>
      <c r="H522"/>
      <c r="I522"/>
      <c r="J522"/>
    </row>
    <row r="523" spans="1:10" x14ac:dyDescent="0.25">
      <c r="A523"/>
      <c r="B523"/>
      <c r="C523"/>
      <c r="D523"/>
      <c r="E523"/>
      <c r="F523"/>
      <c r="G523"/>
      <c r="H523"/>
      <c r="I523"/>
      <c r="J523"/>
    </row>
    <row r="524" spans="1:10" x14ac:dyDescent="0.25">
      <c r="A524"/>
      <c r="B524"/>
      <c r="C524"/>
      <c r="D524"/>
      <c r="E524"/>
      <c r="F524"/>
      <c r="G524"/>
      <c r="H524"/>
      <c r="I524"/>
      <c r="J524"/>
    </row>
    <row r="525" spans="1:10" x14ac:dyDescent="0.25">
      <c r="A525"/>
      <c r="B525"/>
      <c r="C525"/>
      <c r="D525"/>
      <c r="E525"/>
      <c r="F525"/>
      <c r="G525"/>
      <c r="H525"/>
      <c r="I525"/>
      <c r="J525"/>
    </row>
    <row r="526" spans="1:10" x14ac:dyDescent="0.25">
      <c r="A526"/>
      <c r="B526"/>
      <c r="C526"/>
      <c r="D526"/>
      <c r="E526"/>
      <c r="F526"/>
      <c r="G526"/>
      <c r="H526"/>
      <c r="I526"/>
      <c r="J526"/>
    </row>
    <row r="527" spans="1:10" x14ac:dyDescent="0.25">
      <c r="A527"/>
      <c r="B527"/>
      <c r="C527"/>
      <c r="D527"/>
      <c r="E527"/>
      <c r="F527"/>
      <c r="G527"/>
      <c r="H527"/>
      <c r="I527"/>
      <c r="J527"/>
    </row>
    <row r="528" spans="1:10" x14ac:dyDescent="0.25">
      <c r="A528"/>
      <c r="B528"/>
      <c r="C528"/>
      <c r="D528"/>
      <c r="E528"/>
      <c r="F528"/>
      <c r="G528"/>
      <c r="H528"/>
      <c r="I528"/>
      <c r="J528"/>
    </row>
    <row r="529" spans="1:10" x14ac:dyDescent="0.25">
      <c r="A529"/>
      <c r="B529"/>
      <c r="C529"/>
      <c r="D529"/>
      <c r="E529"/>
      <c r="F529"/>
      <c r="G529"/>
      <c r="H529"/>
      <c r="I529"/>
      <c r="J529"/>
    </row>
    <row r="530" spans="1:10" x14ac:dyDescent="0.25">
      <c r="A530"/>
      <c r="B530"/>
      <c r="C530"/>
      <c r="D530"/>
      <c r="E530"/>
      <c r="F530"/>
      <c r="G530"/>
      <c r="H530"/>
      <c r="I530"/>
      <c r="J530"/>
    </row>
    <row r="531" spans="1:10" x14ac:dyDescent="0.25">
      <c r="A531"/>
      <c r="B531"/>
      <c r="C531"/>
      <c r="D531"/>
      <c r="E531"/>
      <c r="F531"/>
      <c r="G531"/>
      <c r="H531"/>
      <c r="I531"/>
      <c r="J531"/>
    </row>
    <row r="532" spans="1:10" x14ac:dyDescent="0.25">
      <c r="A532"/>
      <c r="B532"/>
      <c r="C532"/>
      <c r="D532"/>
      <c r="E532"/>
      <c r="F532"/>
      <c r="G532"/>
      <c r="H532"/>
      <c r="I532"/>
      <c r="J532"/>
    </row>
    <row r="533" spans="1:10" x14ac:dyDescent="0.25">
      <c r="A533"/>
      <c r="B533"/>
      <c r="C533"/>
      <c r="D533"/>
      <c r="E533"/>
      <c r="F533"/>
      <c r="G533"/>
      <c r="H533"/>
      <c r="I533"/>
      <c r="J533"/>
    </row>
    <row r="534" spans="1:10" x14ac:dyDescent="0.25">
      <c r="A534"/>
      <c r="B534"/>
      <c r="C534"/>
      <c r="D534"/>
      <c r="E534"/>
      <c r="F534"/>
      <c r="G534"/>
      <c r="H534"/>
      <c r="I534"/>
      <c r="J534"/>
    </row>
    <row r="535" spans="1:10" x14ac:dyDescent="0.25">
      <c r="A535"/>
      <c r="B535"/>
      <c r="C535"/>
      <c r="D535"/>
      <c r="E535"/>
      <c r="F535"/>
      <c r="G535"/>
      <c r="H535"/>
      <c r="I535"/>
      <c r="J535"/>
    </row>
    <row r="536" spans="1:10" x14ac:dyDescent="0.25">
      <c r="A536"/>
      <c r="B536"/>
      <c r="C536"/>
      <c r="D536"/>
      <c r="E536"/>
      <c r="F536"/>
      <c r="G536"/>
      <c r="H536"/>
      <c r="I536"/>
      <c r="J536"/>
    </row>
    <row r="537" spans="1:10" x14ac:dyDescent="0.25">
      <c r="A537"/>
      <c r="B537"/>
      <c r="C537"/>
      <c r="D537"/>
      <c r="E537"/>
      <c r="F537"/>
      <c r="G537"/>
      <c r="H537"/>
      <c r="I537"/>
      <c r="J537"/>
    </row>
    <row r="538" spans="1:10" x14ac:dyDescent="0.25">
      <c r="A538"/>
      <c r="B538"/>
      <c r="C538"/>
      <c r="D538"/>
      <c r="E538"/>
      <c r="F538"/>
      <c r="G538"/>
      <c r="H538"/>
      <c r="I538"/>
      <c r="J538"/>
    </row>
    <row r="539" spans="1:10" x14ac:dyDescent="0.25">
      <c r="A539"/>
      <c r="B539"/>
      <c r="C539"/>
      <c r="D539"/>
      <c r="E539"/>
      <c r="F539"/>
      <c r="G539"/>
      <c r="H539"/>
      <c r="I539"/>
      <c r="J539"/>
    </row>
    <row r="540" spans="1:10" x14ac:dyDescent="0.25">
      <c r="A540"/>
      <c r="B540"/>
      <c r="C540"/>
      <c r="D540"/>
      <c r="E540"/>
      <c r="F540"/>
      <c r="G540"/>
      <c r="H540"/>
      <c r="I540"/>
      <c r="J540"/>
    </row>
    <row r="541" spans="1:10" x14ac:dyDescent="0.25">
      <c r="A541"/>
      <c r="B541"/>
      <c r="C541"/>
      <c r="D541"/>
      <c r="E541"/>
      <c r="F541"/>
      <c r="G541"/>
      <c r="H541"/>
      <c r="I541"/>
      <c r="J541"/>
    </row>
    <row r="542" spans="1:10" x14ac:dyDescent="0.25">
      <c r="A542"/>
      <c r="B542"/>
      <c r="C542"/>
      <c r="D542"/>
      <c r="E542"/>
      <c r="F542"/>
      <c r="G542"/>
      <c r="H542"/>
      <c r="I542"/>
      <c r="J542"/>
    </row>
    <row r="543" spans="1:10" x14ac:dyDescent="0.25">
      <c r="A543"/>
      <c r="B543"/>
      <c r="C543"/>
      <c r="D543"/>
      <c r="E543"/>
      <c r="F543"/>
      <c r="G543"/>
      <c r="H543"/>
      <c r="I543"/>
      <c r="J543"/>
    </row>
    <row r="544" spans="1:10" x14ac:dyDescent="0.25">
      <c r="A544"/>
      <c r="B544"/>
      <c r="C544"/>
      <c r="D544"/>
      <c r="E544"/>
      <c r="F544"/>
      <c r="G544"/>
      <c r="H544"/>
      <c r="I544"/>
      <c r="J544"/>
    </row>
    <row r="545" spans="1:10" x14ac:dyDescent="0.25">
      <c r="A545"/>
      <c r="B545"/>
      <c r="C545"/>
      <c r="D545"/>
      <c r="E545"/>
      <c r="F545"/>
      <c r="G545"/>
      <c r="H545"/>
      <c r="I545"/>
      <c r="J545"/>
    </row>
    <row r="546" spans="1:10" x14ac:dyDescent="0.25">
      <c r="A546"/>
      <c r="B546"/>
      <c r="C546"/>
      <c r="D546"/>
      <c r="E546"/>
      <c r="F546"/>
      <c r="G546"/>
      <c r="H546"/>
      <c r="I546"/>
      <c r="J546"/>
    </row>
    <row r="547" spans="1:10" x14ac:dyDescent="0.25">
      <c r="A547"/>
      <c r="B547"/>
      <c r="C547"/>
      <c r="D547"/>
      <c r="E547"/>
      <c r="F547"/>
      <c r="G547"/>
      <c r="H547"/>
      <c r="I547"/>
      <c r="J547"/>
    </row>
    <row r="548" spans="1:10" x14ac:dyDescent="0.25">
      <c r="A548"/>
      <c r="B548"/>
      <c r="C548"/>
      <c r="D548"/>
      <c r="E548"/>
      <c r="F548"/>
      <c r="G548"/>
      <c r="H548"/>
      <c r="I548"/>
      <c r="J548"/>
    </row>
    <row r="549" spans="1:10" x14ac:dyDescent="0.25">
      <c r="A549"/>
      <c r="B549"/>
      <c r="C549"/>
      <c r="D549"/>
      <c r="E549"/>
      <c r="F549"/>
      <c r="G549"/>
      <c r="H549"/>
      <c r="I549"/>
      <c r="J549"/>
    </row>
    <row r="550" spans="1:10" x14ac:dyDescent="0.25">
      <c r="A550"/>
      <c r="B550"/>
      <c r="C550"/>
      <c r="D550"/>
      <c r="E550"/>
      <c r="F550"/>
      <c r="G550"/>
      <c r="H550"/>
      <c r="I550"/>
      <c r="J550"/>
    </row>
    <row r="551" spans="1:10" x14ac:dyDescent="0.25">
      <c r="A551"/>
      <c r="B551"/>
      <c r="C551"/>
      <c r="D551"/>
      <c r="E551"/>
      <c r="F551"/>
      <c r="G551"/>
      <c r="H551"/>
      <c r="I551"/>
      <c r="J551"/>
    </row>
    <row r="552" spans="1:10" x14ac:dyDescent="0.25">
      <c r="A552"/>
      <c r="B552"/>
      <c r="C552"/>
      <c r="D552"/>
      <c r="E552"/>
      <c r="F552"/>
      <c r="G552"/>
      <c r="H552"/>
      <c r="I552"/>
      <c r="J552"/>
    </row>
    <row r="553" spans="1:10" x14ac:dyDescent="0.25">
      <c r="A553"/>
      <c r="B553"/>
      <c r="C553"/>
      <c r="D553"/>
      <c r="E553"/>
      <c r="F553"/>
      <c r="G553"/>
      <c r="H553"/>
      <c r="I553"/>
      <c r="J553"/>
    </row>
    <row r="554" spans="1:10" x14ac:dyDescent="0.25">
      <c r="A554"/>
      <c r="B554"/>
      <c r="C554"/>
      <c r="D554"/>
      <c r="E554"/>
      <c r="F554"/>
      <c r="G554"/>
      <c r="H554"/>
      <c r="I554"/>
      <c r="J554"/>
    </row>
    <row r="555" spans="1:10" x14ac:dyDescent="0.25">
      <c r="A555"/>
      <c r="B555"/>
      <c r="C555"/>
      <c r="D555"/>
      <c r="E555"/>
      <c r="F555"/>
      <c r="G555"/>
      <c r="H555"/>
      <c r="I555"/>
      <c r="J555"/>
    </row>
    <row r="556" spans="1:10" x14ac:dyDescent="0.25">
      <c r="A556"/>
      <c r="B556"/>
      <c r="C556"/>
      <c r="D556"/>
      <c r="E556"/>
      <c r="F556"/>
      <c r="G556"/>
      <c r="H556"/>
      <c r="I556"/>
      <c r="J556"/>
    </row>
    <row r="557" spans="1:10" x14ac:dyDescent="0.25">
      <c r="A557"/>
      <c r="B557"/>
      <c r="C557"/>
      <c r="D557"/>
      <c r="E557"/>
      <c r="F557"/>
      <c r="G557"/>
      <c r="H557"/>
      <c r="I557"/>
      <c r="J557"/>
    </row>
    <row r="558" spans="1:10" x14ac:dyDescent="0.25">
      <c r="A558"/>
      <c r="B558"/>
      <c r="C558"/>
      <c r="D558"/>
      <c r="E558"/>
      <c r="F558"/>
      <c r="G558"/>
      <c r="H558"/>
      <c r="I558"/>
      <c r="J558"/>
    </row>
    <row r="559" spans="1:10" x14ac:dyDescent="0.25">
      <c r="A559"/>
      <c r="B559"/>
      <c r="C559"/>
      <c r="D559"/>
      <c r="E559"/>
      <c r="F559"/>
      <c r="G559"/>
      <c r="H559"/>
      <c r="I559"/>
      <c r="J559"/>
    </row>
    <row r="560" spans="1:10" x14ac:dyDescent="0.25">
      <c r="A560"/>
      <c r="B560"/>
      <c r="C560"/>
      <c r="D560"/>
      <c r="E560"/>
      <c r="F560"/>
      <c r="G560"/>
      <c r="H560"/>
      <c r="I560"/>
      <c r="J560"/>
    </row>
    <row r="561" spans="1:10" x14ac:dyDescent="0.25">
      <c r="A561"/>
      <c r="B561"/>
      <c r="C561"/>
      <c r="D561"/>
      <c r="E561"/>
      <c r="F561"/>
      <c r="G561"/>
      <c r="H561"/>
      <c r="I561"/>
      <c r="J561"/>
    </row>
    <row r="562" spans="1:10" x14ac:dyDescent="0.25">
      <c r="A562"/>
      <c r="B562"/>
      <c r="C562"/>
      <c r="D562"/>
      <c r="E562"/>
      <c r="F562"/>
      <c r="G562"/>
      <c r="H562"/>
      <c r="I562"/>
      <c r="J562"/>
    </row>
    <row r="563" spans="1:10" x14ac:dyDescent="0.25">
      <c r="A563"/>
      <c r="B563"/>
      <c r="C563"/>
      <c r="D563"/>
      <c r="E563"/>
      <c r="F563"/>
      <c r="G563"/>
      <c r="H563"/>
      <c r="I563"/>
      <c r="J563"/>
    </row>
    <row r="564" spans="1:10" x14ac:dyDescent="0.25">
      <c r="A564"/>
      <c r="B564"/>
      <c r="C564"/>
      <c r="D564"/>
      <c r="E564"/>
      <c r="F564"/>
      <c r="G564"/>
      <c r="H564"/>
      <c r="I564"/>
      <c r="J564"/>
    </row>
    <row r="565" spans="1:10" x14ac:dyDescent="0.25">
      <c r="A565"/>
      <c r="B565"/>
      <c r="C565"/>
      <c r="D565"/>
      <c r="E565"/>
      <c r="F565"/>
      <c r="G565"/>
      <c r="H565"/>
      <c r="I565"/>
      <c r="J565"/>
    </row>
    <row r="566" spans="1:10" x14ac:dyDescent="0.25">
      <c r="A566"/>
      <c r="B566"/>
      <c r="C566"/>
      <c r="D566"/>
      <c r="E566"/>
      <c r="F566"/>
      <c r="G566"/>
      <c r="H566"/>
      <c r="I566"/>
      <c r="J566"/>
    </row>
    <row r="567" spans="1:10" x14ac:dyDescent="0.25">
      <c r="A567"/>
      <c r="B567"/>
      <c r="C567"/>
      <c r="D567"/>
      <c r="E567"/>
      <c r="F567"/>
      <c r="G567"/>
      <c r="H567"/>
      <c r="I567"/>
      <c r="J567"/>
    </row>
    <row r="568" spans="1:10" x14ac:dyDescent="0.25">
      <c r="A568"/>
      <c r="B568"/>
      <c r="C568"/>
      <c r="D568"/>
      <c r="E568"/>
      <c r="F568"/>
      <c r="G568"/>
      <c r="H568"/>
      <c r="I568"/>
      <c r="J568"/>
    </row>
    <row r="569" spans="1:10" x14ac:dyDescent="0.25">
      <c r="A569"/>
      <c r="B569"/>
      <c r="C569"/>
      <c r="D569"/>
      <c r="E569"/>
      <c r="F569"/>
      <c r="G569"/>
      <c r="H569"/>
      <c r="I569"/>
      <c r="J569"/>
    </row>
    <row r="570" spans="1:10" x14ac:dyDescent="0.25">
      <c r="A570"/>
      <c r="B570"/>
      <c r="C570"/>
      <c r="D570"/>
      <c r="E570"/>
      <c r="F570"/>
      <c r="G570"/>
      <c r="H570"/>
      <c r="I570"/>
      <c r="J570"/>
    </row>
    <row r="571" spans="1:10" x14ac:dyDescent="0.25">
      <c r="A571"/>
      <c r="B571"/>
      <c r="C571"/>
      <c r="D571"/>
      <c r="E571"/>
      <c r="F571"/>
      <c r="G571"/>
      <c r="H571"/>
      <c r="I571"/>
      <c r="J571"/>
    </row>
    <row r="572" spans="1:10" x14ac:dyDescent="0.25">
      <c r="A572"/>
      <c r="B572"/>
      <c r="C572"/>
      <c r="D572"/>
      <c r="E572"/>
      <c r="F572"/>
      <c r="G572"/>
      <c r="H572"/>
      <c r="I572"/>
      <c r="J572"/>
    </row>
    <row r="573" spans="1:10" x14ac:dyDescent="0.25">
      <c r="A573"/>
      <c r="B573"/>
      <c r="C573"/>
      <c r="D573"/>
      <c r="E573"/>
      <c r="F573"/>
      <c r="G573"/>
      <c r="H573"/>
      <c r="I573"/>
      <c r="J573"/>
    </row>
    <row r="574" spans="1:10" x14ac:dyDescent="0.25">
      <c r="A574"/>
      <c r="B574"/>
      <c r="C574"/>
      <c r="D574"/>
      <c r="E574"/>
      <c r="F574"/>
      <c r="G574"/>
      <c r="H574"/>
      <c r="I574"/>
      <c r="J574"/>
    </row>
    <row r="575" spans="1:10" x14ac:dyDescent="0.25">
      <c r="A575"/>
      <c r="B575"/>
      <c r="C575"/>
      <c r="D575"/>
      <c r="E575"/>
      <c r="F575"/>
      <c r="G575"/>
      <c r="H575"/>
      <c r="I575"/>
      <c r="J575"/>
    </row>
    <row r="576" spans="1:10" x14ac:dyDescent="0.25">
      <c r="A576"/>
      <c r="B576"/>
      <c r="C576"/>
      <c r="D576"/>
      <c r="E576"/>
      <c r="F576"/>
      <c r="G576"/>
      <c r="H576"/>
      <c r="I576"/>
      <c r="J576"/>
    </row>
    <row r="577" spans="1:10" x14ac:dyDescent="0.25">
      <c r="A577"/>
      <c r="B577"/>
      <c r="C577"/>
      <c r="D577"/>
      <c r="E577"/>
      <c r="F577"/>
      <c r="G577"/>
      <c r="H577"/>
      <c r="I577"/>
      <c r="J577"/>
    </row>
    <row r="578" spans="1:10" x14ac:dyDescent="0.25">
      <c r="A578"/>
      <c r="B578"/>
      <c r="C578"/>
      <c r="D578"/>
      <c r="E578"/>
      <c r="F578"/>
      <c r="G578"/>
      <c r="H578"/>
      <c r="I578"/>
      <c r="J578"/>
    </row>
    <row r="579" spans="1:10" x14ac:dyDescent="0.25">
      <c r="A579"/>
      <c r="B579"/>
      <c r="C579"/>
      <c r="D579"/>
      <c r="E579"/>
      <c r="F579"/>
      <c r="G579"/>
      <c r="H579"/>
      <c r="I579"/>
      <c r="J579"/>
    </row>
    <row r="580" spans="1:10" x14ac:dyDescent="0.25">
      <c r="A580"/>
      <c r="B580"/>
      <c r="C580"/>
      <c r="D580"/>
      <c r="E580"/>
      <c r="F580"/>
      <c r="G580"/>
      <c r="H580"/>
      <c r="I580"/>
      <c r="J580"/>
    </row>
    <row r="581" spans="1:10" x14ac:dyDescent="0.25">
      <c r="A581"/>
      <c r="B581"/>
      <c r="C581"/>
      <c r="D581"/>
      <c r="E581"/>
      <c r="F581"/>
      <c r="G581"/>
      <c r="H581"/>
      <c r="I581"/>
      <c r="J581"/>
    </row>
    <row r="582" spans="1:10" x14ac:dyDescent="0.25">
      <c r="A582"/>
      <c r="B582"/>
      <c r="C582"/>
      <c r="D582"/>
      <c r="E582"/>
      <c r="F582"/>
      <c r="G582"/>
      <c r="H582"/>
      <c r="I582"/>
      <c r="J582"/>
    </row>
    <row r="583" spans="1:10" x14ac:dyDescent="0.25">
      <c r="A583"/>
      <c r="B583"/>
      <c r="C583"/>
      <c r="D583"/>
      <c r="E583"/>
      <c r="F583"/>
      <c r="G583"/>
      <c r="H583"/>
      <c r="I583"/>
      <c r="J583"/>
    </row>
    <row r="584" spans="1:10" x14ac:dyDescent="0.25">
      <c r="A584"/>
      <c r="B584"/>
      <c r="C584"/>
      <c r="D584"/>
      <c r="E584"/>
      <c r="F584"/>
      <c r="G584"/>
      <c r="H584"/>
      <c r="I584"/>
      <c r="J584"/>
    </row>
    <row r="585" spans="1:10" x14ac:dyDescent="0.25">
      <c r="A585"/>
      <c r="B585"/>
      <c r="C585"/>
      <c r="D585"/>
      <c r="E585"/>
      <c r="F585"/>
      <c r="G585"/>
      <c r="H585"/>
      <c r="I585"/>
      <c r="J585"/>
    </row>
    <row r="586" spans="1:10" x14ac:dyDescent="0.25">
      <c r="A586"/>
      <c r="B586"/>
      <c r="C586"/>
      <c r="D586"/>
      <c r="E586"/>
      <c r="F586"/>
      <c r="G586"/>
      <c r="H586"/>
      <c r="I586"/>
      <c r="J586"/>
    </row>
    <row r="587" spans="1:10" x14ac:dyDescent="0.25">
      <c r="A587"/>
      <c r="B587"/>
      <c r="C587"/>
      <c r="D587"/>
      <c r="E587"/>
      <c r="F587"/>
      <c r="G587"/>
      <c r="H587"/>
      <c r="I587"/>
      <c r="J587"/>
    </row>
    <row r="588" spans="1:10" x14ac:dyDescent="0.25">
      <c r="A588"/>
      <c r="B588"/>
      <c r="C588"/>
      <c r="D588"/>
      <c r="E588"/>
      <c r="F588"/>
      <c r="G588"/>
      <c r="H588"/>
      <c r="I588"/>
      <c r="J588"/>
    </row>
    <row r="589" spans="1:10" x14ac:dyDescent="0.25">
      <c r="A589"/>
      <c r="B589"/>
      <c r="C589"/>
      <c r="D589"/>
      <c r="E589"/>
      <c r="F589"/>
      <c r="G589"/>
      <c r="H589"/>
      <c r="I589"/>
      <c r="J589"/>
    </row>
    <row r="590" spans="1:10" x14ac:dyDescent="0.25">
      <c r="A590"/>
      <c r="B590"/>
      <c r="C590"/>
      <c r="D590"/>
      <c r="E590"/>
      <c r="F590"/>
      <c r="G590"/>
      <c r="H590"/>
      <c r="I590"/>
      <c r="J590"/>
    </row>
    <row r="591" spans="1:10" x14ac:dyDescent="0.25">
      <c r="A591"/>
      <c r="B591"/>
      <c r="C591"/>
      <c r="D591"/>
      <c r="E591"/>
      <c r="F591"/>
      <c r="G591"/>
      <c r="H591"/>
      <c r="I591"/>
      <c r="J591"/>
    </row>
    <row r="592" spans="1:10" x14ac:dyDescent="0.25">
      <c r="A592"/>
      <c r="B592"/>
      <c r="C592"/>
      <c r="D592"/>
      <c r="E592"/>
      <c r="F592"/>
      <c r="G592"/>
      <c r="H592"/>
      <c r="I592"/>
      <c r="J592"/>
    </row>
    <row r="593" spans="1:10" x14ac:dyDescent="0.25">
      <c r="A593"/>
      <c r="B593"/>
      <c r="C593"/>
      <c r="D593"/>
      <c r="E593"/>
      <c r="F593"/>
      <c r="G593"/>
      <c r="H593"/>
      <c r="I593"/>
      <c r="J593"/>
    </row>
    <row r="594" spans="1:10" x14ac:dyDescent="0.25">
      <c r="A594"/>
      <c r="B594"/>
      <c r="C594"/>
      <c r="D594"/>
      <c r="E594"/>
      <c r="F594"/>
      <c r="G594"/>
      <c r="H594"/>
      <c r="I594"/>
      <c r="J594"/>
    </row>
    <row r="595" spans="1:10" x14ac:dyDescent="0.25">
      <c r="A595"/>
      <c r="B595"/>
      <c r="C595"/>
      <c r="D595"/>
      <c r="E595"/>
      <c r="F595"/>
      <c r="G595"/>
      <c r="H595"/>
      <c r="I595"/>
      <c r="J595"/>
    </row>
    <row r="596" spans="1:10" x14ac:dyDescent="0.25">
      <c r="A596"/>
      <c r="B596"/>
      <c r="C596"/>
      <c r="D596"/>
      <c r="E596"/>
      <c r="F596"/>
      <c r="G596"/>
      <c r="H596"/>
      <c r="I596"/>
      <c r="J596"/>
    </row>
    <row r="597" spans="1:10" x14ac:dyDescent="0.25">
      <c r="A597"/>
      <c r="B597"/>
      <c r="C597"/>
      <c r="D597"/>
      <c r="E597"/>
      <c r="F597"/>
      <c r="G597"/>
      <c r="H597"/>
      <c r="I597"/>
      <c r="J597"/>
    </row>
    <row r="598" spans="1:10" x14ac:dyDescent="0.25">
      <c r="A598"/>
      <c r="B598"/>
      <c r="C598"/>
      <c r="D598"/>
      <c r="E598"/>
      <c r="F598"/>
      <c r="G598"/>
      <c r="H598"/>
      <c r="I598"/>
      <c r="J598"/>
    </row>
    <row r="599" spans="1:10" x14ac:dyDescent="0.25">
      <c r="A599"/>
      <c r="B599"/>
      <c r="C599"/>
      <c r="D599"/>
      <c r="E599"/>
      <c r="F599"/>
      <c r="G599"/>
      <c r="H599"/>
      <c r="I599"/>
      <c r="J599"/>
    </row>
    <row r="600" spans="1:10" x14ac:dyDescent="0.25">
      <c r="A600"/>
      <c r="B600"/>
      <c r="C600"/>
      <c r="D600"/>
      <c r="E600"/>
      <c r="F600"/>
      <c r="G600"/>
      <c r="H600"/>
      <c r="I600"/>
      <c r="J600"/>
    </row>
    <row r="601" spans="1:10" x14ac:dyDescent="0.25">
      <c r="A601"/>
      <c r="B601"/>
      <c r="C601"/>
      <c r="D601"/>
      <c r="E601"/>
      <c r="F601"/>
      <c r="G601"/>
      <c r="H601"/>
      <c r="I601"/>
      <c r="J601"/>
    </row>
    <row r="602" spans="1:10" x14ac:dyDescent="0.25">
      <c r="A602"/>
      <c r="B602"/>
      <c r="C602"/>
      <c r="D602"/>
      <c r="E602"/>
      <c r="F602"/>
      <c r="G602"/>
      <c r="H602"/>
      <c r="I602"/>
      <c r="J602"/>
    </row>
    <row r="603" spans="1:10" x14ac:dyDescent="0.25">
      <c r="A603"/>
      <c r="B603"/>
      <c r="C603"/>
      <c r="D603"/>
      <c r="E603"/>
      <c r="F603"/>
      <c r="G603"/>
      <c r="H603"/>
      <c r="I603"/>
      <c r="J603"/>
    </row>
    <row r="604" spans="1:10" x14ac:dyDescent="0.25">
      <c r="A604"/>
      <c r="B604"/>
      <c r="C604"/>
      <c r="D604"/>
      <c r="E604"/>
      <c r="F604"/>
      <c r="G604"/>
      <c r="H604"/>
      <c r="I604"/>
      <c r="J604"/>
    </row>
    <row r="605" spans="1:10" x14ac:dyDescent="0.25">
      <c r="A605"/>
      <c r="B605"/>
      <c r="C605"/>
      <c r="D605"/>
      <c r="E605"/>
      <c r="F605"/>
      <c r="G605"/>
      <c r="H605"/>
      <c r="I605"/>
      <c r="J605"/>
    </row>
    <row r="606" spans="1:10" x14ac:dyDescent="0.25">
      <c r="A606"/>
      <c r="B606"/>
      <c r="C606"/>
      <c r="D606"/>
      <c r="E606"/>
      <c r="F606"/>
      <c r="G606"/>
      <c r="H606"/>
      <c r="I606"/>
      <c r="J606"/>
    </row>
    <row r="607" spans="1:10" x14ac:dyDescent="0.25">
      <c r="A607"/>
      <c r="B607"/>
      <c r="C607"/>
      <c r="D607"/>
      <c r="E607"/>
      <c r="F607"/>
      <c r="G607"/>
      <c r="H607"/>
      <c r="I607"/>
      <c r="J607"/>
    </row>
    <row r="608" spans="1:10" x14ac:dyDescent="0.25">
      <c r="A608"/>
      <c r="B608"/>
      <c r="C608"/>
      <c r="D608"/>
      <c r="E608"/>
      <c r="F608"/>
      <c r="G608"/>
      <c r="H608"/>
      <c r="I608"/>
      <c r="J608"/>
    </row>
    <row r="609" spans="1:10" x14ac:dyDescent="0.25">
      <c r="A609"/>
      <c r="B609"/>
      <c r="C609"/>
      <c r="D609"/>
      <c r="E609"/>
      <c r="F609"/>
      <c r="G609"/>
      <c r="H609"/>
      <c r="I609"/>
      <c r="J609"/>
    </row>
    <row r="610" spans="1:10" x14ac:dyDescent="0.25">
      <c r="A610"/>
      <c r="B610"/>
      <c r="C610"/>
      <c r="D610"/>
      <c r="E610"/>
      <c r="F610"/>
      <c r="G610"/>
      <c r="H610"/>
      <c r="I610"/>
      <c r="J610"/>
    </row>
    <row r="611" spans="1:10" x14ac:dyDescent="0.25">
      <c r="A611"/>
      <c r="B611"/>
      <c r="C611"/>
      <c r="D611"/>
      <c r="E611"/>
      <c r="F611"/>
      <c r="G611"/>
      <c r="H611"/>
      <c r="I611"/>
      <c r="J611"/>
    </row>
    <row r="612" spans="1:10" x14ac:dyDescent="0.25">
      <c r="A612"/>
      <c r="B612"/>
      <c r="C612"/>
      <c r="D612"/>
      <c r="E612"/>
      <c r="F612"/>
      <c r="G612"/>
      <c r="H612"/>
      <c r="I612"/>
      <c r="J612"/>
    </row>
    <row r="613" spans="1:10" x14ac:dyDescent="0.25">
      <c r="A613"/>
      <c r="B613"/>
      <c r="C613"/>
      <c r="D613"/>
      <c r="E613"/>
      <c r="F613"/>
      <c r="G613"/>
      <c r="H613"/>
      <c r="I613"/>
      <c r="J613"/>
    </row>
    <row r="614" spans="1:10" x14ac:dyDescent="0.25">
      <c r="A614"/>
      <c r="B614"/>
      <c r="C614"/>
      <c r="D614"/>
      <c r="E614"/>
      <c r="F614"/>
      <c r="G614"/>
      <c r="H614"/>
      <c r="I614"/>
      <c r="J614"/>
    </row>
    <row r="615" spans="1:10" x14ac:dyDescent="0.25">
      <c r="A615"/>
      <c r="B615"/>
      <c r="C615"/>
      <c r="D615"/>
      <c r="E615"/>
      <c r="F615"/>
      <c r="G615"/>
      <c r="H615"/>
      <c r="I615"/>
      <c r="J615"/>
    </row>
    <row r="616" spans="1:10" x14ac:dyDescent="0.25">
      <c r="A616"/>
      <c r="B616"/>
      <c r="C616"/>
      <c r="D616"/>
      <c r="E616"/>
      <c r="F616"/>
      <c r="G616"/>
      <c r="H616"/>
      <c r="I616"/>
      <c r="J616"/>
    </row>
    <row r="617" spans="1:10" x14ac:dyDescent="0.25">
      <c r="A617"/>
      <c r="B617"/>
      <c r="C617"/>
      <c r="D617"/>
      <c r="E617"/>
      <c r="F617"/>
      <c r="G617"/>
      <c r="H617"/>
      <c r="I617"/>
      <c r="J617"/>
    </row>
    <row r="618" spans="1:10" x14ac:dyDescent="0.25">
      <c r="A618"/>
      <c r="B618"/>
      <c r="C618"/>
      <c r="D618"/>
      <c r="E618"/>
      <c r="F618"/>
      <c r="G618"/>
      <c r="H618"/>
      <c r="I618"/>
      <c r="J618"/>
    </row>
    <row r="619" spans="1:10" x14ac:dyDescent="0.25">
      <c r="A619"/>
      <c r="B619"/>
      <c r="C619"/>
      <c r="D619"/>
      <c r="E619"/>
      <c r="F619"/>
      <c r="G619"/>
      <c r="H619"/>
      <c r="I619"/>
      <c r="J619"/>
    </row>
    <row r="620" spans="1:10" x14ac:dyDescent="0.25">
      <c r="A620"/>
      <c r="B620"/>
      <c r="C620"/>
      <c r="D620"/>
      <c r="E620"/>
      <c r="F620"/>
      <c r="G620"/>
      <c r="H620"/>
      <c r="I620"/>
      <c r="J620"/>
    </row>
    <row r="621" spans="1:10" x14ac:dyDescent="0.25">
      <c r="A621"/>
      <c r="B621"/>
      <c r="C621"/>
      <c r="D621"/>
      <c r="E621"/>
      <c r="F621"/>
      <c r="G621"/>
      <c r="H621"/>
      <c r="I621"/>
      <c r="J621"/>
    </row>
    <row r="622" spans="1:10" x14ac:dyDescent="0.25">
      <c r="A622"/>
      <c r="B622"/>
      <c r="C622"/>
      <c r="D622"/>
      <c r="E622"/>
      <c r="F622"/>
      <c r="G622"/>
      <c r="H622"/>
      <c r="I622"/>
      <c r="J622"/>
    </row>
    <row r="623" spans="1:10" x14ac:dyDescent="0.25">
      <c r="A623"/>
      <c r="B623"/>
      <c r="C623"/>
      <c r="D623"/>
      <c r="E623"/>
      <c r="F623"/>
      <c r="G623"/>
      <c r="H623"/>
      <c r="I623"/>
      <c r="J623"/>
    </row>
    <row r="624" spans="1:10" x14ac:dyDescent="0.25">
      <c r="A624"/>
      <c r="B624"/>
      <c r="C624"/>
      <c r="D624"/>
      <c r="E624"/>
      <c r="F624"/>
      <c r="G624"/>
      <c r="H624"/>
      <c r="I624"/>
      <c r="J624"/>
    </row>
    <row r="625" spans="1:10" x14ac:dyDescent="0.25">
      <c r="A625"/>
      <c r="B625"/>
      <c r="C625"/>
      <c r="D625"/>
      <c r="E625"/>
      <c r="F625"/>
      <c r="G625"/>
      <c r="H625"/>
      <c r="I625"/>
      <c r="J625"/>
    </row>
    <row r="626" spans="1:10" x14ac:dyDescent="0.25">
      <c r="A626"/>
      <c r="B626"/>
      <c r="C626"/>
      <c r="D626"/>
      <c r="E626"/>
      <c r="F626"/>
      <c r="G626"/>
      <c r="H626"/>
      <c r="I626"/>
      <c r="J626"/>
    </row>
    <row r="627" spans="1:10" x14ac:dyDescent="0.25">
      <c r="A627"/>
      <c r="B627"/>
      <c r="C627"/>
      <c r="D627"/>
      <c r="E627"/>
      <c r="F627"/>
      <c r="G627"/>
      <c r="H627"/>
      <c r="I627"/>
      <c r="J627"/>
    </row>
    <row r="628" spans="1:10" x14ac:dyDescent="0.25">
      <c r="A628"/>
      <c r="B628"/>
      <c r="C628"/>
      <c r="D628"/>
      <c r="E628"/>
      <c r="F628"/>
      <c r="G628"/>
      <c r="H628"/>
      <c r="I628"/>
      <c r="J628"/>
    </row>
    <row r="629" spans="1:10" x14ac:dyDescent="0.25">
      <c r="A629"/>
      <c r="B629"/>
      <c r="C629"/>
      <c r="D629"/>
      <c r="E629"/>
      <c r="F629"/>
      <c r="G629"/>
      <c r="H629"/>
      <c r="I629"/>
      <c r="J629"/>
    </row>
    <row r="630" spans="1:10" x14ac:dyDescent="0.25">
      <c r="A630"/>
      <c r="B630"/>
      <c r="C630"/>
      <c r="D630"/>
      <c r="E630"/>
      <c r="F630"/>
      <c r="G630"/>
      <c r="H630"/>
      <c r="I630"/>
      <c r="J630"/>
    </row>
    <row r="631" spans="1:10" x14ac:dyDescent="0.25">
      <c r="A631"/>
      <c r="B631"/>
      <c r="C631"/>
      <c r="D631"/>
      <c r="E631"/>
      <c r="F631"/>
      <c r="G631"/>
      <c r="H631"/>
      <c r="I631"/>
      <c r="J631"/>
    </row>
    <row r="632" spans="1:10" x14ac:dyDescent="0.25">
      <c r="A632"/>
      <c r="B632"/>
      <c r="C632"/>
      <c r="D632"/>
      <c r="E632"/>
      <c r="F632"/>
      <c r="G632"/>
      <c r="H632"/>
      <c r="I632"/>
      <c r="J632"/>
    </row>
    <row r="633" spans="1:10" x14ac:dyDescent="0.25">
      <c r="A633"/>
      <c r="B633"/>
      <c r="C633"/>
      <c r="D633"/>
      <c r="E633"/>
      <c r="F633"/>
      <c r="G633"/>
      <c r="H633"/>
      <c r="I633"/>
      <c r="J633"/>
    </row>
    <row r="634" spans="1:10" x14ac:dyDescent="0.25">
      <c r="A634"/>
      <c r="B634"/>
      <c r="C634"/>
      <c r="D634"/>
      <c r="E634"/>
      <c r="F634"/>
      <c r="G634"/>
      <c r="H634"/>
      <c r="I634"/>
      <c r="J634"/>
    </row>
    <row r="635" spans="1:10" x14ac:dyDescent="0.25">
      <c r="A635"/>
      <c r="B635"/>
      <c r="C635"/>
      <c r="D635"/>
      <c r="E635"/>
      <c r="F635"/>
      <c r="G635"/>
      <c r="H635"/>
      <c r="I635"/>
      <c r="J635"/>
    </row>
    <row r="636" spans="1:10" x14ac:dyDescent="0.25">
      <c r="A636"/>
      <c r="B636"/>
      <c r="C636"/>
      <c r="D636"/>
      <c r="E636"/>
      <c r="F636"/>
      <c r="G636"/>
      <c r="H636"/>
      <c r="I636"/>
      <c r="J636"/>
    </row>
    <row r="637" spans="1:10" x14ac:dyDescent="0.25">
      <c r="A637"/>
      <c r="B637"/>
      <c r="C637"/>
      <c r="D637"/>
      <c r="E637"/>
      <c r="F637"/>
      <c r="G637"/>
      <c r="H637"/>
      <c r="I637"/>
      <c r="J637"/>
    </row>
    <row r="638" spans="1:10" x14ac:dyDescent="0.25">
      <c r="A638"/>
      <c r="B638"/>
      <c r="C638"/>
      <c r="D638"/>
      <c r="E638"/>
      <c r="F638"/>
      <c r="G638"/>
      <c r="H638"/>
      <c r="I638"/>
      <c r="J638"/>
    </row>
    <row r="639" spans="1:10" x14ac:dyDescent="0.25">
      <c r="A639"/>
      <c r="B639"/>
      <c r="C639"/>
      <c r="D639"/>
      <c r="E639"/>
      <c r="F639"/>
      <c r="G639"/>
      <c r="H639"/>
      <c r="I639"/>
      <c r="J639"/>
    </row>
    <row r="640" spans="1:10" x14ac:dyDescent="0.25">
      <c r="A640"/>
      <c r="B640"/>
      <c r="C640"/>
      <c r="D640"/>
      <c r="E640"/>
      <c r="F640"/>
      <c r="G640"/>
      <c r="H640"/>
      <c r="I640"/>
      <c r="J640"/>
    </row>
    <row r="641" spans="1:10" x14ac:dyDescent="0.25">
      <c r="A641"/>
      <c r="B641"/>
      <c r="C641"/>
      <c r="D641"/>
      <c r="E641"/>
      <c r="F641"/>
      <c r="G641"/>
      <c r="H641"/>
      <c r="I641"/>
      <c r="J641"/>
    </row>
    <row r="642" spans="1:10" x14ac:dyDescent="0.25">
      <c r="A642"/>
      <c r="B642"/>
      <c r="C642"/>
      <c r="D642"/>
      <c r="E642"/>
      <c r="F642"/>
      <c r="G642"/>
      <c r="H642"/>
      <c r="I642"/>
      <c r="J642"/>
    </row>
    <row r="643" spans="1:10" x14ac:dyDescent="0.25">
      <c r="A643"/>
      <c r="B643"/>
      <c r="C643"/>
      <c r="D643"/>
      <c r="E643"/>
      <c r="F643"/>
      <c r="G643"/>
      <c r="H643"/>
      <c r="I643"/>
      <c r="J643"/>
    </row>
    <row r="644" spans="1:10" x14ac:dyDescent="0.25">
      <c r="A644"/>
      <c r="B644"/>
      <c r="C644"/>
      <c r="D644"/>
      <c r="E644"/>
      <c r="F644"/>
      <c r="G644"/>
      <c r="H644"/>
      <c r="I644"/>
      <c r="J644"/>
    </row>
    <row r="645" spans="1:10" x14ac:dyDescent="0.25">
      <c r="A645"/>
      <c r="B645"/>
      <c r="C645"/>
      <c r="D645"/>
      <c r="E645"/>
      <c r="F645"/>
      <c r="G645"/>
      <c r="H645"/>
      <c r="I645"/>
      <c r="J645"/>
    </row>
    <row r="646" spans="1:10" x14ac:dyDescent="0.25">
      <c r="A646"/>
      <c r="B646"/>
      <c r="C646"/>
      <c r="D646"/>
      <c r="E646"/>
      <c r="F646"/>
      <c r="G646"/>
      <c r="H646"/>
      <c r="I646"/>
      <c r="J646"/>
    </row>
    <row r="647" spans="1:10" x14ac:dyDescent="0.25">
      <c r="A647"/>
      <c r="B647"/>
      <c r="C647"/>
      <c r="D647"/>
      <c r="E647"/>
      <c r="F647"/>
      <c r="G647"/>
      <c r="H647"/>
      <c r="I647"/>
      <c r="J647"/>
    </row>
    <row r="648" spans="1:10" x14ac:dyDescent="0.25">
      <c r="A648"/>
      <c r="B648"/>
      <c r="C648"/>
      <c r="D648"/>
      <c r="E648"/>
      <c r="F648"/>
      <c r="G648"/>
      <c r="H648"/>
      <c r="I648"/>
      <c r="J648"/>
    </row>
    <row r="649" spans="1:10" x14ac:dyDescent="0.25">
      <c r="A649"/>
      <c r="B649"/>
      <c r="C649"/>
      <c r="D649"/>
      <c r="E649"/>
      <c r="F649"/>
      <c r="G649"/>
      <c r="H649"/>
      <c r="I649"/>
      <c r="J649"/>
    </row>
    <row r="650" spans="1:10" x14ac:dyDescent="0.25">
      <c r="A650"/>
      <c r="B650"/>
      <c r="C650"/>
      <c r="D650"/>
      <c r="E650"/>
      <c r="F650"/>
      <c r="G650"/>
      <c r="H650"/>
      <c r="I650"/>
      <c r="J650"/>
    </row>
    <row r="651" spans="1:10" x14ac:dyDescent="0.25">
      <c r="A651"/>
      <c r="B651"/>
      <c r="C651"/>
      <c r="D651"/>
      <c r="E651"/>
      <c r="F651"/>
      <c r="G651"/>
      <c r="H651"/>
      <c r="I651"/>
      <c r="J651"/>
    </row>
    <row r="652" spans="1:10" x14ac:dyDescent="0.25">
      <c r="A652"/>
      <c r="B652"/>
      <c r="C652"/>
      <c r="D652"/>
      <c r="E652"/>
      <c r="F652"/>
      <c r="G652"/>
      <c r="H652"/>
      <c r="I652"/>
      <c r="J652"/>
    </row>
    <row r="653" spans="1:10" x14ac:dyDescent="0.25">
      <c r="A653"/>
      <c r="B653"/>
      <c r="C653"/>
      <c r="D653"/>
      <c r="E653"/>
      <c r="F653"/>
      <c r="G653"/>
      <c r="H653"/>
      <c r="I653"/>
      <c r="J653"/>
    </row>
    <row r="654" spans="1:10" x14ac:dyDescent="0.25">
      <c r="A654"/>
      <c r="B654"/>
      <c r="C654"/>
      <c r="D654"/>
      <c r="E654"/>
      <c r="F654"/>
      <c r="G654"/>
      <c r="H654"/>
      <c r="I654"/>
      <c r="J654"/>
    </row>
    <row r="655" spans="1:10" x14ac:dyDescent="0.25">
      <c r="A655"/>
      <c r="B655"/>
      <c r="C655"/>
      <c r="D655"/>
      <c r="E655"/>
      <c r="F655"/>
      <c r="G655"/>
      <c r="H655"/>
      <c r="I655"/>
      <c r="J655"/>
    </row>
    <row r="656" spans="1:10" x14ac:dyDescent="0.25">
      <c r="A656"/>
      <c r="B656"/>
      <c r="C656"/>
      <c r="D656"/>
      <c r="E656"/>
      <c r="F656"/>
      <c r="G656"/>
      <c r="H656"/>
      <c r="I656"/>
      <c r="J656"/>
    </row>
    <row r="657" spans="1:10" x14ac:dyDescent="0.25">
      <c r="A657"/>
      <c r="B657"/>
      <c r="C657"/>
      <c r="D657"/>
      <c r="E657"/>
      <c r="F657"/>
      <c r="G657"/>
      <c r="H657"/>
      <c r="I657"/>
      <c r="J657"/>
    </row>
    <row r="658" spans="1:10" x14ac:dyDescent="0.25">
      <c r="A658"/>
      <c r="B658"/>
      <c r="C658"/>
      <c r="D658"/>
      <c r="E658"/>
      <c r="F658"/>
      <c r="G658"/>
      <c r="H658"/>
      <c r="I658"/>
      <c r="J658"/>
    </row>
    <row r="659" spans="1:10" x14ac:dyDescent="0.25">
      <c r="A659"/>
      <c r="B659"/>
      <c r="C659"/>
      <c r="D659"/>
      <c r="E659"/>
      <c r="F659"/>
      <c r="G659"/>
      <c r="H659"/>
      <c r="I659"/>
      <c r="J659"/>
    </row>
    <row r="660" spans="1:10" x14ac:dyDescent="0.25">
      <c r="A660"/>
      <c r="B660"/>
      <c r="C660"/>
      <c r="D660"/>
      <c r="E660"/>
      <c r="F660"/>
      <c r="G660"/>
      <c r="H660"/>
      <c r="I660"/>
      <c r="J660"/>
    </row>
    <row r="661" spans="1:10" x14ac:dyDescent="0.25">
      <c r="A661"/>
      <c r="B661"/>
      <c r="C661"/>
      <c r="D661"/>
      <c r="E661"/>
      <c r="F661"/>
      <c r="G661"/>
      <c r="H661"/>
      <c r="I661"/>
      <c r="J661"/>
    </row>
    <row r="662" spans="1:10" x14ac:dyDescent="0.25">
      <c r="A662"/>
      <c r="B662"/>
      <c r="C662"/>
      <c r="D662"/>
      <c r="E662"/>
      <c r="F662"/>
      <c r="G662"/>
      <c r="H662"/>
      <c r="I662"/>
      <c r="J662"/>
    </row>
    <row r="663" spans="1:10" x14ac:dyDescent="0.25">
      <c r="A663"/>
      <c r="B663"/>
      <c r="C663"/>
      <c r="D663"/>
      <c r="E663"/>
      <c r="F663"/>
      <c r="G663"/>
      <c r="H663"/>
      <c r="I663"/>
      <c r="J663"/>
    </row>
    <row r="664" spans="1:10" x14ac:dyDescent="0.25">
      <c r="A664"/>
      <c r="B664"/>
      <c r="C664"/>
      <c r="D664"/>
      <c r="E664"/>
      <c r="F664"/>
      <c r="G664"/>
      <c r="H664"/>
      <c r="I664"/>
      <c r="J664"/>
    </row>
    <row r="665" spans="1:10" x14ac:dyDescent="0.25">
      <c r="A665"/>
      <c r="B665"/>
      <c r="C665"/>
      <c r="D665"/>
      <c r="E665"/>
      <c r="F665"/>
      <c r="G665"/>
      <c r="H665"/>
      <c r="I665"/>
      <c r="J665"/>
    </row>
    <row r="666" spans="1:10" x14ac:dyDescent="0.25">
      <c r="A666"/>
      <c r="B666"/>
      <c r="C666"/>
      <c r="D666"/>
      <c r="E666"/>
      <c r="F666"/>
      <c r="G666"/>
      <c r="H666"/>
      <c r="I666"/>
      <c r="J666"/>
    </row>
    <row r="667" spans="1:10" x14ac:dyDescent="0.25">
      <c r="A667"/>
      <c r="B667"/>
      <c r="C667"/>
      <c r="D667"/>
      <c r="E667"/>
      <c r="F667"/>
      <c r="G667"/>
      <c r="H667"/>
      <c r="I667"/>
      <c r="J667"/>
    </row>
    <row r="668" spans="1:10" x14ac:dyDescent="0.25">
      <c r="A668"/>
      <c r="B668"/>
      <c r="C668"/>
      <c r="D668"/>
      <c r="E668"/>
      <c r="F668"/>
      <c r="G668"/>
      <c r="H668"/>
      <c r="I668"/>
      <c r="J668"/>
    </row>
    <row r="669" spans="1:10" x14ac:dyDescent="0.25">
      <c r="A669"/>
      <c r="B669"/>
      <c r="C669"/>
      <c r="D669"/>
      <c r="E669"/>
      <c r="F669"/>
      <c r="G669"/>
      <c r="H669"/>
      <c r="I669"/>
      <c r="J669"/>
    </row>
    <row r="670" spans="1:10" x14ac:dyDescent="0.25">
      <c r="A670"/>
      <c r="B670"/>
      <c r="C670"/>
      <c r="D670"/>
      <c r="E670"/>
      <c r="F670"/>
      <c r="G670"/>
      <c r="H670"/>
      <c r="I670"/>
      <c r="J670"/>
    </row>
    <row r="671" spans="1:10" x14ac:dyDescent="0.25">
      <c r="A671"/>
      <c r="B671"/>
      <c r="C671"/>
      <c r="D671"/>
      <c r="E671"/>
      <c r="F671"/>
      <c r="G671"/>
      <c r="H671"/>
      <c r="I671"/>
      <c r="J671"/>
    </row>
    <row r="672" spans="1:10" x14ac:dyDescent="0.25">
      <c r="A672"/>
      <c r="B672"/>
      <c r="C672"/>
      <c r="D672"/>
      <c r="E672"/>
      <c r="F672"/>
      <c r="G672"/>
      <c r="H672"/>
      <c r="I672"/>
      <c r="J672"/>
    </row>
    <row r="673" spans="1:10" x14ac:dyDescent="0.25">
      <c r="A673"/>
      <c r="B673"/>
      <c r="C673"/>
      <c r="D673"/>
      <c r="E673"/>
      <c r="F673"/>
      <c r="G673"/>
      <c r="H673"/>
      <c r="I673"/>
      <c r="J673"/>
    </row>
    <row r="674" spans="1:10" x14ac:dyDescent="0.25">
      <c r="A674"/>
      <c r="B674"/>
      <c r="C674"/>
      <c r="D674"/>
      <c r="E674"/>
      <c r="F674"/>
      <c r="G674"/>
      <c r="H674"/>
      <c r="I674"/>
      <c r="J674"/>
    </row>
    <row r="675" spans="1:10" x14ac:dyDescent="0.25">
      <c r="A675"/>
      <c r="B675"/>
      <c r="C675"/>
      <c r="D675"/>
      <c r="E675"/>
      <c r="F675"/>
      <c r="G675"/>
      <c r="H675"/>
      <c r="I675"/>
      <c r="J675"/>
    </row>
    <row r="676" spans="1:10" x14ac:dyDescent="0.25">
      <c r="A676"/>
      <c r="B676"/>
      <c r="C676"/>
      <c r="D676"/>
      <c r="E676"/>
      <c r="F676"/>
      <c r="G676"/>
      <c r="H676"/>
      <c r="I676"/>
      <c r="J676"/>
    </row>
    <row r="677" spans="1:10" x14ac:dyDescent="0.25">
      <c r="A677"/>
      <c r="B677"/>
      <c r="C677"/>
      <c r="D677"/>
      <c r="E677"/>
      <c r="F677"/>
      <c r="G677"/>
      <c r="H677"/>
      <c r="I677"/>
      <c r="J677"/>
    </row>
    <row r="678" spans="1:10" x14ac:dyDescent="0.25">
      <c r="A678"/>
      <c r="B678"/>
      <c r="C678"/>
      <c r="D678"/>
      <c r="E678"/>
      <c r="F678"/>
      <c r="G678"/>
      <c r="H678"/>
      <c r="I678"/>
      <c r="J678"/>
    </row>
    <row r="679" spans="1:10" x14ac:dyDescent="0.25">
      <c r="A679"/>
      <c r="B679"/>
      <c r="C679"/>
      <c r="D679"/>
      <c r="E679"/>
      <c r="F679"/>
      <c r="G679"/>
      <c r="H679"/>
      <c r="I679"/>
      <c r="J679"/>
    </row>
    <row r="680" spans="1:10" x14ac:dyDescent="0.25">
      <c r="A680"/>
      <c r="B680"/>
      <c r="C680"/>
      <c r="D680"/>
      <c r="E680"/>
      <c r="F680"/>
      <c r="G680"/>
      <c r="H680"/>
      <c r="I680"/>
      <c r="J680"/>
    </row>
    <row r="681" spans="1:10" x14ac:dyDescent="0.25">
      <c r="A681"/>
      <c r="B681"/>
      <c r="C681"/>
      <c r="D681"/>
      <c r="E681"/>
      <c r="F681"/>
      <c r="G681"/>
      <c r="H681"/>
      <c r="I681"/>
      <c r="J681"/>
    </row>
    <row r="682" spans="1:10" x14ac:dyDescent="0.25">
      <c r="A682"/>
      <c r="B682"/>
      <c r="C682"/>
      <c r="D682"/>
      <c r="E682"/>
      <c r="F682"/>
      <c r="G682"/>
      <c r="H682"/>
      <c r="I682"/>
      <c r="J682"/>
    </row>
    <row r="683" spans="1:10" x14ac:dyDescent="0.25">
      <c r="A683"/>
      <c r="B683"/>
      <c r="C683"/>
      <c r="D683"/>
      <c r="E683"/>
      <c r="F683"/>
      <c r="G683"/>
      <c r="H683"/>
      <c r="I683"/>
      <c r="J683"/>
    </row>
    <row r="684" spans="1:10" x14ac:dyDescent="0.25">
      <c r="A684"/>
      <c r="B684"/>
      <c r="C684"/>
      <c r="D684"/>
      <c r="E684"/>
      <c r="F684"/>
      <c r="G684"/>
      <c r="H684"/>
      <c r="I684"/>
      <c r="J684"/>
    </row>
    <row r="685" spans="1:10" x14ac:dyDescent="0.25">
      <c r="A685"/>
      <c r="B685"/>
      <c r="C685"/>
      <c r="D685"/>
      <c r="E685"/>
      <c r="F685"/>
      <c r="G685"/>
      <c r="H685"/>
      <c r="I685"/>
      <c r="J685"/>
    </row>
    <row r="686" spans="1:10" x14ac:dyDescent="0.25">
      <c r="A686"/>
      <c r="B686"/>
      <c r="C686"/>
      <c r="D686"/>
      <c r="E686"/>
      <c r="F686"/>
      <c r="G686"/>
      <c r="H686"/>
      <c r="I686"/>
      <c r="J686"/>
    </row>
    <row r="687" spans="1:10" x14ac:dyDescent="0.25">
      <c r="A687"/>
      <c r="B687"/>
      <c r="C687"/>
      <c r="D687"/>
      <c r="E687"/>
      <c r="F687"/>
      <c r="G687"/>
      <c r="H687"/>
      <c r="I687"/>
      <c r="J687"/>
    </row>
    <row r="688" spans="1:10" x14ac:dyDescent="0.25">
      <c r="A688"/>
      <c r="B688"/>
      <c r="C688"/>
      <c r="D688"/>
      <c r="E688"/>
      <c r="F688"/>
      <c r="G688"/>
      <c r="H688"/>
      <c r="I688"/>
      <c r="J688"/>
    </row>
    <row r="689" spans="1:10" x14ac:dyDescent="0.25">
      <c r="A689"/>
      <c r="B689"/>
      <c r="C689"/>
      <c r="D689"/>
      <c r="E689"/>
      <c r="F689"/>
      <c r="G689"/>
      <c r="H689"/>
      <c r="I689"/>
      <c r="J689"/>
    </row>
    <row r="690" spans="1:10" x14ac:dyDescent="0.25">
      <c r="A690"/>
      <c r="B690"/>
      <c r="C690"/>
      <c r="D690"/>
      <c r="E690"/>
      <c r="F690"/>
      <c r="G690"/>
      <c r="H690"/>
      <c r="I690"/>
      <c r="J690"/>
    </row>
    <row r="691" spans="1:10" x14ac:dyDescent="0.25">
      <c r="A691"/>
      <c r="B691"/>
      <c r="C691"/>
      <c r="D691"/>
      <c r="E691"/>
      <c r="F691"/>
      <c r="G691"/>
      <c r="H691"/>
      <c r="I691"/>
      <c r="J691"/>
    </row>
    <row r="692" spans="1:10" x14ac:dyDescent="0.25">
      <c r="A692"/>
      <c r="B692"/>
      <c r="C692"/>
      <c r="D692"/>
      <c r="E692"/>
      <c r="F692"/>
      <c r="G692"/>
      <c r="H692"/>
      <c r="I692"/>
      <c r="J692"/>
    </row>
    <row r="693" spans="1:10" x14ac:dyDescent="0.25">
      <c r="A693"/>
      <c r="B693"/>
      <c r="C693"/>
      <c r="D693"/>
      <c r="E693"/>
      <c r="F693"/>
      <c r="G693"/>
      <c r="H693"/>
      <c r="I693"/>
      <c r="J693"/>
    </row>
    <row r="694" spans="1:10" x14ac:dyDescent="0.25">
      <c r="A694"/>
      <c r="B694"/>
      <c r="C694"/>
      <c r="D694"/>
      <c r="E694"/>
      <c r="F694"/>
      <c r="G694"/>
      <c r="H694"/>
      <c r="I694"/>
      <c r="J694"/>
    </row>
    <row r="695" spans="1:10" x14ac:dyDescent="0.25">
      <c r="A695"/>
      <c r="B695"/>
      <c r="C695"/>
      <c r="D695"/>
      <c r="E695"/>
      <c r="F695"/>
      <c r="G695"/>
      <c r="H695"/>
      <c r="I695"/>
      <c r="J695"/>
    </row>
    <row r="696" spans="1:10" x14ac:dyDescent="0.25">
      <c r="A696"/>
      <c r="B696"/>
      <c r="C696"/>
      <c r="D696"/>
      <c r="E696"/>
      <c r="F696"/>
      <c r="G696"/>
      <c r="H696"/>
      <c r="I696"/>
      <c r="J696"/>
    </row>
    <row r="697" spans="1:10" x14ac:dyDescent="0.25">
      <c r="A697"/>
      <c r="B697"/>
      <c r="C697"/>
      <c r="D697"/>
      <c r="E697"/>
      <c r="F697"/>
      <c r="G697"/>
      <c r="H697"/>
      <c r="I697"/>
      <c r="J697"/>
    </row>
    <row r="698" spans="1:10" x14ac:dyDescent="0.25">
      <c r="A698"/>
      <c r="B698"/>
      <c r="C698"/>
      <c r="D698"/>
      <c r="E698"/>
      <c r="F698"/>
      <c r="G698"/>
      <c r="H698"/>
      <c r="I698"/>
      <c r="J698"/>
    </row>
    <row r="699" spans="1:10" x14ac:dyDescent="0.25">
      <c r="A699"/>
      <c r="B699"/>
      <c r="C699"/>
      <c r="D699"/>
      <c r="E699"/>
      <c r="F699"/>
      <c r="G699"/>
      <c r="H699"/>
      <c r="I699"/>
      <c r="J699"/>
    </row>
    <row r="700" spans="1:10" x14ac:dyDescent="0.25">
      <c r="A700"/>
      <c r="B700"/>
      <c r="C700"/>
      <c r="D700"/>
      <c r="E700"/>
      <c r="F700"/>
      <c r="G700"/>
      <c r="H700"/>
      <c r="I700"/>
      <c r="J700"/>
    </row>
    <row r="701" spans="1:10" x14ac:dyDescent="0.25">
      <c r="A701"/>
      <c r="B701"/>
      <c r="C701"/>
      <c r="D701"/>
      <c r="E701"/>
      <c r="F701"/>
      <c r="G701"/>
      <c r="H701"/>
      <c r="I701"/>
      <c r="J701"/>
    </row>
    <row r="702" spans="1:10" x14ac:dyDescent="0.25">
      <c r="A702"/>
      <c r="B702"/>
      <c r="C702"/>
      <c r="D702"/>
      <c r="E702"/>
      <c r="F702"/>
      <c r="G702"/>
      <c r="H702"/>
      <c r="I702"/>
      <c r="J702"/>
    </row>
    <row r="703" spans="1:10" x14ac:dyDescent="0.25">
      <c r="A703"/>
      <c r="B703"/>
      <c r="C703"/>
      <c r="D703"/>
      <c r="E703"/>
      <c r="F703"/>
      <c r="G703"/>
      <c r="H703"/>
      <c r="I703"/>
      <c r="J703"/>
    </row>
    <row r="704" spans="1:10" x14ac:dyDescent="0.25">
      <c r="A704"/>
      <c r="B704"/>
      <c r="C704"/>
      <c r="D704"/>
      <c r="E704"/>
      <c r="F704"/>
      <c r="G704"/>
      <c r="H704"/>
      <c r="I704"/>
      <c r="J704"/>
    </row>
    <row r="705" spans="1:10" x14ac:dyDescent="0.25">
      <c r="A705"/>
      <c r="B705"/>
      <c r="C705"/>
      <c r="D705"/>
      <c r="E705"/>
      <c r="F705"/>
      <c r="G705"/>
      <c r="H705"/>
      <c r="I705"/>
      <c r="J705"/>
    </row>
    <row r="706" spans="1:10" x14ac:dyDescent="0.25">
      <c r="A706"/>
      <c r="B706"/>
      <c r="C706"/>
      <c r="D706"/>
      <c r="E706"/>
      <c r="F706"/>
      <c r="G706"/>
      <c r="H706"/>
      <c r="I706"/>
      <c r="J706"/>
    </row>
    <row r="707" spans="1:10" x14ac:dyDescent="0.25">
      <c r="A707"/>
      <c r="B707"/>
      <c r="C707"/>
      <c r="D707"/>
      <c r="E707"/>
      <c r="F707"/>
      <c r="G707"/>
      <c r="H707"/>
      <c r="I707"/>
      <c r="J707"/>
    </row>
    <row r="708" spans="1:10" x14ac:dyDescent="0.25">
      <c r="A708"/>
      <c r="B708"/>
      <c r="C708"/>
      <c r="D708"/>
      <c r="E708"/>
      <c r="F708"/>
      <c r="G708"/>
      <c r="H708"/>
      <c r="I708"/>
      <c r="J708"/>
    </row>
    <row r="709" spans="1:10" x14ac:dyDescent="0.25">
      <c r="A709"/>
      <c r="B709"/>
      <c r="C709"/>
      <c r="D709"/>
      <c r="E709"/>
      <c r="F709"/>
      <c r="G709"/>
      <c r="H709"/>
      <c r="I709"/>
      <c r="J709"/>
    </row>
    <row r="710" spans="1:10" x14ac:dyDescent="0.25">
      <c r="A710"/>
      <c r="B710"/>
      <c r="C710"/>
      <c r="D710"/>
      <c r="E710"/>
      <c r="F710"/>
      <c r="G710"/>
      <c r="H710"/>
      <c r="I710"/>
      <c r="J710"/>
    </row>
    <row r="711" spans="1:10" x14ac:dyDescent="0.25">
      <c r="A711"/>
      <c r="B711"/>
      <c r="C711"/>
      <c r="D711"/>
      <c r="E711"/>
      <c r="F711"/>
      <c r="G711"/>
      <c r="H711"/>
      <c r="I711"/>
      <c r="J711"/>
    </row>
    <row r="712" spans="1:10" x14ac:dyDescent="0.25">
      <c r="A712"/>
      <c r="B712"/>
      <c r="C712"/>
      <c r="D712"/>
      <c r="E712"/>
      <c r="F712"/>
      <c r="G712"/>
      <c r="H712"/>
      <c r="I712"/>
      <c r="J712"/>
    </row>
    <row r="713" spans="1:10" x14ac:dyDescent="0.25">
      <c r="A713"/>
      <c r="B713"/>
      <c r="C713"/>
      <c r="D713"/>
      <c r="E713"/>
      <c r="F713"/>
      <c r="G713"/>
      <c r="H713"/>
      <c r="I713"/>
      <c r="J713"/>
    </row>
    <row r="714" spans="1:10" x14ac:dyDescent="0.25">
      <c r="A714"/>
      <c r="B714"/>
      <c r="C714"/>
      <c r="D714"/>
      <c r="E714"/>
      <c r="F714"/>
      <c r="G714"/>
      <c r="H714"/>
      <c r="I714"/>
      <c r="J714"/>
    </row>
    <row r="715" spans="1:10" x14ac:dyDescent="0.25">
      <c r="A715"/>
      <c r="B715"/>
      <c r="C715"/>
      <c r="D715"/>
      <c r="E715"/>
      <c r="F715"/>
      <c r="G715"/>
      <c r="H715"/>
      <c r="I715"/>
      <c r="J715"/>
    </row>
    <row r="716" spans="1:10" x14ac:dyDescent="0.25">
      <c r="A716"/>
      <c r="B716"/>
      <c r="C716"/>
      <c r="D716"/>
      <c r="E716"/>
      <c r="F716"/>
      <c r="G716"/>
      <c r="H716"/>
      <c r="I716"/>
      <c r="J716"/>
    </row>
    <row r="717" spans="1:10" x14ac:dyDescent="0.25">
      <c r="A717"/>
      <c r="B717"/>
      <c r="C717"/>
      <c r="D717"/>
      <c r="E717"/>
      <c r="F717"/>
      <c r="G717"/>
      <c r="H717"/>
      <c r="I717"/>
      <c r="J717"/>
    </row>
    <row r="718" spans="1:10" x14ac:dyDescent="0.25">
      <c r="A718"/>
      <c r="B718"/>
      <c r="C718"/>
      <c r="D718"/>
      <c r="E718"/>
      <c r="F718"/>
      <c r="G718"/>
      <c r="H718"/>
      <c r="I718"/>
      <c r="J718"/>
    </row>
    <row r="719" spans="1:10" x14ac:dyDescent="0.25">
      <c r="A719"/>
      <c r="B719"/>
      <c r="C719"/>
      <c r="D719"/>
      <c r="E719"/>
      <c r="F719"/>
      <c r="G719"/>
      <c r="H719"/>
      <c r="I719"/>
      <c r="J719"/>
    </row>
    <row r="720" spans="1:10" x14ac:dyDescent="0.25">
      <c r="A720"/>
      <c r="B720"/>
      <c r="C720"/>
      <c r="D720"/>
      <c r="E720"/>
      <c r="F720"/>
      <c r="G720"/>
      <c r="H720"/>
      <c r="I720"/>
      <c r="J720"/>
    </row>
    <row r="721" spans="1:10" x14ac:dyDescent="0.25">
      <c r="A721"/>
      <c r="B721"/>
      <c r="C721"/>
      <c r="D721"/>
      <c r="E721"/>
      <c r="F721"/>
      <c r="G721"/>
      <c r="H721"/>
      <c r="I721"/>
      <c r="J721"/>
    </row>
    <row r="722" spans="1:10" x14ac:dyDescent="0.25">
      <c r="A722"/>
      <c r="B722"/>
      <c r="C722"/>
      <c r="D722"/>
      <c r="E722"/>
      <c r="F722"/>
      <c r="G722"/>
      <c r="H722"/>
      <c r="I722"/>
      <c r="J722"/>
    </row>
    <row r="723" spans="1:10" x14ac:dyDescent="0.25">
      <c r="A723"/>
      <c r="B723"/>
      <c r="C723"/>
      <c r="D723"/>
      <c r="E723"/>
      <c r="F723"/>
      <c r="G723"/>
      <c r="H723"/>
      <c r="I723"/>
      <c r="J723"/>
    </row>
    <row r="724" spans="1:10" x14ac:dyDescent="0.25">
      <c r="A724"/>
      <c r="B724"/>
      <c r="C724"/>
      <c r="D724"/>
      <c r="E724"/>
      <c r="F724"/>
      <c r="G724"/>
      <c r="H724"/>
      <c r="I724"/>
      <c r="J724"/>
    </row>
    <row r="725" spans="1:10" x14ac:dyDescent="0.25">
      <c r="A725"/>
      <c r="B725"/>
      <c r="C725"/>
      <c r="D725"/>
      <c r="E725"/>
      <c r="F725"/>
      <c r="G725"/>
      <c r="H725"/>
      <c r="I725"/>
      <c r="J725"/>
    </row>
    <row r="726" spans="1:10" x14ac:dyDescent="0.25">
      <c r="A726"/>
      <c r="B726"/>
      <c r="C726"/>
      <c r="D726"/>
      <c r="E726"/>
      <c r="F726"/>
      <c r="G726"/>
      <c r="H726"/>
      <c r="I726"/>
      <c r="J726"/>
    </row>
    <row r="727" spans="1:10" x14ac:dyDescent="0.25">
      <c r="A727"/>
      <c r="B727"/>
      <c r="C727"/>
      <c r="D727"/>
      <c r="E727"/>
      <c r="F727"/>
      <c r="G727"/>
      <c r="H727"/>
      <c r="I727"/>
      <c r="J727"/>
    </row>
    <row r="728" spans="1:10" x14ac:dyDescent="0.25">
      <c r="A728"/>
      <c r="B728"/>
      <c r="C728"/>
      <c r="D728"/>
      <c r="E728"/>
      <c r="F728"/>
      <c r="G728"/>
      <c r="H728"/>
      <c r="I728"/>
      <c r="J728"/>
    </row>
    <row r="729" spans="1:10" x14ac:dyDescent="0.25">
      <c r="A729"/>
      <c r="B729"/>
      <c r="C729"/>
      <c r="D729"/>
      <c r="E729"/>
      <c r="F729"/>
      <c r="G729"/>
      <c r="H729"/>
      <c r="I729"/>
      <c r="J729"/>
    </row>
    <row r="730" spans="1:10" x14ac:dyDescent="0.25">
      <c r="A730"/>
      <c r="B730"/>
      <c r="C730"/>
      <c r="D730"/>
      <c r="E730"/>
      <c r="F730"/>
      <c r="G730"/>
      <c r="H730"/>
      <c r="I730"/>
      <c r="J730"/>
    </row>
    <row r="731" spans="1:10" x14ac:dyDescent="0.25">
      <c r="A731"/>
      <c r="B731"/>
      <c r="C731"/>
      <c r="D731"/>
      <c r="E731"/>
      <c r="F731"/>
      <c r="G731"/>
      <c r="H731"/>
      <c r="I731"/>
      <c r="J731"/>
    </row>
    <row r="732" spans="1:10" x14ac:dyDescent="0.25">
      <c r="A732"/>
      <c r="B732"/>
      <c r="C732"/>
      <c r="D732"/>
      <c r="E732"/>
      <c r="F732"/>
      <c r="G732"/>
      <c r="H732"/>
      <c r="I732"/>
      <c r="J732"/>
    </row>
    <row r="733" spans="1:10" x14ac:dyDescent="0.25">
      <c r="A733"/>
      <c r="B733"/>
      <c r="C733"/>
      <c r="D733"/>
      <c r="E733"/>
      <c r="F733"/>
      <c r="G733"/>
      <c r="H733"/>
      <c r="I733"/>
      <c r="J733"/>
    </row>
    <row r="734" spans="1:10" x14ac:dyDescent="0.25">
      <c r="A734"/>
      <c r="B734"/>
      <c r="C734"/>
      <c r="D734"/>
      <c r="E734"/>
      <c r="F734"/>
      <c r="G734"/>
      <c r="H734"/>
      <c r="I734"/>
      <c r="J734"/>
    </row>
    <row r="735" spans="1:10" x14ac:dyDescent="0.25">
      <c r="A735"/>
      <c r="B735"/>
      <c r="C735"/>
      <c r="D735"/>
      <c r="E735"/>
      <c r="F735"/>
      <c r="G735"/>
      <c r="H735"/>
      <c r="I735"/>
      <c r="J735"/>
    </row>
    <row r="736" spans="1:10" x14ac:dyDescent="0.25">
      <c r="A736"/>
      <c r="B736"/>
      <c r="C736"/>
      <c r="D736"/>
      <c r="E736"/>
      <c r="F736"/>
      <c r="G736"/>
      <c r="H736"/>
      <c r="I736"/>
      <c r="J736"/>
    </row>
    <row r="737" spans="1:10" x14ac:dyDescent="0.25">
      <c r="A737"/>
      <c r="B737"/>
      <c r="C737"/>
      <c r="D737"/>
      <c r="E737"/>
      <c r="F737"/>
      <c r="G737"/>
      <c r="H737"/>
      <c r="I737"/>
      <c r="J737"/>
    </row>
    <row r="738" spans="1:10" x14ac:dyDescent="0.25">
      <c r="A738"/>
      <c r="B738"/>
      <c r="C738"/>
      <c r="D738"/>
      <c r="E738"/>
      <c r="F738"/>
      <c r="G738"/>
      <c r="H738"/>
      <c r="I738"/>
      <c r="J738"/>
    </row>
    <row r="739" spans="1:10" x14ac:dyDescent="0.25">
      <c r="A739"/>
      <c r="B739"/>
      <c r="C739"/>
      <c r="D739"/>
      <c r="E739"/>
      <c r="F739"/>
      <c r="G739"/>
      <c r="H739"/>
      <c r="I739"/>
      <c r="J739"/>
    </row>
    <row r="740" spans="1:10" x14ac:dyDescent="0.25">
      <c r="A740"/>
      <c r="B740"/>
      <c r="C740"/>
      <c r="D740"/>
      <c r="E740"/>
      <c r="F740"/>
      <c r="G740"/>
      <c r="H740"/>
      <c r="I740"/>
      <c r="J740"/>
    </row>
    <row r="741" spans="1:10" x14ac:dyDescent="0.25">
      <c r="A741"/>
      <c r="B741"/>
      <c r="C741"/>
      <c r="D741"/>
      <c r="E741"/>
      <c r="F741"/>
      <c r="G741"/>
      <c r="H741"/>
      <c r="I741"/>
      <c r="J741"/>
    </row>
    <row r="742" spans="1:10" x14ac:dyDescent="0.25">
      <c r="A742"/>
      <c r="B742"/>
      <c r="C742"/>
      <c r="D742"/>
      <c r="E742"/>
      <c r="F742"/>
      <c r="G742"/>
      <c r="H742"/>
      <c r="I742"/>
      <c r="J742"/>
    </row>
    <row r="743" spans="1:10" x14ac:dyDescent="0.25">
      <c r="A743"/>
      <c r="B743"/>
      <c r="C743"/>
      <c r="D743"/>
      <c r="E743"/>
      <c r="F743"/>
      <c r="G743"/>
      <c r="H743"/>
      <c r="I743"/>
      <c r="J743"/>
    </row>
    <row r="744" spans="1:10" x14ac:dyDescent="0.25">
      <c r="A744"/>
      <c r="B744"/>
      <c r="C744"/>
      <c r="D744"/>
      <c r="E744"/>
      <c r="F744"/>
      <c r="G744"/>
      <c r="H744"/>
      <c r="I744"/>
      <c r="J744"/>
    </row>
    <row r="745" spans="1:10" x14ac:dyDescent="0.25">
      <c r="A745"/>
      <c r="B745"/>
      <c r="C745"/>
      <c r="D745"/>
      <c r="E745"/>
      <c r="F745"/>
      <c r="G745"/>
      <c r="H745"/>
      <c r="I745"/>
      <c r="J745"/>
    </row>
    <row r="746" spans="1:10" x14ac:dyDescent="0.25">
      <c r="A746"/>
      <c r="B746"/>
      <c r="C746"/>
      <c r="D746"/>
      <c r="E746"/>
      <c r="F746"/>
      <c r="G746"/>
      <c r="H746"/>
      <c r="I746"/>
      <c r="J746"/>
    </row>
    <row r="747" spans="1:10" x14ac:dyDescent="0.25">
      <c r="A747"/>
      <c r="B747"/>
      <c r="C747"/>
      <c r="D747"/>
      <c r="E747"/>
      <c r="F747"/>
      <c r="G747"/>
      <c r="H747"/>
      <c r="I747"/>
      <c r="J747"/>
    </row>
    <row r="748" spans="1:10" x14ac:dyDescent="0.25">
      <c r="A748"/>
      <c r="B748"/>
      <c r="C748"/>
      <c r="D748"/>
      <c r="E748"/>
      <c r="F748"/>
      <c r="G748"/>
      <c r="H748"/>
      <c r="I748"/>
      <c r="J748"/>
    </row>
    <row r="749" spans="1:10" x14ac:dyDescent="0.25">
      <c r="A749"/>
      <c r="B749"/>
      <c r="C749"/>
      <c r="D749"/>
      <c r="E749"/>
      <c r="F749"/>
      <c r="G749"/>
      <c r="H749"/>
      <c r="I749"/>
      <c r="J749"/>
    </row>
    <row r="750" spans="1:10" x14ac:dyDescent="0.25">
      <c r="A750"/>
      <c r="B750"/>
      <c r="C750"/>
      <c r="D750"/>
      <c r="E750"/>
      <c r="F750"/>
      <c r="G750"/>
      <c r="H750"/>
      <c r="I750"/>
      <c r="J750"/>
    </row>
    <row r="751" spans="1:10" x14ac:dyDescent="0.25">
      <c r="A751"/>
      <c r="B751"/>
      <c r="C751"/>
      <c r="D751"/>
      <c r="E751"/>
      <c r="F751"/>
      <c r="G751"/>
      <c r="H751"/>
      <c r="I751"/>
      <c r="J751"/>
    </row>
    <row r="752" spans="1:10" x14ac:dyDescent="0.25">
      <c r="A752"/>
      <c r="B752"/>
      <c r="C752"/>
      <c r="D752"/>
      <c r="E752"/>
      <c r="F752"/>
      <c r="G752"/>
      <c r="H752"/>
      <c r="I752"/>
      <c r="J752"/>
    </row>
    <row r="753" spans="1:10" x14ac:dyDescent="0.25">
      <c r="A753"/>
      <c r="B753"/>
      <c r="C753"/>
      <c r="D753"/>
      <c r="E753"/>
      <c r="F753"/>
      <c r="G753"/>
      <c r="H753"/>
      <c r="I753"/>
      <c r="J753"/>
    </row>
    <row r="754" spans="1:10" x14ac:dyDescent="0.25">
      <c r="A754"/>
      <c r="B754"/>
      <c r="C754"/>
      <c r="D754"/>
      <c r="E754"/>
      <c r="F754"/>
      <c r="G754"/>
      <c r="H754"/>
      <c r="I754"/>
      <c r="J754"/>
    </row>
    <row r="755" spans="1:10" x14ac:dyDescent="0.25">
      <c r="A755"/>
      <c r="B755"/>
      <c r="C755"/>
      <c r="D755"/>
      <c r="E755"/>
      <c r="F755"/>
      <c r="G755"/>
      <c r="H755"/>
      <c r="I755"/>
      <c r="J755"/>
    </row>
    <row r="756" spans="1:10" x14ac:dyDescent="0.25">
      <c r="A756"/>
      <c r="B756"/>
      <c r="C756"/>
      <c r="D756"/>
      <c r="E756"/>
      <c r="F756"/>
      <c r="G756"/>
      <c r="H756"/>
      <c r="I756"/>
      <c r="J756"/>
    </row>
    <row r="757" spans="1:10" x14ac:dyDescent="0.25">
      <c r="A757"/>
      <c r="B757"/>
      <c r="C757"/>
      <c r="D757"/>
      <c r="E757"/>
      <c r="F757"/>
      <c r="G757"/>
      <c r="H757"/>
      <c r="I757"/>
      <c r="J757"/>
    </row>
    <row r="758" spans="1:10" x14ac:dyDescent="0.25">
      <c r="A758"/>
      <c r="B758"/>
      <c r="C758"/>
      <c r="D758"/>
      <c r="E758"/>
      <c r="F758"/>
      <c r="G758"/>
      <c r="H758"/>
      <c r="I758"/>
      <c r="J758"/>
    </row>
    <row r="759" spans="1:10" x14ac:dyDescent="0.25">
      <c r="A759"/>
      <c r="B759"/>
      <c r="C759"/>
      <c r="D759"/>
      <c r="E759"/>
      <c r="F759"/>
      <c r="G759"/>
      <c r="H759"/>
      <c r="I759"/>
      <c r="J759"/>
    </row>
    <row r="760" spans="1:10" x14ac:dyDescent="0.25">
      <c r="A760"/>
      <c r="B760"/>
      <c r="C760"/>
      <c r="D760"/>
      <c r="E760"/>
      <c r="F760"/>
      <c r="G760"/>
      <c r="H760"/>
      <c r="I760"/>
      <c r="J760"/>
    </row>
    <row r="761" spans="1:10" x14ac:dyDescent="0.25">
      <c r="A761"/>
      <c r="B761"/>
      <c r="C761"/>
      <c r="D761"/>
      <c r="E761"/>
      <c r="F761"/>
      <c r="G761"/>
      <c r="H761"/>
      <c r="I761"/>
      <c r="J761"/>
    </row>
    <row r="762" spans="1:10" x14ac:dyDescent="0.25">
      <c r="A762"/>
      <c r="B762"/>
      <c r="C762"/>
      <c r="D762"/>
      <c r="E762"/>
      <c r="F762"/>
      <c r="G762"/>
      <c r="H762"/>
      <c r="I762"/>
      <c r="J762"/>
    </row>
    <row r="763" spans="1:10" x14ac:dyDescent="0.25">
      <c r="A763"/>
      <c r="B763"/>
      <c r="C763"/>
      <c r="D763"/>
      <c r="E763"/>
      <c r="F763"/>
      <c r="G763"/>
      <c r="H763"/>
      <c r="I763"/>
      <c r="J763"/>
    </row>
    <row r="764" spans="1:10" x14ac:dyDescent="0.25">
      <c r="A764"/>
      <c r="B764"/>
      <c r="C764"/>
      <c r="D764"/>
      <c r="E764"/>
      <c r="F764"/>
      <c r="G764"/>
      <c r="H764"/>
      <c r="I764"/>
      <c r="J764"/>
    </row>
    <row r="765" spans="1:10" x14ac:dyDescent="0.25">
      <c r="A765"/>
      <c r="B765"/>
      <c r="C765"/>
      <c r="D765"/>
      <c r="E765"/>
      <c r="F765"/>
      <c r="G765"/>
      <c r="H765"/>
      <c r="I765"/>
      <c r="J765"/>
    </row>
    <row r="766" spans="1:10" x14ac:dyDescent="0.25">
      <c r="A766"/>
      <c r="B766"/>
      <c r="C766"/>
      <c r="D766"/>
      <c r="E766"/>
      <c r="F766"/>
      <c r="G766"/>
      <c r="H766"/>
      <c r="I766"/>
      <c r="J766"/>
    </row>
    <row r="767" spans="1:10" x14ac:dyDescent="0.25">
      <c r="A767"/>
      <c r="B767"/>
      <c r="C767"/>
      <c r="D767"/>
      <c r="E767"/>
      <c r="F767"/>
      <c r="G767"/>
      <c r="H767"/>
      <c r="I767"/>
      <c r="J767"/>
    </row>
    <row r="768" spans="1:10" x14ac:dyDescent="0.25">
      <c r="A768"/>
      <c r="B768"/>
      <c r="C768"/>
      <c r="D768"/>
      <c r="E768"/>
      <c r="F768"/>
      <c r="G768"/>
      <c r="H768"/>
      <c r="I768"/>
      <c r="J768"/>
    </row>
    <row r="769" spans="1:10" x14ac:dyDescent="0.25">
      <c r="A769"/>
      <c r="B769"/>
      <c r="C769"/>
      <c r="D769"/>
      <c r="E769"/>
      <c r="F769"/>
      <c r="G769"/>
      <c r="H769"/>
      <c r="I769"/>
      <c r="J769"/>
    </row>
    <row r="770" spans="1:10" x14ac:dyDescent="0.25">
      <c r="A770"/>
      <c r="B770"/>
      <c r="C770"/>
      <c r="D770"/>
      <c r="E770"/>
      <c r="F770"/>
      <c r="G770"/>
      <c r="H770"/>
      <c r="I770"/>
      <c r="J770"/>
    </row>
    <row r="771" spans="1:10" x14ac:dyDescent="0.25">
      <c r="A771"/>
      <c r="B771"/>
      <c r="C771"/>
      <c r="D771"/>
      <c r="E771"/>
      <c r="F771"/>
      <c r="G771"/>
      <c r="H771"/>
      <c r="I771"/>
      <c r="J771"/>
    </row>
    <row r="772" spans="1:10" x14ac:dyDescent="0.25">
      <c r="A772"/>
      <c r="B772"/>
      <c r="C772"/>
      <c r="D772"/>
      <c r="E772"/>
      <c r="F772"/>
      <c r="G772"/>
      <c r="H772"/>
      <c r="I772"/>
      <c r="J772"/>
    </row>
    <row r="773" spans="1:10" x14ac:dyDescent="0.25">
      <c r="A773"/>
      <c r="B773"/>
      <c r="C773"/>
      <c r="D773"/>
      <c r="E773"/>
      <c r="F773"/>
      <c r="G773"/>
      <c r="H773"/>
      <c r="I773"/>
      <c r="J773"/>
    </row>
    <row r="774" spans="1:10" x14ac:dyDescent="0.25">
      <c r="A774"/>
      <c r="B774"/>
      <c r="C774"/>
      <c r="D774"/>
      <c r="E774"/>
      <c r="F774"/>
      <c r="G774"/>
      <c r="H774"/>
      <c r="I774"/>
      <c r="J774"/>
    </row>
    <row r="775" spans="1:10" x14ac:dyDescent="0.25">
      <c r="A775"/>
      <c r="B775"/>
      <c r="C775"/>
      <c r="D775"/>
      <c r="E775"/>
      <c r="F775"/>
      <c r="G775"/>
      <c r="H775"/>
      <c r="I775"/>
      <c r="J775"/>
    </row>
    <row r="776" spans="1:10" x14ac:dyDescent="0.25">
      <c r="A776"/>
      <c r="B776"/>
      <c r="C776"/>
      <c r="D776"/>
      <c r="E776"/>
      <c r="F776"/>
      <c r="G776"/>
      <c r="H776"/>
      <c r="I776"/>
      <c r="J776"/>
    </row>
    <row r="777" spans="1:10" x14ac:dyDescent="0.25">
      <c r="A777"/>
      <c r="B777"/>
      <c r="C777"/>
      <c r="D777"/>
      <c r="E777"/>
      <c r="F777"/>
      <c r="G777"/>
      <c r="H777"/>
      <c r="I777"/>
      <c r="J777"/>
    </row>
    <row r="778" spans="1:10" x14ac:dyDescent="0.25">
      <c r="A778"/>
      <c r="B778"/>
      <c r="C778"/>
      <c r="D778"/>
      <c r="E778"/>
      <c r="F778"/>
      <c r="G778"/>
      <c r="H778"/>
      <c r="I778"/>
      <c r="J778"/>
    </row>
    <row r="779" spans="1:10" x14ac:dyDescent="0.25">
      <c r="A779"/>
      <c r="B779"/>
      <c r="C779"/>
      <c r="D779"/>
      <c r="E779"/>
      <c r="F779"/>
      <c r="G779"/>
      <c r="H779"/>
      <c r="I779"/>
      <c r="J779"/>
    </row>
    <row r="780" spans="1:10" x14ac:dyDescent="0.25">
      <c r="A780"/>
      <c r="B780"/>
      <c r="C780"/>
      <c r="D780"/>
      <c r="E780"/>
      <c r="F780"/>
      <c r="G780"/>
      <c r="H780"/>
      <c r="I780"/>
      <c r="J780"/>
    </row>
    <row r="781" spans="1:10" x14ac:dyDescent="0.25">
      <c r="A781"/>
      <c r="B781"/>
      <c r="C781"/>
      <c r="D781"/>
      <c r="E781"/>
      <c r="F781"/>
      <c r="G781"/>
      <c r="H781"/>
      <c r="I781"/>
      <c r="J781"/>
    </row>
    <row r="782" spans="1:10" x14ac:dyDescent="0.25">
      <c r="A782"/>
      <c r="B782"/>
      <c r="C782"/>
      <c r="D782"/>
      <c r="E782"/>
      <c r="F782"/>
      <c r="G782"/>
      <c r="H782"/>
      <c r="I782"/>
      <c r="J782"/>
    </row>
    <row r="783" spans="1:10" x14ac:dyDescent="0.25">
      <c r="A783"/>
      <c r="B783"/>
      <c r="C783"/>
      <c r="D783"/>
      <c r="E783"/>
      <c r="F783"/>
      <c r="G783"/>
      <c r="H783"/>
      <c r="I783"/>
      <c r="J783"/>
    </row>
    <row r="784" spans="1:10" x14ac:dyDescent="0.25">
      <c r="A784"/>
      <c r="B784"/>
      <c r="C784"/>
      <c r="D784"/>
      <c r="E784"/>
      <c r="F784"/>
      <c r="G784"/>
      <c r="H784"/>
      <c r="I784"/>
      <c r="J784"/>
    </row>
    <row r="785" spans="1:10" x14ac:dyDescent="0.25">
      <c r="A785"/>
      <c r="B785"/>
      <c r="C785"/>
      <c r="D785"/>
      <c r="E785"/>
      <c r="F785"/>
      <c r="G785"/>
      <c r="H785"/>
      <c r="I785"/>
      <c r="J785"/>
    </row>
    <row r="786" spans="1:10" x14ac:dyDescent="0.25">
      <c r="A786"/>
      <c r="B786"/>
      <c r="C786"/>
      <c r="D786"/>
      <c r="E786"/>
      <c r="F786"/>
      <c r="G786"/>
      <c r="H786"/>
      <c r="I786"/>
      <c r="J786"/>
    </row>
    <row r="787" spans="1:10" x14ac:dyDescent="0.25">
      <c r="A787"/>
      <c r="B787"/>
      <c r="C787"/>
      <c r="D787"/>
      <c r="E787"/>
      <c r="F787"/>
      <c r="G787"/>
      <c r="H787"/>
      <c r="I787"/>
      <c r="J787"/>
    </row>
    <row r="788" spans="1:10" x14ac:dyDescent="0.25">
      <c r="A788"/>
      <c r="B788"/>
      <c r="C788"/>
      <c r="D788"/>
      <c r="E788"/>
      <c r="F788"/>
      <c r="G788"/>
      <c r="H788"/>
      <c r="I788"/>
      <c r="J788"/>
    </row>
    <row r="789" spans="1:10" x14ac:dyDescent="0.25">
      <c r="A789"/>
      <c r="B789"/>
      <c r="C789"/>
      <c r="D789"/>
      <c r="E789"/>
      <c r="F789"/>
      <c r="G789"/>
      <c r="H789"/>
      <c r="I789"/>
      <c r="J789"/>
    </row>
    <row r="790" spans="1:10" x14ac:dyDescent="0.25">
      <c r="A790"/>
      <c r="B790"/>
      <c r="C790"/>
      <c r="D790"/>
      <c r="E790"/>
      <c r="F790"/>
      <c r="G790"/>
      <c r="H790"/>
      <c r="I790"/>
      <c r="J790"/>
    </row>
    <row r="791" spans="1:10" x14ac:dyDescent="0.25">
      <c r="A791"/>
      <c r="B791"/>
      <c r="C791"/>
      <c r="D791"/>
      <c r="E791"/>
      <c r="F791"/>
      <c r="G791"/>
      <c r="H791"/>
      <c r="I791"/>
      <c r="J791"/>
    </row>
    <row r="792" spans="1:10" x14ac:dyDescent="0.25">
      <c r="A792"/>
      <c r="B792"/>
      <c r="C792"/>
      <c r="D792"/>
      <c r="E792"/>
      <c r="F792"/>
      <c r="G792"/>
      <c r="H792"/>
      <c r="I792"/>
      <c r="J792"/>
    </row>
    <row r="793" spans="1:10" x14ac:dyDescent="0.25">
      <c r="A793"/>
      <c r="B793"/>
      <c r="C793"/>
      <c r="D793"/>
      <c r="E793"/>
      <c r="F793"/>
      <c r="G793"/>
      <c r="H793"/>
      <c r="I793"/>
      <c r="J793"/>
    </row>
    <row r="794" spans="1:10" x14ac:dyDescent="0.25">
      <c r="A794"/>
      <c r="B794"/>
      <c r="C794"/>
      <c r="D794"/>
      <c r="E794"/>
      <c r="F794"/>
      <c r="G794"/>
      <c r="H794"/>
      <c r="I794"/>
      <c r="J794"/>
    </row>
    <row r="795" spans="1:10" x14ac:dyDescent="0.25">
      <c r="A795"/>
      <c r="B795"/>
      <c r="C795"/>
      <c r="D795"/>
      <c r="E795"/>
      <c r="F795"/>
      <c r="G795"/>
      <c r="H795"/>
      <c r="I795"/>
      <c r="J795"/>
    </row>
    <row r="796" spans="1:10" x14ac:dyDescent="0.25">
      <c r="A796"/>
      <c r="B796"/>
      <c r="C796"/>
      <c r="D796"/>
      <c r="E796"/>
      <c r="F796"/>
      <c r="G796"/>
      <c r="H796"/>
      <c r="I796"/>
      <c r="J796"/>
    </row>
    <row r="797" spans="1:10" x14ac:dyDescent="0.25">
      <c r="A797"/>
      <c r="B797"/>
      <c r="C797"/>
      <c r="D797"/>
      <c r="E797"/>
      <c r="F797"/>
      <c r="G797"/>
      <c r="H797"/>
      <c r="I797"/>
      <c r="J797"/>
    </row>
    <row r="798" spans="1:10" x14ac:dyDescent="0.25">
      <c r="A798"/>
      <c r="B798"/>
      <c r="C798"/>
      <c r="D798"/>
      <c r="E798"/>
      <c r="F798"/>
      <c r="G798"/>
      <c r="H798"/>
      <c r="I798"/>
      <c r="J798"/>
    </row>
    <row r="799" spans="1:10" x14ac:dyDescent="0.25">
      <c r="A799"/>
      <c r="B799"/>
      <c r="C799"/>
      <c r="D799"/>
      <c r="E799"/>
      <c r="F799"/>
      <c r="G799"/>
      <c r="H799"/>
      <c r="I799"/>
      <c r="J799"/>
    </row>
    <row r="800" spans="1:10" x14ac:dyDescent="0.25">
      <c r="A800"/>
      <c r="B800"/>
      <c r="C800"/>
      <c r="D800"/>
      <c r="E800"/>
      <c r="F800"/>
      <c r="G800"/>
      <c r="H800"/>
      <c r="I800"/>
      <c r="J800"/>
    </row>
    <row r="801" spans="1:10" x14ac:dyDescent="0.25">
      <c r="A801"/>
      <c r="B801"/>
      <c r="C801"/>
      <c r="D801"/>
      <c r="E801"/>
      <c r="F801"/>
      <c r="G801"/>
      <c r="H801"/>
      <c r="I801"/>
      <c r="J801"/>
    </row>
    <row r="802" spans="1:10" x14ac:dyDescent="0.25">
      <c r="A802"/>
      <c r="B802"/>
      <c r="C802"/>
      <c r="D802"/>
      <c r="E802"/>
      <c r="F802"/>
      <c r="G802"/>
      <c r="H802"/>
      <c r="I802"/>
      <c r="J802"/>
    </row>
    <row r="803" spans="1:10" x14ac:dyDescent="0.25">
      <c r="A803"/>
      <c r="B803"/>
      <c r="C803"/>
      <c r="D803"/>
      <c r="E803"/>
      <c r="F803"/>
      <c r="G803"/>
      <c r="H803"/>
      <c r="I803"/>
      <c r="J803"/>
    </row>
    <row r="804" spans="1:10" x14ac:dyDescent="0.25">
      <c r="A804"/>
      <c r="B804"/>
      <c r="C804"/>
      <c r="D804"/>
      <c r="E804"/>
      <c r="F804"/>
      <c r="G804"/>
      <c r="H804"/>
      <c r="I804"/>
      <c r="J804"/>
    </row>
    <row r="805" spans="1:10" x14ac:dyDescent="0.25">
      <c r="A805"/>
      <c r="B805"/>
      <c r="C805"/>
      <c r="D805"/>
      <c r="E805"/>
      <c r="F805"/>
      <c r="G805"/>
      <c r="H805"/>
      <c r="I805"/>
      <c r="J805"/>
    </row>
    <row r="806" spans="1:10" x14ac:dyDescent="0.25">
      <c r="A806"/>
      <c r="B806"/>
      <c r="C806"/>
      <c r="D806"/>
      <c r="E806"/>
      <c r="F806"/>
      <c r="G806"/>
      <c r="H806"/>
      <c r="I806"/>
      <c r="J806"/>
    </row>
    <row r="807" spans="1:10" x14ac:dyDescent="0.25">
      <c r="A807"/>
      <c r="B807"/>
      <c r="C807"/>
      <c r="D807"/>
      <c r="E807"/>
      <c r="F807"/>
      <c r="G807"/>
      <c r="H807"/>
      <c r="I807"/>
      <c r="J807"/>
    </row>
    <row r="808" spans="1:10" x14ac:dyDescent="0.25">
      <c r="A808"/>
      <c r="B808"/>
      <c r="C808"/>
      <c r="D808"/>
      <c r="E808"/>
      <c r="F808"/>
      <c r="G808"/>
      <c r="H808"/>
      <c r="I808"/>
      <c r="J808"/>
    </row>
    <row r="809" spans="1:10" x14ac:dyDescent="0.25">
      <c r="A809"/>
      <c r="B809"/>
      <c r="C809"/>
      <c r="D809"/>
      <c r="E809"/>
      <c r="F809"/>
      <c r="G809"/>
      <c r="H809"/>
      <c r="I809"/>
      <c r="J809"/>
    </row>
    <row r="810" spans="1:10" x14ac:dyDescent="0.25">
      <c r="A810"/>
      <c r="B810"/>
      <c r="C810"/>
      <c r="D810"/>
      <c r="E810"/>
      <c r="F810"/>
      <c r="G810"/>
      <c r="H810"/>
      <c r="I810"/>
      <c r="J810"/>
    </row>
    <row r="811" spans="1:10" x14ac:dyDescent="0.25">
      <c r="A811"/>
      <c r="B811"/>
      <c r="C811"/>
      <c r="D811"/>
      <c r="E811"/>
      <c r="F811"/>
      <c r="G811"/>
      <c r="H811"/>
      <c r="I811"/>
      <c r="J811"/>
    </row>
    <row r="812" spans="1:10" x14ac:dyDescent="0.25">
      <c r="A812"/>
      <c r="B812"/>
      <c r="C812"/>
      <c r="D812"/>
      <c r="E812"/>
      <c r="F812"/>
      <c r="G812"/>
      <c r="H812"/>
      <c r="I812"/>
      <c r="J812"/>
    </row>
    <row r="813" spans="1:10" x14ac:dyDescent="0.25">
      <c r="A813"/>
      <c r="B813"/>
      <c r="C813"/>
      <c r="D813"/>
      <c r="E813"/>
      <c r="F813"/>
      <c r="G813"/>
      <c r="H813"/>
      <c r="I813"/>
      <c r="J813"/>
    </row>
    <row r="814" spans="1:10" x14ac:dyDescent="0.25">
      <c r="A814"/>
      <c r="B814"/>
      <c r="C814"/>
      <c r="D814"/>
      <c r="E814"/>
      <c r="F814"/>
      <c r="G814"/>
      <c r="H814"/>
      <c r="I814"/>
      <c r="J814"/>
    </row>
    <row r="815" spans="1:10" x14ac:dyDescent="0.25">
      <c r="A815"/>
      <c r="B815"/>
      <c r="C815"/>
      <c r="D815"/>
      <c r="E815"/>
      <c r="F815"/>
      <c r="G815"/>
      <c r="H815"/>
      <c r="I815"/>
      <c r="J815"/>
    </row>
    <row r="816" spans="1:10" x14ac:dyDescent="0.25">
      <c r="A816"/>
      <c r="B816"/>
      <c r="C816"/>
      <c r="D816"/>
      <c r="E816"/>
      <c r="F816"/>
      <c r="G816"/>
      <c r="H816"/>
      <c r="I816"/>
      <c r="J816"/>
    </row>
    <row r="817" spans="1:10" x14ac:dyDescent="0.25">
      <c r="A817"/>
      <c r="B817"/>
      <c r="C817"/>
      <c r="D817"/>
      <c r="E817"/>
      <c r="F817"/>
      <c r="G817"/>
      <c r="H817"/>
      <c r="I817"/>
      <c r="J817"/>
    </row>
    <row r="818" spans="1:10" x14ac:dyDescent="0.25">
      <c r="A818"/>
      <c r="B818"/>
      <c r="C818"/>
      <c r="D818"/>
      <c r="E818"/>
      <c r="F818"/>
      <c r="G818"/>
      <c r="H818"/>
      <c r="I818"/>
      <c r="J818"/>
    </row>
    <row r="819" spans="1:10" x14ac:dyDescent="0.25">
      <c r="A819"/>
      <c r="B819"/>
      <c r="C819"/>
      <c r="D819"/>
      <c r="E819"/>
      <c r="F819"/>
      <c r="G819"/>
      <c r="H819"/>
      <c r="I819"/>
      <c r="J819"/>
    </row>
    <row r="820" spans="1:10" x14ac:dyDescent="0.25">
      <c r="A820"/>
      <c r="B820"/>
      <c r="C820"/>
      <c r="D820"/>
      <c r="E820"/>
      <c r="F820"/>
      <c r="G820"/>
      <c r="H820"/>
      <c r="I820"/>
      <c r="J820"/>
    </row>
    <row r="821" spans="1:10" x14ac:dyDescent="0.25">
      <c r="A821"/>
      <c r="B821"/>
      <c r="C821"/>
      <c r="D821"/>
      <c r="E821"/>
      <c r="F821"/>
      <c r="G821"/>
      <c r="H821"/>
      <c r="I821"/>
      <c r="J821"/>
    </row>
    <row r="822" spans="1:10" x14ac:dyDescent="0.25">
      <c r="A822"/>
      <c r="B822"/>
      <c r="C822"/>
      <c r="D822"/>
      <c r="E822"/>
      <c r="F822"/>
      <c r="G822"/>
      <c r="H822"/>
      <c r="I822"/>
      <c r="J822"/>
    </row>
    <row r="823" spans="1:10" x14ac:dyDescent="0.25">
      <c r="A823"/>
      <c r="B823"/>
      <c r="C823"/>
      <c r="D823"/>
      <c r="E823"/>
      <c r="F823"/>
      <c r="G823"/>
      <c r="H823"/>
      <c r="I823"/>
      <c r="J823"/>
    </row>
    <row r="824" spans="1:10" x14ac:dyDescent="0.25">
      <c r="A824"/>
      <c r="B824"/>
      <c r="C824"/>
      <c r="D824"/>
      <c r="E824"/>
      <c r="F824"/>
      <c r="G824"/>
      <c r="H824"/>
      <c r="I824"/>
      <c r="J824"/>
    </row>
    <row r="825" spans="1:10" x14ac:dyDescent="0.25">
      <c r="A825"/>
      <c r="B825"/>
      <c r="C825"/>
      <c r="D825"/>
      <c r="E825"/>
      <c r="F825"/>
      <c r="G825"/>
      <c r="H825"/>
      <c r="I825"/>
      <c r="J825"/>
    </row>
    <row r="826" spans="1:10" x14ac:dyDescent="0.25">
      <c r="A826"/>
      <c r="B826"/>
      <c r="C826"/>
      <c r="D826"/>
      <c r="E826"/>
      <c r="F826"/>
      <c r="G826"/>
      <c r="H826"/>
      <c r="I826"/>
      <c r="J826"/>
    </row>
    <row r="827" spans="1:10" x14ac:dyDescent="0.25">
      <c r="A827"/>
      <c r="B827"/>
      <c r="C827"/>
      <c r="D827"/>
      <c r="E827"/>
      <c r="F827"/>
      <c r="G827"/>
      <c r="H827"/>
      <c r="I827"/>
      <c r="J827"/>
    </row>
    <row r="828" spans="1:10" x14ac:dyDescent="0.25">
      <c r="A828"/>
      <c r="B828"/>
      <c r="C828"/>
      <c r="D828"/>
      <c r="E828"/>
      <c r="F828"/>
      <c r="G828"/>
      <c r="H828"/>
      <c r="I828"/>
      <c r="J828"/>
    </row>
    <row r="829" spans="1:10" x14ac:dyDescent="0.25">
      <c r="A829"/>
      <c r="B829"/>
      <c r="C829"/>
      <c r="D829"/>
      <c r="E829"/>
      <c r="F829"/>
      <c r="G829"/>
      <c r="H829"/>
      <c r="I829"/>
      <c r="J829"/>
    </row>
    <row r="830" spans="1:10" x14ac:dyDescent="0.25">
      <c r="A830"/>
      <c r="B830"/>
      <c r="C830"/>
      <c r="D830"/>
      <c r="E830"/>
      <c r="F830"/>
      <c r="G830"/>
      <c r="H830"/>
      <c r="I830"/>
      <c r="J830"/>
    </row>
    <row r="831" spans="1:10" x14ac:dyDescent="0.25">
      <c r="A831"/>
      <c r="B831"/>
      <c r="C831"/>
      <c r="D831"/>
      <c r="E831"/>
      <c r="F831"/>
      <c r="G831"/>
      <c r="H831"/>
      <c r="I831"/>
      <c r="J831"/>
    </row>
    <row r="832" spans="1:10" x14ac:dyDescent="0.25">
      <c r="A832"/>
      <c r="B832"/>
      <c r="C832"/>
      <c r="D832"/>
      <c r="E832"/>
      <c r="F832"/>
      <c r="G832"/>
      <c r="H832"/>
      <c r="I832"/>
      <c r="J832"/>
    </row>
    <row r="833" spans="1:10" x14ac:dyDescent="0.25">
      <c r="A833"/>
      <c r="B833"/>
      <c r="C833"/>
      <c r="D833"/>
      <c r="E833"/>
      <c r="F833"/>
      <c r="G833"/>
      <c r="H833"/>
      <c r="I833"/>
      <c r="J833"/>
    </row>
    <row r="834" spans="1:10" x14ac:dyDescent="0.25">
      <c r="A834"/>
      <c r="B834"/>
      <c r="C834"/>
      <c r="D834"/>
      <c r="E834"/>
      <c r="F834"/>
      <c r="G834"/>
      <c r="H834"/>
      <c r="I834"/>
      <c r="J834"/>
    </row>
    <row r="835" spans="1:10" x14ac:dyDescent="0.25">
      <c r="A835"/>
      <c r="B835"/>
      <c r="C835"/>
      <c r="D835"/>
      <c r="E835"/>
      <c r="F835"/>
      <c r="G835"/>
      <c r="H835"/>
      <c r="I835"/>
      <c r="J835"/>
    </row>
    <row r="836" spans="1:10" x14ac:dyDescent="0.25">
      <c r="A836"/>
      <c r="B836"/>
      <c r="C836"/>
      <c r="D836"/>
      <c r="E836"/>
      <c r="F836"/>
      <c r="G836"/>
      <c r="H836"/>
      <c r="I836"/>
      <c r="J836"/>
    </row>
    <row r="837" spans="1:10" x14ac:dyDescent="0.25">
      <c r="A837"/>
      <c r="B837"/>
      <c r="C837"/>
      <c r="D837"/>
      <c r="E837"/>
      <c r="F837"/>
      <c r="G837"/>
      <c r="H837"/>
      <c r="I837"/>
      <c r="J837"/>
    </row>
    <row r="838" spans="1:10" x14ac:dyDescent="0.25">
      <c r="A838"/>
      <c r="B838"/>
      <c r="C838"/>
      <c r="D838"/>
      <c r="E838"/>
      <c r="F838"/>
      <c r="G838"/>
      <c r="H838"/>
      <c r="I838"/>
      <c r="J838"/>
    </row>
    <row r="839" spans="1:10" x14ac:dyDescent="0.25">
      <c r="A839"/>
      <c r="B839"/>
      <c r="C839"/>
      <c r="D839"/>
      <c r="E839"/>
      <c r="F839"/>
      <c r="G839"/>
      <c r="H839"/>
      <c r="I839"/>
      <c r="J839"/>
    </row>
    <row r="840" spans="1:10" x14ac:dyDescent="0.25">
      <c r="A840"/>
      <c r="B840"/>
      <c r="C840"/>
      <c r="D840"/>
      <c r="E840"/>
      <c r="F840"/>
      <c r="G840"/>
      <c r="H840"/>
      <c r="I840"/>
      <c r="J840"/>
    </row>
    <row r="841" spans="1:10" x14ac:dyDescent="0.25">
      <c r="A841"/>
      <c r="B841"/>
      <c r="C841"/>
      <c r="D841"/>
      <c r="E841"/>
      <c r="F841"/>
      <c r="G841"/>
      <c r="H841"/>
      <c r="I841"/>
      <c r="J841"/>
    </row>
    <row r="842" spans="1:10" x14ac:dyDescent="0.25">
      <c r="A842"/>
      <c r="B842"/>
      <c r="C842"/>
      <c r="D842"/>
      <c r="E842"/>
      <c r="F842"/>
      <c r="G842"/>
      <c r="H842"/>
      <c r="I842"/>
      <c r="J842"/>
    </row>
    <row r="843" spans="1:10" x14ac:dyDescent="0.25">
      <c r="A843"/>
      <c r="B843"/>
      <c r="C843"/>
      <c r="D843"/>
      <c r="E843"/>
      <c r="F843"/>
      <c r="G843"/>
      <c r="H843"/>
      <c r="I843"/>
      <c r="J843"/>
    </row>
    <row r="844" spans="1:10" x14ac:dyDescent="0.25">
      <c r="A844"/>
      <c r="B844"/>
      <c r="C844"/>
      <c r="D844"/>
      <c r="E844"/>
      <c r="F844"/>
      <c r="G844"/>
      <c r="H844"/>
      <c r="I844"/>
      <c r="J844"/>
    </row>
    <row r="845" spans="1:10" x14ac:dyDescent="0.25">
      <c r="A845"/>
      <c r="B845"/>
      <c r="C845"/>
      <c r="D845"/>
      <c r="E845"/>
      <c r="F845"/>
      <c r="G845"/>
      <c r="H845"/>
      <c r="I845"/>
      <c r="J845"/>
    </row>
    <row r="846" spans="1:10" x14ac:dyDescent="0.25">
      <c r="A846"/>
      <c r="B846"/>
      <c r="C846"/>
      <c r="D846"/>
      <c r="E846"/>
      <c r="F846"/>
      <c r="G846"/>
      <c r="H846"/>
      <c r="I846"/>
      <c r="J846"/>
    </row>
    <row r="847" spans="1:10" x14ac:dyDescent="0.25">
      <c r="A847"/>
      <c r="B847"/>
      <c r="C847"/>
      <c r="D847"/>
      <c r="E847"/>
      <c r="F847"/>
      <c r="G847"/>
      <c r="H847"/>
      <c r="I847"/>
      <c r="J847"/>
    </row>
    <row r="848" spans="1:10" x14ac:dyDescent="0.25">
      <c r="A848"/>
      <c r="B848"/>
      <c r="C848"/>
      <c r="D848"/>
      <c r="E848"/>
      <c r="F848"/>
      <c r="G848"/>
      <c r="H848"/>
      <c r="I848"/>
      <c r="J848"/>
    </row>
    <row r="849" spans="1:10" x14ac:dyDescent="0.25">
      <c r="A849"/>
      <c r="B849"/>
      <c r="C849"/>
      <c r="D849"/>
      <c r="E849"/>
      <c r="F849"/>
      <c r="G849"/>
      <c r="H849"/>
      <c r="I849"/>
      <c r="J849"/>
    </row>
    <row r="850" spans="1:10" x14ac:dyDescent="0.25">
      <c r="A850"/>
      <c r="B850"/>
      <c r="C850"/>
      <c r="D850"/>
      <c r="E850"/>
      <c r="F850"/>
      <c r="G850"/>
      <c r="H850"/>
      <c r="I850"/>
      <c r="J850"/>
    </row>
    <row r="851" spans="1:10" x14ac:dyDescent="0.25">
      <c r="A851"/>
      <c r="B851"/>
      <c r="C851"/>
      <c r="D851"/>
      <c r="E851"/>
      <c r="F851"/>
      <c r="G851"/>
      <c r="H851"/>
      <c r="I851"/>
      <c r="J851"/>
    </row>
    <row r="852" spans="1:10" x14ac:dyDescent="0.25">
      <c r="A852"/>
      <c r="B852"/>
      <c r="C852"/>
      <c r="D852"/>
      <c r="E852"/>
      <c r="F852"/>
      <c r="G852"/>
      <c r="H852"/>
      <c r="I852"/>
      <c r="J852"/>
    </row>
    <row r="853" spans="1:10" x14ac:dyDescent="0.25">
      <c r="A853"/>
      <c r="B853"/>
      <c r="C853"/>
      <c r="D853"/>
      <c r="E853"/>
      <c r="F853"/>
      <c r="G853"/>
      <c r="H853"/>
      <c r="I853"/>
      <c r="J853"/>
    </row>
    <row r="854" spans="1:10" x14ac:dyDescent="0.25">
      <c r="A854"/>
      <c r="B854"/>
      <c r="C854"/>
      <c r="D854"/>
      <c r="E854"/>
      <c r="F854"/>
      <c r="G854"/>
      <c r="H854"/>
      <c r="I854"/>
      <c r="J854"/>
    </row>
    <row r="855" spans="1:10" x14ac:dyDescent="0.25">
      <c r="A855"/>
      <c r="B855"/>
      <c r="C855"/>
      <c r="D855"/>
      <c r="E855"/>
      <c r="F855"/>
      <c r="G855"/>
      <c r="H855"/>
      <c r="I855"/>
      <c r="J855"/>
    </row>
    <row r="856" spans="1:10" x14ac:dyDescent="0.25">
      <c r="A856"/>
      <c r="B856"/>
      <c r="C856"/>
      <c r="D856"/>
      <c r="E856"/>
      <c r="F856"/>
      <c r="G856"/>
      <c r="H856"/>
      <c r="I856"/>
      <c r="J856"/>
    </row>
    <row r="857" spans="1:10" x14ac:dyDescent="0.25">
      <c r="A857"/>
      <c r="B857"/>
      <c r="C857"/>
      <c r="D857"/>
      <c r="E857"/>
      <c r="F857"/>
      <c r="G857"/>
      <c r="H857"/>
      <c r="I857"/>
      <c r="J857"/>
    </row>
    <row r="858" spans="1:10" x14ac:dyDescent="0.25">
      <c r="A858"/>
      <c r="B858"/>
      <c r="C858"/>
      <c r="D858"/>
      <c r="E858"/>
      <c r="F858"/>
      <c r="G858"/>
      <c r="H858"/>
      <c r="I858"/>
      <c r="J858"/>
    </row>
    <row r="859" spans="1:10" x14ac:dyDescent="0.25">
      <c r="A859"/>
      <c r="B859"/>
      <c r="C859"/>
      <c r="D859"/>
      <c r="E859"/>
      <c r="F859"/>
      <c r="G859"/>
      <c r="H859"/>
      <c r="I859"/>
      <c r="J859"/>
    </row>
    <row r="860" spans="1:10" x14ac:dyDescent="0.25">
      <c r="A860"/>
      <c r="B860"/>
      <c r="C860"/>
      <c r="D860"/>
      <c r="E860"/>
      <c r="F860"/>
      <c r="G860"/>
      <c r="H860"/>
      <c r="I860"/>
      <c r="J860"/>
    </row>
    <row r="861" spans="1:10" x14ac:dyDescent="0.25">
      <c r="A861"/>
      <c r="B861"/>
      <c r="C861"/>
      <c r="D861"/>
      <c r="E861"/>
      <c r="F861"/>
      <c r="G861"/>
      <c r="H861"/>
      <c r="I861"/>
      <c r="J861"/>
    </row>
    <row r="862" spans="1:10" x14ac:dyDescent="0.25">
      <c r="A862"/>
      <c r="B862"/>
      <c r="C862"/>
      <c r="D862"/>
      <c r="E862"/>
      <c r="F862"/>
      <c r="G862"/>
      <c r="H862"/>
      <c r="I862"/>
      <c r="J862"/>
    </row>
    <row r="863" spans="1:10" x14ac:dyDescent="0.25">
      <c r="A863"/>
      <c r="B863"/>
      <c r="C863"/>
      <c r="D863"/>
      <c r="E863"/>
      <c r="F863"/>
      <c r="G863"/>
      <c r="H863"/>
      <c r="I863"/>
      <c r="J863"/>
    </row>
    <row r="864" spans="1:10" x14ac:dyDescent="0.25">
      <c r="A864"/>
      <c r="B864"/>
      <c r="C864"/>
      <c r="D864"/>
      <c r="E864"/>
      <c r="F864"/>
      <c r="G864"/>
      <c r="H864"/>
      <c r="I864"/>
      <c r="J864"/>
    </row>
    <row r="865" spans="1:10" x14ac:dyDescent="0.25">
      <c r="A865"/>
      <c r="B865"/>
      <c r="C865"/>
      <c r="D865"/>
      <c r="E865"/>
      <c r="F865"/>
      <c r="G865"/>
      <c r="H865"/>
      <c r="I865"/>
      <c r="J865"/>
    </row>
    <row r="866" spans="1:10" x14ac:dyDescent="0.25">
      <c r="A866"/>
      <c r="B866"/>
      <c r="C866"/>
      <c r="D866"/>
      <c r="E866"/>
      <c r="F866"/>
      <c r="G866"/>
      <c r="H866"/>
      <c r="I866"/>
      <c r="J866"/>
    </row>
    <row r="867" spans="1:10" x14ac:dyDescent="0.25">
      <c r="A867"/>
      <c r="B867"/>
      <c r="C867"/>
      <c r="D867"/>
      <c r="E867"/>
      <c r="F867"/>
      <c r="G867"/>
      <c r="H867"/>
      <c r="I867"/>
      <c r="J867"/>
    </row>
    <row r="868" spans="1:10" x14ac:dyDescent="0.25">
      <c r="A868"/>
      <c r="B868"/>
      <c r="C868"/>
      <c r="D868"/>
      <c r="E868"/>
      <c r="F868"/>
      <c r="G868"/>
      <c r="H868"/>
      <c r="I868"/>
      <c r="J868"/>
    </row>
    <row r="869" spans="1:10" x14ac:dyDescent="0.25">
      <c r="A869"/>
      <c r="B869"/>
      <c r="C869"/>
      <c r="D869"/>
      <c r="E869"/>
      <c r="F869"/>
      <c r="G869"/>
      <c r="H869"/>
      <c r="I869"/>
      <c r="J869"/>
    </row>
    <row r="870" spans="1:10" x14ac:dyDescent="0.25">
      <c r="A870"/>
      <c r="B870"/>
      <c r="C870"/>
      <c r="D870"/>
      <c r="E870"/>
      <c r="F870"/>
      <c r="G870"/>
      <c r="H870"/>
      <c r="I870"/>
      <c r="J870"/>
    </row>
    <row r="871" spans="1:10" x14ac:dyDescent="0.25">
      <c r="A871"/>
      <c r="B871"/>
      <c r="C871"/>
      <c r="D871"/>
      <c r="E871"/>
      <c r="F871"/>
      <c r="G871"/>
      <c r="H871"/>
      <c r="I871"/>
      <c r="J871"/>
    </row>
    <row r="872" spans="1:10" x14ac:dyDescent="0.25">
      <c r="A872"/>
      <c r="B872"/>
      <c r="C872"/>
      <c r="D872"/>
      <c r="E872"/>
      <c r="F872"/>
      <c r="G872"/>
      <c r="H872"/>
      <c r="I872"/>
      <c r="J872"/>
    </row>
    <row r="873" spans="1:10" x14ac:dyDescent="0.25">
      <c r="A873"/>
      <c r="B873"/>
      <c r="C873"/>
      <c r="D873"/>
      <c r="E873"/>
      <c r="F873"/>
      <c r="G873"/>
      <c r="H873"/>
      <c r="I873"/>
      <c r="J873"/>
    </row>
    <row r="874" spans="1:10" x14ac:dyDescent="0.25">
      <c r="A874"/>
      <c r="B874"/>
      <c r="C874"/>
      <c r="D874"/>
      <c r="E874"/>
      <c r="F874"/>
      <c r="G874"/>
      <c r="H874"/>
      <c r="I874"/>
      <c r="J874"/>
    </row>
    <row r="875" spans="1:10" x14ac:dyDescent="0.25">
      <c r="A875"/>
      <c r="B875"/>
      <c r="C875"/>
      <c r="D875"/>
      <c r="E875"/>
      <c r="F875"/>
      <c r="G875"/>
      <c r="H875"/>
      <c r="I875"/>
      <c r="J875"/>
    </row>
    <row r="876" spans="1:10" x14ac:dyDescent="0.25">
      <c r="A876"/>
      <c r="B876"/>
      <c r="C876"/>
      <c r="D876"/>
      <c r="E876"/>
      <c r="F876"/>
      <c r="G876"/>
      <c r="H876"/>
      <c r="I876"/>
      <c r="J876"/>
    </row>
    <row r="877" spans="1:10" x14ac:dyDescent="0.25">
      <c r="A877"/>
      <c r="B877"/>
      <c r="C877"/>
      <c r="D877"/>
      <c r="E877"/>
      <c r="F877"/>
      <c r="G877"/>
      <c r="H877"/>
      <c r="I877"/>
      <c r="J877"/>
    </row>
    <row r="878" spans="1:10" x14ac:dyDescent="0.25">
      <c r="A878"/>
      <c r="B878"/>
      <c r="C878"/>
      <c r="D878"/>
      <c r="E878"/>
      <c r="F878"/>
      <c r="G878"/>
      <c r="H878"/>
      <c r="I878"/>
      <c r="J878"/>
    </row>
    <row r="879" spans="1:10" x14ac:dyDescent="0.25">
      <c r="A879"/>
      <c r="B879"/>
      <c r="C879"/>
      <c r="D879"/>
      <c r="E879"/>
      <c r="F879"/>
      <c r="G879"/>
      <c r="H879"/>
      <c r="I879"/>
      <c r="J879"/>
    </row>
    <row r="880" spans="1:10" x14ac:dyDescent="0.25">
      <c r="A880"/>
      <c r="B880"/>
      <c r="C880"/>
      <c r="D880"/>
      <c r="E880"/>
      <c r="F880"/>
      <c r="G880"/>
      <c r="H880"/>
      <c r="I880"/>
      <c r="J880"/>
    </row>
    <row r="881" spans="1:10" x14ac:dyDescent="0.25">
      <c r="A881"/>
      <c r="B881"/>
      <c r="C881"/>
      <c r="D881"/>
      <c r="E881"/>
      <c r="F881"/>
      <c r="G881"/>
      <c r="H881"/>
      <c r="I881"/>
      <c r="J881"/>
    </row>
    <row r="882" spans="1:10" x14ac:dyDescent="0.25">
      <c r="A882"/>
      <c r="B882"/>
      <c r="C882"/>
      <c r="D882"/>
      <c r="E882"/>
      <c r="F882"/>
      <c r="G882"/>
      <c r="H882"/>
      <c r="I882"/>
      <c r="J882"/>
    </row>
    <row r="883" spans="1:10" x14ac:dyDescent="0.25">
      <c r="A883"/>
      <c r="B883"/>
      <c r="C883"/>
      <c r="D883"/>
      <c r="E883"/>
      <c r="F883"/>
      <c r="G883"/>
      <c r="H883"/>
      <c r="I883"/>
      <c r="J883"/>
    </row>
    <row r="884" spans="1:10" x14ac:dyDescent="0.25">
      <c r="A884"/>
      <c r="B884"/>
      <c r="C884"/>
      <c r="D884"/>
      <c r="E884"/>
      <c r="F884"/>
      <c r="G884"/>
      <c r="H884"/>
      <c r="I884"/>
      <c r="J884"/>
    </row>
    <row r="885" spans="1:10" x14ac:dyDescent="0.25">
      <c r="A885"/>
      <c r="B885"/>
      <c r="C885"/>
      <c r="D885"/>
      <c r="E885"/>
      <c r="F885"/>
      <c r="G885"/>
      <c r="H885"/>
      <c r="I885"/>
      <c r="J885"/>
    </row>
    <row r="886" spans="1:10" x14ac:dyDescent="0.25">
      <c r="A886"/>
      <c r="B886"/>
      <c r="C886"/>
      <c r="D886"/>
      <c r="E886"/>
      <c r="F886"/>
      <c r="G886"/>
      <c r="H886"/>
      <c r="I886"/>
      <c r="J886"/>
    </row>
    <row r="887" spans="1:10" x14ac:dyDescent="0.25">
      <c r="A887"/>
      <c r="B887"/>
      <c r="C887"/>
      <c r="D887"/>
      <c r="E887"/>
      <c r="F887"/>
      <c r="G887"/>
      <c r="H887"/>
      <c r="I887"/>
      <c r="J887"/>
    </row>
    <row r="888" spans="1:10" x14ac:dyDescent="0.25">
      <c r="A888"/>
      <c r="B888"/>
      <c r="C888"/>
      <c r="D888"/>
      <c r="E888"/>
      <c r="F888"/>
      <c r="G888"/>
      <c r="H888"/>
      <c r="I888"/>
      <c r="J888"/>
    </row>
    <row r="889" spans="1:10" x14ac:dyDescent="0.25">
      <c r="A889"/>
      <c r="B889"/>
      <c r="C889"/>
      <c r="D889"/>
      <c r="E889"/>
      <c r="F889"/>
      <c r="G889"/>
      <c r="H889"/>
      <c r="I889"/>
      <c r="J889"/>
    </row>
    <row r="890" spans="1:10" x14ac:dyDescent="0.25">
      <c r="A890"/>
      <c r="B890"/>
      <c r="C890"/>
      <c r="D890"/>
      <c r="E890"/>
      <c r="F890"/>
      <c r="G890"/>
      <c r="H890"/>
      <c r="I890"/>
      <c r="J890"/>
    </row>
    <row r="891" spans="1:10" x14ac:dyDescent="0.25">
      <c r="A891"/>
      <c r="B891"/>
      <c r="C891"/>
      <c r="D891"/>
      <c r="E891"/>
      <c r="F891"/>
      <c r="G891"/>
      <c r="H891"/>
      <c r="I891"/>
      <c r="J891"/>
    </row>
    <row r="892" spans="1:10" x14ac:dyDescent="0.25">
      <c r="A892"/>
      <c r="B892"/>
      <c r="C892"/>
      <c r="D892"/>
      <c r="E892"/>
      <c r="F892"/>
      <c r="G892"/>
      <c r="H892"/>
      <c r="I892"/>
      <c r="J892"/>
    </row>
    <row r="893" spans="1:10" x14ac:dyDescent="0.25">
      <c r="A893"/>
      <c r="B893"/>
      <c r="C893"/>
      <c r="D893"/>
      <c r="E893"/>
      <c r="F893"/>
      <c r="G893"/>
      <c r="H893"/>
      <c r="I893"/>
      <c r="J893"/>
    </row>
    <row r="894" spans="1:10" x14ac:dyDescent="0.25">
      <c r="A894"/>
      <c r="B894"/>
      <c r="C894"/>
      <c r="D894"/>
      <c r="E894"/>
      <c r="F894"/>
      <c r="G894"/>
      <c r="H894"/>
      <c r="I894"/>
      <c r="J894"/>
    </row>
    <row r="895" spans="1:10" x14ac:dyDescent="0.25">
      <c r="A895"/>
      <c r="B895"/>
      <c r="C895"/>
      <c r="D895"/>
      <c r="E895"/>
      <c r="F895"/>
      <c r="G895"/>
      <c r="H895"/>
      <c r="I895"/>
      <c r="J895"/>
    </row>
    <row r="896" spans="1:10" x14ac:dyDescent="0.25">
      <c r="A896"/>
      <c r="B896"/>
      <c r="C896"/>
      <c r="D896"/>
      <c r="E896"/>
      <c r="F896"/>
      <c r="G896"/>
      <c r="H896"/>
      <c r="I896"/>
      <c r="J896"/>
    </row>
    <row r="897" spans="1:10" x14ac:dyDescent="0.25">
      <c r="A897"/>
      <c r="B897"/>
      <c r="C897"/>
      <c r="D897"/>
      <c r="E897"/>
      <c r="F897"/>
      <c r="G897"/>
      <c r="H897"/>
      <c r="I897"/>
      <c r="J897"/>
    </row>
    <row r="898" spans="1:10" x14ac:dyDescent="0.25">
      <c r="A898"/>
      <c r="B898"/>
      <c r="C898"/>
      <c r="D898"/>
      <c r="E898"/>
      <c r="F898"/>
      <c r="G898"/>
      <c r="H898"/>
      <c r="I898"/>
      <c r="J898"/>
    </row>
    <row r="899" spans="1:10" x14ac:dyDescent="0.25">
      <c r="A899"/>
      <c r="B899"/>
      <c r="C899"/>
      <c r="D899"/>
      <c r="E899"/>
      <c r="F899"/>
      <c r="G899"/>
      <c r="H899"/>
      <c r="I899"/>
      <c r="J899"/>
    </row>
    <row r="900" spans="1:10" x14ac:dyDescent="0.25">
      <c r="A900"/>
      <c r="B900"/>
      <c r="C900"/>
      <c r="D900"/>
      <c r="E900"/>
      <c r="F900"/>
      <c r="G900"/>
      <c r="H900"/>
      <c r="I900"/>
      <c r="J900"/>
    </row>
    <row r="901" spans="1:10" x14ac:dyDescent="0.25">
      <c r="A901"/>
      <c r="B901"/>
      <c r="C901"/>
      <c r="D901"/>
      <c r="E901"/>
      <c r="F901"/>
      <c r="G901"/>
      <c r="H901"/>
      <c r="I901"/>
      <c r="J901"/>
    </row>
    <row r="902" spans="1:10" x14ac:dyDescent="0.25">
      <c r="A902"/>
      <c r="B902"/>
      <c r="C902"/>
      <c r="D902"/>
      <c r="E902"/>
      <c r="F902"/>
      <c r="G902"/>
      <c r="H902"/>
      <c r="I902"/>
      <c r="J902"/>
    </row>
    <row r="903" spans="1:10" x14ac:dyDescent="0.25">
      <c r="A903"/>
      <c r="B903"/>
      <c r="C903"/>
      <c r="D903"/>
      <c r="E903"/>
      <c r="F903"/>
      <c r="G903"/>
      <c r="H903"/>
      <c r="I903"/>
      <c r="J903"/>
    </row>
    <row r="904" spans="1:10" x14ac:dyDescent="0.25">
      <c r="A904"/>
      <c r="B904"/>
      <c r="C904"/>
      <c r="D904"/>
      <c r="E904"/>
      <c r="F904"/>
      <c r="G904"/>
      <c r="H904"/>
      <c r="I904"/>
      <c r="J904"/>
    </row>
    <row r="905" spans="1:10" x14ac:dyDescent="0.25">
      <c r="A905"/>
      <c r="B905"/>
      <c r="C905"/>
      <c r="D905"/>
      <c r="E905"/>
      <c r="F905"/>
      <c r="G905"/>
      <c r="H905"/>
      <c r="I905"/>
      <c r="J905"/>
    </row>
    <row r="906" spans="1:10" x14ac:dyDescent="0.25">
      <c r="A906"/>
      <c r="B906"/>
      <c r="C906"/>
      <c r="D906"/>
      <c r="E906"/>
      <c r="F906"/>
      <c r="G906"/>
      <c r="H906"/>
      <c r="I906"/>
      <c r="J906"/>
    </row>
    <row r="907" spans="1:10" x14ac:dyDescent="0.25">
      <c r="A907"/>
      <c r="B907"/>
      <c r="C907"/>
      <c r="D907"/>
      <c r="E907"/>
      <c r="F907"/>
      <c r="G907"/>
      <c r="H907"/>
      <c r="I907"/>
      <c r="J907"/>
    </row>
    <row r="908" spans="1:10" x14ac:dyDescent="0.25">
      <c r="A908"/>
      <c r="B908"/>
      <c r="C908"/>
      <c r="D908"/>
      <c r="E908"/>
      <c r="F908"/>
      <c r="G908"/>
      <c r="H908"/>
      <c r="I908"/>
      <c r="J908"/>
    </row>
    <row r="909" spans="1:10" x14ac:dyDescent="0.25">
      <c r="A909"/>
      <c r="B909"/>
      <c r="C909"/>
      <c r="D909"/>
      <c r="E909"/>
      <c r="F909"/>
      <c r="G909"/>
      <c r="H909"/>
      <c r="I909"/>
      <c r="J909"/>
    </row>
    <row r="910" spans="1:10" x14ac:dyDescent="0.25">
      <c r="A910"/>
      <c r="B910"/>
      <c r="C910"/>
      <c r="D910"/>
      <c r="E910"/>
      <c r="F910"/>
      <c r="G910"/>
      <c r="H910"/>
      <c r="I910"/>
      <c r="J910"/>
    </row>
    <row r="911" spans="1:10" x14ac:dyDescent="0.25">
      <c r="A911"/>
      <c r="B911"/>
      <c r="C911"/>
      <c r="D911"/>
      <c r="E911"/>
      <c r="F911"/>
      <c r="G911"/>
      <c r="H911"/>
      <c r="I911"/>
      <c r="J911"/>
    </row>
    <row r="912" spans="1:10" x14ac:dyDescent="0.25">
      <c r="A912"/>
      <c r="B912"/>
      <c r="C912"/>
      <c r="D912"/>
      <c r="E912"/>
      <c r="F912"/>
      <c r="G912"/>
      <c r="H912"/>
      <c r="I912"/>
      <c r="J912"/>
    </row>
    <row r="913" spans="1:10" x14ac:dyDescent="0.25">
      <c r="A913"/>
      <c r="B913"/>
      <c r="C913"/>
      <c r="D913"/>
      <c r="E913"/>
      <c r="F913"/>
      <c r="G913"/>
      <c r="H913"/>
      <c r="I913"/>
      <c r="J913"/>
    </row>
    <row r="914" spans="1:10" x14ac:dyDescent="0.25">
      <c r="A914"/>
      <c r="B914"/>
      <c r="C914"/>
      <c r="D914"/>
      <c r="E914"/>
      <c r="F914"/>
      <c r="G914"/>
      <c r="H914"/>
      <c r="I914"/>
      <c r="J914"/>
    </row>
    <row r="915" spans="1:10" x14ac:dyDescent="0.25">
      <c r="A915"/>
      <c r="B915"/>
      <c r="C915"/>
      <c r="D915"/>
      <c r="E915"/>
      <c r="F915"/>
      <c r="G915"/>
      <c r="H915"/>
      <c r="I915"/>
      <c r="J915"/>
    </row>
    <row r="916" spans="1:10" x14ac:dyDescent="0.25">
      <c r="A916"/>
      <c r="B916"/>
      <c r="C916"/>
      <c r="D916"/>
      <c r="E916"/>
      <c r="F916"/>
      <c r="G916"/>
      <c r="H916"/>
      <c r="I916"/>
      <c r="J916"/>
    </row>
    <row r="917" spans="1:10" x14ac:dyDescent="0.25">
      <c r="A917"/>
      <c r="B917"/>
      <c r="C917"/>
      <c r="D917"/>
      <c r="E917"/>
      <c r="F917"/>
      <c r="G917"/>
      <c r="H917"/>
      <c r="I917"/>
      <c r="J917"/>
    </row>
    <row r="918" spans="1:10" x14ac:dyDescent="0.25">
      <c r="A918"/>
      <c r="B918"/>
      <c r="C918"/>
      <c r="D918"/>
      <c r="E918"/>
      <c r="F918"/>
      <c r="G918"/>
      <c r="H918"/>
      <c r="I918"/>
      <c r="J918"/>
    </row>
    <row r="919" spans="1:10" x14ac:dyDescent="0.25">
      <c r="A919"/>
      <c r="B919"/>
      <c r="C919"/>
      <c r="D919"/>
      <c r="E919"/>
      <c r="F919"/>
      <c r="G919"/>
      <c r="H919"/>
      <c r="I919"/>
      <c r="J919"/>
    </row>
    <row r="920" spans="1:10" x14ac:dyDescent="0.25">
      <c r="A920"/>
      <c r="B920"/>
      <c r="C920"/>
      <c r="D920"/>
      <c r="E920"/>
      <c r="F920"/>
      <c r="G920"/>
      <c r="H920"/>
      <c r="I920"/>
      <c r="J920"/>
    </row>
    <row r="921" spans="1:10" x14ac:dyDescent="0.25">
      <c r="A921"/>
      <c r="B921"/>
      <c r="C921"/>
      <c r="D921"/>
      <c r="E921"/>
      <c r="F921"/>
      <c r="G921"/>
      <c r="H921"/>
      <c r="I921"/>
      <c r="J921"/>
    </row>
    <row r="922" spans="1:10" x14ac:dyDescent="0.25">
      <c r="A922"/>
      <c r="B922"/>
      <c r="C922"/>
      <c r="D922"/>
      <c r="E922"/>
      <c r="F922"/>
      <c r="G922"/>
      <c r="H922"/>
      <c r="I922"/>
      <c r="J922"/>
    </row>
    <row r="923" spans="1:10" x14ac:dyDescent="0.25">
      <c r="A923"/>
      <c r="B923"/>
      <c r="C923"/>
      <c r="D923"/>
      <c r="E923"/>
      <c r="F923"/>
      <c r="G923"/>
      <c r="H923"/>
      <c r="I923"/>
      <c r="J923"/>
    </row>
    <row r="924" spans="1:10" x14ac:dyDescent="0.25">
      <c r="A924"/>
      <c r="B924"/>
      <c r="C924"/>
      <c r="D924"/>
      <c r="E924"/>
      <c r="F924"/>
      <c r="G924"/>
      <c r="H924"/>
      <c r="I924"/>
      <c r="J924"/>
    </row>
    <row r="925" spans="1:10" x14ac:dyDescent="0.25">
      <c r="A925"/>
      <c r="B925"/>
      <c r="C925"/>
      <c r="D925"/>
      <c r="E925"/>
      <c r="F925"/>
      <c r="G925"/>
      <c r="H925"/>
      <c r="I925"/>
      <c r="J925"/>
    </row>
    <row r="926" spans="1:10" x14ac:dyDescent="0.25">
      <c r="A926"/>
      <c r="B926"/>
      <c r="C926"/>
      <c r="D926"/>
      <c r="E926"/>
      <c r="F926"/>
      <c r="G926"/>
      <c r="H926"/>
      <c r="I926"/>
      <c r="J926"/>
    </row>
    <row r="927" spans="1:10" x14ac:dyDescent="0.25">
      <c r="A927"/>
      <c r="B927"/>
      <c r="C927"/>
      <c r="D927"/>
      <c r="E927"/>
      <c r="F927"/>
      <c r="G927"/>
      <c r="H927"/>
      <c r="I927"/>
      <c r="J927"/>
    </row>
    <row r="928" spans="1:10" x14ac:dyDescent="0.25">
      <c r="A928"/>
      <c r="B928"/>
      <c r="C928"/>
      <c r="D928"/>
      <c r="E928"/>
      <c r="F928"/>
      <c r="G928"/>
      <c r="H928"/>
      <c r="I928"/>
      <c r="J928"/>
    </row>
    <row r="929" spans="1:10" x14ac:dyDescent="0.25">
      <c r="A929"/>
      <c r="B929"/>
      <c r="C929"/>
      <c r="D929"/>
      <c r="E929"/>
      <c r="F929"/>
      <c r="G929"/>
      <c r="H929"/>
      <c r="I929"/>
      <c r="J929"/>
    </row>
    <row r="930" spans="1:10" x14ac:dyDescent="0.25">
      <c r="A930"/>
      <c r="B930"/>
      <c r="C930"/>
      <c r="D930"/>
      <c r="E930"/>
      <c r="F930"/>
      <c r="G930"/>
      <c r="H930"/>
      <c r="I930"/>
      <c r="J930"/>
    </row>
    <row r="931" spans="1:10" x14ac:dyDescent="0.25">
      <c r="A931"/>
      <c r="B931"/>
      <c r="C931"/>
      <c r="D931"/>
      <c r="E931"/>
      <c r="F931"/>
      <c r="G931"/>
      <c r="H931"/>
      <c r="I931"/>
      <c r="J931"/>
    </row>
    <row r="932" spans="1:10" x14ac:dyDescent="0.25">
      <c r="A932"/>
      <c r="B932"/>
      <c r="C932"/>
      <c r="D932"/>
      <c r="E932"/>
      <c r="F932"/>
      <c r="G932"/>
      <c r="H932"/>
      <c r="I932"/>
      <c r="J932"/>
    </row>
    <row r="933" spans="1:10" x14ac:dyDescent="0.25">
      <c r="A933"/>
      <c r="B933"/>
      <c r="C933"/>
      <c r="D933"/>
      <c r="E933"/>
      <c r="F933"/>
      <c r="G933"/>
      <c r="H933"/>
      <c r="I933"/>
      <c r="J933"/>
    </row>
    <row r="934" spans="1:10" x14ac:dyDescent="0.25">
      <c r="A934"/>
      <c r="B934"/>
      <c r="C934"/>
      <c r="D934"/>
      <c r="E934"/>
      <c r="F934"/>
      <c r="G934"/>
      <c r="H934"/>
      <c r="I934"/>
      <c r="J934"/>
    </row>
    <row r="935" spans="1:10" x14ac:dyDescent="0.25">
      <c r="A935"/>
      <c r="B935"/>
      <c r="C935"/>
      <c r="D935"/>
      <c r="E935"/>
      <c r="F935"/>
      <c r="G935"/>
      <c r="H935"/>
      <c r="I935"/>
      <c r="J935"/>
    </row>
    <row r="936" spans="1:10" x14ac:dyDescent="0.25">
      <c r="A936"/>
      <c r="B936"/>
      <c r="C936"/>
      <c r="D936"/>
      <c r="E936"/>
      <c r="F936"/>
      <c r="G936"/>
      <c r="H936"/>
      <c r="I936"/>
      <c r="J936"/>
    </row>
    <row r="937" spans="1:10" x14ac:dyDescent="0.25">
      <c r="A937"/>
      <c r="B937"/>
      <c r="C937"/>
      <c r="D937"/>
      <c r="E937"/>
      <c r="F937"/>
      <c r="G937"/>
      <c r="H937"/>
      <c r="I937"/>
      <c r="J937"/>
    </row>
    <row r="938" spans="1:10" x14ac:dyDescent="0.25">
      <c r="A938"/>
      <c r="B938"/>
      <c r="C938"/>
      <c r="D938"/>
      <c r="E938"/>
      <c r="F938"/>
      <c r="G938"/>
      <c r="H938"/>
      <c r="I938"/>
      <c r="J938"/>
    </row>
    <row r="939" spans="1:10" x14ac:dyDescent="0.25">
      <c r="A939"/>
      <c r="B939"/>
      <c r="C939"/>
      <c r="D939"/>
      <c r="E939"/>
      <c r="F939"/>
      <c r="G939"/>
      <c r="H939"/>
      <c r="I939"/>
      <c r="J939"/>
    </row>
    <row r="940" spans="1:10" x14ac:dyDescent="0.25">
      <c r="A940"/>
      <c r="B940"/>
      <c r="C940"/>
      <c r="D940"/>
      <c r="E940"/>
      <c r="F940"/>
      <c r="G940"/>
      <c r="H940"/>
      <c r="I940"/>
      <c r="J940"/>
    </row>
    <row r="941" spans="1:10" x14ac:dyDescent="0.25">
      <c r="A941"/>
      <c r="B941"/>
      <c r="C941"/>
      <c r="D941"/>
      <c r="E941"/>
      <c r="F941"/>
      <c r="G941"/>
      <c r="H941"/>
      <c r="I941"/>
      <c r="J941"/>
    </row>
    <row r="942" spans="1:10" x14ac:dyDescent="0.25">
      <c r="A942"/>
      <c r="B942"/>
      <c r="C942"/>
      <c r="D942"/>
      <c r="E942"/>
      <c r="F942"/>
      <c r="G942"/>
      <c r="H942"/>
      <c r="I942"/>
      <c r="J942"/>
    </row>
    <row r="943" spans="1:10" x14ac:dyDescent="0.25">
      <c r="A943"/>
      <c r="B943"/>
      <c r="C943"/>
      <c r="D943"/>
      <c r="E943"/>
      <c r="F943"/>
      <c r="G943"/>
      <c r="H943"/>
      <c r="I943"/>
      <c r="J943"/>
    </row>
    <row r="944" spans="1:10" x14ac:dyDescent="0.25">
      <c r="A944"/>
      <c r="B944"/>
      <c r="C944"/>
      <c r="D944"/>
      <c r="E944"/>
      <c r="F944"/>
      <c r="G944"/>
      <c r="H944"/>
      <c r="I944"/>
      <c r="J944"/>
    </row>
    <row r="945" spans="1:10" x14ac:dyDescent="0.25">
      <c r="A945"/>
      <c r="B945"/>
      <c r="C945"/>
      <c r="D945"/>
      <c r="E945"/>
      <c r="F945"/>
      <c r="G945"/>
      <c r="H945"/>
      <c r="I945"/>
      <c r="J945"/>
    </row>
    <row r="946" spans="1:10" x14ac:dyDescent="0.25">
      <c r="A946"/>
      <c r="B946"/>
      <c r="C946"/>
      <c r="D946"/>
      <c r="E946"/>
      <c r="F946"/>
      <c r="G946"/>
      <c r="H946"/>
      <c r="I946"/>
      <c r="J946"/>
    </row>
    <row r="947" spans="1:10" x14ac:dyDescent="0.25">
      <c r="A947"/>
      <c r="B947"/>
      <c r="C947"/>
      <c r="D947"/>
      <c r="E947"/>
      <c r="F947"/>
      <c r="G947"/>
      <c r="H947"/>
      <c r="I947"/>
      <c r="J947"/>
    </row>
    <row r="948" spans="1:10" x14ac:dyDescent="0.25">
      <c r="A948"/>
      <c r="B948"/>
      <c r="C948"/>
      <c r="D948"/>
      <c r="E948"/>
      <c r="F948"/>
      <c r="G948"/>
      <c r="H948"/>
      <c r="I948"/>
      <c r="J948"/>
    </row>
    <row r="949" spans="1:10" x14ac:dyDescent="0.25">
      <c r="A949"/>
      <c r="B949"/>
      <c r="C949"/>
      <c r="D949"/>
      <c r="E949"/>
      <c r="F949"/>
      <c r="G949"/>
      <c r="H949"/>
      <c r="I949"/>
      <c r="J949"/>
    </row>
    <row r="950" spans="1:10" x14ac:dyDescent="0.25">
      <c r="A950"/>
      <c r="B950"/>
      <c r="C950"/>
      <c r="D950"/>
      <c r="E950"/>
      <c r="F950"/>
      <c r="G950"/>
      <c r="H950"/>
      <c r="I950"/>
      <c r="J950"/>
    </row>
    <row r="951" spans="1:10" x14ac:dyDescent="0.25">
      <c r="A951"/>
      <c r="B951"/>
      <c r="C951"/>
      <c r="D951"/>
      <c r="E951"/>
      <c r="F951"/>
      <c r="G951"/>
      <c r="H951"/>
      <c r="I951"/>
      <c r="J951"/>
    </row>
    <row r="952" spans="1:10" x14ac:dyDescent="0.25">
      <c r="A952"/>
      <c r="B952"/>
      <c r="C952"/>
      <c r="D952"/>
      <c r="E952"/>
      <c r="F952"/>
      <c r="G952"/>
      <c r="H952"/>
      <c r="I952"/>
      <c r="J952"/>
    </row>
    <row r="953" spans="1:10" x14ac:dyDescent="0.25">
      <c r="A953"/>
      <c r="B953"/>
      <c r="C953"/>
      <c r="D953"/>
      <c r="E953"/>
      <c r="F953"/>
      <c r="G953"/>
      <c r="H953"/>
      <c r="I953"/>
      <c r="J953"/>
    </row>
    <row r="954" spans="1:10" x14ac:dyDescent="0.25">
      <c r="A954"/>
      <c r="B954"/>
      <c r="C954"/>
      <c r="D954"/>
      <c r="E954"/>
      <c r="F954"/>
      <c r="G954"/>
      <c r="H954"/>
      <c r="I954"/>
      <c r="J954"/>
    </row>
    <row r="955" spans="1:10" x14ac:dyDescent="0.25">
      <c r="A955"/>
      <c r="B955"/>
      <c r="C955"/>
      <c r="D955"/>
      <c r="E955"/>
      <c r="F955"/>
      <c r="G955"/>
      <c r="H955"/>
      <c r="I955"/>
      <c r="J955"/>
    </row>
    <row r="956" spans="1:10" x14ac:dyDescent="0.25">
      <c r="A956"/>
      <c r="B956"/>
      <c r="C956"/>
      <c r="D956"/>
      <c r="E956"/>
      <c r="F956"/>
      <c r="G956"/>
      <c r="H956"/>
      <c r="I956"/>
      <c r="J956"/>
    </row>
    <row r="957" spans="1:10" x14ac:dyDescent="0.25">
      <c r="A957"/>
      <c r="B957"/>
      <c r="C957"/>
      <c r="D957"/>
      <c r="E957"/>
      <c r="F957"/>
      <c r="G957"/>
      <c r="H957"/>
      <c r="I957"/>
      <c r="J957"/>
    </row>
    <row r="958" spans="1:10" x14ac:dyDescent="0.25">
      <c r="A958"/>
      <c r="B958"/>
      <c r="C958"/>
      <c r="D958"/>
      <c r="E958"/>
      <c r="F958"/>
      <c r="G958"/>
      <c r="H958"/>
      <c r="I958"/>
      <c r="J958"/>
    </row>
    <row r="959" spans="1:10" x14ac:dyDescent="0.25">
      <c r="A959"/>
      <c r="B959"/>
      <c r="C959"/>
      <c r="D959"/>
      <c r="E959"/>
      <c r="F959"/>
      <c r="G959"/>
      <c r="H959"/>
      <c r="I959"/>
      <c r="J959"/>
    </row>
    <row r="960" spans="1:10" x14ac:dyDescent="0.25">
      <c r="A960"/>
      <c r="B960"/>
      <c r="C960"/>
      <c r="D960"/>
      <c r="E960"/>
      <c r="F960"/>
      <c r="G960"/>
      <c r="H960"/>
      <c r="I960"/>
      <c r="J960"/>
    </row>
    <row r="961" spans="1:10" x14ac:dyDescent="0.25">
      <c r="A961"/>
      <c r="B961"/>
      <c r="C961"/>
      <c r="D961"/>
      <c r="E961"/>
      <c r="F961"/>
      <c r="G961"/>
      <c r="H961"/>
      <c r="I961"/>
      <c r="J961"/>
    </row>
    <row r="962" spans="1:10" x14ac:dyDescent="0.25">
      <c r="A962"/>
      <c r="B962"/>
      <c r="C962"/>
      <c r="D962"/>
      <c r="E962"/>
      <c r="F962"/>
      <c r="G962"/>
      <c r="H962"/>
      <c r="I962"/>
      <c r="J962"/>
    </row>
    <row r="963" spans="1:10" x14ac:dyDescent="0.25">
      <c r="A963"/>
      <c r="B963"/>
      <c r="C963"/>
      <c r="D963"/>
      <c r="E963"/>
      <c r="F963"/>
      <c r="G963"/>
      <c r="H963"/>
      <c r="I963"/>
      <c r="J963"/>
    </row>
    <row r="964" spans="1:10" x14ac:dyDescent="0.25">
      <c r="A964"/>
      <c r="B964"/>
      <c r="C964"/>
      <c r="D964"/>
      <c r="E964"/>
      <c r="F964"/>
      <c r="G964"/>
      <c r="H964"/>
      <c r="I964"/>
      <c r="J964"/>
    </row>
    <row r="965" spans="1:10" x14ac:dyDescent="0.25">
      <c r="A965"/>
      <c r="B965"/>
      <c r="C965"/>
      <c r="D965"/>
      <c r="E965"/>
      <c r="F965"/>
      <c r="G965"/>
      <c r="H965"/>
      <c r="I965"/>
      <c r="J965"/>
    </row>
    <row r="966" spans="1:10" x14ac:dyDescent="0.25">
      <c r="A966"/>
      <c r="B966"/>
      <c r="C966"/>
      <c r="D966"/>
      <c r="E966"/>
      <c r="F966"/>
      <c r="G966"/>
      <c r="H966"/>
      <c r="I966"/>
      <c r="J966"/>
    </row>
    <row r="967" spans="1:10" x14ac:dyDescent="0.25">
      <c r="A967"/>
      <c r="B967"/>
      <c r="C967"/>
      <c r="D967"/>
      <c r="E967"/>
      <c r="F967"/>
      <c r="G967"/>
      <c r="H967"/>
      <c r="I967"/>
      <c r="J967"/>
    </row>
    <row r="968" spans="1:10" x14ac:dyDescent="0.25">
      <c r="A968"/>
      <c r="B968"/>
      <c r="C968"/>
      <c r="D968"/>
      <c r="E968"/>
      <c r="F968"/>
      <c r="G968"/>
      <c r="H968"/>
      <c r="I968"/>
      <c r="J968"/>
    </row>
    <row r="969" spans="1:10" x14ac:dyDescent="0.25">
      <c r="A969"/>
      <c r="B969"/>
      <c r="C969"/>
      <c r="D969"/>
      <c r="E969"/>
      <c r="F969"/>
      <c r="G969"/>
      <c r="H969"/>
      <c r="I969"/>
      <c r="J969"/>
    </row>
    <row r="970" spans="1:10" x14ac:dyDescent="0.25">
      <c r="A970"/>
      <c r="B970"/>
      <c r="C970"/>
      <c r="D970"/>
      <c r="E970"/>
      <c r="F970"/>
      <c r="G970"/>
      <c r="H970"/>
      <c r="I970"/>
      <c r="J970"/>
    </row>
    <row r="971" spans="1:10" x14ac:dyDescent="0.25">
      <c r="A971"/>
      <c r="B971"/>
      <c r="C971"/>
      <c r="D971"/>
      <c r="E971"/>
      <c r="F971"/>
      <c r="G971"/>
      <c r="H971"/>
      <c r="I971"/>
      <c r="J971"/>
    </row>
    <row r="972" spans="1:10" x14ac:dyDescent="0.25">
      <c r="A972"/>
      <c r="B972"/>
      <c r="C972"/>
      <c r="D972"/>
      <c r="E972"/>
      <c r="F972"/>
      <c r="G972"/>
      <c r="H972"/>
      <c r="I972"/>
      <c r="J972"/>
    </row>
    <row r="973" spans="1:10" x14ac:dyDescent="0.25">
      <c r="A973"/>
      <c r="B973"/>
      <c r="C973"/>
      <c r="D973"/>
      <c r="E973"/>
      <c r="F973"/>
      <c r="G973"/>
      <c r="H973"/>
      <c r="I973"/>
      <c r="J973"/>
    </row>
    <row r="974" spans="1:10" x14ac:dyDescent="0.25">
      <c r="A974"/>
      <c r="B974"/>
      <c r="C974"/>
      <c r="D974"/>
      <c r="E974"/>
      <c r="F974"/>
      <c r="G974"/>
      <c r="H974"/>
      <c r="I974"/>
      <c r="J974"/>
    </row>
    <row r="975" spans="1:10" x14ac:dyDescent="0.25">
      <c r="A975"/>
      <c r="B975"/>
      <c r="C975"/>
      <c r="D975"/>
      <c r="E975"/>
      <c r="F975"/>
      <c r="G975"/>
      <c r="H975"/>
      <c r="I975"/>
      <c r="J975"/>
    </row>
    <row r="976" spans="1:10" x14ac:dyDescent="0.25">
      <c r="A976"/>
      <c r="B976"/>
      <c r="C976"/>
      <c r="D976"/>
      <c r="E976"/>
      <c r="F976"/>
      <c r="G976"/>
      <c r="H976"/>
      <c r="I976"/>
      <c r="J976"/>
    </row>
    <row r="977" spans="1:10" x14ac:dyDescent="0.25">
      <c r="A977"/>
      <c r="B977"/>
      <c r="C977"/>
      <c r="D977"/>
      <c r="E977"/>
      <c r="F977"/>
      <c r="G977"/>
      <c r="H977"/>
      <c r="I977"/>
      <c r="J977"/>
    </row>
    <row r="978" spans="1:10" x14ac:dyDescent="0.25">
      <c r="A978"/>
      <c r="B978"/>
      <c r="C978"/>
      <c r="D978"/>
      <c r="E978"/>
      <c r="F978"/>
      <c r="G978"/>
      <c r="H978"/>
      <c r="I978"/>
      <c r="J978"/>
    </row>
    <row r="979" spans="1:10" x14ac:dyDescent="0.25">
      <c r="A979"/>
      <c r="B979"/>
      <c r="C979"/>
      <c r="D979"/>
      <c r="E979"/>
      <c r="F979"/>
      <c r="G979"/>
      <c r="H979"/>
      <c r="I979"/>
      <c r="J979"/>
    </row>
    <row r="980" spans="1:10" x14ac:dyDescent="0.25">
      <c r="A980"/>
      <c r="B980"/>
      <c r="C980"/>
      <c r="D980"/>
      <c r="E980"/>
      <c r="F980"/>
      <c r="G980"/>
      <c r="H980"/>
      <c r="I980"/>
      <c r="J980"/>
    </row>
    <row r="981" spans="1:10" x14ac:dyDescent="0.25">
      <c r="A981"/>
      <c r="B981"/>
      <c r="C981"/>
      <c r="D981"/>
      <c r="E981"/>
      <c r="F981"/>
      <c r="G981"/>
      <c r="H981"/>
      <c r="I981"/>
      <c r="J981"/>
    </row>
    <row r="982" spans="1:10" x14ac:dyDescent="0.25">
      <c r="A982"/>
      <c r="B982"/>
      <c r="C982"/>
      <c r="D982"/>
      <c r="E982"/>
      <c r="F982"/>
      <c r="G982"/>
      <c r="H982"/>
      <c r="I982"/>
      <c r="J982"/>
    </row>
    <row r="983" spans="1:10" x14ac:dyDescent="0.25">
      <c r="A983"/>
      <c r="B983"/>
      <c r="C983"/>
      <c r="D983"/>
      <c r="E983"/>
      <c r="F983"/>
      <c r="G983"/>
      <c r="H983"/>
      <c r="I983"/>
      <c r="J983"/>
    </row>
    <row r="984" spans="1:10" x14ac:dyDescent="0.25">
      <c r="A984"/>
      <c r="B984"/>
      <c r="C984"/>
      <c r="D984"/>
      <c r="E984"/>
      <c r="F984"/>
      <c r="G984"/>
      <c r="H984"/>
      <c r="I984"/>
      <c r="J984"/>
    </row>
    <row r="985" spans="1:10" x14ac:dyDescent="0.25">
      <c r="A985"/>
      <c r="B985"/>
      <c r="C985"/>
      <c r="D985"/>
      <c r="E985"/>
      <c r="F985"/>
      <c r="G985"/>
      <c r="H985"/>
      <c r="I985"/>
      <c r="J985"/>
    </row>
    <row r="986" spans="1:10" x14ac:dyDescent="0.25">
      <c r="A986"/>
      <c r="B986"/>
      <c r="C986"/>
      <c r="D986"/>
      <c r="E986"/>
      <c r="F986"/>
      <c r="G986"/>
      <c r="H986"/>
      <c r="I986"/>
      <c r="J986"/>
    </row>
    <row r="987" spans="1:10" x14ac:dyDescent="0.25">
      <c r="A987"/>
      <c r="B987"/>
      <c r="C987"/>
      <c r="D987"/>
      <c r="E987"/>
      <c r="F987"/>
      <c r="G987"/>
      <c r="H987"/>
      <c r="I987"/>
      <c r="J987"/>
    </row>
    <row r="988" spans="1:10" x14ac:dyDescent="0.25">
      <c r="A988"/>
      <c r="B988"/>
      <c r="C988"/>
      <c r="D988"/>
      <c r="E988"/>
      <c r="F988"/>
      <c r="G988"/>
      <c r="H988"/>
      <c r="I988"/>
      <c r="J988"/>
    </row>
    <row r="989" spans="1:10" x14ac:dyDescent="0.25">
      <c r="A989"/>
      <c r="B989"/>
      <c r="C989"/>
      <c r="D989"/>
      <c r="E989"/>
      <c r="F989"/>
      <c r="G989"/>
      <c r="H989"/>
      <c r="I989"/>
      <c r="J989"/>
    </row>
    <row r="990" spans="1:10" x14ac:dyDescent="0.25">
      <c r="A990"/>
      <c r="B990"/>
      <c r="C990"/>
      <c r="D990"/>
      <c r="E990"/>
      <c r="F990"/>
      <c r="G990"/>
      <c r="H990"/>
      <c r="I990"/>
      <c r="J990"/>
    </row>
    <row r="991" spans="1:10" x14ac:dyDescent="0.25">
      <c r="A991"/>
      <c r="B991"/>
      <c r="C991"/>
      <c r="D991"/>
      <c r="E991"/>
      <c r="F991"/>
      <c r="G991"/>
      <c r="H991"/>
      <c r="I991"/>
      <c r="J991"/>
    </row>
    <row r="992" spans="1:10" x14ac:dyDescent="0.25">
      <c r="A992"/>
      <c r="B992"/>
      <c r="C992"/>
      <c r="D992"/>
      <c r="E992"/>
      <c r="F992"/>
      <c r="G992"/>
      <c r="H992"/>
      <c r="I992"/>
      <c r="J992"/>
    </row>
    <row r="993" spans="1:10" x14ac:dyDescent="0.25">
      <c r="A993"/>
      <c r="B993"/>
      <c r="C993"/>
      <c r="D993"/>
      <c r="E993"/>
      <c r="F993"/>
      <c r="G993"/>
      <c r="H993"/>
      <c r="I993"/>
      <c r="J993"/>
    </row>
    <row r="994" spans="1:10" x14ac:dyDescent="0.25">
      <c r="A994"/>
      <c r="B994"/>
      <c r="C994"/>
      <c r="D994"/>
      <c r="E994"/>
      <c r="F994"/>
      <c r="G994"/>
      <c r="H994"/>
      <c r="I994"/>
      <c r="J994"/>
    </row>
    <row r="995" spans="1:10" x14ac:dyDescent="0.25">
      <c r="A995"/>
      <c r="B995"/>
      <c r="C995"/>
      <c r="D995"/>
      <c r="E995"/>
      <c r="F995"/>
      <c r="G995"/>
      <c r="H995"/>
      <c r="I995"/>
      <c r="J995"/>
    </row>
    <row r="996" spans="1:10" x14ac:dyDescent="0.25">
      <c r="A996"/>
      <c r="B996"/>
      <c r="C996"/>
      <c r="D996"/>
      <c r="E996"/>
      <c r="F996"/>
      <c r="G996"/>
      <c r="H996"/>
      <c r="I996"/>
      <c r="J996"/>
    </row>
    <row r="997" spans="1:10" x14ac:dyDescent="0.25">
      <c r="A997"/>
      <c r="B997"/>
      <c r="C997"/>
      <c r="D997"/>
      <c r="E997"/>
      <c r="F997"/>
      <c r="G997"/>
      <c r="H997"/>
      <c r="I997"/>
      <c r="J997"/>
    </row>
    <row r="998" spans="1:10" x14ac:dyDescent="0.25">
      <c r="A998"/>
      <c r="B998"/>
      <c r="C998"/>
      <c r="D998"/>
      <c r="E998"/>
      <c r="F998"/>
      <c r="G998"/>
      <c r="H998"/>
      <c r="I998"/>
      <c r="J998"/>
    </row>
    <row r="999" spans="1:10" x14ac:dyDescent="0.25">
      <c r="A999"/>
      <c r="B999"/>
      <c r="C999"/>
      <c r="D999"/>
      <c r="E999"/>
      <c r="F999"/>
      <c r="G999"/>
      <c r="H999"/>
      <c r="I999"/>
      <c r="J999"/>
    </row>
    <row r="1000" spans="1:10" x14ac:dyDescent="0.25">
      <c r="A1000"/>
      <c r="B1000"/>
      <c r="C1000"/>
      <c r="D1000"/>
      <c r="E1000"/>
      <c r="F1000"/>
      <c r="G1000"/>
      <c r="H1000"/>
      <c r="I1000"/>
      <c r="J1000"/>
    </row>
    <row r="1001" spans="1:10" x14ac:dyDescent="0.25">
      <c r="A1001"/>
      <c r="B1001"/>
      <c r="C1001"/>
      <c r="D1001"/>
      <c r="E1001"/>
      <c r="F1001"/>
      <c r="G1001"/>
      <c r="H1001"/>
      <c r="I1001"/>
      <c r="J1001"/>
    </row>
    <row r="1002" spans="1:10" x14ac:dyDescent="0.25">
      <c r="A1002"/>
      <c r="B1002"/>
      <c r="C1002"/>
      <c r="D1002"/>
      <c r="E1002"/>
      <c r="F1002"/>
      <c r="G1002"/>
      <c r="H1002"/>
      <c r="I1002"/>
      <c r="J1002"/>
    </row>
    <row r="1003" spans="1:10" x14ac:dyDescent="0.25">
      <c r="A1003"/>
      <c r="B1003"/>
      <c r="C1003"/>
      <c r="D1003"/>
      <c r="E1003"/>
      <c r="F1003"/>
      <c r="G1003"/>
      <c r="H1003"/>
      <c r="I1003"/>
      <c r="J1003"/>
    </row>
    <row r="1004" spans="1:10" x14ac:dyDescent="0.25">
      <c r="A1004"/>
      <c r="B1004"/>
      <c r="C1004"/>
      <c r="D1004"/>
      <c r="E1004"/>
      <c r="F1004"/>
      <c r="G1004"/>
      <c r="H1004"/>
      <c r="I1004"/>
      <c r="J1004"/>
    </row>
    <row r="1005" spans="1:10" x14ac:dyDescent="0.25">
      <c r="A1005"/>
      <c r="B1005"/>
      <c r="C1005"/>
      <c r="D1005"/>
      <c r="E1005"/>
      <c r="F1005"/>
      <c r="G1005"/>
      <c r="H1005"/>
      <c r="I1005"/>
      <c r="J1005"/>
    </row>
    <row r="1006" spans="1:10" x14ac:dyDescent="0.25">
      <c r="A1006"/>
      <c r="B1006"/>
      <c r="C1006"/>
      <c r="D1006"/>
      <c r="E1006"/>
      <c r="F1006"/>
      <c r="G1006"/>
      <c r="H1006"/>
      <c r="I1006"/>
      <c r="J1006"/>
    </row>
    <row r="1007" spans="1:10" x14ac:dyDescent="0.25">
      <c r="A1007"/>
      <c r="B1007"/>
      <c r="C1007"/>
      <c r="D1007"/>
      <c r="E1007"/>
      <c r="F1007"/>
      <c r="G1007"/>
      <c r="H1007"/>
      <c r="I1007"/>
      <c r="J1007"/>
    </row>
    <row r="1008" spans="1:10" x14ac:dyDescent="0.25">
      <c r="A1008"/>
      <c r="B1008"/>
      <c r="C1008"/>
      <c r="D1008"/>
      <c r="E1008"/>
      <c r="F1008"/>
      <c r="G1008"/>
      <c r="H1008"/>
      <c r="I1008"/>
      <c r="J1008"/>
    </row>
    <row r="1009" spans="1:10" x14ac:dyDescent="0.25">
      <c r="A1009"/>
      <c r="B1009"/>
      <c r="C1009"/>
      <c r="D1009"/>
      <c r="E1009"/>
      <c r="F1009"/>
      <c r="G1009"/>
      <c r="H1009"/>
      <c r="I1009"/>
      <c r="J1009"/>
    </row>
    <row r="1010" spans="1:10" x14ac:dyDescent="0.25">
      <c r="A1010"/>
      <c r="B1010"/>
      <c r="C1010"/>
      <c r="D1010"/>
      <c r="E1010"/>
      <c r="F1010"/>
      <c r="G1010"/>
      <c r="H1010"/>
      <c r="I1010"/>
      <c r="J1010"/>
    </row>
    <row r="1011" spans="1:10" x14ac:dyDescent="0.25">
      <c r="A1011"/>
      <c r="B1011"/>
      <c r="C1011"/>
      <c r="D1011"/>
      <c r="E1011"/>
      <c r="F1011"/>
      <c r="G1011"/>
      <c r="H1011"/>
      <c r="I1011"/>
      <c r="J1011"/>
    </row>
    <row r="1012" spans="1:10" x14ac:dyDescent="0.25">
      <c r="A1012"/>
      <c r="B1012"/>
      <c r="C1012"/>
      <c r="D1012"/>
      <c r="E1012"/>
      <c r="F1012"/>
      <c r="G1012"/>
      <c r="H1012"/>
      <c r="I1012"/>
      <c r="J1012"/>
    </row>
    <row r="1013" spans="1:10" x14ac:dyDescent="0.25">
      <c r="A1013"/>
      <c r="B1013"/>
      <c r="C1013"/>
      <c r="D1013"/>
      <c r="E1013"/>
      <c r="F1013"/>
      <c r="G1013"/>
      <c r="H1013"/>
      <c r="I1013"/>
      <c r="J1013"/>
    </row>
    <row r="1014" spans="1:10" x14ac:dyDescent="0.25">
      <c r="A1014"/>
      <c r="B1014"/>
      <c r="C1014"/>
      <c r="D1014"/>
      <c r="E1014"/>
      <c r="F1014"/>
      <c r="G1014"/>
      <c r="H1014"/>
      <c r="I1014"/>
      <c r="J1014"/>
    </row>
    <row r="1015" spans="1:10" x14ac:dyDescent="0.25">
      <c r="A1015"/>
      <c r="B1015"/>
      <c r="C1015"/>
      <c r="D1015"/>
      <c r="E1015"/>
      <c r="F1015"/>
      <c r="G1015"/>
      <c r="H1015"/>
      <c r="I1015"/>
      <c r="J1015"/>
    </row>
    <row r="1016" spans="1:10" x14ac:dyDescent="0.25">
      <c r="A1016"/>
      <c r="B1016"/>
      <c r="C1016"/>
      <c r="D1016"/>
      <c r="E1016"/>
      <c r="F1016"/>
      <c r="G1016"/>
      <c r="H1016"/>
      <c r="I1016"/>
      <c r="J1016"/>
    </row>
    <row r="1017" spans="1:10" x14ac:dyDescent="0.25">
      <c r="A1017"/>
      <c r="B1017"/>
      <c r="C1017"/>
      <c r="D1017"/>
      <c r="E1017"/>
      <c r="F1017"/>
      <c r="G1017"/>
      <c r="H1017"/>
      <c r="I1017"/>
      <c r="J1017"/>
    </row>
    <row r="1018" spans="1:10" x14ac:dyDescent="0.25">
      <c r="A1018"/>
      <c r="B1018"/>
      <c r="C1018"/>
      <c r="D1018"/>
      <c r="E1018"/>
      <c r="F1018"/>
      <c r="G1018"/>
      <c r="H1018"/>
      <c r="I1018"/>
      <c r="J1018"/>
    </row>
    <row r="1019" spans="1:10" x14ac:dyDescent="0.25">
      <c r="A1019"/>
      <c r="B1019"/>
      <c r="C1019"/>
      <c r="D1019"/>
      <c r="E1019"/>
      <c r="F1019"/>
      <c r="G1019"/>
      <c r="H1019"/>
      <c r="I1019"/>
      <c r="J1019"/>
    </row>
    <row r="1020" spans="1:10" x14ac:dyDescent="0.25">
      <c r="A1020"/>
      <c r="B1020"/>
      <c r="C1020"/>
      <c r="D1020"/>
      <c r="E1020"/>
      <c r="F1020"/>
      <c r="G1020"/>
      <c r="H1020"/>
      <c r="I1020"/>
      <c r="J1020"/>
    </row>
    <row r="1021" spans="1:10" x14ac:dyDescent="0.25">
      <c r="A1021"/>
      <c r="B1021"/>
      <c r="C1021"/>
      <c r="D1021"/>
      <c r="E1021"/>
      <c r="F1021"/>
      <c r="G1021"/>
      <c r="H1021"/>
      <c r="I1021"/>
      <c r="J1021"/>
    </row>
    <row r="1022" spans="1:10" x14ac:dyDescent="0.25">
      <c r="A1022"/>
      <c r="B1022"/>
      <c r="C1022"/>
      <c r="D1022"/>
      <c r="E1022"/>
      <c r="F1022"/>
      <c r="G1022"/>
      <c r="H1022"/>
      <c r="I1022"/>
      <c r="J1022"/>
    </row>
    <row r="1023" spans="1:10" x14ac:dyDescent="0.25">
      <c r="A1023"/>
      <c r="B1023"/>
      <c r="C1023"/>
      <c r="D1023"/>
      <c r="E1023"/>
      <c r="F1023"/>
      <c r="G1023"/>
      <c r="H1023"/>
      <c r="I1023"/>
      <c r="J1023"/>
    </row>
    <row r="1024" spans="1:10" x14ac:dyDescent="0.25">
      <c r="A1024"/>
      <c r="B1024"/>
      <c r="C1024"/>
      <c r="D1024"/>
      <c r="E1024"/>
      <c r="F1024"/>
      <c r="G1024"/>
      <c r="H1024"/>
      <c r="I1024"/>
      <c r="J1024"/>
    </row>
    <row r="1025" spans="1:10" x14ac:dyDescent="0.25">
      <c r="A1025"/>
      <c r="B1025"/>
      <c r="C1025"/>
      <c r="D1025"/>
      <c r="E1025"/>
      <c r="F1025"/>
      <c r="G1025"/>
      <c r="H1025"/>
      <c r="I1025"/>
      <c r="J1025"/>
    </row>
    <row r="1026" spans="1:10" x14ac:dyDescent="0.25">
      <c r="A1026"/>
      <c r="B1026"/>
      <c r="C1026"/>
      <c r="D1026"/>
      <c r="E1026"/>
      <c r="F1026"/>
      <c r="G1026"/>
      <c r="H1026"/>
      <c r="I1026"/>
      <c r="J1026"/>
    </row>
    <row r="1027" spans="1:10" x14ac:dyDescent="0.25">
      <c r="A1027"/>
      <c r="B1027"/>
      <c r="C1027"/>
      <c r="D1027"/>
      <c r="E1027"/>
      <c r="F1027"/>
      <c r="G1027"/>
      <c r="H1027"/>
      <c r="I1027"/>
      <c r="J1027"/>
    </row>
    <row r="1028" spans="1:10" x14ac:dyDescent="0.25">
      <c r="A1028"/>
      <c r="B1028"/>
      <c r="C1028"/>
      <c r="D1028"/>
      <c r="E1028"/>
      <c r="F1028"/>
      <c r="G1028"/>
      <c r="H1028"/>
      <c r="I1028"/>
      <c r="J1028"/>
    </row>
    <row r="1029" spans="1:10" x14ac:dyDescent="0.25">
      <c r="A1029"/>
      <c r="B1029"/>
      <c r="C1029"/>
      <c r="D1029"/>
      <c r="E1029"/>
      <c r="F1029"/>
      <c r="G1029"/>
      <c r="H1029"/>
      <c r="I1029"/>
      <c r="J1029"/>
    </row>
    <row r="1030" spans="1:10" x14ac:dyDescent="0.25">
      <c r="A1030"/>
      <c r="B1030"/>
      <c r="C1030"/>
      <c r="D1030"/>
      <c r="E1030"/>
      <c r="F1030"/>
      <c r="G1030"/>
      <c r="H1030"/>
      <c r="I1030"/>
      <c r="J1030"/>
    </row>
    <row r="1031" spans="1:10" x14ac:dyDescent="0.25">
      <c r="A1031"/>
      <c r="B1031"/>
      <c r="C1031"/>
      <c r="D1031"/>
      <c r="E1031"/>
      <c r="F1031"/>
      <c r="G1031"/>
      <c r="H1031"/>
      <c r="I1031"/>
      <c r="J1031"/>
    </row>
    <row r="1032" spans="1:10" x14ac:dyDescent="0.25">
      <c r="A1032"/>
      <c r="B1032"/>
      <c r="C1032"/>
      <c r="D1032"/>
      <c r="E1032"/>
      <c r="F1032"/>
      <c r="G1032"/>
      <c r="H1032"/>
      <c r="I1032"/>
      <c r="J1032"/>
    </row>
    <row r="1033" spans="1:10" x14ac:dyDescent="0.25">
      <c r="A1033"/>
      <c r="B1033"/>
      <c r="C1033"/>
      <c r="D1033"/>
      <c r="E1033"/>
      <c r="F1033"/>
      <c r="G1033"/>
      <c r="H1033"/>
      <c r="I1033"/>
      <c r="J1033"/>
    </row>
    <row r="1034" spans="1:10" x14ac:dyDescent="0.25">
      <c r="A1034"/>
      <c r="B1034"/>
      <c r="C1034"/>
      <c r="D1034"/>
      <c r="E1034"/>
      <c r="F1034"/>
      <c r="G1034"/>
      <c r="H1034"/>
      <c r="I1034"/>
      <c r="J1034"/>
    </row>
    <row r="1035" spans="1:10" x14ac:dyDescent="0.25">
      <c r="A1035"/>
      <c r="B1035"/>
      <c r="C1035"/>
      <c r="D1035"/>
      <c r="E1035"/>
      <c r="F1035"/>
      <c r="G1035"/>
      <c r="H1035"/>
      <c r="I1035"/>
      <c r="J1035"/>
    </row>
    <row r="1036" spans="1:10" x14ac:dyDescent="0.25">
      <c r="A1036"/>
      <c r="B1036"/>
      <c r="C1036"/>
      <c r="D1036"/>
      <c r="E1036"/>
      <c r="F1036"/>
      <c r="G1036"/>
      <c r="H1036"/>
      <c r="I1036"/>
      <c r="J1036"/>
    </row>
    <row r="1037" spans="1:10" x14ac:dyDescent="0.25">
      <c r="A1037"/>
      <c r="B1037"/>
      <c r="C1037"/>
      <c r="D1037"/>
      <c r="E1037"/>
      <c r="F1037"/>
      <c r="G1037"/>
      <c r="H1037"/>
      <c r="I1037"/>
      <c r="J1037"/>
    </row>
    <row r="1038" spans="1:10" x14ac:dyDescent="0.25">
      <c r="A1038"/>
      <c r="B1038"/>
      <c r="C1038"/>
      <c r="D1038"/>
      <c r="E1038"/>
      <c r="F1038"/>
      <c r="G1038"/>
      <c r="H1038"/>
      <c r="I1038"/>
      <c r="J1038"/>
    </row>
    <row r="1039" spans="1:10" x14ac:dyDescent="0.25">
      <c r="A1039"/>
      <c r="B1039"/>
      <c r="C1039"/>
      <c r="D1039"/>
      <c r="E1039"/>
      <c r="F1039"/>
      <c r="G1039"/>
      <c r="H1039"/>
      <c r="I1039"/>
      <c r="J1039"/>
    </row>
    <row r="1040" spans="1:10" x14ac:dyDescent="0.25">
      <c r="A1040"/>
      <c r="B1040"/>
      <c r="C1040"/>
      <c r="D1040"/>
      <c r="E1040"/>
      <c r="F1040"/>
      <c r="G1040"/>
      <c r="H1040"/>
      <c r="I1040"/>
      <c r="J1040"/>
    </row>
    <row r="1041" spans="1:10" x14ac:dyDescent="0.25">
      <c r="A1041"/>
      <c r="B1041"/>
      <c r="C1041"/>
      <c r="D1041"/>
      <c r="E1041"/>
      <c r="F1041"/>
      <c r="G1041"/>
      <c r="H1041"/>
      <c r="I1041"/>
      <c r="J1041"/>
    </row>
    <row r="1042" spans="1:10" x14ac:dyDescent="0.25">
      <c r="A1042"/>
      <c r="B1042"/>
      <c r="C1042"/>
      <c r="D1042"/>
      <c r="E1042"/>
      <c r="F1042"/>
      <c r="G1042"/>
      <c r="H1042"/>
      <c r="I1042"/>
      <c r="J1042"/>
    </row>
    <row r="1043" spans="1:10" x14ac:dyDescent="0.25">
      <c r="A1043"/>
      <c r="B1043"/>
      <c r="C1043"/>
      <c r="D1043"/>
      <c r="E1043"/>
      <c r="F1043"/>
      <c r="G1043"/>
      <c r="H1043"/>
      <c r="I1043"/>
      <c r="J1043"/>
    </row>
    <row r="1044" spans="1:10" x14ac:dyDescent="0.25">
      <c r="A1044"/>
      <c r="B1044"/>
      <c r="C1044"/>
      <c r="D1044"/>
      <c r="E1044"/>
      <c r="F1044"/>
      <c r="G1044"/>
      <c r="H1044"/>
      <c r="I1044"/>
      <c r="J1044"/>
    </row>
    <row r="1045" spans="1:10" x14ac:dyDescent="0.25">
      <c r="A1045"/>
      <c r="B1045"/>
      <c r="C1045"/>
      <c r="D1045"/>
      <c r="E1045"/>
      <c r="F1045"/>
      <c r="G1045"/>
      <c r="H1045"/>
      <c r="I1045"/>
      <c r="J1045"/>
    </row>
    <row r="1046" spans="1:10" x14ac:dyDescent="0.25">
      <c r="A1046"/>
      <c r="B1046"/>
      <c r="C1046"/>
      <c r="D1046"/>
      <c r="E1046"/>
      <c r="F1046"/>
      <c r="G1046"/>
      <c r="H1046"/>
      <c r="I1046"/>
      <c r="J1046"/>
    </row>
    <row r="1047" spans="1:10" x14ac:dyDescent="0.25">
      <c r="A1047"/>
      <c r="B1047"/>
      <c r="C1047"/>
      <c r="D1047"/>
      <c r="E1047"/>
      <c r="F1047"/>
      <c r="G1047"/>
      <c r="H1047"/>
      <c r="I1047"/>
      <c r="J1047"/>
    </row>
    <row r="1048" spans="1:10" x14ac:dyDescent="0.25">
      <c r="A1048"/>
      <c r="B1048"/>
      <c r="C1048"/>
      <c r="D1048"/>
      <c r="E1048"/>
      <c r="F1048"/>
      <c r="G1048"/>
      <c r="H1048"/>
      <c r="I1048"/>
      <c r="J1048"/>
    </row>
    <row r="1049" spans="1:10" x14ac:dyDescent="0.25">
      <c r="A1049"/>
      <c r="B1049"/>
      <c r="C1049"/>
      <c r="D1049"/>
      <c r="E1049"/>
      <c r="F1049"/>
      <c r="G1049"/>
      <c r="H1049"/>
      <c r="I1049"/>
      <c r="J1049"/>
    </row>
    <row r="1050" spans="1:10" x14ac:dyDescent="0.25">
      <c r="A1050"/>
      <c r="B1050"/>
      <c r="C1050"/>
      <c r="D1050"/>
      <c r="E1050"/>
      <c r="F1050"/>
      <c r="G1050"/>
      <c r="H1050"/>
      <c r="I1050"/>
      <c r="J1050"/>
    </row>
    <row r="1051" spans="1:10" x14ac:dyDescent="0.25">
      <c r="A1051"/>
      <c r="B1051"/>
      <c r="C1051"/>
      <c r="D1051"/>
      <c r="E1051"/>
      <c r="F1051"/>
      <c r="G1051"/>
      <c r="H1051"/>
      <c r="I1051"/>
      <c r="J1051"/>
    </row>
    <row r="1052" spans="1:10" x14ac:dyDescent="0.25">
      <c r="A1052"/>
      <c r="B1052"/>
      <c r="C1052"/>
      <c r="D1052"/>
      <c r="E1052"/>
      <c r="F1052"/>
      <c r="G1052"/>
      <c r="H1052"/>
      <c r="I1052"/>
      <c r="J1052"/>
    </row>
    <row r="1053" spans="1:10" x14ac:dyDescent="0.25">
      <c r="A1053"/>
      <c r="B1053"/>
      <c r="C1053"/>
      <c r="D1053"/>
      <c r="E1053"/>
      <c r="F1053"/>
      <c r="G1053"/>
      <c r="H1053"/>
      <c r="I1053"/>
      <c r="J1053"/>
    </row>
    <row r="1054" spans="1:10" x14ac:dyDescent="0.25">
      <c r="A1054"/>
      <c r="B1054"/>
      <c r="C1054"/>
      <c r="D1054"/>
      <c r="E1054"/>
      <c r="F1054"/>
      <c r="G1054"/>
      <c r="H1054"/>
      <c r="I1054"/>
      <c r="J1054"/>
    </row>
    <row r="1055" spans="1:10" x14ac:dyDescent="0.25">
      <c r="A1055"/>
      <c r="B1055"/>
      <c r="C1055"/>
      <c r="D1055"/>
      <c r="E1055"/>
      <c r="F1055"/>
      <c r="G1055"/>
      <c r="H1055"/>
      <c r="I1055"/>
      <c r="J1055"/>
    </row>
    <row r="1056" spans="1:10" x14ac:dyDescent="0.25">
      <c r="A1056"/>
      <c r="B1056"/>
      <c r="C1056"/>
      <c r="D1056"/>
      <c r="E1056"/>
      <c r="F1056"/>
      <c r="G1056"/>
      <c r="H1056"/>
      <c r="I1056"/>
      <c r="J1056"/>
    </row>
    <row r="1057" spans="1:10" x14ac:dyDescent="0.25">
      <c r="A1057"/>
      <c r="B1057"/>
      <c r="C1057"/>
      <c r="D1057"/>
      <c r="E1057"/>
      <c r="F1057"/>
      <c r="G1057"/>
      <c r="H1057"/>
      <c r="I1057"/>
      <c r="J1057"/>
    </row>
    <row r="1058" spans="1:10" x14ac:dyDescent="0.25">
      <c r="A1058"/>
      <c r="B1058"/>
      <c r="C1058"/>
      <c r="D1058"/>
      <c r="E1058"/>
      <c r="F1058"/>
      <c r="G1058"/>
      <c r="H1058"/>
      <c r="I1058"/>
      <c r="J1058"/>
    </row>
    <row r="1059" spans="1:10" x14ac:dyDescent="0.25">
      <c r="A1059"/>
      <c r="B1059"/>
      <c r="C1059"/>
      <c r="D1059"/>
      <c r="E1059"/>
      <c r="F1059"/>
      <c r="G1059"/>
      <c r="H1059"/>
      <c r="I1059"/>
      <c r="J1059"/>
    </row>
    <row r="1060" spans="1:10" x14ac:dyDescent="0.25">
      <c r="A1060"/>
      <c r="B1060"/>
      <c r="C1060"/>
      <c r="D1060"/>
      <c r="E1060"/>
      <c r="F1060"/>
      <c r="G1060"/>
      <c r="H1060"/>
      <c r="I1060"/>
      <c r="J1060"/>
    </row>
    <row r="1061" spans="1:10" x14ac:dyDescent="0.25">
      <c r="A1061"/>
      <c r="B1061"/>
      <c r="C1061"/>
      <c r="D1061"/>
      <c r="E1061"/>
      <c r="F1061"/>
      <c r="G1061"/>
      <c r="H1061"/>
      <c r="I1061"/>
      <c r="J1061"/>
    </row>
    <row r="1062" spans="1:10" x14ac:dyDescent="0.25">
      <c r="A1062"/>
      <c r="B1062"/>
      <c r="C1062"/>
      <c r="D1062"/>
      <c r="E1062"/>
      <c r="F1062"/>
      <c r="G1062"/>
      <c r="H1062"/>
      <c r="I1062"/>
      <c r="J1062"/>
    </row>
    <row r="1063" spans="1:10" x14ac:dyDescent="0.25">
      <c r="A1063"/>
      <c r="B1063"/>
      <c r="C1063"/>
      <c r="D1063"/>
      <c r="E1063"/>
      <c r="F1063"/>
      <c r="G1063"/>
      <c r="H1063"/>
      <c r="I1063"/>
      <c r="J1063"/>
    </row>
    <row r="1064" spans="1:10" x14ac:dyDescent="0.25">
      <c r="A1064"/>
      <c r="B1064"/>
      <c r="C1064"/>
      <c r="D1064"/>
      <c r="E1064"/>
      <c r="F1064"/>
      <c r="G1064"/>
      <c r="H1064"/>
      <c r="I1064"/>
      <c r="J1064"/>
    </row>
    <row r="1065" spans="1:10" x14ac:dyDescent="0.25">
      <c r="A1065"/>
      <c r="B1065"/>
      <c r="C1065"/>
      <c r="D1065"/>
      <c r="E1065"/>
      <c r="F1065"/>
      <c r="G1065"/>
      <c r="H1065"/>
      <c r="I1065"/>
      <c r="J1065"/>
    </row>
    <row r="1066" spans="1:10" x14ac:dyDescent="0.25">
      <c r="A1066"/>
      <c r="B1066"/>
      <c r="C1066"/>
      <c r="D1066"/>
      <c r="E1066"/>
      <c r="F1066"/>
      <c r="G1066"/>
      <c r="H1066"/>
      <c r="I1066"/>
      <c r="J1066"/>
    </row>
    <row r="1067" spans="1:10" x14ac:dyDescent="0.25">
      <c r="A1067"/>
      <c r="B1067"/>
      <c r="C1067"/>
      <c r="D1067"/>
      <c r="E1067"/>
      <c r="F1067"/>
      <c r="G1067"/>
      <c r="H1067"/>
      <c r="I1067"/>
      <c r="J1067"/>
    </row>
    <row r="1068" spans="1:10" x14ac:dyDescent="0.25">
      <c r="A1068"/>
      <c r="B1068"/>
      <c r="C1068"/>
      <c r="D1068"/>
      <c r="E1068"/>
      <c r="F1068"/>
      <c r="G1068"/>
      <c r="H1068"/>
      <c r="I1068"/>
      <c r="J1068"/>
    </row>
    <row r="1069" spans="1:10" x14ac:dyDescent="0.25">
      <c r="A1069"/>
      <c r="B1069"/>
      <c r="C1069"/>
      <c r="D1069"/>
      <c r="E1069"/>
      <c r="F1069"/>
      <c r="G1069"/>
      <c r="H1069"/>
      <c r="I1069"/>
      <c r="J1069"/>
    </row>
    <row r="1070" spans="1:10" x14ac:dyDescent="0.25">
      <c r="A1070"/>
      <c r="B1070"/>
      <c r="C1070"/>
      <c r="D1070"/>
      <c r="E1070"/>
      <c r="F1070"/>
      <c r="G1070"/>
      <c r="H1070"/>
      <c r="I1070"/>
      <c r="J1070"/>
    </row>
    <row r="1071" spans="1:10" x14ac:dyDescent="0.25">
      <c r="A1071"/>
      <c r="B1071"/>
      <c r="C1071"/>
      <c r="D1071"/>
      <c r="E1071"/>
      <c r="F1071"/>
      <c r="G1071"/>
      <c r="H1071"/>
      <c r="I1071"/>
      <c r="J1071"/>
    </row>
    <row r="1072" spans="1:10" x14ac:dyDescent="0.25">
      <c r="A1072"/>
      <c r="B1072"/>
      <c r="C1072"/>
      <c r="D1072"/>
      <c r="E1072"/>
      <c r="F1072"/>
      <c r="G1072"/>
      <c r="H1072"/>
      <c r="I1072"/>
      <c r="J1072"/>
    </row>
    <row r="1073" spans="1:10" x14ac:dyDescent="0.25">
      <c r="A1073"/>
      <c r="B1073"/>
      <c r="C1073"/>
      <c r="D1073"/>
      <c r="E1073"/>
      <c r="F1073"/>
      <c r="G1073"/>
      <c r="H1073"/>
      <c r="I1073"/>
      <c r="J1073"/>
    </row>
    <row r="1074" spans="1:10" x14ac:dyDescent="0.25">
      <c r="A1074"/>
      <c r="B1074"/>
      <c r="C1074"/>
      <c r="D1074"/>
      <c r="E1074"/>
      <c r="F1074"/>
      <c r="G1074"/>
      <c r="H1074"/>
      <c r="I1074"/>
      <c r="J1074"/>
    </row>
    <row r="1075" spans="1:10" x14ac:dyDescent="0.25">
      <c r="A1075"/>
      <c r="B1075"/>
      <c r="C1075"/>
      <c r="D1075"/>
      <c r="E1075"/>
      <c r="F1075"/>
      <c r="G1075"/>
      <c r="H1075"/>
      <c r="I1075"/>
      <c r="J1075"/>
    </row>
    <row r="1076" spans="1:10" x14ac:dyDescent="0.25">
      <c r="A1076"/>
      <c r="B1076"/>
      <c r="C1076"/>
      <c r="D1076"/>
      <c r="E1076"/>
      <c r="F1076"/>
      <c r="G1076"/>
      <c r="H1076"/>
      <c r="I1076"/>
      <c r="J1076"/>
    </row>
    <row r="1077" spans="1:10" x14ac:dyDescent="0.25">
      <c r="A1077"/>
      <c r="B1077"/>
      <c r="C1077"/>
      <c r="D1077"/>
      <c r="E1077"/>
      <c r="F1077"/>
      <c r="G1077"/>
      <c r="H1077"/>
      <c r="I1077"/>
      <c r="J1077"/>
    </row>
    <row r="1078" spans="1:10" x14ac:dyDescent="0.25">
      <c r="A1078"/>
      <c r="B1078"/>
      <c r="C1078"/>
      <c r="D1078"/>
      <c r="E1078"/>
      <c r="F1078"/>
      <c r="G1078"/>
      <c r="H1078"/>
      <c r="I1078"/>
      <c r="J1078"/>
    </row>
    <row r="1079" spans="1:10" x14ac:dyDescent="0.25">
      <c r="A1079"/>
      <c r="B1079"/>
      <c r="C1079"/>
      <c r="D1079"/>
      <c r="E1079"/>
      <c r="F1079"/>
      <c r="G1079"/>
      <c r="H1079"/>
      <c r="I1079"/>
      <c r="J1079"/>
    </row>
    <row r="1080" spans="1:10" x14ac:dyDescent="0.25">
      <c r="A1080"/>
      <c r="B1080"/>
      <c r="C1080"/>
      <c r="D1080"/>
      <c r="E1080"/>
      <c r="F1080"/>
      <c r="G1080"/>
      <c r="H1080"/>
      <c r="I1080"/>
      <c r="J1080"/>
    </row>
    <row r="1081" spans="1:10" x14ac:dyDescent="0.25">
      <c r="A1081"/>
      <c r="B1081"/>
      <c r="C1081"/>
      <c r="D1081"/>
      <c r="E1081"/>
      <c r="F1081"/>
      <c r="G1081"/>
      <c r="H1081"/>
      <c r="I1081"/>
      <c r="J1081"/>
    </row>
    <row r="1082" spans="1:10" x14ac:dyDescent="0.25">
      <c r="A1082"/>
      <c r="B1082"/>
      <c r="C1082"/>
      <c r="D1082"/>
      <c r="E1082"/>
      <c r="F1082"/>
      <c r="G1082"/>
      <c r="H1082"/>
      <c r="I1082"/>
      <c r="J1082"/>
    </row>
    <row r="1083" spans="1:10" x14ac:dyDescent="0.25">
      <c r="A1083"/>
      <c r="B1083"/>
      <c r="C1083"/>
      <c r="D1083"/>
      <c r="E1083"/>
      <c r="F1083"/>
      <c r="G1083"/>
      <c r="H1083"/>
      <c r="I1083"/>
      <c r="J1083"/>
    </row>
    <row r="1084" spans="1:10" x14ac:dyDescent="0.25">
      <c r="A1084"/>
      <c r="B1084"/>
      <c r="C1084"/>
      <c r="D1084"/>
      <c r="E1084"/>
      <c r="F1084"/>
      <c r="G1084"/>
      <c r="H1084"/>
      <c r="I1084"/>
      <c r="J1084"/>
    </row>
    <row r="1085" spans="1:10" x14ac:dyDescent="0.25">
      <c r="A1085"/>
      <c r="B1085"/>
      <c r="C1085"/>
      <c r="D1085"/>
      <c r="E1085"/>
      <c r="F1085"/>
      <c r="G1085"/>
      <c r="H1085"/>
      <c r="I1085"/>
      <c r="J1085"/>
    </row>
    <row r="1086" spans="1:10" x14ac:dyDescent="0.25">
      <c r="A1086"/>
      <c r="B1086"/>
      <c r="C1086"/>
      <c r="D1086"/>
      <c r="E1086"/>
      <c r="F1086"/>
      <c r="G1086"/>
      <c r="H1086"/>
      <c r="I1086"/>
      <c r="J1086"/>
    </row>
    <row r="1087" spans="1:10" x14ac:dyDescent="0.25">
      <c r="A1087"/>
      <c r="B1087"/>
      <c r="C1087"/>
      <c r="D1087"/>
      <c r="E1087"/>
      <c r="F1087"/>
      <c r="G1087"/>
      <c r="H1087"/>
      <c r="I1087"/>
      <c r="J1087"/>
    </row>
    <row r="1088" spans="1:10" x14ac:dyDescent="0.25">
      <c r="A1088"/>
      <c r="B1088"/>
      <c r="C1088"/>
      <c r="D1088"/>
      <c r="E1088"/>
      <c r="F1088"/>
      <c r="G1088"/>
      <c r="H1088"/>
      <c r="I1088"/>
      <c r="J1088"/>
    </row>
    <row r="1089" spans="1:10" x14ac:dyDescent="0.25">
      <c r="A1089"/>
      <c r="B1089"/>
      <c r="C1089"/>
      <c r="D1089"/>
      <c r="E1089"/>
      <c r="F1089"/>
      <c r="G1089"/>
      <c r="H1089"/>
      <c r="I1089"/>
      <c r="J1089"/>
    </row>
    <row r="1090" spans="1:10" x14ac:dyDescent="0.25">
      <c r="A1090"/>
      <c r="B1090"/>
      <c r="C1090"/>
      <c r="D1090"/>
      <c r="E1090"/>
      <c r="F1090"/>
      <c r="G1090"/>
      <c r="H1090"/>
      <c r="I1090"/>
      <c r="J1090"/>
    </row>
    <row r="1091" spans="1:10" x14ac:dyDescent="0.25">
      <c r="A1091"/>
      <c r="B1091"/>
      <c r="C1091"/>
      <c r="D1091"/>
      <c r="E1091"/>
      <c r="F1091"/>
      <c r="G1091"/>
      <c r="H1091"/>
      <c r="I1091"/>
      <c r="J1091"/>
    </row>
    <row r="1092" spans="1:10" x14ac:dyDescent="0.25">
      <c r="A1092"/>
      <c r="B1092"/>
      <c r="C1092"/>
      <c r="D1092"/>
      <c r="E1092"/>
      <c r="F1092"/>
      <c r="G1092"/>
      <c r="H1092"/>
      <c r="I1092"/>
      <c r="J1092"/>
    </row>
    <row r="1093" spans="1:10" x14ac:dyDescent="0.25">
      <c r="A1093"/>
      <c r="B1093"/>
      <c r="C1093"/>
      <c r="D1093"/>
      <c r="E1093"/>
      <c r="F1093"/>
      <c r="G1093"/>
      <c r="H1093"/>
      <c r="I1093"/>
      <c r="J1093"/>
    </row>
    <row r="1094" spans="1:10" x14ac:dyDescent="0.25">
      <c r="A1094"/>
      <c r="B1094"/>
      <c r="C1094"/>
      <c r="D1094"/>
      <c r="E1094"/>
      <c r="F1094"/>
      <c r="G1094"/>
      <c r="H1094"/>
      <c r="I1094"/>
      <c r="J1094"/>
    </row>
    <row r="1095" spans="1:10" x14ac:dyDescent="0.25">
      <c r="A1095"/>
      <c r="B1095"/>
      <c r="C1095"/>
      <c r="D1095"/>
      <c r="E1095"/>
      <c r="F1095"/>
      <c r="G1095"/>
      <c r="H1095"/>
      <c r="I1095"/>
      <c r="J1095"/>
    </row>
    <row r="1096" spans="1:10" x14ac:dyDescent="0.25">
      <c r="A1096"/>
      <c r="B1096"/>
      <c r="C1096"/>
      <c r="D1096"/>
      <c r="E1096"/>
      <c r="F1096"/>
      <c r="G1096"/>
      <c r="H1096"/>
      <c r="I1096"/>
      <c r="J1096"/>
    </row>
    <row r="1097" spans="1:10" x14ac:dyDescent="0.25">
      <c r="A1097"/>
      <c r="B1097"/>
      <c r="C1097"/>
      <c r="D1097"/>
      <c r="E1097"/>
      <c r="F1097"/>
      <c r="G1097"/>
      <c r="H1097"/>
      <c r="I1097"/>
      <c r="J1097"/>
    </row>
    <row r="1098" spans="1:10" x14ac:dyDescent="0.25">
      <c r="A1098"/>
      <c r="B1098"/>
      <c r="C1098"/>
      <c r="D1098"/>
      <c r="E1098"/>
      <c r="F1098"/>
      <c r="G1098"/>
      <c r="H1098"/>
      <c r="I1098"/>
      <c r="J1098"/>
    </row>
    <row r="1099" spans="1:10" x14ac:dyDescent="0.25">
      <c r="A1099"/>
      <c r="B1099"/>
      <c r="C1099"/>
      <c r="D1099"/>
      <c r="E1099"/>
      <c r="F1099"/>
      <c r="G1099"/>
      <c r="H1099"/>
      <c r="I1099"/>
      <c r="J1099"/>
    </row>
    <row r="1100" spans="1:10" x14ac:dyDescent="0.25">
      <c r="A1100"/>
      <c r="B1100"/>
      <c r="C1100"/>
      <c r="D1100"/>
      <c r="E1100"/>
      <c r="F1100"/>
      <c r="G1100"/>
      <c r="H1100"/>
      <c r="I1100"/>
      <c r="J1100"/>
    </row>
    <row r="1101" spans="1:10" x14ac:dyDescent="0.25">
      <c r="A1101"/>
      <c r="B1101"/>
      <c r="C1101"/>
      <c r="D1101"/>
      <c r="E1101"/>
      <c r="F1101"/>
      <c r="G1101"/>
      <c r="H1101"/>
      <c r="I1101"/>
      <c r="J1101"/>
    </row>
    <row r="1102" spans="1:10" x14ac:dyDescent="0.25">
      <c r="A1102"/>
      <c r="B1102"/>
      <c r="C1102"/>
      <c r="D1102"/>
      <c r="E1102"/>
      <c r="F1102"/>
      <c r="G1102"/>
      <c r="H1102"/>
      <c r="I1102"/>
      <c r="J1102"/>
    </row>
    <row r="1103" spans="1:10" x14ac:dyDescent="0.25">
      <c r="A1103"/>
      <c r="B1103"/>
      <c r="C1103"/>
      <c r="D1103"/>
      <c r="E1103"/>
      <c r="F1103"/>
      <c r="G1103"/>
      <c r="H1103"/>
      <c r="I1103"/>
      <c r="J1103"/>
    </row>
    <row r="1104" spans="1:10" x14ac:dyDescent="0.25">
      <c r="A1104"/>
      <c r="B1104"/>
      <c r="C1104"/>
      <c r="D1104"/>
      <c r="E1104"/>
      <c r="F1104"/>
      <c r="G1104"/>
      <c r="H1104"/>
      <c r="I1104"/>
      <c r="J1104"/>
    </row>
    <row r="1105" spans="1:10" x14ac:dyDescent="0.25">
      <c r="A1105"/>
      <c r="B1105"/>
      <c r="C1105"/>
      <c r="D1105"/>
      <c r="E1105"/>
      <c r="F1105"/>
      <c r="G1105"/>
      <c r="H1105"/>
      <c r="I1105"/>
      <c r="J1105"/>
    </row>
    <row r="1106" spans="1:10" x14ac:dyDescent="0.25">
      <c r="A1106"/>
      <c r="B1106"/>
      <c r="C1106"/>
      <c r="D1106"/>
      <c r="E1106"/>
      <c r="F1106"/>
      <c r="G1106"/>
      <c r="H1106"/>
      <c r="I1106"/>
      <c r="J1106"/>
    </row>
    <row r="1107" spans="1:10" x14ac:dyDescent="0.25">
      <c r="A1107"/>
      <c r="B1107"/>
      <c r="C1107"/>
      <c r="D1107"/>
      <c r="E1107"/>
      <c r="F1107"/>
      <c r="G1107"/>
      <c r="H1107"/>
      <c r="I1107"/>
      <c r="J1107"/>
    </row>
    <row r="1108" spans="1:10" x14ac:dyDescent="0.25">
      <c r="A1108"/>
      <c r="B1108"/>
      <c r="C1108"/>
      <c r="D1108"/>
      <c r="E1108"/>
      <c r="F1108"/>
      <c r="G1108"/>
      <c r="H1108"/>
      <c r="I1108"/>
      <c r="J1108"/>
    </row>
    <row r="1109" spans="1:10" x14ac:dyDescent="0.25">
      <c r="A1109"/>
      <c r="B1109"/>
      <c r="C1109"/>
      <c r="D1109"/>
      <c r="E1109"/>
      <c r="F1109"/>
      <c r="G1109"/>
      <c r="H1109"/>
      <c r="I1109"/>
      <c r="J1109"/>
    </row>
    <row r="1110" spans="1:10" x14ac:dyDescent="0.25">
      <c r="A1110"/>
      <c r="B1110"/>
      <c r="C1110"/>
      <c r="D1110"/>
      <c r="E1110"/>
      <c r="F1110"/>
      <c r="G1110"/>
      <c r="H1110"/>
      <c r="I1110"/>
      <c r="J1110"/>
    </row>
    <row r="1111" spans="1:10" x14ac:dyDescent="0.25">
      <c r="A1111"/>
      <c r="B1111"/>
      <c r="C1111"/>
      <c r="D1111"/>
      <c r="E1111"/>
      <c r="F1111"/>
      <c r="G1111"/>
      <c r="H1111"/>
      <c r="I1111"/>
      <c r="J1111"/>
    </row>
    <row r="1112" spans="1:10" x14ac:dyDescent="0.25">
      <c r="A1112"/>
      <c r="B1112"/>
      <c r="C1112"/>
      <c r="D1112"/>
      <c r="E1112"/>
      <c r="F1112"/>
      <c r="G1112"/>
      <c r="H1112"/>
      <c r="I1112"/>
      <c r="J1112"/>
    </row>
    <row r="1113" spans="1:10" x14ac:dyDescent="0.25">
      <c r="A1113"/>
      <c r="B1113"/>
      <c r="C1113"/>
      <c r="D1113"/>
      <c r="E1113"/>
      <c r="F1113"/>
      <c r="G1113"/>
      <c r="H1113"/>
      <c r="I1113"/>
      <c r="J1113"/>
    </row>
    <row r="1114" spans="1:10" x14ac:dyDescent="0.25">
      <c r="A1114"/>
      <c r="B1114"/>
      <c r="C1114"/>
      <c r="D1114"/>
      <c r="E1114"/>
      <c r="F1114"/>
      <c r="G1114"/>
      <c r="H1114"/>
      <c r="I1114"/>
      <c r="J1114"/>
    </row>
    <row r="1115" spans="1:10" x14ac:dyDescent="0.25">
      <c r="A1115"/>
      <c r="B1115"/>
      <c r="C1115"/>
      <c r="D1115"/>
      <c r="E1115"/>
      <c r="F1115"/>
      <c r="G1115"/>
      <c r="H1115"/>
      <c r="I1115"/>
      <c r="J1115"/>
    </row>
    <row r="1116" spans="1:10" x14ac:dyDescent="0.25">
      <c r="A1116"/>
      <c r="B1116"/>
      <c r="C1116"/>
      <c r="D1116"/>
      <c r="E1116"/>
      <c r="F1116"/>
      <c r="G1116"/>
      <c r="H1116"/>
      <c r="I1116"/>
      <c r="J1116"/>
    </row>
    <row r="1117" spans="1:10" x14ac:dyDescent="0.25">
      <c r="A1117"/>
      <c r="B1117"/>
      <c r="C1117"/>
      <c r="D1117"/>
      <c r="E1117"/>
      <c r="F1117"/>
      <c r="G1117"/>
      <c r="H1117"/>
      <c r="I1117"/>
      <c r="J1117"/>
    </row>
    <row r="1118" spans="1:10" x14ac:dyDescent="0.25">
      <c r="A1118"/>
      <c r="B1118"/>
      <c r="C1118"/>
      <c r="D1118"/>
      <c r="E1118"/>
      <c r="F1118"/>
      <c r="G1118"/>
      <c r="H1118"/>
      <c r="I1118"/>
      <c r="J1118"/>
    </row>
    <row r="1119" spans="1:10" x14ac:dyDescent="0.25">
      <c r="A1119"/>
      <c r="B1119"/>
      <c r="C1119"/>
      <c r="D1119"/>
      <c r="E1119"/>
      <c r="F1119"/>
      <c r="G1119"/>
      <c r="H1119"/>
      <c r="I1119"/>
      <c r="J1119"/>
    </row>
    <row r="1120" spans="1:10" x14ac:dyDescent="0.25">
      <c r="A1120"/>
      <c r="B1120"/>
      <c r="C1120"/>
      <c r="D1120"/>
      <c r="E1120"/>
      <c r="F1120"/>
      <c r="G1120"/>
      <c r="H1120"/>
      <c r="I1120"/>
      <c r="J1120"/>
    </row>
    <row r="1121" spans="1:10" x14ac:dyDescent="0.25">
      <c r="A1121"/>
      <c r="B1121"/>
      <c r="C1121"/>
      <c r="D1121"/>
      <c r="E1121"/>
      <c r="F1121"/>
      <c r="G1121"/>
      <c r="H1121"/>
      <c r="I1121"/>
      <c r="J1121"/>
    </row>
    <row r="1122" spans="1:10" x14ac:dyDescent="0.25">
      <c r="A1122"/>
      <c r="B1122"/>
      <c r="C1122"/>
      <c r="D1122"/>
      <c r="E1122"/>
      <c r="F1122"/>
      <c r="G1122"/>
      <c r="H1122"/>
      <c r="I1122"/>
      <c r="J1122"/>
    </row>
    <row r="1123" spans="1:10" x14ac:dyDescent="0.25">
      <c r="A1123"/>
      <c r="B1123"/>
      <c r="C1123"/>
      <c r="D1123"/>
      <c r="E1123"/>
      <c r="F1123"/>
      <c r="G1123"/>
      <c r="H1123"/>
      <c r="I1123"/>
      <c r="J1123"/>
    </row>
    <row r="1124" spans="1:10" x14ac:dyDescent="0.25">
      <c r="A1124"/>
      <c r="B1124"/>
      <c r="C1124"/>
      <c r="D1124"/>
      <c r="E1124"/>
      <c r="F1124"/>
      <c r="G1124"/>
      <c r="H1124"/>
      <c r="I1124"/>
      <c r="J1124"/>
    </row>
    <row r="1125" spans="1:10" x14ac:dyDescent="0.25">
      <c r="A1125"/>
      <c r="B1125"/>
      <c r="C1125"/>
      <c r="D1125"/>
      <c r="E1125"/>
      <c r="F1125"/>
      <c r="G1125"/>
      <c r="H1125"/>
      <c r="I1125"/>
      <c r="J1125"/>
    </row>
    <row r="1126" spans="1:10" x14ac:dyDescent="0.25">
      <c r="A1126"/>
      <c r="B1126"/>
      <c r="C1126"/>
      <c r="D1126"/>
      <c r="E1126"/>
      <c r="F1126"/>
      <c r="G1126"/>
      <c r="H1126"/>
      <c r="I1126"/>
      <c r="J1126"/>
    </row>
    <row r="1127" spans="1:10" x14ac:dyDescent="0.25">
      <c r="A1127"/>
      <c r="B1127"/>
      <c r="C1127"/>
      <c r="D1127"/>
      <c r="E1127"/>
      <c r="F1127"/>
      <c r="G1127"/>
      <c r="H1127"/>
      <c r="I1127"/>
      <c r="J1127"/>
    </row>
    <row r="1128" spans="1:10" x14ac:dyDescent="0.25">
      <c r="A1128"/>
      <c r="B1128"/>
      <c r="C1128"/>
      <c r="D1128"/>
      <c r="E1128"/>
      <c r="F1128"/>
      <c r="G1128"/>
      <c r="H1128"/>
      <c r="I1128"/>
      <c r="J1128"/>
    </row>
    <row r="1129" spans="1:10" x14ac:dyDescent="0.25">
      <c r="A1129"/>
      <c r="B1129"/>
      <c r="C1129"/>
      <c r="D1129"/>
      <c r="E1129"/>
      <c r="F1129"/>
      <c r="G1129"/>
      <c r="H1129"/>
      <c r="I1129"/>
      <c r="J1129"/>
    </row>
    <row r="1130" spans="1:10" x14ac:dyDescent="0.25">
      <c r="A1130"/>
      <c r="B1130"/>
      <c r="C1130"/>
      <c r="D1130"/>
      <c r="E1130"/>
      <c r="F1130"/>
      <c r="G1130"/>
      <c r="H1130"/>
      <c r="I1130"/>
      <c r="J1130"/>
    </row>
    <row r="1131" spans="1:10" x14ac:dyDescent="0.25">
      <c r="A1131"/>
      <c r="B1131"/>
      <c r="C1131"/>
      <c r="D1131"/>
      <c r="E1131"/>
      <c r="F1131"/>
      <c r="G1131"/>
      <c r="H1131"/>
      <c r="I1131"/>
      <c r="J1131"/>
    </row>
    <row r="1132" spans="1:10" x14ac:dyDescent="0.25">
      <c r="A1132"/>
      <c r="B1132"/>
      <c r="C1132"/>
      <c r="D1132"/>
      <c r="E1132"/>
      <c r="F1132"/>
      <c r="G1132"/>
      <c r="H1132"/>
      <c r="I1132"/>
      <c r="J1132"/>
    </row>
    <row r="1133" spans="1:10" x14ac:dyDescent="0.25">
      <c r="A1133"/>
      <c r="B1133"/>
      <c r="C1133"/>
      <c r="D1133"/>
      <c r="E1133"/>
      <c r="F1133"/>
      <c r="G1133"/>
      <c r="H1133"/>
      <c r="I1133"/>
      <c r="J1133"/>
    </row>
    <row r="1134" spans="1:10" x14ac:dyDescent="0.25">
      <c r="A1134"/>
      <c r="B1134"/>
      <c r="C1134"/>
      <c r="D1134"/>
      <c r="E1134"/>
      <c r="F1134"/>
      <c r="G1134"/>
      <c r="H1134"/>
      <c r="I1134"/>
      <c r="J1134"/>
    </row>
    <row r="1135" spans="1:10" x14ac:dyDescent="0.25">
      <c r="A1135"/>
      <c r="B1135"/>
      <c r="C1135"/>
      <c r="D1135"/>
      <c r="E1135"/>
      <c r="F1135"/>
      <c r="G1135"/>
      <c r="H1135"/>
      <c r="I1135"/>
      <c r="J1135"/>
    </row>
    <row r="1136" spans="1:10" x14ac:dyDescent="0.25">
      <c r="A1136"/>
      <c r="B1136"/>
      <c r="C1136"/>
      <c r="D1136"/>
      <c r="E1136"/>
      <c r="F1136"/>
      <c r="G1136"/>
      <c r="H1136"/>
      <c r="I1136"/>
      <c r="J1136"/>
    </row>
    <row r="1137" spans="1:10" x14ac:dyDescent="0.25">
      <c r="A1137"/>
      <c r="B1137"/>
      <c r="C1137"/>
      <c r="D1137"/>
      <c r="E1137"/>
      <c r="F1137"/>
      <c r="G1137"/>
      <c r="H1137"/>
      <c r="I1137"/>
      <c r="J1137"/>
    </row>
    <row r="1138" spans="1:10" x14ac:dyDescent="0.25">
      <c r="A1138"/>
      <c r="B1138"/>
      <c r="C1138"/>
      <c r="D1138"/>
      <c r="E1138"/>
      <c r="F1138"/>
      <c r="G1138"/>
      <c r="H1138"/>
      <c r="I1138"/>
      <c r="J1138"/>
    </row>
    <row r="1139" spans="1:10" x14ac:dyDescent="0.25">
      <c r="A1139"/>
      <c r="B1139"/>
      <c r="C1139"/>
      <c r="D1139"/>
      <c r="E1139"/>
      <c r="F1139"/>
      <c r="G1139"/>
      <c r="H1139"/>
      <c r="I1139"/>
      <c r="J1139"/>
    </row>
    <row r="1140" spans="1:10" x14ac:dyDescent="0.25">
      <c r="A1140"/>
      <c r="B1140"/>
      <c r="C1140"/>
      <c r="D1140"/>
      <c r="E1140"/>
      <c r="F1140"/>
      <c r="G1140"/>
      <c r="H1140"/>
      <c r="I1140"/>
      <c r="J1140"/>
    </row>
    <row r="1141" spans="1:10" x14ac:dyDescent="0.25">
      <c r="A1141"/>
      <c r="B1141"/>
      <c r="C1141"/>
      <c r="D1141"/>
      <c r="E1141"/>
      <c r="F1141"/>
      <c r="G1141"/>
      <c r="H1141"/>
      <c r="I1141"/>
      <c r="J1141"/>
    </row>
    <row r="1142" spans="1:10" x14ac:dyDescent="0.25">
      <c r="A1142"/>
      <c r="B1142"/>
      <c r="C1142"/>
      <c r="D1142"/>
      <c r="E1142"/>
      <c r="F1142"/>
      <c r="G1142"/>
      <c r="H1142"/>
      <c r="I1142"/>
      <c r="J1142"/>
    </row>
    <row r="1143" spans="1:10" x14ac:dyDescent="0.25">
      <c r="A1143"/>
      <c r="B1143"/>
      <c r="C1143"/>
      <c r="D1143"/>
      <c r="E1143"/>
      <c r="F1143"/>
      <c r="G1143"/>
      <c r="H1143"/>
      <c r="I1143"/>
      <c r="J1143"/>
    </row>
    <row r="1144" spans="1:10" x14ac:dyDescent="0.25">
      <c r="A1144"/>
      <c r="B1144"/>
      <c r="C1144"/>
      <c r="D1144"/>
      <c r="E1144"/>
      <c r="F1144"/>
      <c r="G1144"/>
      <c r="H1144"/>
      <c r="I1144"/>
      <c r="J1144"/>
    </row>
    <row r="1145" spans="1:10" x14ac:dyDescent="0.25">
      <c r="A1145"/>
      <c r="B1145"/>
      <c r="C1145"/>
      <c r="D1145"/>
      <c r="E1145"/>
      <c r="F1145"/>
      <c r="G1145"/>
      <c r="H1145"/>
      <c r="I1145"/>
      <c r="J1145"/>
    </row>
    <row r="1146" spans="1:10" x14ac:dyDescent="0.25">
      <c r="A1146"/>
      <c r="B1146"/>
      <c r="C1146"/>
      <c r="D1146"/>
      <c r="E1146"/>
      <c r="F1146"/>
      <c r="G1146"/>
      <c r="H1146"/>
      <c r="I1146"/>
      <c r="J1146"/>
    </row>
    <row r="1147" spans="1:10" x14ac:dyDescent="0.25">
      <c r="A1147"/>
      <c r="B1147"/>
      <c r="C1147"/>
      <c r="D1147"/>
      <c r="E1147"/>
      <c r="F1147"/>
      <c r="G1147"/>
      <c r="H1147"/>
      <c r="I1147"/>
      <c r="J1147"/>
    </row>
    <row r="1148" spans="1:10" x14ac:dyDescent="0.25">
      <c r="A1148"/>
      <c r="B1148"/>
      <c r="C1148"/>
      <c r="D1148"/>
      <c r="E1148"/>
      <c r="F1148"/>
      <c r="G1148"/>
      <c r="H1148"/>
      <c r="I1148"/>
      <c r="J1148"/>
    </row>
    <row r="1149" spans="1:10" x14ac:dyDescent="0.25">
      <c r="A1149"/>
      <c r="B1149"/>
      <c r="C1149"/>
      <c r="D1149"/>
      <c r="E1149"/>
      <c r="F1149"/>
      <c r="G1149"/>
      <c r="H1149"/>
      <c r="I1149"/>
      <c r="J1149"/>
    </row>
    <row r="1150" spans="1:10" x14ac:dyDescent="0.25">
      <c r="A1150"/>
      <c r="B1150"/>
      <c r="C1150"/>
      <c r="D1150"/>
      <c r="E1150"/>
      <c r="F1150"/>
      <c r="G1150"/>
      <c r="H1150"/>
      <c r="I1150"/>
      <c r="J1150"/>
    </row>
    <row r="1151" spans="1:10" x14ac:dyDescent="0.25">
      <c r="A1151"/>
      <c r="B1151"/>
      <c r="C1151"/>
      <c r="D1151"/>
      <c r="E1151"/>
      <c r="F1151"/>
      <c r="G1151"/>
      <c r="H1151"/>
      <c r="I1151"/>
      <c r="J1151"/>
    </row>
    <row r="1152" spans="1:10" x14ac:dyDescent="0.25">
      <c r="A1152"/>
      <c r="B1152"/>
      <c r="C1152"/>
      <c r="D1152"/>
      <c r="E1152"/>
      <c r="F1152"/>
      <c r="G1152"/>
      <c r="H1152"/>
      <c r="I1152"/>
      <c r="J1152"/>
    </row>
    <row r="1153" spans="1:10" x14ac:dyDescent="0.25">
      <c r="A1153"/>
      <c r="B1153"/>
      <c r="C1153"/>
      <c r="D1153"/>
      <c r="E1153"/>
      <c r="F1153"/>
      <c r="G1153"/>
      <c r="H1153"/>
      <c r="I1153"/>
      <c r="J1153"/>
    </row>
    <row r="1154" spans="1:10" x14ac:dyDescent="0.25">
      <c r="A1154"/>
      <c r="B1154"/>
      <c r="C1154"/>
      <c r="D1154"/>
      <c r="E1154"/>
      <c r="F1154"/>
      <c r="G1154"/>
      <c r="H1154"/>
      <c r="I1154"/>
      <c r="J1154"/>
    </row>
    <row r="1155" spans="1:10" x14ac:dyDescent="0.25">
      <c r="A1155"/>
      <c r="B1155"/>
      <c r="C1155"/>
      <c r="D1155"/>
      <c r="E1155"/>
      <c r="F1155"/>
      <c r="G1155"/>
      <c r="H1155"/>
      <c r="I1155"/>
      <c r="J1155"/>
    </row>
    <row r="1156" spans="1:10" x14ac:dyDescent="0.25">
      <c r="A1156"/>
      <c r="B1156"/>
      <c r="C1156"/>
      <c r="D1156"/>
      <c r="E1156"/>
      <c r="F1156"/>
      <c r="G1156"/>
      <c r="H1156"/>
      <c r="I1156"/>
      <c r="J1156"/>
    </row>
    <row r="1157" spans="1:10" x14ac:dyDescent="0.25">
      <c r="A1157"/>
      <c r="B1157"/>
      <c r="C1157"/>
      <c r="D1157"/>
      <c r="E1157"/>
      <c r="F1157"/>
      <c r="G1157"/>
      <c r="H1157"/>
      <c r="I1157"/>
      <c r="J1157"/>
    </row>
    <row r="1158" spans="1:10" x14ac:dyDescent="0.25">
      <c r="A1158"/>
      <c r="B1158"/>
      <c r="C1158"/>
      <c r="D1158"/>
      <c r="E1158"/>
      <c r="F1158"/>
      <c r="G1158"/>
      <c r="H1158"/>
      <c r="I1158"/>
      <c r="J1158"/>
    </row>
    <row r="1159" spans="1:10" x14ac:dyDescent="0.25">
      <c r="A1159"/>
      <c r="B1159"/>
      <c r="C1159"/>
      <c r="D1159"/>
      <c r="E1159"/>
      <c r="F1159"/>
      <c r="G1159"/>
      <c r="H1159"/>
      <c r="I1159"/>
      <c r="J1159"/>
    </row>
    <row r="1160" spans="1:10" x14ac:dyDescent="0.25">
      <c r="A1160"/>
      <c r="B1160"/>
      <c r="C1160"/>
      <c r="D1160"/>
      <c r="E1160"/>
      <c r="F1160"/>
      <c r="G1160"/>
      <c r="H1160"/>
      <c r="I1160"/>
      <c r="J1160"/>
    </row>
    <row r="1161" spans="1:10" x14ac:dyDescent="0.25">
      <c r="A1161"/>
      <c r="B1161"/>
      <c r="C1161"/>
      <c r="D1161"/>
      <c r="E1161"/>
      <c r="F1161"/>
      <c r="G1161"/>
      <c r="H1161"/>
      <c r="I1161"/>
      <c r="J1161"/>
    </row>
    <row r="1162" spans="1:10" x14ac:dyDescent="0.25">
      <c r="A1162"/>
      <c r="B1162"/>
      <c r="C1162"/>
      <c r="D1162"/>
      <c r="E1162"/>
      <c r="F1162"/>
      <c r="G1162"/>
      <c r="H1162"/>
      <c r="I1162"/>
      <c r="J1162"/>
    </row>
    <row r="1163" spans="1:10" x14ac:dyDescent="0.25">
      <c r="A1163"/>
      <c r="B1163"/>
      <c r="C1163"/>
      <c r="D1163"/>
      <c r="E1163"/>
      <c r="F1163"/>
      <c r="G1163"/>
      <c r="H1163"/>
      <c r="I1163"/>
      <c r="J1163"/>
    </row>
    <row r="1164" spans="1:10" x14ac:dyDescent="0.25">
      <c r="A1164"/>
      <c r="B1164"/>
      <c r="C1164"/>
      <c r="D1164"/>
      <c r="E1164"/>
      <c r="F1164"/>
      <c r="G1164"/>
      <c r="H1164"/>
      <c r="I1164"/>
      <c r="J1164"/>
    </row>
    <row r="1165" spans="1:10" x14ac:dyDescent="0.25">
      <c r="A1165"/>
      <c r="B1165"/>
      <c r="C1165"/>
      <c r="D1165"/>
      <c r="E1165"/>
      <c r="F1165"/>
      <c r="G1165"/>
      <c r="H1165"/>
      <c r="I1165"/>
      <c r="J1165"/>
    </row>
    <row r="1166" spans="1:10" x14ac:dyDescent="0.25">
      <c r="A1166"/>
      <c r="B1166"/>
      <c r="C1166"/>
      <c r="D1166"/>
      <c r="E1166"/>
      <c r="F1166"/>
      <c r="G1166"/>
      <c r="H1166"/>
      <c r="I1166"/>
      <c r="J1166"/>
    </row>
    <row r="1167" spans="1:10" x14ac:dyDescent="0.25">
      <c r="A1167"/>
      <c r="B1167"/>
      <c r="C1167"/>
      <c r="D1167"/>
      <c r="E1167"/>
      <c r="F1167"/>
      <c r="G1167"/>
      <c r="H1167"/>
      <c r="I1167"/>
      <c r="J1167"/>
    </row>
    <row r="1168" spans="1:10" x14ac:dyDescent="0.25">
      <c r="A1168"/>
      <c r="B1168"/>
      <c r="C1168"/>
      <c r="D1168"/>
      <c r="E1168"/>
      <c r="F1168"/>
      <c r="G1168"/>
      <c r="H1168"/>
      <c r="I1168"/>
      <c r="J1168"/>
    </row>
    <row r="1169" spans="1:10" x14ac:dyDescent="0.25">
      <c r="A1169"/>
      <c r="B1169"/>
      <c r="C1169"/>
      <c r="D1169"/>
      <c r="E1169"/>
      <c r="F1169"/>
      <c r="G1169"/>
      <c r="H1169"/>
      <c r="I1169"/>
      <c r="J1169"/>
    </row>
    <row r="1170" spans="1:10" x14ac:dyDescent="0.25">
      <c r="A1170"/>
      <c r="B1170"/>
      <c r="C1170"/>
      <c r="D1170"/>
      <c r="E1170"/>
      <c r="F1170"/>
      <c r="G1170"/>
      <c r="H1170"/>
      <c r="I1170"/>
      <c r="J1170"/>
    </row>
    <row r="1171" spans="1:10" x14ac:dyDescent="0.25">
      <c r="A1171"/>
      <c r="B1171"/>
      <c r="C1171"/>
      <c r="D1171"/>
      <c r="E1171"/>
      <c r="F1171"/>
      <c r="G1171"/>
      <c r="H1171"/>
      <c r="I1171"/>
      <c r="J1171"/>
    </row>
    <row r="1172" spans="1:10" x14ac:dyDescent="0.25">
      <c r="A1172"/>
      <c r="B1172"/>
      <c r="C1172"/>
      <c r="D1172"/>
      <c r="E1172"/>
      <c r="F1172"/>
      <c r="G1172"/>
      <c r="H1172"/>
      <c r="I1172"/>
      <c r="J1172"/>
    </row>
    <row r="1173" spans="1:10" x14ac:dyDescent="0.25">
      <c r="A1173"/>
      <c r="B1173"/>
      <c r="C1173"/>
      <c r="D1173"/>
      <c r="E1173"/>
      <c r="F1173"/>
      <c r="G1173"/>
      <c r="H1173"/>
      <c r="I1173"/>
      <c r="J1173"/>
    </row>
    <row r="1174" spans="1:10" x14ac:dyDescent="0.25">
      <c r="A1174"/>
      <c r="B1174"/>
      <c r="C1174"/>
      <c r="D1174"/>
      <c r="E1174"/>
      <c r="F1174"/>
      <c r="G1174"/>
      <c r="H1174"/>
      <c r="I1174"/>
      <c r="J1174"/>
    </row>
    <row r="1175" spans="1:10" x14ac:dyDescent="0.25">
      <c r="A1175"/>
      <c r="B1175"/>
      <c r="C1175"/>
      <c r="D1175"/>
      <c r="E1175"/>
      <c r="F1175"/>
      <c r="G1175"/>
      <c r="H1175"/>
      <c r="I1175"/>
      <c r="J1175"/>
    </row>
    <row r="1176" spans="1:10" x14ac:dyDescent="0.25">
      <c r="A1176"/>
      <c r="B1176"/>
      <c r="C1176"/>
      <c r="D1176"/>
      <c r="E1176"/>
      <c r="F1176"/>
      <c r="G1176"/>
      <c r="H1176"/>
      <c r="I1176"/>
      <c r="J1176"/>
    </row>
    <row r="1177" spans="1:10" x14ac:dyDescent="0.25">
      <c r="A1177"/>
      <c r="B1177"/>
      <c r="C1177"/>
      <c r="D1177"/>
      <c r="E1177"/>
      <c r="F1177"/>
      <c r="G1177"/>
      <c r="H1177"/>
      <c r="I1177"/>
      <c r="J1177"/>
    </row>
    <row r="1178" spans="1:10" x14ac:dyDescent="0.25">
      <c r="A1178"/>
      <c r="B1178"/>
      <c r="C1178"/>
      <c r="D1178"/>
      <c r="E1178"/>
      <c r="F1178"/>
      <c r="G1178"/>
      <c r="H1178"/>
      <c r="I1178"/>
      <c r="J1178"/>
    </row>
    <row r="1179" spans="1:10" x14ac:dyDescent="0.25">
      <c r="A1179"/>
      <c r="B1179"/>
      <c r="C1179"/>
      <c r="D1179"/>
      <c r="E1179"/>
      <c r="F1179"/>
      <c r="G1179"/>
      <c r="H1179"/>
      <c r="I1179"/>
      <c r="J1179"/>
    </row>
    <row r="1180" spans="1:10" x14ac:dyDescent="0.25">
      <c r="A1180"/>
      <c r="B1180"/>
      <c r="C1180"/>
      <c r="D1180"/>
      <c r="E1180"/>
      <c r="F1180"/>
      <c r="G1180"/>
      <c r="H1180"/>
      <c r="I1180"/>
      <c r="J1180"/>
    </row>
    <row r="1181" spans="1:10" x14ac:dyDescent="0.25">
      <c r="A1181"/>
      <c r="B1181"/>
      <c r="C1181"/>
      <c r="D1181"/>
      <c r="E1181"/>
      <c r="F1181"/>
      <c r="G1181"/>
      <c r="H1181"/>
      <c r="I1181"/>
      <c r="J1181"/>
    </row>
    <row r="1182" spans="1:10" x14ac:dyDescent="0.25">
      <c r="A1182"/>
      <c r="B1182"/>
      <c r="C1182"/>
      <c r="D1182"/>
      <c r="E1182"/>
      <c r="F1182"/>
      <c r="G1182"/>
      <c r="H1182"/>
      <c r="I1182"/>
      <c r="J1182"/>
    </row>
    <row r="1183" spans="1:10" x14ac:dyDescent="0.25">
      <c r="A1183"/>
      <c r="B1183"/>
      <c r="C1183"/>
      <c r="D1183"/>
      <c r="E1183"/>
      <c r="F1183"/>
      <c r="G1183"/>
      <c r="H1183"/>
      <c r="I1183"/>
      <c r="J1183"/>
    </row>
    <row r="1184" spans="1:10" x14ac:dyDescent="0.25">
      <c r="A1184"/>
      <c r="B1184"/>
      <c r="C1184"/>
      <c r="D1184"/>
      <c r="E1184"/>
      <c r="F1184"/>
      <c r="G1184"/>
      <c r="H1184"/>
      <c r="I1184"/>
      <c r="J1184"/>
    </row>
    <row r="1185" spans="1:10" x14ac:dyDescent="0.25">
      <c r="A1185"/>
      <c r="B1185"/>
      <c r="C1185"/>
      <c r="D1185"/>
      <c r="E1185"/>
      <c r="F1185"/>
      <c r="G1185"/>
      <c r="H1185"/>
      <c r="I1185"/>
      <c r="J1185"/>
    </row>
    <row r="1186" spans="1:10" x14ac:dyDescent="0.25">
      <c r="A1186"/>
      <c r="B1186"/>
      <c r="C1186"/>
      <c r="D1186"/>
      <c r="E1186"/>
      <c r="F1186"/>
      <c r="G1186"/>
      <c r="H1186"/>
      <c r="I1186"/>
      <c r="J1186"/>
    </row>
    <row r="1187" spans="1:10" x14ac:dyDescent="0.25">
      <c r="A1187"/>
      <c r="B1187"/>
      <c r="C1187"/>
      <c r="D1187"/>
      <c r="E1187"/>
      <c r="F1187"/>
      <c r="G1187"/>
      <c r="H1187"/>
      <c r="I1187"/>
      <c r="J1187"/>
    </row>
    <row r="1188" spans="1:10" x14ac:dyDescent="0.25">
      <c r="A1188"/>
      <c r="B1188"/>
      <c r="C1188"/>
      <c r="D1188"/>
      <c r="E1188"/>
      <c r="F1188"/>
      <c r="G1188"/>
      <c r="H1188"/>
      <c r="I1188"/>
      <c r="J1188"/>
    </row>
    <row r="1189" spans="1:10" x14ac:dyDescent="0.25">
      <c r="A1189"/>
      <c r="B1189"/>
      <c r="C1189"/>
      <c r="D1189"/>
      <c r="E1189"/>
      <c r="F1189"/>
      <c r="G1189"/>
      <c r="H1189"/>
      <c r="I1189"/>
      <c r="J1189"/>
    </row>
    <row r="1190" spans="1:10" x14ac:dyDescent="0.25">
      <c r="A1190"/>
      <c r="B1190"/>
      <c r="C1190"/>
      <c r="D1190"/>
      <c r="E1190"/>
      <c r="F1190"/>
      <c r="G1190"/>
      <c r="H1190"/>
      <c r="I1190"/>
      <c r="J1190"/>
    </row>
    <row r="1191" spans="1:10" x14ac:dyDescent="0.25">
      <c r="A1191"/>
      <c r="B1191"/>
      <c r="C1191"/>
      <c r="D1191"/>
      <c r="E1191"/>
      <c r="F1191"/>
      <c r="G1191"/>
      <c r="H1191"/>
      <c r="I1191"/>
      <c r="J1191"/>
    </row>
    <row r="1192" spans="1:10" x14ac:dyDescent="0.25">
      <c r="A1192"/>
      <c r="B1192"/>
      <c r="C1192"/>
      <c r="D1192"/>
      <c r="E1192"/>
      <c r="F1192"/>
      <c r="G1192"/>
      <c r="H1192"/>
      <c r="I1192"/>
      <c r="J1192"/>
    </row>
    <row r="1193" spans="1:10" x14ac:dyDescent="0.25">
      <c r="A1193"/>
      <c r="B1193"/>
      <c r="C1193"/>
      <c r="D1193"/>
      <c r="E1193"/>
      <c r="F1193"/>
      <c r="G1193"/>
      <c r="H1193"/>
      <c r="I1193"/>
      <c r="J1193"/>
    </row>
    <row r="1194" spans="1:10" x14ac:dyDescent="0.25">
      <c r="A1194"/>
      <c r="B1194"/>
      <c r="C1194"/>
      <c r="D1194"/>
      <c r="E1194"/>
      <c r="F1194"/>
      <c r="G1194"/>
      <c r="H1194"/>
      <c r="I1194"/>
      <c r="J1194"/>
    </row>
    <row r="1195" spans="1:10" x14ac:dyDescent="0.25">
      <c r="A1195"/>
      <c r="B1195"/>
      <c r="C1195"/>
      <c r="D1195"/>
      <c r="E1195"/>
      <c r="F1195"/>
      <c r="G1195"/>
      <c r="H1195"/>
      <c r="I1195"/>
      <c r="J1195"/>
    </row>
    <row r="1196" spans="1:10" x14ac:dyDescent="0.25">
      <c r="A1196"/>
      <c r="B1196"/>
      <c r="C1196"/>
      <c r="D1196"/>
      <c r="E1196"/>
      <c r="F1196"/>
      <c r="G1196"/>
      <c r="H1196"/>
      <c r="I1196"/>
      <c r="J1196"/>
    </row>
    <row r="1197" spans="1:10" x14ac:dyDescent="0.25">
      <c r="A1197"/>
      <c r="B1197"/>
      <c r="C1197"/>
      <c r="D1197"/>
      <c r="E1197"/>
      <c r="F1197"/>
      <c r="G1197"/>
      <c r="H1197"/>
      <c r="I1197"/>
      <c r="J1197"/>
    </row>
    <row r="1198" spans="1:10" x14ac:dyDescent="0.25">
      <c r="A1198"/>
      <c r="B1198"/>
      <c r="C1198"/>
      <c r="D1198"/>
      <c r="E1198"/>
      <c r="F1198"/>
      <c r="G1198"/>
      <c r="H1198"/>
      <c r="I1198"/>
      <c r="J1198"/>
    </row>
    <row r="1199" spans="1:10" x14ac:dyDescent="0.25">
      <c r="A1199"/>
      <c r="B1199"/>
      <c r="C1199"/>
      <c r="D1199"/>
      <c r="E1199"/>
      <c r="F1199"/>
      <c r="G1199"/>
      <c r="H1199"/>
      <c r="I1199"/>
      <c r="J1199"/>
    </row>
    <row r="1200" spans="1:10" x14ac:dyDescent="0.25">
      <c r="A1200"/>
      <c r="B1200"/>
      <c r="C1200"/>
      <c r="D1200"/>
      <c r="E1200"/>
      <c r="F1200"/>
      <c r="G1200"/>
      <c r="H1200"/>
      <c r="I1200"/>
      <c r="J1200"/>
    </row>
    <row r="1201" spans="1:10" x14ac:dyDescent="0.25">
      <c r="A1201"/>
      <c r="B1201"/>
      <c r="C1201"/>
      <c r="D1201"/>
      <c r="E1201"/>
      <c r="F1201"/>
      <c r="G1201"/>
      <c r="H1201"/>
      <c r="I1201"/>
      <c r="J1201"/>
    </row>
    <row r="1202" spans="1:10" x14ac:dyDescent="0.25">
      <c r="A1202"/>
      <c r="B1202"/>
      <c r="C1202"/>
      <c r="D1202"/>
      <c r="E1202"/>
      <c r="F1202"/>
      <c r="G1202"/>
      <c r="H1202"/>
      <c r="I1202"/>
      <c r="J1202"/>
    </row>
    <row r="1203" spans="1:10" x14ac:dyDescent="0.25">
      <c r="A1203"/>
      <c r="B1203"/>
      <c r="C1203"/>
      <c r="D1203"/>
      <c r="E1203"/>
      <c r="F1203"/>
      <c r="G1203"/>
      <c r="H1203"/>
      <c r="I1203"/>
      <c r="J1203"/>
    </row>
    <row r="1204" spans="1:10" x14ac:dyDescent="0.25">
      <c r="A1204"/>
      <c r="B1204"/>
      <c r="C1204"/>
      <c r="D1204"/>
      <c r="E1204"/>
      <c r="F1204"/>
      <c r="G1204"/>
      <c r="H1204"/>
      <c r="I1204"/>
      <c r="J1204"/>
    </row>
    <row r="1205" spans="1:10" x14ac:dyDescent="0.25">
      <c r="A1205"/>
      <c r="B1205"/>
      <c r="C1205"/>
      <c r="D1205"/>
      <c r="E1205"/>
      <c r="F1205"/>
      <c r="G1205"/>
      <c r="H1205"/>
      <c r="I1205"/>
      <c r="J1205"/>
    </row>
    <row r="1206" spans="1:10" x14ac:dyDescent="0.25">
      <c r="A1206"/>
      <c r="B1206"/>
      <c r="C1206"/>
      <c r="D1206"/>
      <c r="E1206"/>
      <c r="F1206"/>
      <c r="G1206"/>
      <c r="H1206"/>
      <c r="I1206"/>
      <c r="J1206"/>
    </row>
    <row r="1207" spans="1:10" x14ac:dyDescent="0.25">
      <c r="A1207"/>
      <c r="B1207"/>
      <c r="C1207"/>
      <c r="D1207"/>
      <c r="E1207"/>
      <c r="F1207"/>
      <c r="G1207"/>
      <c r="H1207"/>
      <c r="I1207"/>
      <c r="J1207"/>
    </row>
    <row r="1208" spans="1:10" x14ac:dyDescent="0.25">
      <c r="A1208"/>
      <c r="B1208"/>
      <c r="C1208"/>
      <c r="D1208"/>
      <c r="E1208"/>
      <c r="F1208"/>
      <c r="G1208"/>
      <c r="H1208"/>
      <c r="I1208"/>
      <c r="J1208"/>
    </row>
    <row r="1209" spans="1:10" x14ac:dyDescent="0.25">
      <c r="A1209"/>
      <c r="B1209"/>
      <c r="C1209"/>
      <c r="D1209"/>
      <c r="E1209"/>
      <c r="F1209"/>
      <c r="G1209"/>
      <c r="H1209"/>
      <c r="I1209"/>
      <c r="J1209"/>
    </row>
    <row r="1210" spans="1:10" x14ac:dyDescent="0.25">
      <c r="A1210"/>
      <c r="B1210"/>
      <c r="C1210"/>
      <c r="D1210"/>
      <c r="E1210"/>
      <c r="F1210"/>
      <c r="G1210"/>
      <c r="H1210"/>
      <c r="I1210"/>
      <c r="J1210"/>
    </row>
    <row r="1211" spans="1:10" x14ac:dyDescent="0.25">
      <c r="A1211"/>
      <c r="B1211"/>
      <c r="C1211"/>
      <c r="D1211"/>
      <c r="E1211"/>
      <c r="F1211"/>
      <c r="G1211"/>
      <c r="H1211"/>
      <c r="I1211"/>
      <c r="J1211"/>
    </row>
    <row r="1212" spans="1:10" x14ac:dyDescent="0.25">
      <c r="A1212"/>
      <c r="B1212"/>
      <c r="C1212"/>
      <c r="D1212"/>
      <c r="E1212"/>
      <c r="F1212"/>
      <c r="G1212"/>
      <c r="H1212"/>
      <c r="I1212"/>
      <c r="J1212"/>
    </row>
    <row r="1213" spans="1:10" x14ac:dyDescent="0.25">
      <c r="A1213"/>
      <c r="B1213"/>
      <c r="C1213"/>
      <c r="D1213"/>
      <c r="E1213"/>
      <c r="F1213"/>
      <c r="G1213"/>
      <c r="H1213"/>
      <c r="I1213"/>
      <c r="J1213"/>
    </row>
    <row r="1214" spans="1:10" x14ac:dyDescent="0.25">
      <c r="A1214"/>
      <c r="B1214"/>
      <c r="C1214"/>
      <c r="D1214"/>
      <c r="E1214"/>
      <c r="F1214"/>
      <c r="G1214"/>
      <c r="H1214"/>
      <c r="I1214"/>
      <c r="J1214"/>
    </row>
    <row r="1215" spans="1:10" x14ac:dyDescent="0.25">
      <c r="A1215"/>
      <c r="B1215"/>
      <c r="C1215"/>
      <c r="D1215"/>
      <c r="E1215"/>
      <c r="F1215"/>
      <c r="G1215"/>
      <c r="H1215"/>
      <c r="I1215"/>
      <c r="J1215"/>
    </row>
    <row r="1216" spans="1:10" x14ac:dyDescent="0.25">
      <c r="A1216"/>
      <c r="B1216"/>
      <c r="C1216"/>
      <c r="D1216"/>
      <c r="E1216"/>
      <c r="F1216"/>
      <c r="G1216"/>
      <c r="H1216"/>
      <c r="I1216"/>
      <c r="J1216"/>
    </row>
    <row r="1217" spans="1:10" x14ac:dyDescent="0.25">
      <c r="A1217"/>
      <c r="B1217"/>
      <c r="C1217"/>
      <c r="D1217"/>
      <c r="E1217"/>
      <c r="F1217"/>
      <c r="G1217"/>
      <c r="H1217"/>
      <c r="I1217"/>
      <c r="J1217"/>
    </row>
    <row r="1218" spans="1:10" x14ac:dyDescent="0.25">
      <c r="A1218"/>
      <c r="B1218"/>
      <c r="C1218"/>
      <c r="D1218"/>
      <c r="E1218"/>
      <c r="F1218"/>
      <c r="G1218"/>
      <c r="H1218"/>
      <c r="I1218"/>
      <c r="J1218"/>
    </row>
    <row r="1219" spans="1:10" x14ac:dyDescent="0.25">
      <c r="A1219"/>
      <c r="B1219"/>
      <c r="C1219"/>
      <c r="D1219"/>
      <c r="E1219"/>
      <c r="F1219"/>
      <c r="G1219"/>
      <c r="H1219"/>
      <c r="I1219"/>
      <c r="J1219"/>
    </row>
    <row r="1220" spans="1:10" x14ac:dyDescent="0.25">
      <c r="A1220"/>
      <c r="B1220"/>
      <c r="C1220"/>
      <c r="D1220"/>
      <c r="E1220"/>
      <c r="F1220"/>
      <c r="G1220"/>
      <c r="H1220"/>
      <c r="I1220"/>
      <c r="J1220"/>
    </row>
    <row r="1221" spans="1:10" x14ac:dyDescent="0.25">
      <c r="A1221"/>
      <c r="B1221"/>
      <c r="C1221"/>
      <c r="D1221"/>
      <c r="E1221"/>
      <c r="F1221"/>
      <c r="G1221"/>
      <c r="H1221"/>
      <c r="I1221"/>
      <c r="J1221"/>
    </row>
    <row r="1222" spans="1:10" x14ac:dyDescent="0.25">
      <c r="A1222"/>
      <c r="B1222"/>
      <c r="C1222"/>
      <c r="D1222"/>
      <c r="E1222"/>
      <c r="F1222"/>
      <c r="G1222"/>
      <c r="H1222"/>
      <c r="I1222"/>
      <c r="J1222"/>
    </row>
    <row r="1223" spans="1:10" x14ac:dyDescent="0.25">
      <c r="A1223"/>
      <c r="B1223"/>
      <c r="C1223"/>
      <c r="D1223"/>
      <c r="E1223"/>
      <c r="F1223"/>
      <c r="G1223"/>
      <c r="H1223"/>
      <c r="I1223"/>
      <c r="J1223"/>
    </row>
    <row r="1224" spans="1:10" x14ac:dyDescent="0.25">
      <c r="A1224"/>
      <c r="B1224"/>
      <c r="C1224"/>
      <c r="D1224"/>
      <c r="E1224"/>
      <c r="F1224"/>
      <c r="G1224"/>
      <c r="H1224"/>
      <c r="I1224"/>
      <c r="J1224"/>
    </row>
    <row r="1225" spans="1:10" x14ac:dyDescent="0.25">
      <c r="A1225"/>
      <c r="B1225"/>
      <c r="C1225"/>
      <c r="D1225"/>
      <c r="E1225"/>
      <c r="F1225"/>
      <c r="G1225"/>
      <c r="H1225"/>
      <c r="I1225"/>
      <c r="J1225"/>
    </row>
    <row r="1226" spans="1:10" x14ac:dyDescent="0.25">
      <c r="A1226"/>
      <c r="B1226"/>
      <c r="C1226"/>
      <c r="D1226"/>
      <c r="E1226"/>
      <c r="F1226"/>
      <c r="G1226"/>
      <c r="H1226"/>
      <c r="I1226"/>
      <c r="J1226"/>
    </row>
    <row r="1227" spans="1:10" x14ac:dyDescent="0.25">
      <c r="A1227"/>
      <c r="B1227"/>
      <c r="C1227"/>
      <c r="D1227"/>
      <c r="E1227"/>
      <c r="F1227"/>
      <c r="G1227"/>
      <c r="H1227"/>
      <c r="I1227"/>
      <c r="J1227"/>
    </row>
    <row r="1228" spans="1:10" x14ac:dyDescent="0.25">
      <c r="A1228"/>
      <c r="B1228"/>
      <c r="C1228"/>
      <c r="D1228"/>
      <c r="E1228"/>
      <c r="F1228"/>
      <c r="G1228"/>
      <c r="H1228"/>
      <c r="I1228"/>
      <c r="J1228"/>
    </row>
    <row r="1229" spans="1:10" x14ac:dyDescent="0.25">
      <c r="A1229"/>
      <c r="B1229"/>
      <c r="C1229"/>
      <c r="D1229"/>
      <c r="E1229"/>
      <c r="F1229"/>
      <c r="G1229"/>
      <c r="H1229"/>
      <c r="I1229"/>
      <c r="J1229"/>
    </row>
    <row r="1230" spans="1:10" x14ac:dyDescent="0.25">
      <c r="A1230"/>
      <c r="B1230"/>
      <c r="C1230"/>
      <c r="D1230"/>
      <c r="E1230"/>
      <c r="F1230"/>
      <c r="G1230"/>
      <c r="H1230"/>
      <c r="I1230"/>
      <c r="J1230"/>
    </row>
    <row r="1231" spans="1:10" x14ac:dyDescent="0.25">
      <c r="A1231"/>
      <c r="B1231"/>
      <c r="C1231"/>
      <c r="D1231"/>
      <c r="E1231"/>
      <c r="F1231"/>
      <c r="G1231"/>
      <c r="H1231"/>
      <c r="I1231"/>
      <c r="J1231"/>
    </row>
    <row r="1232" spans="1:10" x14ac:dyDescent="0.25">
      <c r="A1232"/>
      <c r="B1232"/>
      <c r="C1232"/>
      <c r="D1232"/>
      <c r="E1232"/>
      <c r="F1232"/>
      <c r="G1232"/>
      <c r="H1232"/>
      <c r="I1232"/>
      <c r="J1232"/>
    </row>
    <row r="1233" spans="1:10" x14ac:dyDescent="0.25">
      <c r="A1233"/>
      <c r="B1233"/>
      <c r="C1233"/>
      <c r="D1233"/>
      <c r="E1233"/>
      <c r="F1233"/>
      <c r="G1233"/>
      <c r="H1233"/>
      <c r="I1233"/>
      <c r="J1233"/>
    </row>
    <row r="1234" spans="1:10" x14ac:dyDescent="0.25">
      <c r="A1234"/>
      <c r="B1234"/>
      <c r="C1234"/>
      <c r="D1234"/>
      <c r="E1234"/>
      <c r="F1234"/>
      <c r="G1234"/>
      <c r="H1234"/>
      <c r="I1234"/>
      <c r="J1234"/>
    </row>
    <row r="1235" spans="1:10" x14ac:dyDescent="0.25">
      <c r="A1235"/>
      <c r="B1235"/>
      <c r="C1235"/>
      <c r="D1235"/>
      <c r="E1235"/>
      <c r="F1235"/>
      <c r="G1235"/>
      <c r="H1235"/>
      <c r="I1235"/>
      <c r="J1235"/>
    </row>
    <row r="1236" spans="1:10" x14ac:dyDescent="0.25">
      <c r="A1236"/>
      <c r="B1236"/>
      <c r="C1236"/>
      <c r="D1236"/>
      <c r="E1236"/>
      <c r="F1236"/>
      <c r="G1236"/>
      <c r="H1236"/>
      <c r="I1236"/>
      <c r="J1236"/>
    </row>
    <row r="1237" spans="1:10" x14ac:dyDescent="0.25">
      <c r="A1237"/>
      <c r="B1237"/>
      <c r="C1237"/>
      <c r="D1237"/>
      <c r="E1237"/>
      <c r="F1237"/>
      <c r="G1237"/>
      <c r="H1237"/>
      <c r="I1237"/>
      <c r="J1237"/>
    </row>
    <row r="1238" spans="1:10" x14ac:dyDescent="0.25">
      <c r="A1238"/>
      <c r="B1238"/>
      <c r="C1238"/>
      <c r="D1238"/>
      <c r="E1238"/>
      <c r="F1238"/>
      <c r="G1238"/>
      <c r="H1238"/>
      <c r="I1238"/>
      <c r="J1238"/>
    </row>
    <row r="1239" spans="1:10" x14ac:dyDescent="0.25">
      <c r="A1239"/>
      <c r="B1239"/>
      <c r="C1239"/>
      <c r="D1239"/>
      <c r="E1239"/>
      <c r="F1239"/>
      <c r="G1239"/>
      <c r="H1239"/>
      <c r="I1239"/>
      <c r="J1239"/>
    </row>
    <row r="1240" spans="1:10" x14ac:dyDescent="0.25">
      <c r="A1240"/>
      <c r="B1240"/>
      <c r="C1240"/>
      <c r="D1240"/>
      <c r="E1240"/>
      <c r="F1240"/>
      <c r="G1240"/>
      <c r="H1240"/>
      <c r="I1240"/>
      <c r="J1240"/>
    </row>
    <row r="1241" spans="1:10" x14ac:dyDescent="0.25">
      <c r="A1241"/>
      <c r="B1241"/>
      <c r="C1241"/>
      <c r="D1241"/>
      <c r="E1241"/>
      <c r="F1241"/>
      <c r="G1241"/>
      <c r="H1241"/>
      <c r="I1241"/>
      <c r="J1241"/>
    </row>
    <row r="1242" spans="1:10" x14ac:dyDescent="0.25">
      <c r="A1242"/>
      <c r="B1242"/>
      <c r="C1242"/>
      <c r="D1242"/>
      <c r="E1242"/>
      <c r="F1242"/>
      <c r="G1242"/>
      <c r="H1242"/>
      <c r="I1242"/>
      <c r="J1242"/>
    </row>
    <row r="1243" spans="1:10" x14ac:dyDescent="0.25">
      <c r="A1243"/>
      <c r="B1243"/>
      <c r="C1243"/>
      <c r="D1243"/>
      <c r="E1243"/>
      <c r="F1243"/>
      <c r="G1243"/>
      <c r="H1243"/>
      <c r="I1243"/>
      <c r="J1243"/>
    </row>
    <row r="1244" spans="1:10" x14ac:dyDescent="0.25">
      <c r="A1244"/>
      <c r="B1244"/>
      <c r="C1244"/>
      <c r="D1244"/>
      <c r="E1244"/>
      <c r="F1244"/>
      <c r="G1244"/>
      <c r="H1244"/>
      <c r="I1244"/>
      <c r="J1244"/>
    </row>
    <row r="1245" spans="1:10" x14ac:dyDescent="0.25">
      <c r="A1245"/>
      <c r="B1245"/>
      <c r="C1245"/>
      <c r="D1245"/>
      <c r="E1245"/>
      <c r="F1245"/>
      <c r="G1245"/>
      <c r="H1245"/>
      <c r="I1245"/>
      <c r="J1245"/>
    </row>
    <row r="1246" spans="1:10" x14ac:dyDescent="0.25">
      <c r="A1246"/>
      <c r="B1246"/>
      <c r="C1246"/>
      <c r="D1246"/>
      <c r="E1246"/>
      <c r="F1246"/>
      <c r="G1246"/>
      <c r="H1246"/>
      <c r="I1246"/>
      <c r="J1246"/>
    </row>
    <row r="1247" spans="1:10" x14ac:dyDescent="0.25">
      <c r="A1247"/>
      <c r="B1247"/>
      <c r="C1247"/>
      <c r="D1247"/>
      <c r="E1247"/>
      <c r="F1247"/>
      <c r="G1247"/>
      <c r="H1247"/>
      <c r="I1247"/>
      <c r="J1247"/>
    </row>
    <row r="1248" spans="1:10" x14ac:dyDescent="0.25">
      <c r="A1248"/>
      <c r="B1248"/>
      <c r="C1248"/>
      <c r="D1248"/>
      <c r="E1248"/>
      <c r="F1248"/>
      <c r="G1248"/>
      <c r="H1248"/>
      <c r="I1248"/>
      <c r="J1248"/>
    </row>
    <row r="1249" spans="1:10" x14ac:dyDescent="0.25">
      <c r="A1249"/>
      <c r="B1249"/>
      <c r="C1249"/>
      <c r="D1249"/>
      <c r="E1249"/>
      <c r="F1249"/>
      <c r="G1249"/>
      <c r="H1249"/>
      <c r="I1249"/>
      <c r="J1249"/>
    </row>
    <row r="1250" spans="1:10" x14ac:dyDescent="0.25">
      <c r="A1250"/>
      <c r="B1250"/>
      <c r="C1250"/>
      <c r="D1250"/>
      <c r="E1250"/>
      <c r="F1250"/>
      <c r="G1250"/>
      <c r="H1250"/>
      <c r="I1250"/>
      <c r="J1250"/>
    </row>
    <row r="1251" spans="1:10" x14ac:dyDescent="0.25">
      <c r="A1251"/>
      <c r="B1251"/>
      <c r="C1251"/>
      <c r="D1251"/>
      <c r="E1251"/>
      <c r="F1251"/>
      <c r="G1251"/>
      <c r="H1251"/>
      <c r="I1251"/>
      <c r="J1251"/>
    </row>
    <row r="1252" spans="1:10" x14ac:dyDescent="0.25">
      <c r="A1252"/>
      <c r="B1252"/>
      <c r="C1252"/>
      <c r="D1252"/>
      <c r="E1252"/>
      <c r="F1252"/>
      <c r="G1252"/>
      <c r="H1252"/>
      <c r="I1252"/>
      <c r="J1252"/>
    </row>
    <row r="1253" spans="1:10" x14ac:dyDescent="0.25">
      <c r="A1253"/>
      <c r="B1253"/>
      <c r="C1253"/>
      <c r="D1253"/>
      <c r="E1253"/>
      <c r="F1253"/>
      <c r="G1253"/>
      <c r="H1253"/>
      <c r="I1253"/>
      <c r="J1253"/>
    </row>
    <row r="1254" spans="1:10" x14ac:dyDescent="0.25">
      <c r="A1254"/>
      <c r="B1254"/>
      <c r="C1254"/>
      <c r="D1254"/>
      <c r="E1254"/>
      <c r="F1254"/>
      <c r="G1254"/>
      <c r="H1254"/>
      <c r="I1254"/>
      <c r="J1254"/>
    </row>
    <row r="1255" spans="1:10" x14ac:dyDescent="0.25">
      <c r="A1255"/>
      <c r="B1255"/>
      <c r="C1255"/>
      <c r="D1255"/>
      <c r="E1255"/>
      <c r="F1255"/>
      <c r="G1255"/>
      <c r="H1255"/>
      <c r="I1255"/>
      <c r="J1255"/>
    </row>
    <row r="1256" spans="1:10" x14ac:dyDescent="0.25">
      <c r="A1256"/>
      <c r="B1256"/>
      <c r="C1256"/>
      <c r="D1256"/>
      <c r="E1256"/>
      <c r="F1256"/>
      <c r="G1256"/>
      <c r="H1256"/>
      <c r="I1256"/>
      <c r="J1256"/>
    </row>
    <row r="1257" spans="1:10" x14ac:dyDescent="0.25">
      <c r="A1257"/>
      <c r="B1257"/>
      <c r="C1257"/>
      <c r="D1257"/>
      <c r="E1257"/>
      <c r="F1257"/>
      <c r="G1257"/>
      <c r="H1257"/>
      <c r="I1257"/>
      <c r="J1257"/>
    </row>
    <row r="1258" spans="1:10" x14ac:dyDescent="0.25">
      <c r="A1258"/>
      <c r="B1258"/>
      <c r="C1258"/>
      <c r="D1258"/>
      <c r="E1258"/>
      <c r="F1258"/>
      <c r="G1258"/>
      <c r="H1258"/>
      <c r="I1258"/>
      <c r="J1258"/>
    </row>
    <row r="1259" spans="1:10" x14ac:dyDescent="0.25">
      <c r="A1259"/>
      <c r="B1259"/>
      <c r="C1259"/>
      <c r="D1259"/>
      <c r="E1259"/>
      <c r="F1259"/>
      <c r="G1259"/>
      <c r="H1259"/>
      <c r="I1259"/>
      <c r="J1259"/>
    </row>
    <row r="1260" spans="1:10" x14ac:dyDescent="0.25">
      <c r="A1260"/>
      <c r="B1260"/>
      <c r="C1260"/>
      <c r="D1260"/>
      <c r="E1260"/>
      <c r="F1260"/>
      <c r="G1260"/>
      <c r="H1260"/>
      <c r="I1260"/>
      <c r="J1260"/>
    </row>
    <row r="1261" spans="1:10" x14ac:dyDescent="0.25">
      <c r="A1261"/>
      <c r="B1261"/>
      <c r="C1261"/>
      <c r="D1261"/>
      <c r="E1261"/>
      <c r="F1261"/>
      <c r="G1261"/>
      <c r="H1261"/>
      <c r="I1261"/>
      <c r="J1261"/>
    </row>
    <row r="1262" spans="1:10" x14ac:dyDescent="0.25">
      <c r="A1262"/>
      <c r="B1262"/>
      <c r="C1262"/>
      <c r="D1262"/>
      <c r="E1262"/>
      <c r="F1262"/>
      <c r="G1262"/>
      <c r="H1262"/>
      <c r="I1262"/>
      <c r="J1262"/>
    </row>
    <row r="1263" spans="1:10" x14ac:dyDescent="0.25">
      <c r="A1263"/>
      <c r="B1263"/>
      <c r="C1263"/>
      <c r="D1263"/>
      <c r="E1263"/>
      <c r="F1263"/>
      <c r="G1263"/>
      <c r="H1263"/>
      <c r="I1263"/>
      <c r="J1263"/>
    </row>
    <row r="1264" spans="1:10" x14ac:dyDescent="0.25">
      <c r="A1264"/>
      <c r="B1264"/>
      <c r="C1264"/>
      <c r="D1264"/>
      <c r="E1264"/>
      <c r="F1264"/>
      <c r="G1264"/>
      <c r="H1264"/>
      <c r="I1264"/>
      <c r="J1264"/>
    </row>
    <row r="1265" spans="1:10" x14ac:dyDescent="0.25">
      <c r="A1265"/>
      <c r="B1265"/>
      <c r="C1265"/>
      <c r="D1265"/>
      <c r="E1265"/>
      <c r="F1265"/>
      <c r="G1265"/>
      <c r="H1265"/>
      <c r="I1265"/>
      <c r="J1265"/>
    </row>
    <row r="1266" spans="1:10" x14ac:dyDescent="0.25">
      <c r="A1266"/>
      <c r="B1266"/>
      <c r="C1266"/>
      <c r="D1266"/>
      <c r="E1266"/>
      <c r="F1266"/>
      <c r="G1266"/>
      <c r="H1266"/>
      <c r="I1266"/>
      <c r="J1266"/>
    </row>
    <row r="1267" spans="1:10" x14ac:dyDescent="0.25">
      <c r="A1267"/>
      <c r="B1267"/>
      <c r="C1267"/>
      <c r="D1267"/>
      <c r="E1267"/>
      <c r="F1267"/>
      <c r="G1267"/>
      <c r="H1267"/>
      <c r="I1267"/>
      <c r="J1267"/>
    </row>
    <row r="1268" spans="1:10" x14ac:dyDescent="0.25">
      <c r="A1268"/>
      <c r="B1268"/>
      <c r="C1268"/>
      <c r="D1268"/>
      <c r="E1268"/>
      <c r="F1268"/>
      <c r="G1268"/>
      <c r="H1268"/>
      <c r="I1268"/>
      <c r="J1268"/>
    </row>
    <row r="1269" spans="1:10" x14ac:dyDescent="0.25">
      <c r="A1269"/>
      <c r="B1269"/>
      <c r="C1269"/>
      <c r="D1269"/>
      <c r="E1269"/>
      <c r="F1269"/>
      <c r="G1269"/>
      <c r="H1269"/>
      <c r="I1269"/>
      <c r="J1269"/>
    </row>
    <row r="1270" spans="1:10" x14ac:dyDescent="0.25">
      <c r="A1270"/>
      <c r="B1270"/>
      <c r="C1270"/>
      <c r="D1270"/>
      <c r="E1270"/>
      <c r="F1270"/>
      <c r="G1270"/>
      <c r="H1270"/>
      <c r="I1270"/>
      <c r="J1270"/>
    </row>
    <row r="1271" spans="1:10" x14ac:dyDescent="0.25">
      <c r="A1271"/>
      <c r="B1271"/>
      <c r="C1271"/>
      <c r="D1271"/>
      <c r="E1271"/>
      <c r="F1271"/>
      <c r="G1271"/>
      <c r="H1271"/>
      <c r="I1271"/>
      <c r="J1271"/>
    </row>
    <row r="1272" spans="1:10" x14ac:dyDescent="0.25">
      <c r="A1272"/>
      <c r="B1272"/>
      <c r="C1272"/>
      <c r="D1272"/>
      <c r="E1272"/>
      <c r="F1272"/>
      <c r="G1272"/>
      <c r="H1272"/>
      <c r="I1272"/>
      <c r="J1272"/>
    </row>
    <row r="1273" spans="1:10" x14ac:dyDescent="0.25">
      <c r="A1273"/>
      <c r="B1273"/>
      <c r="C1273"/>
      <c r="D1273"/>
      <c r="E1273"/>
      <c r="F1273"/>
      <c r="G1273"/>
      <c r="H1273"/>
      <c r="I1273"/>
      <c r="J1273"/>
    </row>
    <row r="1274" spans="1:10" x14ac:dyDescent="0.25">
      <c r="A1274"/>
      <c r="B1274"/>
      <c r="C1274"/>
      <c r="D1274"/>
      <c r="E1274"/>
      <c r="F1274"/>
      <c r="G1274"/>
      <c r="H1274"/>
      <c r="I1274"/>
      <c r="J1274"/>
    </row>
    <row r="1275" spans="1:10" x14ac:dyDescent="0.25">
      <c r="A1275"/>
      <c r="B1275"/>
      <c r="C1275"/>
      <c r="D1275"/>
      <c r="E1275"/>
      <c r="F1275"/>
      <c r="G1275"/>
      <c r="H1275"/>
      <c r="I1275"/>
      <c r="J1275"/>
    </row>
    <row r="1276" spans="1:10" x14ac:dyDescent="0.25">
      <c r="A1276"/>
      <c r="B1276"/>
      <c r="C1276"/>
      <c r="D1276"/>
      <c r="E1276"/>
      <c r="F1276"/>
      <c r="G1276"/>
      <c r="H1276"/>
      <c r="I1276"/>
      <c r="J1276"/>
    </row>
    <row r="1277" spans="1:10" x14ac:dyDescent="0.25">
      <c r="A1277"/>
      <c r="B1277"/>
      <c r="C1277"/>
      <c r="D1277"/>
      <c r="E1277"/>
      <c r="F1277"/>
      <c r="G1277"/>
      <c r="H1277"/>
      <c r="I1277"/>
      <c r="J1277"/>
    </row>
    <row r="1278" spans="1:10" x14ac:dyDescent="0.25">
      <c r="A1278"/>
      <c r="B1278"/>
      <c r="C1278"/>
      <c r="D1278"/>
      <c r="E1278"/>
      <c r="F1278"/>
      <c r="G1278"/>
      <c r="H1278"/>
      <c r="I1278"/>
      <c r="J1278"/>
    </row>
    <row r="1279" spans="1:10" x14ac:dyDescent="0.25">
      <c r="A1279"/>
      <c r="B1279"/>
      <c r="C1279"/>
      <c r="D1279"/>
      <c r="E1279"/>
      <c r="F1279"/>
      <c r="G1279"/>
      <c r="H1279"/>
      <c r="I1279"/>
      <c r="J1279"/>
    </row>
    <row r="1280" spans="1:10" x14ac:dyDescent="0.25">
      <c r="A1280"/>
      <c r="B1280"/>
      <c r="C1280"/>
      <c r="D1280"/>
      <c r="E1280"/>
      <c r="F1280"/>
      <c r="G1280"/>
      <c r="H1280"/>
      <c r="I1280"/>
      <c r="J1280"/>
    </row>
    <row r="1281" spans="1:10" x14ac:dyDescent="0.25">
      <c r="A1281"/>
      <c r="B1281"/>
      <c r="C1281"/>
      <c r="D1281"/>
      <c r="E1281"/>
      <c r="F1281"/>
      <c r="G1281"/>
      <c r="H1281"/>
      <c r="I1281"/>
      <c r="J1281"/>
    </row>
    <row r="1282" spans="1:10" x14ac:dyDescent="0.25">
      <c r="A1282"/>
      <c r="B1282"/>
      <c r="C1282"/>
      <c r="D1282"/>
      <c r="E1282"/>
      <c r="F1282"/>
      <c r="G1282"/>
      <c r="H1282"/>
      <c r="I1282"/>
      <c r="J1282"/>
    </row>
    <row r="1283" spans="1:10" x14ac:dyDescent="0.25">
      <c r="A1283"/>
      <c r="B1283"/>
      <c r="C1283"/>
      <c r="D1283"/>
      <c r="E1283"/>
      <c r="F1283"/>
      <c r="G1283"/>
      <c r="H1283"/>
      <c r="I1283"/>
      <c r="J1283"/>
    </row>
    <row r="1284" spans="1:10" x14ac:dyDescent="0.25">
      <c r="A1284"/>
      <c r="B1284"/>
      <c r="C1284"/>
      <c r="D1284"/>
      <c r="E1284"/>
      <c r="F1284"/>
      <c r="G1284"/>
      <c r="H1284"/>
      <c r="I1284"/>
      <c r="J1284"/>
    </row>
    <row r="1285" spans="1:10" x14ac:dyDescent="0.25">
      <c r="A1285"/>
      <c r="B1285"/>
      <c r="C1285"/>
      <c r="D1285"/>
      <c r="E1285"/>
      <c r="F1285"/>
      <c r="G1285"/>
      <c r="H1285"/>
      <c r="I1285"/>
      <c r="J1285"/>
    </row>
    <row r="1286" spans="1:10" x14ac:dyDescent="0.25">
      <c r="A1286"/>
      <c r="B1286"/>
      <c r="C1286"/>
      <c r="D1286"/>
      <c r="E1286"/>
      <c r="F1286"/>
      <c r="G1286"/>
      <c r="H1286"/>
      <c r="I1286"/>
      <c r="J1286"/>
    </row>
    <row r="1287" spans="1:10" x14ac:dyDescent="0.25">
      <c r="A1287"/>
      <c r="B1287"/>
      <c r="C1287"/>
      <c r="D1287"/>
      <c r="E1287"/>
      <c r="F1287"/>
      <c r="G1287"/>
      <c r="H1287"/>
      <c r="I1287"/>
      <c r="J1287"/>
    </row>
    <row r="1288" spans="1:10" x14ac:dyDescent="0.25">
      <c r="A1288"/>
      <c r="B1288"/>
      <c r="C1288"/>
      <c r="D1288"/>
      <c r="E1288"/>
      <c r="F1288"/>
      <c r="G1288"/>
      <c r="H1288"/>
      <c r="I1288"/>
      <c r="J1288"/>
    </row>
    <row r="1289" spans="1:10" x14ac:dyDescent="0.25">
      <c r="A1289"/>
      <c r="B1289"/>
      <c r="C1289"/>
      <c r="D1289"/>
      <c r="E1289"/>
      <c r="F1289"/>
      <c r="G1289"/>
      <c r="H1289"/>
      <c r="I1289"/>
      <c r="J1289"/>
    </row>
    <row r="1290" spans="1:10" x14ac:dyDescent="0.25">
      <c r="A1290"/>
      <c r="B1290"/>
      <c r="C1290"/>
      <c r="D1290"/>
      <c r="E1290"/>
      <c r="F1290"/>
      <c r="G1290"/>
      <c r="H1290"/>
      <c r="I1290"/>
      <c r="J1290"/>
    </row>
    <row r="1291" spans="1:10" x14ac:dyDescent="0.25">
      <c r="A1291"/>
      <c r="B1291"/>
      <c r="C1291"/>
      <c r="D1291"/>
      <c r="E1291"/>
      <c r="F1291"/>
      <c r="G1291"/>
      <c r="H1291"/>
      <c r="I1291"/>
      <c r="J1291"/>
    </row>
    <row r="1292" spans="1:10" x14ac:dyDescent="0.25">
      <c r="A1292"/>
      <c r="B1292"/>
      <c r="C1292"/>
      <c r="D1292"/>
      <c r="E1292"/>
      <c r="F1292"/>
      <c r="G1292"/>
      <c r="H1292"/>
      <c r="I1292"/>
      <c r="J1292"/>
    </row>
    <row r="1293" spans="1:10" x14ac:dyDescent="0.25">
      <c r="A1293"/>
      <c r="B1293"/>
      <c r="C1293"/>
      <c r="D1293"/>
      <c r="E1293"/>
      <c r="F1293"/>
      <c r="G1293"/>
      <c r="H1293"/>
      <c r="I1293"/>
      <c r="J1293"/>
    </row>
    <row r="1294" spans="1:10" x14ac:dyDescent="0.25">
      <c r="A1294"/>
      <c r="B1294"/>
      <c r="C1294"/>
      <c r="D1294"/>
      <c r="E1294"/>
      <c r="F1294"/>
      <c r="G1294"/>
      <c r="H1294"/>
      <c r="I1294"/>
      <c r="J1294"/>
    </row>
    <row r="1295" spans="1:10" x14ac:dyDescent="0.25">
      <c r="A1295"/>
      <c r="B1295"/>
      <c r="C1295"/>
      <c r="D1295"/>
      <c r="E1295"/>
      <c r="F1295"/>
      <c r="G1295"/>
      <c r="H1295"/>
      <c r="I1295"/>
      <c r="J1295"/>
    </row>
    <row r="1296" spans="1:10" x14ac:dyDescent="0.25">
      <c r="A1296"/>
      <c r="B1296"/>
      <c r="C1296"/>
      <c r="D1296"/>
      <c r="E1296"/>
      <c r="F1296"/>
      <c r="G1296"/>
      <c r="H1296"/>
      <c r="I1296"/>
      <c r="J1296"/>
    </row>
    <row r="1297" spans="1:10" x14ac:dyDescent="0.25">
      <c r="A1297"/>
      <c r="B1297"/>
      <c r="C1297"/>
      <c r="D1297"/>
      <c r="E1297"/>
      <c r="F1297"/>
      <c r="G1297"/>
      <c r="H1297"/>
      <c r="I1297"/>
      <c r="J1297"/>
    </row>
    <row r="1298" spans="1:10" x14ac:dyDescent="0.25">
      <c r="A1298"/>
      <c r="B1298"/>
      <c r="C1298"/>
      <c r="D1298"/>
      <c r="E1298"/>
      <c r="F1298"/>
      <c r="G1298"/>
      <c r="H1298"/>
      <c r="I1298"/>
      <c r="J1298"/>
    </row>
    <row r="1299" spans="1:10" x14ac:dyDescent="0.25">
      <c r="A1299"/>
      <c r="B1299"/>
      <c r="C1299"/>
      <c r="D1299"/>
      <c r="E1299"/>
      <c r="F1299"/>
      <c r="G1299"/>
      <c r="H1299"/>
      <c r="I1299"/>
      <c r="J1299"/>
    </row>
    <row r="1300" spans="1:10" x14ac:dyDescent="0.25">
      <c r="A1300"/>
      <c r="B1300"/>
      <c r="C1300"/>
      <c r="D1300"/>
      <c r="E1300"/>
      <c r="F1300"/>
      <c r="G1300"/>
      <c r="H1300"/>
      <c r="I1300"/>
      <c r="J1300"/>
    </row>
    <row r="1301" spans="1:10" x14ac:dyDescent="0.25">
      <c r="A1301"/>
      <c r="B1301"/>
      <c r="C1301"/>
      <c r="D1301"/>
      <c r="E1301"/>
      <c r="F1301"/>
      <c r="G1301"/>
      <c r="H1301"/>
      <c r="I1301"/>
      <c r="J1301"/>
    </row>
    <row r="1302" spans="1:10" x14ac:dyDescent="0.25">
      <c r="A1302"/>
      <c r="B1302"/>
      <c r="C1302"/>
      <c r="D1302"/>
      <c r="E1302"/>
      <c r="F1302"/>
      <c r="G1302"/>
      <c r="H1302"/>
      <c r="I1302"/>
      <c r="J1302"/>
    </row>
    <row r="1303" spans="1:10" x14ac:dyDescent="0.25">
      <c r="A1303"/>
      <c r="B1303"/>
      <c r="C1303"/>
      <c r="D1303"/>
      <c r="E1303"/>
      <c r="F1303"/>
      <c r="G1303"/>
      <c r="H1303"/>
      <c r="I1303"/>
      <c r="J1303"/>
    </row>
    <row r="1304" spans="1:10" x14ac:dyDescent="0.25">
      <c r="A1304"/>
      <c r="B1304"/>
      <c r="C1304"/>
      <c r="D1304"/>
      <c r="E1304"/>
      <c r="F1304"/>
      <c r="G1304"/>
      <c r="H1304"/>
      <c r="I1304"/>
      <c r="J1304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62" orientation="portrait" horizontalDpi="1200" verticalDpi="1200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95E2D-B25B-4265-8DC8-522ED1D0EB53}">
  <sheetPr>
    <pageSetUpPr fitToPage="1"/>
  </sheetPr>
  <dimension ref="A1:J1300"/>
  <sheetViews>
    <sheetView showGridLines="0" view="pageBreakPreview" zoomScale="60" zoomScaleNormal="100" workbookViewId="0">
      <selection activeCell="A9" sqref="A9:XFD9"/>
    </sheetView>
  </sheetViews>
  <sheetFormatPr defaultRowHeight="15" x14ac:dyDescent="0.25"/>
  <cols>
    <col min="1" max="1" width="13.5703125" style="4" customWidth="1"/>
    <col min="2" max="2" width="17.42578125" style="3" customWidth="1"/>
    <col min="3" max="3" width="11.42578125" style="3" customWidth="1"/>
    <col min="4" max="4" width="8.5703125" style="3" customWidth="1"/>
    <col min="5" max="5" width="8.5703125" style="13" customWidth="1"/>
    <col min="6" max="6" width="27.140625" style="4" customWidth="1"/>
    <col min="7" max="8" width="8.5703125" style="4" customWidth="1"/>
    <col min="9" max="9" width="10.7109375" style="4" customWidth="1"/>
    <col min="10" max="10" width="8.5703125" style="4" customWidth="1"/>
  </cols>
  <sheetData>
    <row r="1" spans="1:10" ht="15.75" x14ac:dyDescent="0.25">
      <c r="A1" s="52" t="s">
        <v>1671</v>
      </c>
      <c r="B1" s="52"/>
      <c r="C1" s="52"/>
      <c r="D1" s="52"/>
      <c r="E1" s="52"/>
      <c r="F1" s="52"/>
      <c r="G1" s="52"/>
    </row>
    <row r="2" spans="1:10" ht="15.75" x14ac:dyDescent="0.25">
      <c r="A2" s="2"/>
      <c r="C2" s="4"/>
      <c r="E2" s="5"/>
    </row>
    <row r="3" spans="1:10" x14ac:dyDescent="0.25">
      <c r="A3" s="6" t="s">
        <v>1672</v>
      </c>
      <c r="C3" s="4"/>
      <c r="E3" s="4"/>
      <c r="G3" s="9"/>
      <c r="H3" s="3"/>
    </row>
    <row r="4" spans="1:10" x14ac:dyDescent="0.25">
      <c r="A4" s="4" t="s">
        <v>1580</v>
      </c>
      <c r="C4" s="8">
        <v>550</v>
      </c>
      <c r="D4" s="3" t="s">
        <v>1556</v>
      </c>
      <c r="E4" s="4"/>
      <c r="G4" s="9"/>
      <c r="H4" s="3"/>
    </row>
    <row r="5" spans="1:10" x14ac:dyDescent="0.25">
      <c r="A5" s="4" t="s">
        <v>1581</v>
      </c>
      <c r="C5" s="8">
        <v>519</v>
      </c>
      <c r="D5" s="3" t="s">
        <v>1556</v>
      </c>
      <c r="E5" s="22"/>
    </row>
    <row r="6" spans="1:10" x14ac:dyDescent="0.25">
      <c r="A6" s="4" t="s">
        <v>1559</v>
      </c>
      <c r="C6" s="9">
        <v>57036.925106249982</v>
      </c>
      <c r="D6" s="3" t="s">
        <v>1560</v>
      </c>
      <c r="E6" s="5"/>
    </row>
    <row r="7" spans="1:10" x14ac:dyDescent="0.25">
      <c r="E7" s="5"/>
    </row>
    <row r="8" spans="1:10" x14ac:dyDescent="0.25">
      <c r="B8" s="4"/>
      <c r="C8" s="4"/>
      <c r="D8" s="4"/>
      <c r="E8" s="5"/>
    </row>
    <row r="9" spans="1:10" hidden="1" x14ac:dyDescent="0.25">
      <c r="A9" s="15" t="s">
        <v>1</v>
      </c>
      <c r="B9" s="4" t="s">
        <v>1216</v>
      </c>
      <c r="C9" s="4"/>
      <c r="D9" s="4"/>
      <c r="E9" s="5"/>
      <c r="F9" s="9"/>
    </row>
    <row r="11" spans="1:10" x14ac:dyDescent="0.25">
      <c r="B11" s="4"/>
      <c r="C11" s="4"/>
      <c r="D11" s="4"/>
      <c r="E11" s="4"/>
      <c r="G11" s="15" t="s">
        <v>1561</v>
      </c>
    </row>
    <row r="12" spans="1:10" ht="39" x14ac:dyDescent="0.25">
      <c r="A12" s="16" t="s">
        <v>2</v>
      </c>
      <c r="B12" s="15" t="s">
        <v>3</v>
      </c>
      <c r="C12" s="15" t="s">
        <v>0</v>
      </c>
      <c r="D12" s="16" t="s">
        <v>1563</v>
      </c>
      <c r="E12" s="17" t="s">
        <v>8</v>
      </c>
      <c r="F12" s="16" t="s">
        <v>7</v>
      </c>
      <c r="G12" s="3" t="s">
        <v>1564</v>
      </c>
      <c r="H12" s="3" t="s">
        <v>1565</v>
      </c>
      <c r="I12" s="3" t="s">
        <v>1582</v>
      </c>
      <c r="J12" s="3" t="s">
        <v>1567</v>
      </c>
    </row>
    <row r="13" spans="1:10" ht="26.25" x14ac:dyDescent="0.25">
      <c r="A13" s="4" t="s">
        <v>1243</v>
      </c>
      <c r="B13" s="4" t="s">
        <v>1243</v>
      </c>
      <c r="C13" s="3" t="s">
        <v>39</v>
      </c>
      <c r="D13" s="4" t="s">
        <v>97</v>
      </c>
      <c r="E13" s="7" t="s">
        <v>42</v>
      </c>
      <c r="F13" s="10" t="s">
        <v>48</v>
      </c>
      <c r="G13" s="11">
        <v>0</v>
      </c>
      <c r="H13" s="11">
        <v>0</v>
      </c>
      <c r="I13" s="9">
        <v>183</v>
      </c>
      <c r="J13" s="9">
        <v>-14</v>
      </c>
    </row>
    <row r="14" spans="1:10" x14ac:dyDescent="0.25">
      <c r="B14" s="4"/>
      <c r="D14" s="4"/>
      <c r="E14" s="7"/>
      <c r="F14" s="10" t="s">
        <v>44</v>
      </c>
      <c r="G14" s="11">
        <v>0</v>
      </c>
      <c r="H14" s="11">
        <v>0</v>
      </c>
      <c r="I14" s="9">
        <v>1224</v>
      </c>
      <c r="J14" s="9">
        <v>235</v>
      </c>
    </row>
    <row r="15" spans="1:10" ht="26.25" x14ac:dyDescent="0.25">
      <c r="B15" s="4"/>
      <c r="D15" s="4"/>
      <c r="E15" s="7"/>
      <c r="F15" s="10" t="s">
        <v>46</v>
      </c>
      <c r="G15" s="11">
        <v>0</v>
      </c>
      <c r="H15" s="11">
        <v>0</v>
      </c>
      <c r="I15" s="9">
        <v>906</v>
      </c>
      <c r="J15" s="9">
        <v>-25.100000000000023</v>
      </c>
    </row>
    <row r="16" spans="1:10" ht="26.25" x14ac:dyDescent="0.25">
      <c r="B16" s="4"/>
      <c r="D16" s="4"/>
      <c r="E16" s="7"/>
      <c r="F16" s="10" t="s">
        <v>47</v>
      </c>
      <c r="G16" s="11">
        <v>0</v>
      </c>
      <c r="H16" s="11">
        <v>0</v>
      </c>
      <c r="I16" s="9">
        <v>2177</v>
      </c>
      <c r="J16" s="9">
        <v>350.20000000000005</v>
      </c>
    </row>
    <row r="17" spans="2:10" x14ac:dyDescent="0.25">
      <c r="B17" s="4"/>
      <c r="D17" s="4"/>
      <c r="E17" s="7"/>
      <c r="F17" s="10" t="s">
        <v>1225</v>
      </c>
      <c r="G17" s="11">
        <v>0</v>
      </c>
      <c r="H17" s="11">
        <v>0</v>
      </c>
      <c r="I17" s="9">
        <v>45</v>
      </c>
      <c r="J17" s="9">
        <v>-37</v>
      </c>
    </row>
    <row r="18" spans="2:10" x14ac:dyDescent="0.25">
      <c r="B18" s="4"/>
      <c r="D18" s="4"/>
      <c r="E18" s="7"/>
      <c r="F18" s="10" t="s">
        <v>1224</v>
      </c>
      <c r="G18" s="11">
        <v>0</v>
      </c>
      <c r="H18" s="11">
        <v>0</v>
      </c>
      <c r="I18" s="9">
        <v>1080.5</v>
      </c>
      <c r="J18" s="9">
        <v>-17.400000000000091</v>
      </c>
    </row>
    <row r="19" spans="2:10" x14ac:dyDescent="0.25">
      <c r="B19" s="4"/>
      <c r="C19" s="4" t="s">
        <v>1570</v>
      </c>
      <c r="D19" s="4"/>
      <c r="E19" s="4"/>
      <c r="G19" s="11">
        <v>0</v>
      </c>
      <c r="H19" s="11">
        <v>0</v>
      </c>
      <c r="I19" s="9">
        <v>5615.5</v>
      </c>
      <c r="J19" s="9">
        <v>491.69999999999993</v>
      </c>
    </row>
    <row r="20" spans="2:10" ht="26.25" x14ac:dyDescent="0.25">
      <c r="B20" s="4"/>
      <c r="C20" s="3" t="s">
        <v>49</v>
      </c>
      <c r="D20" s="4" t="s">
        <v>97</v>
      </c>
      <c r="E20" s="7" t="s">
        <v>42</v>
      </c>
      <c r="F20" s="10" t="s">
        <v>64</v>
      </c>
      <c r="G20" s="11">
        <v>18.5</v>
      </c>
      <c r="H20" s="11">
        <v>108.99</v>
      </c>
      <c r="I20" s="9">
        <v>2016.3149999999998</v>
      </c>
      <c r="J20" s="9">
        <v>490.45499999999993</v>
      </c>
    </row>
    <row r="21" spans="2:10" x14ac:dyDescent="0.25">
      <c r="B21" s="4"/>
      <c r="D21" s="4"/>
      <c r="E21" s="7"/>
      <c r="F21" s="10" t="s">
        <v>79</v>
      </c>
      <c r="G21" s="11">
        <v>0</v>
      </c>
      <c r="H21" s="11">
        <v>0</v>
      </c>
      <c r="I21" s="9">
        <v>7400</v>
      </c>
      <c r="J21" s="9">
        <v>-2889</v>
      </c>
    </row>
    <row r="22" spans="2:10" x14ac:dyDescent="0.25">
      <c r="B22" s="4"/>
      <c r="C22" s="4" t="s">
        <v>1574</v>
      </c>
      <c r="D22" s="4"/>
      <c r="E22" s="4"/>
      <c r="G22" s="11">
        <v>18.5</v>
      </c>
      <c r="H22" s="11">
        <v>54.494999999999997</v>
      </c>
      <c r="I22" s="9">
        <v>9416.3150000000005</v>
      </c>
      <c r="J22" s="9">
        <v>-2398.5450000000001</v>
      </c>
    </row>
    <row r="23" spans="2:10" x14ac:dyDescent="0.25">
      <c r="B23" s="4" t="s">
        <v>1673</v>
      </c>
      <c r="C23" s="4"/>
      <c r="D23" s="4"/>
      <c r="E23" s="4"/>
      <c r="G23" s="11">
        <v>18.5</v>
      </c>
      <c r="H23" s="11">
        <v>21.797999999999998</v>
      </c>
      <c r="I23" s="9">
        <v>15031.814999999999</v>
      </c>
      <c r="J23" s="9">
        <v>-1906.8450000000003</v>
      </c>
    </row>
    <row r="24" spans="2:10" ht="26.25" x14ac:dyDescent="0.25">
      <c r="B24" s="4" t="s">
        <v>1272</v>
      </c>
      <c r="C24" s="3" t="s">
        <v>49</v>
      </c>
      <c r="D24" s="4" t="s">
        <v>70</v>
      </c>
      <c r="E24" s="7" t="s">
        <v>1280</v>
      </c>
      <c r="F24" s="10" t="s">
        <v>1279</v>
      </c>
      <c r="G24" s="11">
        <v>7.5</v>
      </c>
      <c r="H24" s="11">
        <v>83</v>
      </c>
      <c r="I24" s="9">
        <v>622.5</v>
      </c>
      <c r="J24" s="9">
        <v>45</v>
      </c>
    </row>
    <row r="25" spans="2:10" ht="39" x14ac:dyDescent="0.25">
      <c r="B25" s="4"/>
      <c r="D25" s="4" t="s">
        <v>1133</v>
      </c>
      <c r="E25" s="7" t="s">
        <v>1274</v>
      </c>
      <c r="F25" s="10" t="s">
        <v>1273</v>
      </c>
      <c r="G25" s="11">
        <v>13.75</v>
      </c>
      <c r="H25" s="11">
        <v>81</v>
      </c>
      <c r="I25" s="9">
        <v>1113.75</v>
      </c>
      <c r="J25" s="9">
        <v>53.25</v>
      </c>
    </row>
    <row r="26" spans="2:10" ht="39" x14ac:dyDescent="0.25">
      <c r="B26" s="4"/>
      <c r="D26" s="4"/>
      <c r="E26" s="7" t="s">
        <v>1425</v>
      </c>
      <c r="F26" s="10" t="s">
        <v>1424</v>
      </c>
      <c r="G26" s="11">
        <v>12.5</v>
      </c>
      <c r="H26" s="11">
        <v>81</v>
      </c>
      <c r="I26" s="9">
        <v>1012.5</v>
      </c>
      <c r="J26" s="9">
        <v>27.75</v>
      </c>
    </row>
    <row r="27" spans="2:10" ht="26.25" x14ac:dyDescent="0.25">
      <c r="B27" s="4"/>
      <c r="D27" s="4"/>
      <c r="E27" s="7" t="s">
        <v>1278</v>
      </c>
      <c r="F27" s="10" t="s">
        <v>1277</v>
      </c>
      <c r="G27" s="11">
        <v>6.1666666666666661</v>
      </c>
      <c r="H27" s="11">
        <v>85</v>
      </c>
      <c r="I27" s="9">
        <v>524.16666666666663</v>
      </c>
      <c r="J27" s="9">
        <v>-1.1666666666666856</v>
      </c>
    </row>
    <row r="28" spans="2:10" ht="26.25" x14ac:dyDescent="0.25">
      <c r="B28" s="4"/>
      <c r="D28" s="4"/>
      <c r="E28" s="7" t="s">
        <v>1484</v>
      </c>
      <c r="F28" s="10" t="s">
        <v>1483</v>
      </c>
      <c r="G28" s="11">
        <v>10</v>
      </c>
      <c r="H28" s="11">
        <v>87</v>
      </c>
      <c r="I28" s="9">
        <v>870</v>
      </c>
      <c r="J28" s="9">
        <v>-107.5</v>
      </c>
    </row>
    <row r="29" spans="2:10" x14ac:dyDescent="0.25">
      <c r="B29" s="4"/>
      <c r="C29" s="4" t="s">
        <v>1574</v>
      </c>
      <c r="D29" s="4"/>
      <c r="E29" s="4"/>
      <c r="G29" s="11">
        <v>49.916666666666671</v>
      </c>
      <c r="H29" s="11">
        <v>83.285714285714292</v>
      </c>
      <c r="I29" s="9">
        <v>4142.916666666667</v>
      </c>
      <c r="J29" s="9">
        <v>17.333333333333314</v>
      </c>
    </row>
    <row r="30" spans="2:10" x14ac:dyDescent="0.25">
      <c r="B30" s="4" t="s">
        <v>1674</v>
      </c>
      <c r="C30" s="4"/>
      <c r="D30" s="4"/>
      <c r="E30" s="4"/>
      <c r="G30" s="11">
        <v>49.916666666666671</v>
      </c>
      <c r="H30" s="11">
        <v>83.285714285714292</v>
      </c>
      <c r="I30" s="9">
        <v>4142.916666666667</v>
      </c>
      <c r="J30" s="9">
        <v>17.333333333333314</v>
      </c>
    </row>
    <row r="31" spans="2:10" ht="26.25" x14ac:dyDescent="0.25">
      <c r="B31" s="4" t="s">
        <v>1282</v>
      </c>
      <c r="C31" s="3" t="s">
        <v>49</v>
      </c>
      <c r="D31" s="4" t="s">
        <v>97</v>
      </c>
      <c r="E31" s="7" t="s">
        <v>1284</v>
      </c>
      <c r="F31" s="10" t="s">
        <v>1283</v>
      </c>
      <c r="G31" s="11">
        <v>11</v>
      </c>
      <c r="H31" s="11">
        <v>81</v>
      </c>
      <c r="I31" s="9">
        <v>891</v>
      </c>
      <c r="J31" s="9">
        <v>26.085000000000036</v>
      </c>
    </row>
    <row r="32" spans="2:10" ht="26.25" x14ac:dyDescent="0.25">
      <c r="B32" s="4"/>
      <c r="D32" s="4"/>
      <c r="E32" s="7" t="s">
        <v>1427</v>
      </c>
      <c r="F32" s="10" t="s">
        <v>1426</v>
      </c>
      <c r="G32" s="11">
        <v>5.25</v>
      </c>
      <c r="H32" s="11">
        <v>81</v>
      </c>
      <c r="I32" s="9">
        <v>425.25</v>
      </c>
      <c r="J32" s="9">
        <v>30.397500000000036</v>
      </c>
    </row>
    <row r="33" spans="2:10" ht="26.25" x14ac:dyDescent="0.25">
      <c r="B33" s="4"/>
      <c r="D33" s="4"/>
      <c r="E33" s="7" t="s">
        <v>1429</v>
      </c>
      <c r="F33" s="10" t="s">
        <v>1428</v>
      </c>
      <c r="G33" s="11">
        <v>5.25</v>
      </c>
      <c r="H33" s="11">
        <v>82</v>
      </c>
      <c r="I33" s="9">
        <v>430.5</v>
      </c>
      <c r="J33" s="9">
        <v>35.647500000000036</v>
      </c>
    </row>
    <row r="34" spans="2:10" ht="26.25" x14ac:dyDescent="0.25">
      <c r="B34" s="4"/>
      <c r="D34" s="4"/>
      <c r="E34" s="7" t="s">
        <v>1431</v>
      </c>
      <c r="F34" s="10" t="s">
        <v>1430</v>
      </c>
      <c r="G34" s="11">
        <v>10.5</v>
      </c>
      <c r="H34" s="11">
        <v>87</v>
      </c>
      <c r="I34" s="9">
        <v>913.5</v>
      </c>
      <c r="J34" s="9">
        <v>21</v>
      </c>
    </row>
    <row r="35" spans="2:10" ht="26.25" x14ac:dyDescent="0.25">
      <c r="B35" s="4"/>
      <c r="D35" s="4"/>
      <c r="E35" s="7" t="s">
        <v>1285</v>
      </c>
      <c r="F35" s="10" t="s">
        <v>1277</v>
      </c>
      <c r="G35" s="11">
        <v>5.5</v>
      </c>
      <c r="H35" s="11">
        <v>85</v>
      </c>
      <c r="I35" s="9">
        <v>467.5</v>
      </c>
      <c r="J35" s="9">
        <v>7.5</v>
      </c>
    </row>
    <row r="36" spans="2:10" ht="26.25" x14ac:dyDescent="0.25">
      <c r="B36" s="4"/>
      <c r="D36" s="4" t="s">
        <v>70</v>
      </c>
      <c r="E36" s="7" t="s">
        <v>1280</v>
      </c>
      <c r="F36" s="10" t="s">
        <v>1279</v>
      </c>
      <c r="G36" s="11">
        <v>5.5</v>
      </c>
      <c r="H36" s="11">
        <v>83</v>
      </c>
      <c r="I36" s="9">
        <v>456.5</v>
      </c>
      <c r="J36" s="9">
        <v>18.925000000000011</v>
      </c>
    </row>
    <row r="37" spans="2:10" x14ac:dyDescent="0.25">
      <c r="B37" s="4"/>
      <c r="C37" s="4" t="s">
        <v>1574</v>
      </c>
      <c r="D37" s="4"/>
      <c r="E37" s="4"/>
      <c r="G37" s="11">
        <v>43</v>
      </c>
      <c r="H37" s="11">
        <v>83.166666666666671</v>
      </c>
      <c r="I37" s="9">
        <v>3584.25</v>
      </c>
      <c r="J37" s="9">
        <v>139.55500000000012</v>
      </c>
    </row>
    <row r="38" spans="2:10" x14ac:dyDescent="0.25">
      <c r="B38" s="4" t="s">
        <v>1675</v>
      </c>
      <c r="C38" s="4"/>
      <c r="D38" s="4"/>
      <c r="E38" s="4"/>
      <c r="G38" s="11">
        <v>43</v>
      </c>
      <c r="H38" s="11">
        <v>83.166666666666671</v>
      </c>
      <c r="I38" s="9">
        <v>3584.25</v>
      </c>
      <c r="J38" s="9">
        <v>139.55500000000012</v>
      </c>
    </row>
    <row r="39" spans="2:10" ht="26.25" x14ac:dyDescent="0.25">
      <c r="B39" s="4" t="s">
        <v>1286</v>
      </c>
      <c r="C39" s="3" t="s">
        <v>49</v>
      </c>
      <c r="D39" s="4" t="s">
        <v>97</v>
      </c>
      <c r="E39" s="7" t="s">
        <v>42</v>
      </c>
      <c r="F39" s="10" t="s">
        <v>1451</v>
      </c>
      <c r="G39" s="11">
        <v>8.375</v>
      </c>
      <c r="H39" s="11">
        <v>77</v>
      </c>
      <c r="I39" s="9">
        <v>644.875</v>
      </c>
      <c r="J39" s="9">
        <v>-65.125</v>
      </c>
    </row>
    <row r="40" spans="2:10" ht="26.25" x14ac:dyDescent="0.25">
      <c r="B40" s="4"/>
      <c r="D40" s="4"/>
      <c r="E40" s="7" t="s">
        <v>1288</v>
      </c>
      <c r="F40" s="10" t="s">
        <v>1287</v>
      </c>
      <c r="G40" s="11">
        <v>26</v>
      </c>
      <c r="H40" s="11">
        <v>83.44</v>
      </c>
      <c r="I40" s="9">
        <v>2169.4399999999996</v>
      </c>
      <c r="J40" s="9">
        <v>90.439999999999827</v>
      </c>
    </row>
    <row r="41" spans="2:10" ht="26.25" x14ac:dyDescent="0.25">
      <c r="B41" s="4"/>
      <c r="D41" s="4"/>
      <c r="E41" s="7" t="s">
        <v>1373</v>
      </c>
      <c r="F41" s="10" t="s">
        <v>1372</v>
      </c>
      <c r="G41" s="11">
        <v>9.25</v>
      </c>
      <c r="H41" s="11">
        <v>89</v>
      </c>
      <c r="I41" s="9">
        <v>823.25</v>
      </c>
      <c r="J41" s="9">
        <v>-48</v>
      </c>
    </row>
    <row r="42" spans="2:10" ht="26.25" x14ac:dyDescent="0.25">
      <c r="B42" s="4"/>
      <c r="D42" s="4"/>
      <c r="E42" s="7" t="s">
        <v>1285</v>
      </c>
      <c r="F42" s="10" t="s">
        <v>1277</v>
      </c>
      <c r="G42" s="11">
        <v>14</v>
      </c>
      <c r="H42" s="11">
        <v>85</v>
      </c>
      <c r="I42" s="9">
        <v>1190</v>
      </c>
      <c r="J42" s="9">
        <v>10</v>
      </c>
    </row>
    <row r="43" spans="2:10" x14ac:dyDescent="0.25">
      <c r="B43" s="4"/>
      <c r="D43" s="4" t="s">
        <v>774</v>
      </c>
      <c r="E43" s="7" t="s">
        <v>1350</v>
      </c>
      <c r="F43" s="10" t="s">
        <v>1349</v>
      </c>
      <c r="G43" s="11">
        <v>22.125</v>
      </c>
      <c r="H43" s="11">
        <v>83</v>
      </c>
      <c r="I43" s="9">
        <v>1836.375</v>
      </c>
      <c r="J43" s="9">
        <v>84.625</v>
      </c>
    </row>
    <row r="44" spans="2:10" ht="26.25" x14ac:dyDescent="0.25">
      <c r="B44" s="4"/>
      <c r="D44" s="4"/>
      <c r="E44" s="7" t="s">
        <v>1432</v>
      </c>
      <c r="F44" s="10" t="s">
        <v>1372</v>
      </c>
      <c r="G44" s="11">
        <v>9.25</v>
      </c>
      <c r="H44" s="11">
        <v>89</v>
      </c>
      <c r="I44" s="9">
        <v>823.25</v>
      </c>
      <c r="J44" s="9">
        <v>-48</v>
      </c>
    </row>
    <row r="45" spans="2:10" x14ac:dyDescent="0.25">
      <c r="B45" s="4"/>
      <c r="C45" s="4" t="s">
        <v>1574</v>
      </c>
      <c r="D45" s="4"/>
      <c r="E45" s="4"/>
      <c r="G45" s="11">
        <v>89</v>
      </c>
      <c r="H45" s="11">
        <v>85.087999999999994</v>
      </c>
      <c r="I45" s="9">
        <v>7487.19</v>
      </c>
      <c r="J45" s="9">
        <v>23.939999999999827</v>
      </c>
    </row>
    <row r="46" spans="2:10" x14ac:dyDescent="0.25">
      <c r="B46" s="4" t="s">
        <v>1676</v>
      </c>
      <c r="C46" s="4"/>
      <c r="D46" s="4"/>
      <c r="E46" s="4"/>
      <c r="G46" s="11">
        <v>89</v>
      </c>
      <c r="H46" s="11">
        <v>85.087999999999994</v>
      </c>
      <c r="I46" s="9">
        <v>7487.19</v>
      </c>
      <c r="J46" s="9">
        <v>23.939999999999827</v>
      </c>
    </row>
    <row r="47" spans="2:10" ht="26.25" x14ac:dyDescent="0.25">
      <c r="B47" s="4" t="s">
        <v>1289</v>
      </c>
      <c r="C47" s="3" t="s">
        <v>49</v>
      </c>
      <c r="D47" s="4" t="s">
        <v>97</v>
      </c>
      <c r="E47" s="7" t="s">
        <v>42</v>
      </c>
      <c r="F47" s="10" t="s">
        <v>1451</v>
      </c>
      <c r="G47" s="11">
        <v>13</v>
      </c>
      <c r="H47" s="11">
        <v>77</v>
      </c>
      <c r="I47" s="9">
        <v>1001</v>
      </c>
      <c r="J47" s="9">
        <v>131.25</v>
      </c>
    </row>
    <row r="48" spans="2:10" x14ac:dyDescent="0.25">
      <c r="B48" s="4"/>
      <c r="D48" s="4"/>
      <c r="E48" s="7" t="s">
        <v>1293</v>
      </c>
      <c r="F48" s="10" t="s">
        <v>1292</v>
      </c>
      <c r="G48" s="11">
        <v>17</v>
      </c>
      <c r="H48" s="11">
        <v>84.5</v>
      </c>
      <c r="I48" s="9">
        <v>1436.75</v>
      </c>
      <c r="J48" s="9">
        <v>56.75</v>
      </c>
    </row>
    <row r="49" spans="2:10" ht="26.25" x14ac:dyDescent="0.25">
      <c r="B49" s="4"/>
      <c r="D49" s="4"/>
      <c r="E49" s="7" t="s">
        <v>1295</v>
      </c>
      <c r="F49" s="10" t="s">
        <v>1294</v>
      </c>
      <c r="G49" s="11">
        <v>7</v>
      </c>
      <c r="H49" s="11">
        <v>83.25</v>
      </c>
      <c r="I49" s="9">
        <v>581</v>
      </c>
      <c r="J49" s="9">
        <v>-3219</v>
      </c>
    </row>
    <row r="50" spans="2:10" ht="26.25" x14ac:dyDescent="0.25">
      <c r="B50" s="4"/>
      <c r="D50" s="4"/>
      <c r="E50" s="7" t="s">
        <v>1435</v>
      </c>
      <c r="F50" s="10" t="s">
        <v>1434</v>
      </c>
      <c r="G50" s="11">
        <v>29.5</v>
      </c>
      <c r="H50" s="11">
        <v>89</v>
      </c>
      <c r="I50" s="9">
        <v>2625.5</v>
      </c>
      <c r="J50" s="9">
        <v>-179.5</v>
      </c>
    </row>
    <row r="51" spans="2:10" ht="26.25" x14ac:dyDescent="0.25">
      <c r="B51" s="4"/>
      <c r="D51" s="4"/>
      <c r="E51" s="7" t="s">
        <v>1320</v>
      </c>
      <c r="F51" s="10" t="s">
        <v>1319</v>
      </c>
      <c r="G51" s="11">
        <v>8.75</v>
      </c>
      <c r="H51" s="11">
        <v>85</v>
      </c>
      <c r="I51" s="9">
        <v>743.75</v>
      </c>
      <c r="J51" s="9">
        <v>743.75</v>
      </c>
    </row>
    <row r="52" spans="2:10" ht="26.25" x14ac:dyDescent="0.25">
      <c r="B52" s="4"/>
      <c r="D52" s="4"/>
      <c r="E52" s="7"/>
      <c r="F52" s="10" t="s">
        <v>1375</v>
      </c>
      <c r="G52" s="11">
        <v>8.25</v>
      </c>
      <c r="H52" s="11">
        <v>85</v>
      </c>
      <c r="I52" s="9">
        <v>701.25</v>
      </c>
      <c r="J52" s="9">
        <v>701.25</v>
      </c>
    </row>
    <row r="53" spans="2:10" ht="39" x14ac:dyDescent="0.25">
      <c r="B53" s="4"/>
      <c r="D53" s="4"/>
      <c r="E53" s="7" t="s">
        <v>1377</v>
      </c>
      <c r="F53" s="10" t="s">
        <v>1376</v>
      </c>
      <c r="G53" s="11">
        <v>11.75</v>
      </c>
      <c r="H53" s="11">
        <v>83</v>
      </c>
      <c r="I53" s="9">
        <v>975.25</v>
      </c>
      <c r="J53" s="9">
        <v>975.25</v>
      </c>
    </row>
    <row r="54" spans="2:10" ht="51.75" x14ac:dyDescent="0.25">
      <c r="B54" s="4"/>
      <c r="D54" s="4"/>
      <c r="E54" s="7" t="s">
        <v>1401</v>
      </c>
      <c r="F54" s="10" t="s">
        <v>1400</v>
      </c>
      <c r="G54" s="11">
        <v>11.75</v>
      </c>
      <c r="H54" s="11">
        <v>83</v>
      </c>
      <c r="I54" s="9">
        <v>975.25</v>
      </c>
      <c r="J54" s="9">
        <v>975.25</v>
      </c>
    </row>
    <row r="55" spans="2:10" ht="26.25" x14ac:dyDescent="0.25">
      <c r="B55" s="4"/>
      <c r="D55" s="4"/>
      <c r="E55" s="7" t="s">
        <v>1285</v>
      </c>
      <c r="F55" s="10" t="s">
        <v>1277</v>
      </c>
      <c r="G55" s="11">
        <v>18.25</v>
      </c>
      <c r="H55" s="11">
        <v>85</v>
      </c>
      <c r="I55" s="9">
        <v>1551.25</v>
      </c>
      <c r="J55" s="9">
        <v>51.25</v>
      </c>
    </row>
    <row r="56" spans="2:10" ht="26.25" x14ac:dyDescent="0.25">
      <c r="B56" s="4"/>
      <c r="D56" s="4" t="s">
        <v>70</v>
      </c>
      <c r="E56" s="7" t="s">
        <v>1291</v>
      </c>
      <c r="F56" s="10" t="s">
        <v>1290</v>
      </c>
      <c r="G56" s="11">
        <v>18.25</v>
      </c>
      <c r="H56" s="11">
        <v>85</v>
      </c>
      <c r="I56" s="9">
        <v>1551.25</v>
      </c>
      <c r="J56" s="9">
        <v>51.25</v>
      </c>
    </row>
    <row r="57" spans="2:10" ht="26.25" x14ac:dyDescent="0.25">
      <c r="B57" s="4"/>
      <c r="D57" s="4"/>
      <c r="E57" s="7" t="s">
        <v>1354</v>
      </c>
      <c r="F57" s="10" t="s">
        <v>1353</v>
      </c>
      <c r="G57" s="11">
        <v>10</v>
      </c>
      <c r="H57" s="11">
        <v>85</v>
      </c>
      <c r="I57" s="9">
        <v>850</v>
      </c>
      <c r="J57" s="9">
        <v>90</v>
      </c>
    </row>
    <row r="58" spans="2:10" x14ac:dyDescent="0.25">
      <c r="B58" s="4"/>
      <c r="C58" s="4" t="s">
        <v>1574</v>
      </c>
      <c r="D58" s="4"/>
      <c r="E58" s="4"/>
      <c r="G58" s="11">
        <v>153.5</v>
      </c>
      <c r="H58" s="11">
        <v>84.333333333333329</v>
      </c>
      <c r="I58" s="9">
        <v>12992.25</v>
      </c>
      <c r="J58" s="9">
        <v>377.5</v>
      </c>
    </row>
    <row r="59" spans="2:10" ht="26.25" x14ac:dyDescent="0.25">
      <c r="B59" s="4"/>
      <c r="C59" s="3" t="s">
        <v>1571</v>
      </c>
      <c r="D59" s="4" t="s">
        <v>70</v>
      </c>
      <c r="E59" s="7" t="s">
        <v>1354</v>
      </c>
      <c r="F59" s="10" t="s">
        <v>1353</v>
      </c>
      <c r="G59" s="11">
        <v>3</v>
      </c>
      <c r="H59" s="11">
        <v>85</v>
      </c>
      <c r="I59" s="9">
        <v>255</v>
      </c>
      <c r="J59" s="9">
        <v>255</v>
      </c>
    </row>
    <row r="60" spans="2:10" x14ac:dyDescent="0.25">
      <c r="B60" s="4"/>
      <c r="C60" s="4" t="s">
        <v>1722</v>
      </c>
      <c r="D60" s="4"/>
      <c r="E60" s="4"/>
      <c r="G60" s="11">
        <v>3</v>
      </c>
      <c r="H60" s="11">
        <v>85</v>
      </c>
      <c r="I60" s="9">
        <v>255</v>
      </c>
      <c r="J60" s="9">
        <v>255</v>
      </c>
    </row>
    <row r="61" spans="2:10" x14ac:dyDescent="0.25">
      <c r="B61" s="4" t="s">
        <v>1677</v>
      </c>
      <c r="C61" s="4"/>
      <c r="D61" s="4"/>
      <c r="E61" s="4"/>
      <c r="G61" s="11">
        <v>156.5</v>
      </c>
      <c r="H61" s="11">
        <v>84.34693877551021</v>
      </c>
      <c r="I61" s="9">
        <v>13247.25</v>
      </c>
      <c r="J61" s="9">
        <v>632.5</v>
      </c>
    </row>
    <row r="62" spans="2:10" ht="26.25" x14ac:dyDescent="0.25">
      <c r="B62" s="4" t="s">
        <v>1296</v>
      </c>
      <c r="C62" s="3" t="s">
        <v>49</v>
      </c>
      <c r="D62" s="4" t="s">
        <v>97</v>
      </c>
      <c r="E62" s="7" t="s">
        <v>1298</v>
      </c>
      <c r="F62" s="10" t="s">
        <v>1297</v>
      </c>
      <c r="G62" s="11">
        <v>12</v>
      </c>
      <c r="H62" s="11">
        <v>82</v>
      </c>
      <c r="I62" s="9">
        <v>984</v>
      </c>
      <c r="J62" s="9">
        <v>43.899999999999977</v>
      </c>
    </row>
    <row r="63" spans="2:10" x14ac:dyDescent="0.25">
      <c r="B63" s="4"/>
      <c r="D63" s="4"/>
      <c r="E63" s="7" t="s">
        <v>1437</v>
      </c>
      <c r="F63" s="10" t="s">
        <v>1436</v>
      </c>
      <c r="G63" s="11">
        <v>5.25</v>
      </c>
      <c r="H63" s="11">
        <v>83</v>
      </c>
      <c r="I63" s="9">
        <v>435.75</v>
      </c>
      <c r="J63" s="9">
        <v>59.710000000000036</v>
      </c>
    </row>
    <row r="64" spans="2:10" x14ac:dyDescent="0.25">
      <c r="B64" s="4"/>
      <c r="D64" s="4"/>
      <c r="E64" s="7" t="s">
        <v>1439</v>
      </c>
      <c r="F64" s="10" t="s">
        <v>1438</v>
      </c>
      <c r="G64" s="11">
        <v>5.25</v>
      </c>
      <c r="H64" s="11">
        <v>82</v>
      </c>
      <c r="I64" s="9">
        <v>430.5</v>
      </c>
      <c r="J64" s="9">
        <v>54.460000000000036</v>
      </c>
    </row>
    <row r="65" spans="2:10" ht="26.25" x14ac:dyDescent="0.25">
      <c r="B65" s="4"/>
      <c r="D65" s="4"/>
      <c r="E65" s="7" t="s">
        <v>1441</v>
      </c>
      <c r="F65" s="10" t="s">
        <v>1440</v>
      </c>
      <c r="G65" s="11">
        <v>10.5</v>
      </c>
      <c r="H65" s="11">
        <v>88</v>
      </c>
      <c r="I65" s="9">
        <v>924</v>
      </c>
      <c r="J65" s="9">
        <v>74</v>
      </c>
    </row>
    <row r="66" spans="2:10" ht="26.25" x14ac:dyDescent="0.25">
      <c r="B66" s="4"/>
      <c r="D66" s="4"/>
      <c r="E66" s="7" t="s">
        <v>1285</v>
      </c>
      <c r="F66" s="10" t="s">
        <v>1277</v>
      </c>
      <c r="G66" s="11">
        <v>6</v>
      </c>
      <c r="H66" s="11">
        <v>85</v>
      </c>
      <c r="I66" s="9">
        <v>510</v>
      </c>
      <c r="J66" s="9">
        <v>10</v>
      </c>
    </row>
    <row r="67" spans="2:10" ht="26.25" x14ac:dyDescent="0.25">
      <c r="B67" s="4"/>
      <c r="D67" s="4" t="s">
        <v>70</v>
      </c>
      <c r="E67" s="7" t="s">
        <v>1280</v>
      </c>
      <c r="F67" s="10" t="s">
        <v>1279</v>
      </c>
      <c r="G67" s="11">
        <v>6</v>
      </c>
      <c r="H67" s="11">
        <v>83</v>
      </c>
      <c r="I67" s="9">
        <v>498</v>
      </c>
      <c r="J67" s="9">
        <v>22.375000000000057</v>
      </c>
    </row>
    <row r="68" spans="2:10" x14ac:dyDescent="0.25">
      <c r="B68" s="4"/>
      <c r="C68" s="4" t="s">
        <v>1574</v>
      </c>
      <c r="D68" s="4"/>
      <c r="E68" s="4"/>
      <c r="G68" s="11">
        <v>45</v>
      </c>
      <c r="H68" s="11">
        <v>83.833333333333329</v>
      </c>
      <c r="I68" s="9">
        <v>3782.25</v>
      </c>
      <c r="J68" s="9">
        <v>264.44500000000011</v>
      </c>
    </row>
    <row r="69" spans="2:10" x14ac:dyDescent="0.25">
      <c r="B69" s="4" t="s">
        <v>1678</v>
      </c>
      <c r="C69" s="4"/>
      <c r="D69" s="4"/>
      <c r="E69" s="4"/>
      <c r="G69" s="11">
        <v>45</v>
      </c>
      <c r="H69" s="11">
        <v>83.833333333333329</v>
      </c>
      <c r="I69" s="9">
        <v>3782.25</v>
      </c>
      <c r="J69" s="9">
        <v>264.44500000000011</v>
      </c>
    </row>
    <row r="70" spans="2:10" ht="26.25" x14ac:dyDescent="0.25">
      <c r="B70" s="4" t="s">
        <v>1299</v>
      </c>
      <c r="C70" s="3" t="s">
        <v>49</v>
      </c>
      <c r="D70" s="4" t="s">
        <v>97</v>
      </c>
      <c r="E70" s="7" t="s">
        <v>42</v>
      </c>
      <c r="F70" s="10" t="s">
        <v>1451</v>
      </c>
      <c r="G70" s="11">
        <v>1.75</v>
      </c>
      <c r="H70" s="11">
        <v>77</v>
      </c>
      <c r="I70" s="9">
        <v>134.75</v>
      </c>
      <c r="J70" s="9">
        <v>10.5</v>
      </c>
    </row>
    <row r="71" spans="2:10" ht="26.25" x14ac:dyDescent="0.25">
      <c r="B71" s="4"/>
      <c r="D71" s="4"/>
      <c r="E71" s="7" t="s">
        <v>1356</v>
      </c>
      <c r="F71" s="10" t="s">
        <v>1355</v>
      </c>
      <c r="G71" s="11">
        <v>4</v>
      </c>
      <c r="H71" s="11">
        <v>88</v>
      </c>
      <c r="I71" s="9">
        <v>352</v>
      </c>
      <c r="J71" s="9">
        <v>86.375</v>
      </c>
    </row>
    <row r="72" spans="2:10" x14ac:dyDescent="0.25">
      <c r="B72" s="4"/>
      <c r="D72" s="4"/>
      <c r="E72" s="7" t="s">
        <v>1358</v>
      </c>
      <c r="F72" s="10" t="s">
        <v>1357</v>
      </c>
      <c r="G72" s="11">
        <v>2.25</v>
      </c>
      <c r="H72" s="11">
        <v>82</v>
      </c>
      <c r="I72" s="9">
        <v>184.5</v>
      </c>
      <c r="J72" s="9">
        <v>78.625</v>
      </c>
    </row>
    <row r="73" spans="2:10" ht="39" x14ac:dyDescent="0.25">
      <c r="B73" s="4"/>
      <c r="D73" s="4"/>
      <c r="E73" s="7" t="s">
        <v>1301</v>
      </c>
      <c r="F73" s="10" t="s">
        <v>1300</v>
      </c>
      <c r="G73" s="11">
        <v>3</v>
      </c>
      <c r="H73" s="11">
        <v>83</v>
      </c>
      <c r="I73" s="9">
        <v>249</v>
      </c>
      <c r="J73" s="9">
        <v>-1.25</v>
      </c>
    </row>
    <row r="74" spans="2:10" ht="26.25" x14ac:dyDescent="0.25">
      <c r="B74" s="4"/>
      <c r="D74" s="4"/>
      <c r="E74" s="7" t="s">
        <v>1285</v>
      </c>
      <c r="F74" s="10" t="s">
        <v>1277</v>
      </c>
      <c r="G74" s="11">
        <v>3</v>
      </c>
      <c r="H74" s="11">
        <v>85</v>
      </c>
      <c r="I74" s="9">
        <v>255</v>
      </c>
      <c r="J74" s="9">
        <v>-5</v>
      </c>
    </row>
    <row r="75" spans="2:10" ht="39" x14ac:dyDescent="0.25">
      <c r="B75" s="4"/>
      <c r="D75" s="4" t="s">
        <v>1133</v>
      </c>
      <c r="E75" s="7" t="s">
        <v>1487</v>
      </c>
      <c r="F75" s="10" t="s">
        <v>1486</v>
      </c>
      <c r="G75" s="11">
        <v>5</v>
      </c>
      <c r="H75" s="11">
        <v>82</v>
      </c>
      <c r="I75" s="9">
        <v>410</v>
      </c>
      <c r="J75" s="9">
        <v>-19</v>
      </c>
    </row>
    <row r="76" spans="2:10" x14ac:dyDescent="0.25">
      <c r="B76" s="4"/>
      <c r="C76" s="4" t="s">
        <v>1574</v>
      </c>
      <c r="D76" s="4"/>
      <c r="E76" s="4"/>
      <c r="G76" s="11">
        <v>19</v>
      </c>
      <c r="H76" s="11">
        <v>83.571428571428569</v>
      </c>
      <c r="I76" s="9">
        <v>1585.25</v>
      </c>
      <c r="J76" s="9">
        <v>150.25</v>
      </c>
    </row>
    <row r="77" spans="2:10" x14ac:dyDescent="0.25">
      <c r="B77" s="4" t="s">
        <v>1679</v>
      </c>
      <c r="C77" s="4"/>
      <c r="D77" s="4"/>
      <c r="E77" s="4"/>
      <c r="G77" s="11">
        <v>19</v>
      </c>
      <c r="H77" s="11">
        <v>83.571428571428569</v>
      </c>
      <c r="I77" s="9">
        <v>1585.25</v>
      </c>
      <c r="J77" s="9">
        <v>150.25</v>
      </c>
    </row>
    <row r="78" spans="2:10" ht="26.25" x14ac:dyDescent="0.25">
      <c r="B78" s="4" t="s">
        <v>1302</v>
      </c>
      <c r="C78" s="3" t="s">
        <v>49</v>
      </c>
      <c r="D78" s="4" t="s">
        <v>97</v>
      </c>
      <c r="E78" s="7" t="s">
        <v>42</v>
      </c>
      <c r="F78" s="10" t="s">
        <v>1451</v>
      </c>
      <c r="G78" s="11">
        <v>1.25</v>
      </c>
      <c r="H78" s="11">
        <v>77</v>
      </c>
      <c r="I78" s="9">
        <v>96.25</v>
      </c>
      <c r="J78" s="9">
        <v>-36.875</v>
      </c>
    </row>
    <row r="79" spans="2:10" ht="26.25" x14ac:dyDescent="0.25">
      <c r="B79" s="4"/>
      <c r="D79" s="4"/>
      <c r="E79" s="7" t="s">
        <v>1362</v>
      </c>
      <c r="F79" s="10" t="s">
        <v>1361</v>
      </c>
      <c r="G79" s="11">
        <v>3</v>
      </c>
      <c r="H79" s="11">
        <v>87</v>
      </c>
      <c r="I79" s="9">
        <v>261</v>
      </c>
      <c r="J79" s="9">
        <v>-4.625</v>
      </c>
    </row>
    <row r="80" spans="2:10" ht="26.25" x14ac:dyDescent="0.25">
      <c r="B80" s="4"/>
      <c r="D80" s="4"/>
      <c r="E80" s="7" t="s">
        <v>1489</v>
      </c>
      <c r="F80" s="10" t="s">
        <v>1488</v>
      </c>
      <c r="G80" s="11">
        <v>1.75</v>
      </c>
      <c r="H80" s="11">
        <v>81</v>
      </c>
      <c r="I80" s="9">
        <v>141.75</v>
      </c>
      <c r="J80" s="9">
        <v>45.5</v>
      </c>
    </row>
    <row r="81" spans="2:10" ht="39" x14ac:dyDescent="0.25">
      <c r="B81" s="4"/>
      <c r="D81" s="4"/>
      <c r="E81" s="7" t="s">
        <v>1301</v>
      </c>
      <c r="F81" s="10" t="s">
        <v>1300</v>
      </c>
      <c r="G81" s="11">
        <v>2.75</v>
      </c>
      <c r="H81" s="11">
        <v>83</v>
      </c>
      <c r="I81" s="9">
        <v>228.25</v>
      </c>
      <c r="J81" s="9">
        <v>-12.375</v>
      </c>
    </row>
    <row r="82" spans="2:10" ht="26.25" x14ac:dyDescent="0.25">
      <c r="B82" s="4"/>
      <c r="D82" s="4"/>
      <c r="E82" s="7" t="s">
        <v>1285</v>
      </c>
      <c r="F82" s="10" t="s">
        <v>1277</v>
      </c>
      <c r="G82" s="11">
        <v>2.75</v>
      </c>
      <c r="H82" s="11">
        <v>85</v>
      </c>
      <c r="I82" s="9">
        <v>233.75</v>
      </c>
      <c r="J82" s="9">
        <v>-16.25</v>
      </c>
    </row>
    <row r="83" spans="2:10" ht="39" x14ac:dyDescent="0.25">
      <c r="B83" s="4"/>
      <c r="D83" s="4" t="s">
        <v>1133</v>
      </c>
      <c r="E83" s="7" t="s">
        <v>1360</v>
      </c>
      <c r="F83" s="10" t="s">
        <v>1359</v>
      </c>
      <c r="G83" s="11">
        <v>4.5</v>
      </c>
      <c r="H83" s="11">
        <v>81</v>
      </c>
      <c r="I83" s="9">
        <v>364.5</v>
      </c>
      <c r="J83" s="9">
        <v>-20.5</v>
      </c>
    </row>
    <row r="84" spans="2:10" x14ac:dyDescent="0.25">
      <c r="B84" s="4"/>
      <c r="C84" s="4" t="s">
        <v>1574</v>
      </c>
      <c r="D84" s="4"/>
      <c r="E84" s="4"/>
      <c r="G84" s="11">
        <v>16</v>
      </c>
      <c r="H84" s="11">
        <v>83</v>
      </c>
      <c r="I84" s="9">
        <v>1325.5</v>
      </c>
      <c r="J84" s="9">
        <v>-45.125</v>
      </c>
    </row>
    <row r="85" spans="2:10" x14ac:dyDescent="0.25">
      <c r="B85" s="4" t="s">
        <v>1680</v>
      </c>
      <c r="C85" s="4"/>
      <c r="D85" s="4"/>
      <c r="E85" s="4"/>
      <c r="G85" s="11">
        <v>16</v>
      </c>
      <c r="H85" s="11">
        <v>83</v>
      </c>
      <c r="I85" s="9">
        <v>1325.5</v>
      </c>
      <c r="J85" s="9">
        <v>-45.125</v>
      </c>
    </row>
    <row r="86" spans="2:10" ht="26.25" x14ac:dyDescent="0.25">
      <c r="B86" s="4" t="s">
        <v>1321</v>
      </c>
      <c r="C86" s="3" t="s">
        <v>49</v>
      </c>
      <c r="D86" s="4" t="s">
        <v>97</v>
      </c>
      <c r="E86" s="7" t="s">
        <v>42</v>
      </c>
      <c r="F86" s="10" t="s">
        <v>1494</v>
      </c>
      <c r="G86" s="11">
        <v>2.5</v>
      </c>
      <c r="H86" s="11">
        <v>77</v>
      </c>
      <c r="I86" s="9">
        <v>192.5</v>
      </c>
      <c r="J86" s="9">
        <v>50.5</v>
      </c>
    </row>
    <row r="87" spans="2:10" ht="26.25" x14ac:dyDescent="0.25">
      <c r="B87" s="4"/>
      <c r="D87" s="4"/>
      <c r="E87" s="7" t="s">
        <v>1445</v>
      </c>
      <c r="F87" s="10" t="s">
        <v>1444</v>
      </c>
      <c r="G87" s="11">
        <v>2.5</v>
      </c>
      <c r="H87" s="11">
        <v>83</v>
      </c>
      <c r="I87" s="9">
        <v>207.5</v>
      </c>
      <c r="J87" s="9">
        <v>53.5</v>
      </c>
    </row>
    <row r="88" spans="2:10" ht="26.25" x14ac:dyDescent="0.25">
      <c r="B88" s="4"/>
      <c r="D88" s="4"/>
      <c r="E88" s="7" t="s">
        <v>1496</v>
      </c>
      <c r="F88" s="10" t="s">
        <v>1495</v>
      </c>
      <c r="G88" s="11">
        <v>0.5</v>
      </c>
      <c r="H88" s="11">
        <v>81</v>
      </c>
      <c r="I88" s="9">
        <v>40.5</v>
      </c>
      <c r="J88" s="9">
        <v>2</v>
      </c>
    </row>
    <row r="89" spans="2:10" ht="51.75" x14ac:dyDescent="0.25">
      <c r="B89" s="4"/>
      <c r="D89" s="4"/>
      <c r="E89" s="7" t="s">
        <v>1379</v>
      </c>
      <c r="F89" s="10" t="s">
        <v>1378</v>
      </c>
      <c r="G89" s="11">
        <v>2.5</v>
      </c>
      <c r="H89" s="11">
        <v>83</v>
      </c>
      <c r="I89" s="9">
        <v>207.5</v>
      </c>
      <c r="J89" s="9">
        <v>43.875</v>
      </c>
    </row>
    <row r="90" spans="2:10" ht="26.25" x14ac:dyDescent="0.25">
      <c r="B90" s="4"/>
      <c r="D90" s="4"/>
      <c r="E90" s="7" t="s">
        <v>1443</v>
      </c>
      <c r="F90" s="10" t="s">
        <v>1497</v>
      </c>
      <c r="G90" s="11">
        <v>0.5</v>
      </c>
      <c r="H90" s="11">
        <v>87</v>
      </c>
      <c r="I90" s="9">
        <v>43.5</v>
      </c>
      <c r="J90" s="9">
        <v>1</v>
      </c>
    </row>
    <row r="91" spans="2:10" ht="26.25" x14ac:dyDescent="0.25">
      <c r="B91" s="4"/>
      <c r="D91" s="4"/>
      <c r="E91" s="7"/>
      <c r="F91" s="10" t="s">
        <v>1446</v>
      </c>
      <c r="G91" s="11">
        <v>5</v>
      </c>
      <c r="H91" s="11">
        <v>87</v>
      </c>
      <c r="I91" s="9">
        <v>435</v>
      </c>
      <c r="J91" s="9">
        <v>95</v>
      </c>
    </row>
    <row r="92" spans="2:10" ht="26.25" x14ac:dyDescent="0.25">
      <c r="B92" s="4"/>
      <c r="D92" s="4"/>
      <c r="E92" s="7"/>
      <c r="F92" s="10" t="s">
        <v>1442</v>
      </c>
      <c r="G92" s="11">
        <v>0.5</v>
      </c>
      <c r="H92" s="11">
        <v>87</v>
      </c>
      <c r="I92" s="9">
        <v>43.5</v>
      </c>
      <c r="J92" s="9">
        <v>1</v>
      </c>
    </row>
    <row r="93" spans="2:10" ht="39" x14ac:dyDescent="0.25">
      <c r="B93" s="4"/>
      <c r="D93" s="4"/>
      <c r="E93" s="7" t="s">
        <v>1323</v>
      </c>
      <c r="F93" s="10" t="s">
        <v>1322</v>
      </c>
      <c r="G93" s="11">
        <v>5.25</v>
      </c>
      <c r="H93" s="11">
        <v>81</v>
      </c>
      <c r="I93" s="9">
        <v>425.25</v>
      </c>
      <c r="J93" s="9">
        <v>69.125</v>
      </c>
    </row>
    <row r="94" spans="2:10" ht="39" x14ac:dyDescent="0.25">
      <c r="B94" s="4"/>
      <c r="D94" s="4"/>
      <c r="E94" s="7"/>
      <c r="F94" s="10" t="s">
        <v>1324</v>
      </c>
      <c r="G94" s="11">
        <v>1.75</v>
      </c>
      <c r="H94" s="11">
        <v>81</v>
      </c>
      <c r="I94" s="9">
        <v>141.75</v>
      </c>
      <c r="J94" s="9">
        <v>45.5</v>
      </c>
    </row>
    <row r="95" spans="2:10" x14ac:dyDescent="0.25">
      <c r="B95" s="4"/>
      <c r="D95" s="4"/>
      <c r="E95" s="7" t="s">
        <v>1381</v>
      </c>
      <c r="F95" s="10" t="s">
        <v>1380</v>
      </c>
      <c r="G95" s="11">
        <v>1.25</v>
      </c>
      <c r="H95" s="11">
        <v>83</v>
      </c>
      <c r="I95" s="9">
        <v>103.75</v>
      </c>
      <c r="J95" s="9">
        <v>26.75</v>
      </c>
    </row>
    <row r="96" spans="2:10" ht="26.25" x14ac:dyDescent="0.25">
      <c r="B96" s="4"/>
      <c r="D96" s="4"/>
      <c r="E96" s="7" t="s">
        <v>1285</v>
      </c>
      <c r="F96" s="10" t="s">
        <v>1325</v>
      </c>
      <c r="G96" s="11">
        <v>2.75</v>
      </c>
      <c r="H96" s="11">
        <v>85</v>
      </c>
      <c r="I96" s="9">
        <v>233.75</v>
      </c>
      <c r="J96" s="9">
        <v>33.75</v>
      </c>
    </row>
    <row r="97" spans="2:10" ht="26.25" x14ac:dyDescent="0.25">
      <c r="B97" s="4"/>
      <c r="D97" s="4"/>
      <c r="E97" s="7"/>
      <c r="F97" s="10" t="s">
        <v>1326</v>
      </c>
      <c r="G97" s="11">
        <v>1</v>
      </c>
      <c r="H97" s="11">
        <v>85</v>
      </c>
      <c r="I97" s="9">
        <v>85</v>
      </c>
      <c r="J97" s="9">
        <v>25</v>
      </c>
    </row>
    <row r="98" spans="2:10" x14ac:dyDescent="0.25">
      <c r="B98" s="4"/>
      <c r="C98" s="4" t="s">
        <v>1574</v>
      </c>
      <c r="D98" s="4"/>
      <c r="E98" s="4"/>
      <c r="G98" s="11">
        <v>26</v>
      </c>
      <c r="H98" s="11">
        <v>83.25</v>
      </c>
      <c r="I98" s="9">
        <v>2159.5</v>
      </c>
      <c r="J98" s="9">
        <v>447</v>
      </c>
    </row>
    <row r="99" spans="2:10" x14ac:dyDescent="0.25">
      <c r="B99" s="4" t="s">
        <v>1681</v>
      </c>
      <c r="C99" s="4"/>
      <c r="D99" s="4"/>
      <c r="E99" s="4"/>
      <c r="G99" s="11">
        <v>26</v>
      </c>
      <c r="H99" s="11">
        <v>83.25</v>
      </c>
      <c r="I99" s="9">
        <v>2159.5</v>
      </c>
      <c r="J99" s="9">
        <v>447</v>
      </c>
    </row>
    <row r="100" spans="2:10" ht="26.25" x14ac:dyDescent="0.25">
      <c r="B100" s="4" t="s">
        <v>1303</v>
      </c>
      <c r="C100" s="3" t="s">
        <v>49</v>
      </c>
      <c r="D100" s="4" t="s">
        <v>97</v>
      </c>
      <c r="E100" s="7" t="s">
        <v>1305</v>
      </c>
      <c r="F100" s="10" t="s">
        <v>1304</v>
      </c>
      <c r="G100" s="11">
        <v>0</v>
      </c>
      <c r="H100" s="11">
        <v>83</v>
      </c>
      <c r="I100" s="9">
        <v>0</v>
      </c>
      <c r="J100" s="9">
        <v>-338.40000000000003</v>
      </c>
    </row>
    <row r="101" spans="2:10" ht="26.25" x14ac:dyDescent="0.25">
      <c r="B101" s="4"/>
      <c r="D101" s="4"/>
      <c r="E101" s="7" t="s">
        <v>1307</v>
      </c>
      <c r="F101" s="10" t="s">
        <v>1306</v>
      </c>
      <c r="G101" s="11">
        <v>0</v>
      </c>
      <c r="H101" s="11">
        <v>83</v>
      </c>
      <c r="I101" s="9">
        <v>0</v>
      </c>
      <c r="J101" s="9">
        <v>-263.20000000000005</v>
      </c>
    </row>
    <row r="102" spans="2:10" ht="26.25" x14ac:dyDescent="0.25">
      <c r="B102" s="4"/>
      <c r="D102" s="4"/>
      <c r="E102" s="7" t="s">
        <v>1328</v>
      </c>
      <c r="F102" s="10" t="s">
        <v>1327</v>
      </c>
      <c r="G102" s="11">
        <v>0</v>
      </c>
      <c r="H102" s="11">
        <v>83</v>
      </c>
      <c r="I102" s="9">
        <v>0</v>
      </c>
      <c r="J102" s="9">
        <v>-263.20000000000005</v>
      </c>
    </row>
    <row r="103" spans="2:10" ht="26.25" x14ac:dyDescent="0.25">
      <c r="B103" s="4"/>
      <c r="D103" s="4"/>
      <c r="E103" s="7" t="s">
        <v>1448</v>
      </c>
      <c r="F103" s="10" t="s">
        <v>1447</v>
      </c>
      <c r="G103" s="11">
        <v>0</v>
      </c>
      <c r="H103" s="11">
        <v>89</v>
      </c>
      <c r="I103" s="9">
        <v>0</v>
      </c>
      <c r="J103" s="9">
        <v>-595</v>
      </c>
    </row>
    <row r="104" spans="2:10" ht="26.25" x14ac:dyDescent="0.25">
      <c r="B104" s="4"/>
      <c r="D104" s="4"/>
      <c r="E104" s="7" t="s">
        <v>1285</v>
      </c>
      <c r="F104" s="10" t="s">
        <v>1277</v>
      </c>
      <c r="G104" s="11">
        <v>0</v>
      </c>
      <c r="H104" s="11">
        <v>85</v>
      </c>
      <c r="I104" s="9">
        <v>0</v>
      </c>
      <c r="J104" s="9">
        <v>-180</v>
      </c>
    </row>
    <row r="105" spans="2:10" ht="26.25" x14ac:dyDescent="0.25">
      <c r="B105" s="4"/>
      <c r="D105" s="4" t="s">
        <v>70</v>
      </c>
      <c r="E105" s="7" t="s">
        <v>1450</v>
      </c>
      <c r="F105" s="10" t="s">
        <v>1449</v>
      </c>
      <c r="G105" s="11">
        <v>5</v>
      </c>
      <c r="H105" s="11">
        <v>85</v>
      </c>
      <c r="I105" s="9">
        <v>425</v>
      </c>
      <c r="J105" s="9">
        <v>78.5</v>
      </c>
    </row>
    <row r="106" spans="2:10" ht="26.25" x14ac:dyDescent="0.25">
      <c r="B106" s="4"/>
      <c r="D106" s="4"/>
      <c r="E106" s="7" t="s">
        <v>1280</v>
      </c>
      <c r="F106" s="10" t="s">
        <v>1279</v>
      </c>
      <c r="G106" s="11">
        <v>0</v>
      </c>
      <c r="H106" s="11">
        <v>83</v>
      </c>
      <c r="I106" s="9">
        <v>0</v>
      </c>
      <c r="J106" s="9">
        <v>0</v>
      </c>
    </row>
    <row r="107" spans="2:10" ht="26.25" x14ac:dyDescent="0.25">
      <c r="B107" s="4"/>
      <c r="D107" s="4" t="s">
        <v>1133</v>
      </c>
      <c r="E107" s="7" t="s">
        <v>1550</v>
      </c>
      <c r="F107" s="10" t="s">
        <v>1549</v>
      </c>
      <c r="G107" s="11">
        <v>4</v>
      </c>
      <c r="H107" s="11">
        <v>89</v>
      </c>
      <c r="I107" s="9">
        <v>356</v>
      </c>
      <c r="J107" s="9">
        <v>356</v>
      </c>
    </row>
    <row r="108" spans="2:10" ht="26.25" x14ac:dyDescent="0.25">
      <c r="B108" s="4"/>
      <c r="D108" s="4"/>
      <c r="E108" s="7" t="s">
        <v>1544</v>
      </c>
      <c r="F108" s="10" t="s">
        <v>1543</v>
      </c>
      <c r="G108" s="11">
        <v>10</v>
      </c>
      <c r="H108" s="11">
        <v>83</v>
      </c>
      <c r="I108" s="9">
        <v>830</v>
      </c>
      <c r="J108" s="9">
        <v>830</v>
      </c>
    </row>
    <row r="109" spans="2:10" ht="26.25" x14ac:dyDescent="0.25">
      <c r="B109" s="4"/>
      <c r="D109" s="4"/>
      <c r="E109" s="7" t="s">
        <v>1546</v>
      </c>
      <c r="F109" s="10" t="s">
        <v>1545</v>
      </c>
      <c r="G109" s="11">
        <v>2</v>
      </c>
      <c r="H109" s="11">
        <v>83</v>
      </c>
      <c r="I109" s="9">
        <v>166</v>
      </c>
      <c r="J109" s="9">
        <v>166</v>
      </c>
    </row>
    <row r="110" spans="2:10" ht="26.25" x14ac:dyDescent="0.25">
      <c r="B110" s="4"/>
      <c r="D110" s="4"/>
      <c r="E110" s="7" t="s">
        <v>1548</v>
      </c>
      <c r="F110" s="10" t="s">
        <v>1547</v>
      </c>
      <c r="G110" s="11">
        <v>2</v>
      </c>
      <c r="H110" s="11">
        <v>83</v>
      </c>
      <c r="I110" s="9">
        <v>166</v>
      </c>
      <c r="J110" s="9">
        <v>166</v>
      </c>
    </row>
    <row r="111" spans="2:10" x14ac:dyDescent="0.25">
      <c r="B111" s="4"/>
      <c r="D111" s="4"/>
      <c r="E111" s="7" t="s">
        <v>1552</v>
      </c>
      <c r="F111" s="10" t="s">
        <v>1551</v>
      </c>
      <c r="G111" s="11">
        <v>5</v>
      </c>
      <c r="H111" s="11">
        <v>85</v>
      </c>
      <c r="I111" s="9">
        <v>425</v>
      </c>
      <c r="J111" s="9">
        <v>425</v>
      </c>
    </row>
    <row r="112" spans="2:10" x14ac:dyDescent="0.25">
      <c r="B112" s="4"/>
      <c r="C112" s="4" t="s">
        <v>1574</v>
      </c>
      <c r="D112" s="4"/>
      <c r="E112" s="4"/>
      <c r="G112" s="11">
        <v>28</v>
      </c>
      <c r="H112" s="11">
        <v>84.428571428571431</v>
      </c>
      <c r="I112" s="9">
        <v>2368</v>
      </c>
      <c r="J112" s="9">
        <v>381.69999999999982</v>
      </c>
    </row>
    <row r="113" spans="2:10" x14ac:dyDescent="0.25">
      <c r="B113" s="4" t="s">
        <v>1682</v>
      </c>
      <c r="C113" s="4"/>
      <c r="D113" s="4"/>
      <c r="E113" s="4"/>
      <c r="G113" s="11">
        <v>28</v>
      </c>
      <c r="H113" s="11">
        <v>84.428571428571431</v>
      </c>
      <c r="I113" s="9">
        <v>2368</v>
      </c>
      <c r="J113" s="9">
        <v>381.69999999999982</v>
      </c>
    </row>
    <row r="114" spans="2:10" ht="26.25" x14ac:dyDescent="0.25">
      <c r="B114" s="4" t="s">
        <v>1329</v>
      </c>
      <c r="C114" s="3" t="s">
        <v>49</v>
      </c>
      <c r="D114" s="4" t="s">
        <v>97</v>
      </c>
      <c r="E114" s="7" t="s">
        <v>42</v>
      </c>
      <c r="F114" s="10" t="s">
        <v>1451</v>
      </c>
      <c r="G114" s="11">
        <v>2</v>
      </c>
      <c r="H114" s="11">
        <v>77</v>
      </c>
      <c r="I114" s="9">
        <v>154</v>
      </c>
      <c r="J114" s="9">
        <v>-50.125</v>
      </c>
    </row>
    <row r="115" spans="2:10" ht="26.25" x14ac:dyDescent="0.25">
      <c r="B115" s="4"/>
      <c r="D115" s="4"/>
      <c r="E115" s="7" t="s">
        <v>1331</v>
      </c>
      <c r="F115" s="10" t="s">
        <v>1330</v>
      </c>
      <c r="G115" s="11">
        <v>3.25</v>
      </c>
      <c r="H115" s="11">
        <v>84</v>
      </c>
      <c r="I115" s="9">
        <v>273</v>
      </c>
      <c r="J115" s="9">
        <v>-15.75</v>
      </c>
    </row>
    <row r="116" spans="2:10" ht="26.25" x14ac:dyDescent="0.25">
      <c r="B116" s="4"/>
      <c r="D116" s="4"/>
      <c r="E116" s="7" t="s">
        <v>1383</v>
      </c>
      <c r="F116" s="10" t="s">
        <v>1382</v>
      </c>
      <c r="G116" s="11">
        <v>5.75</v>
      </c>
      <c r="H116" s="11">
        <v>82</v>
      </c>
      <c r="I116" s="9">
        <v>471.5</v>
      </c>
      <c r="J116" s="9">
        <v>-67.5</v>
      </c>
    </row>
    <row r="117" spans="2:10" ht="26.25" x14ac:dyDescent="0.25">
      <c r="B117" s="4"/>
      <c r="D117" s="4"/>
      <c r="E117" s="7" t="s">
        <v>1453</v>
      </c>
      <c r="F117" s="10" t="s">
        <v>1452</v>
      </c>
      <c r="G117" s="11">
        <v>3.875</v>
      </c>
      <c r="H117" s="11">
        <v>88</v>
      </c>
      <c r="I117" s="9">
        <v>341</v>
      </c>
      <c r="J117" s="9">
        <v>-147.75</v>
      </c>
    </row>
    <row r="118" spans="2:10" ht="26.25" x14ac:dyDescent="0.25">
      <c r="B118" s="4"/>
      <c r="D118" s="4"/>
      <c r="E118" s="7" t="s">
        <v>1499</v>
      </c>
      <c r="F118" s="10" t="s">
        <v>1498</v>
      </c>
      <c r="G118" s="11">
        <v>1.875</v>
      </c>
      <c r="H118" s="11">
        <v>84</v>
      </c>
      <c r="I118" s="9">
        <v>157.5</v>
      </c>
      <c r="J118" s="9">
        <v>-63.875</v>
      </c>
    </row>
    <row r="119" spans="2:10" ht="26.25" x14ac:dyDescent="0.25">
      <c r="B119" s="4"/>
      <c r="D119" s="4"/>
      <c r="E119" s="7" t="s">
        <v>1285</v>
      </c>
      <c r="F119" s="10" t="s">
        <v>1277</v>
      </c>
      <c r="G119" s="11">
        <v>3.25</v>
      </c>
      <c r="H119" s="11">
        <v>85</v>
      </c>
      <c r="I119" s="9">
        <v>276.25</v>
      </c>
      <c r="J119" s="9">
        <v>-23.75</v>
      </c>
    </row>
    <row r="120" spans="2:10" x14ac:dyDescent="0.25">
      <c r="B120" s="4"/>
      <c r="C120" s="4" t="s">
        <v>1574</v>
      </c>
      <c r="D120" s="4"/>
      <c r="E120" s="4"/>
      <c r="G120" s="11">
        <v>20</v>
      </c>
      <c r="H120" s="11">
        <v>84</v>
      </c>
      <c r="I120" s="9">
        <v>1673.25</v>
      </c>
      <c r="J120" s="9">
        <v>-368.75</v>
      </c>
    </row>
    <row r="121" spans="2:10" x14ac:dyDescent="0.25">
      <c r="B121" s="4" t="s">
        <v>1683</v>
      </c>
      <c r="C121" s="4"/>
      <c r="D121" s="4"/>
      <c r="E121" s="4"/>
      <c r="G121" s="11">
        <v>20</v>
      </c>
      <c r="H121" s="11">
        <v>84</v>
      </c>
      <c r="I121" s="9">
        <v>1673.25</v>
      </c>
      <c r="J121" s="9">
        <v>-368.75</v>
      </c>
    </row>
    <row r="122" spans="2:10" ht="26.25" x14ac:dyDescent="0.25">
      <c r="B122" s="4" t="s">
        <v>1332</v>
      </c>
      <c r="C122" s="3" t="s">
        <v>49</v>
      </c>
      <c r="D122" s="4" t="s">
        <v>97</v>
      </c>
      <c r="E122" s="7" t="s">
        <v>42</v>
      </c>
      <c r="F122" s="10" t="s">
        <v>1451</v>
      </c>
      <c r="G122" s="11">
        <v>1</v>
      </c>
      <c r="H122" s="11">
        <v>77</v>
      </c>
      <c r="I122" s="9">
        <v>77</v>
      </c>
      <c r="J122" s="9">
        <v>-11.75</v>
      </c>
    </row>
    <row r="123" spans="2:10" ht="26.25" x14ac:dyDescent="0.25">
      <c r="B123" s="4"/>
      <c r="D123" s="4"/>
      <c r="E123" s="7" t="s">
        <v>1455</v>
      </c>
      <c r="F123" s="10" t="s">
        <v>1454</v>
      </c>
      <c r="G123" s="11">
        <v>2</v>
      </c>
      <c r="H123" s="11">
        <v>87</v>
      </c>
      <c r="I123" s="9">
        <v>174</v>
      </c>
      <c r="J123" s="9">
        <v>-17.25</v>
      </c>
    </row>
    <row r="124" spans="2:10" ht="26.25" x14ac:dyDescent="0.25">
      <c r="B124" s="4"/>
      <c r="D124" s="4"/>
      <c r="E124" s="7" t="s">
        <v>1334</v>
      </c>
      <c r="F124" s="10" t="s">
        <v>1333</v>
      </c>
      <c r="G124" s="11">
        <v>2</v>
      </c>
      <c r="H124" s="11">
        <v>83</v>
      </c>
      <c r="I124" s="9">
        <v>166</v>
      </c>
      <c r="J124" s="9">
        <v>14</v>
      </c>
    </row>
    <row r="125" spans="2:10" ht="26.25" x14ac:dyDescent="0.25">
      <c r="B125" s="4"/>
      <c r="D125" s="4"/>
      <c r="E125" s="7" t="s">
        <v>1336</v>
      </c>
      <c r="F125" s="10" t="s">
        <v>1335</v>
      </c>
      <c r="G125" s="11">
        <v>2</v>
      </c>
      <c r="H125" s="11">
        <v>81</v>
      </c>
      <c r="I125" s="9">
        <v>162</v>
      </c>
      <c r="J125" s="9">
        <v>10</v>
      </c>
    </row>
    <row r="126" spans="2:10" ht="26.25" x14ac:dyDescent="0.25">
      <c r="B126" s="4"/>
      <c r="D126" s="4"/>
      <c r="E126" s="7" t="s">
        <v>1385</v>
      </c>
      <c r="F126" s="10" t="s">
        <v>1384</v>
      </c>
      <c r="G126" s="11">
        <v>1.5</v>
      </c>
      <c r="H126" s="11">
        <v>81</v>
      </c>
      <c r="I126" s="9">
        <v>121.5</v>
      </c>
      <c r="J126" s="9">
        <v>-11.5</v>
      </c>
    </row>
    <row r="127" spans="2:10" ht="26.25" x14ac:dyDescent="0.25">
      <c r="B127" s="4"/>
      <c r="D127" s="4"/>
      <c r="E127" s="7" t="s">
        <v>1387</v>
      </c>
      <c r="F127" s="10" t="s">
        <v>1386</v>
      </c>
      <c r="G127" s="11">
        <v>1.5</v>
      </c>
      <c r="H127" s="11">
        <v>81</v>
      </c>
      <c r="I127" s="9">
        <v>121.5</v>
      </c>
      <c r="J127" s="9">
        <v>-11.5</v>
      </c>
    </row>
    <row r="128" spans="2:10" ht="26.25" x14ac:dyDescent="0.25">
      <c r="B128" s="4"/>
      <c r="D128" s="4"/>
      <c r="E128" s="7" t="s">
        <v>1501</v>
      </c>
      <c r="F128" s="10" t="s">
        <v>1500</v>
      </c>
      <c r="G128" s="11">
        <v>1</v>
      </c>
      <c r="H128" s="11">
        <v>83</v>
      </c>
      <c r="I128" s="9">
        <v>83</v>
      </c>
      <c r="J128" s="9">
        <v>7</v>
      </c>
    </row>
    <row r="129" spans="1:10" x14ac:dyDescent="0.25">
      <c r="B129" s="4"/>
      <c r="C129" s="4" t="s">
        <v>1574</v>
      </c>
      <c r="D129" s="4"/>
      <c r="E129" s="4"/>
      <c r="G129" s="11">
        <v>11</v>
      </c>
      <c r="H129" s="11">
        <v>82.5</v>
      </c>
      <c r="I129" s="9">
        <v>905</v>
      </c>
      <c r="J129" s="9">
        <v>-21</v>
      </c>
    </row>
    <row r="130" spans="1:10" x14ac:dyDescent="0.25">
      <c r="B130" s="4" t="s">
        <v>1684</v>
      </c>
      <c r="C130" s="4"/>
      <c r="D130" s="4"/>
      <c r="E130" s="4"/>
      <c r="G130" s="11">
        <v>11</v>
      </c>
      <c r="H130" s="11">
        <v>82.5</v>
      </c>
      <c r="I130" s="9">
        <v>905</v>
      </c>
      <c r="J130" s="9">
        <v>-21</v>
      </c>
    </row>
    <row r="131" spans="1:10" x14ac:dyDescent="0.25">
      <c r="A131" s="4" t="s">
        <v>1673</v>
      </c>
      <c r="B131" s="4"/>
      <c r="C131" s="4"/>
      <c r="D131" s="4"/>
      <c r="E131" s="4"/>
      <c r="G131" s="11">
        <v>521.91666666666674</v>
      </c>
      <c r="H131" s="11">
        <v>82.206460674157299</v>
      </c>
      <c r="I131" s="9">
        <v>57292.171666666662</v>
      </c>
      <c r="J131" s="9">
        <v>-284.99666666666644</v>
      </c>
    </row>
    <row r="132" spans="1:10" x14ac:dyDescent="0.25">
      <c r="A132" s="13" t="s">
        <v>1576</v>
      </c>
      <c r="B132" s="13"/>
      <c r="C132" s="13"/>
      <c r="D132" s="13"/>
      <c r="F132" s="13"/>
      <c r="G132" s="11">
        <v>521.91666666666674</v>
      </c>
      <c r="H132" s="11">
        <v>82.206460674157299</v>
      </c>
      <c r="I132" s="9">
        <v>57292.171666666662</v>
      </c>
      <c r="J132" s="9">
        <v>-284.99666666666644</v>
      </c>
    </row>
    <row r="133" spans="1:10" x14ac:dyDescent="0.25">
      <c r="A133"/>
      <c r="B133"/>
      <c r="C133"/>
      <c r="D133"/>
      <c r="E133"/>
      <c r="F133"/>
      <c r="G133"/>
      <c r="H133"/>
      <c r="I133"/>
      <c r="J133"/>
    </row>
    <row r="134" spans="1:10" x14ac:dyDescent="0.25">
      <c r="A134"/>
      <c r="B134"/>
      <c r="C134"/>
      <c r="D134"/>
      <c r="E134"/>
      <c r="F134"/>
      <c r="G134"/>
      <c r="H134"/>
      <c r="I134"/>
      <c r="J134"/>
    </row>
    <row r="135" spans="1:10" x14ac:dyDescent="0.25">
      <c r="A135"/>
      <c r="B135"/>
      <c r="C135"/>
      <c r="D135"/>
      <c r="E135"/>
      <c r="F135"/>
      <c r="G135"/>
      <c r="H135"/>
      <c r="I135"/>
      <c r="J135"/>
    </row>
    <row r="136" spans="1:10" x14ac:dyDescent="0.25">
      <c r="A136"/>
      <c r="B136"/>
      <c r="C136"/>
      <c r="D136"/>
      <c r="E136"/>
      <c r="F136"/>
      <c r="G136"/>
      <c r="H136"/>
      <c r="I136"/>
      <c r="J136"/>
    </row>
    <row r="137" spans="1:10" x14ac:dyDescent="0.25">
      <c r="A137"/>
      <c r="B137"/>
      <c r="C137"/>
      <c r="D137"/>
      <c r="E137"/>
      <c r="F137"/>
      <c r="G137"/>
      <c r="H137"/>
      <c r="I137"/>
      <c r="J137"/>
    </row>
    <row r="138" spans="1:10" x14ac:dyDescent="0.25">
      <c r="A138"/>
      <c r="B138"/>
      <c r="C138"/>
      <c r="D138"/>
      <c r="E138"/>
      <c r="F138"/>
      <c r="G138"/>
      <c r="H138"/>
      <c r="I138"/>
      <c r="J138"/>
    </row>
    <row r="139" spans="1:10" x14ac:dyDescent="0.25">
      <c r="A139"/>
      <c r="B139"/>
      <c r="C139"/>
      <c r="D139"/>
      <c r="E139"/>
      <c r="F139"/>
      <c r="G139"/>
      <c r="H139"/>
      <c r="I139"/>
      <c r="J139"/>
    </row>
    <row r="140" spans="1:10" x14ac:dyDescent="0.25">
      <c r="A140"/>
      <c r="B140"/>
      <c r="C140"/>
      <c r="D140"/>
      <c r="E140"/>
      <c r="F140"/>
      <c r="G140"/>
      <c r="H140"/>
      <c r="I140"/>
      <c r="J140"/>
    </row>
    <row r="141" spans="1:10" x14ac:dyDescent="0.25">
      <c r="A141"/>
      <c r="B141"/>
      <c r="C141"/>
      <c r="D141"/>
      <c r="E141"/>
      <c r="F141"/>
      <c r="G141"/>
      <c r="H141"/>
      <c r="I141"/>
      <c r="J141"/>
    </row>
    <row r="142" spans="1:10" x14ac:dyDescent="0.25">
      <c r="A142"/>
      <c r="B142"/>
      <c r="C142"/>
      <c r="D142"/>
      <c r="E142"/>
      <c r="F142"/>
      <c r="G142"/>
      <c r="H142"/>
      <c r="I142"/>
      <c r="J142"/>
    </row>
    <row r="143" spans="1:10" x14ac:dyDescent="0.25">
      <c r="A143"/>
      <c r="B143"/>
      <c r="C143"/>
      <c r="D143"/>
      <c r="E143"/>
      <c r="F143"/>
      <c r="G143"/>
      <c r="H143"/>
      <c r="I143"/>
      <c r="J143"/>
    </row>
    <row r="144" spans="1:10" x14ac:dyDescent="0.25">
      <c r="A144"/>
      <c r="B144"/>
      <c r="C144"/>
      <c r="D144"/>
      <c r="E144"/>
      <c r="F144"/>
      <c r="G144"/>
      <c r="H144"/>
      <c r="I144"/>
      <c r="J144"/>
    </row>
    <row r="145" spans="1:10" x14ac:dyDescent="0.25">
      <c r="A145"/>
      <c r="B145"/>
      <c r="C145"/>
      <c r="D145"/>
      <c r="E145"/>
      <c r="F145"/>
      <c r="G145"/>
      <c r="H145"/>
      <c r="I145"/>
      <c r="J145"/>
    </row>
    <row r="146" spans="1:10" x14ac:dyDescent="0.25">
      <c r="A146"/>
      <c r="B146"/>
      <c r="C146"/>
      <c r="D146"/>
      <c r="E146"/>
      <c r="F146"/>
      <c r="G146"/>
      <c r="H146"/>
      <c r="I146"/>
      <c r="J146"/>
    </row>
    <row r="147" spans="1:10" x14ac:dyDescent="0.25">
      <c r="A147"/>
      <c r="B147"/>
      <c r="C147"/>
      <c r="D147"/>
      <c r="E147"/>
      <c r="F147"/>
      <c r="G147"/>
      <c r="H147"/>
      <c r="I147"/>
      <c r="J147"/>
    </row>
    <row r="148" spans="1:10" x14ac:dyDescent="0.25">
      <c r="A148"/>
      <c r="B148"/>
      <c r="C148"/>
      <c r="D148"/>
      <c r="E148"/>
      <c r="F148"/>
      <c r="G148"/>
      <c r="H148"/>
      <c r="I148"/>
      <c r="J148"/>
    </row>
    <row r="149" spans="1:10" x14ac:dyDescent="0.25">
      <c r="A149"/>
      <c r="B149"/>
      <c r="C149"/>
      <c r="D149"/>
      <c r="E149"/>
      <c r="F149"/>
      <c r="G149"/>
      <c r="H149"/>
      <c r="I149"/>
      <c r="J149"/>
    </row>
    <row r="150" spans="1:10" x14ac:dyDescent="0.25">
      <c r="A150"/>
      <c r="B150"/>
      <c r="C150"/>
      <c r="D150"/>
      <c r="E150"/>
      <c r="F150"/>
      <c r="G150"/>
      <c r="H150"/>
      <c r="I150"/>
      <c r="J150"/>
    </row>
    <row r="151" spans="1:10" x14ac:dyDescent="0.25">
      <c r="A151"/>
      <c r="B151"/>
      <c r="C151"/>
      <c r="D151"/>
      <c r="E151"/>
      <c r="F151"/>
      <c r="G151"/>
      <c r="H151"/>
      <c r="I151"/>
      <c r="J151"/>
    </row>
    <row r="152" spans="1:10" x14ac:dyDescent="0.25">
      <c r="A152"/>
      <c r="B152"/>
      <c r="C152"/>
      <c r="D152"/>
      <c r="E152"/>
      <c r="F152"/>
      <c r="G152"/>
      <c r="H152"/>
      <c r="I152"/>
      <c r="J152"/>
    </row>
    <row r="153" spans="1:10" x14ac:dyDescent="0.25">
      <c r="A153"/>
      <c r="B153"/>
      <c r="C153"/>
      <c r="D153"/>
      <c r="E153"/>
      <c r="F153"/>
      <c r="G153"/>
      <c r="H153"/>
      <c r="I153"/>
      <c r="J153"/>
    </row>
    <row r="154" spans="1:10" x14ac:dyDescent="0.25">
      <c r="A154"/>
      <c r="B154"/>
      <c r="C154"/>
      <c r="D154"/>
      <c r="E154"/>
      <c r="F154"/>
      <c r="G154"/>
      <c r="H154"/>
      <c r="I154"/>
      <c r="J154"/>
    </row>
    <row r="155" spans="1:10" x14ac:dyDescent="0.25">
      <c r="A155"/>
      <c r="B155"/>
      <c r="C155"/>
      <c r="D155"/>
      <c r="E155"/>
      <c r="F155"/>
      <c r="G155"/>
      <c r="H155"/>
      <c r="I155"/>
      <c r="J155"/>
    </row>
    <row r="156" spans="1:10" x14ac:dyDescent="0.25">
      <c r="A156"/>
      <c r="B156"/>
      <c r="C156"/>
      <c r="D156"/>
      <c r="E156"/>
      <c r="F156"/>
      <c r="G156"/>
      <c r="H156"/>
      <c r="I156"/>
      <c r="J156"/>
    </row>
    <row r="157" spans="1:10" x14ac:dyDescent="0.25">
      <c r="A157"/>
      <c r="B157"/>
      <c r="C157"/>
      <c r="D157"/>
      <c r="E157"/>
      <c r="F157"/>
      <c r="G157"/>
      <c r="H157"/>
      <c r="I157"/>
      <c r="J157"/>
    </row>
    <row r="158" spans="1:10" x14ac:dyDescent="0.25">
      <c r="A158"/>
      <c r="B158"/>
      <c r="C158"/>
      <c r="D158"/>
      <c r="E158"/>
      <c r="F158"/>
      <c r="G158"/>
      <c r="H158"/>
      <c r="I158"/>
      <c r="J158"/>
    </row>
    <row r="159" spans="1:10" x14ac:dyDescent="0.25">
      <c r="A159"/>
      <c r="B159"/>
      <c r="C159"/>
      <c r="D159"/>
      <c r="E159"/>
      <c r="F159"/>
      <c r="G159"/>
      <c r="H159"/>
      <c r="I159"/>
      <c r="J159"/>
    </row>
    <row r="160" spans="1:10" x14ac:dyDescent="0.25">
      <c r="A160"/>
      <c r="B160"/>
      <c r="C160"/>
      <c r="D160"/>
      <c r="E160"/>
      <c r="F160"/>
      <c r="G160"/>
      <c r="H160"/>
      <c r="I160"/>
      <c r="J160"/>
    </row>
    <row r="161" spans="1:10" x14ac:dyDescent="0.25">
      <c r="A161"/>
      <c r="B161"/>
      <c r="C161"/>
      <c r="D161"/>
      <c r="E161"/>
      <c r="F161"/>
      <c r="G161"/>
      <c r="H161"/>
      <c r="I161"/>
      <c r="J161"/>
    </row>
    <row r="162" spans="1:10" x14ac:dyDescent="0.25">
      <c r="A162"/>
      <c r="B162"/>
      <c r="C162"/>
      <c r="D162"/>
      <c r="E162"/>
      <c r="F162"/>
      <c r="G162"/>
      <c r="H162"/>
      <c r="I162"/>
      <c r="J162"/>
    </row>
    <row r="163" spans="1:10" x14ac:dyDescent="0.25">
      <c r="A163"/>
      <c r="B163"/>
      <c r="C163"/>
      <c r="D163"/>
      <c r="E163"/>
      <c r="F163"/>
      <c r="G163"/>
      <c r="H163"/>
      <c r="I163"/>
      <c r="J163"/>
    </row>
    <row r="164" spans="1:10" x14ac:dyDescent="0.25">
      <c r="A164"/>
      <c r="B164"/>
      <c r="C164"/>
      <c r="D164"/>
      <c r="E164"/>
      <c r="F164"/>
      <c r="G164"/>
      <c r="H164"/>
      <c r="I164"/>
      <c r="J164"/>
    </row>
    <row r="165" spans="1:10" x14ac:dyDescent="0.25">
      <c r="A165"/>
      <c r="B165"/>
      <c r="C165"/>
      <c r="D165"/>
      <c r="E165"/>
      <c r="F165"/>
      <c r="G165"/>
      <c r="H165"/>
      <c r="I165"/>
      <c r="J165"/>
    </row>
    <row r="166" spans="1:10" x14ac:dyDescent="0.25">
      <c r="A166"/>
      <c r="B166"/>
      <c r="C166"/>
      <c r="D166"/>
      <c r="E166"/>
      <c r="F166"/>
      <c r="G166"/>
      <c r="H166"/>
      <c r="I166"/>
      <c r="J166"/>
    </row>
    <row r="167" spans="1:10" x14ac:dyDescent="0.25">
      <c r="A167"/>
      <c r="B167"/>
      <c r="C167"/>
      <c r="D167"/>
      <c r="E167"/>
      <c r="F167"/>
      <c r="G167"/>
      <c r="H167"/>
      <c r="I167"/>
      <c r="J167"/>
    </row>
    <row r="168" spans="1:10" x14ac:dyDescent="0.25">
      <c r="A168"/>
      <c r="B168"/>
      <c r="C168"/>
      <c r="D168"/>
      <c r="E168"/>
      <c r="F168"/>
      <c r="G168"/>
      <c r="H168"/>
      <c r="I168"/>
      <c r="J168"/>
    </row>
    <row r="169" spans="1:10" x14ac:dyDescent="0.25">
      <c r="A169"/>
      <c r="B169"/>
      <c r="C169"/>
      <c r="D169"/>
      <c r="E169"/>
      <c r="F169"/>
      <c r="G169"/>
      <c r="H169"/>
      <c r="I169"/>
      <c r="J169"/>
    </row>
    <row r="170" spans="1:10" x14ac:dyDescent="0.25">
      <c r="A170"/>
      <c r="B170"/>
      <c r="C170"/>
      <c r="D170"/>
      <c r="E170"/>
      <c r="F170"/>
      <c r="G170"/>
      <c r="H170"/>
      <c r="I170"/>
      <c r="J170"/>
    </row>
    <row r="171" spans="1:10" x14ac:dyDescent="0.25">
      <c r="A171"/>
      <c r="B171"/>
      <c r="C171"/>
      <c r="D171"/>
      <c r="E171"/>
      <c r="F171"/>
      <c r="G171"/>
      <c r="H171"/>
      <c r="I171"/>
      <c r="J171"/>
    </row>
    <row r="172" spans="1:10" x14ac:dyDescent="0.25">
      <c r="A172"/>
      <c r="B172"/>
      <c r="C172"/>
      <c r="D172"/>
      <c r="E172"/>
      <c r="F172"/>
      <c r="G172"/>
      <c r="H172"/>
      <c r="I172"/>
      <c r="J172"/>
    </row>
    <row r="173" spans="1:10" x14ac:dyDescent="0.25">
      <c r="A173"/>
      <c r="B173"/>
      <c r="C173"/>
      <c r="D173"/>
      <c r="E173"/>
      <c r="F173"/>
      <c r="G173"/>
      <c r="H173"/>
      <c r="I173"/>
      <c r="J173"/>
    </row>
    <row r="174" spans="1:10" x14ac:dyDescent="0.25">
      <c r="A174"/>
      <c r="B174"/>
      <c r="C174"/>
      <c r="D174"/>
      <c r="E174"/>
      <c r="F174"/>
      <c r="G174"/>
      <c r="H174"/>
      <c r="I174"/>
      <c r="J174"/>
    </row>
    <row r="175" spans="1:10" x14ac:dyDescent="0.25">
      <c r="A175"/>
      <c r="B175"/>
      <c r="C175"/>
      <c r="D175"/>
      <c r="E175"/>
      <c r="F175"/>
      <c r="G175"/>
      <c r="H175"/>
      <c r="I175"/>
      <c r="J175"/>
    </row>
    <row r="176" spans="1:10" x14ac:dyDescent="0.25">
      <c r="A176"/>
      <c r="B176"/>
      <c r="C176"/>
      <c r="D176"/>
      <c r="E176"/>
      <c r="F176"/>
      <c r="G176"/>
      <c r="H176"/>
      <c r="I176"/>
      <c r="J176"/>
    </row>
    <row r="177" spans="1:10" x14ac:dyDescent="0.25">
      <c r="A177"/>
      <c r="B177"/>
      <c r="C177"/>
      <c r="D177"/>
      <c r="E177"/>
      <c r="F177"/>
      <c r="G177"/>
      <c r="H177"/>
      <c r="I177"/>
      <c r="J177"/>
    </row>
    <row r="178" spans="1:10" x14ac:dyDescent="0.25">
      <c r="A178"/>
      <c r="B178"/>
      <c r="C178"/>
      <c r="D178"/>
      <c r="E178"/>
      <c r="F178"/>
      <c r="G178"/>
      <c r="H178"/>
      <c r="I178"/>
      <c r="J178"/>
    </row>
    <row r="179" spans="1:10" x14ac:dyDescent="0.25">
      <c r="A179"/>
      <c r="B179"/>
      <c r="C179"/>
      <c r="D179"/>
      <c r="E179"/>
      <c r="F179"/>
      <c r="G179"/>
      <c r="H179"/>
      <c r="I179"/>
      <c r="J179"/>
    </row>
    <row r="180" spans="1:10" x14ac:dyDescent="0.25">
      <c r="A180"/>
      <c r="B180"/>
      <c r="C180"/>
      <c r="D180"/>
      <c r="E180"/>
      <c r="F180"/>
      <c r="G180"/>
      <c r="H180"/>
      <c r="I180"/>
      <c r="J180"/>
    </row>
    <row r="181" spans="1:10" x14ac:dyDescent="0.25">
      <c r="A181"/>
      <c r="B181"/>
      <c r="C181"/>
      <c r="D181"/>
      <c r="E181"/>
      <c r="F181"/>
      <c r="G181"/>
      <c r="H181"/>
      <c r="I181"/>
      <c r="J181"/>
    </row>
    <row r="182" spans="1:10" x14ac:dyDescent="0.25">
      <c r="A182"/>
      <c r="B182"/>
      <c r="C182"/>
      <c r="D182"/>
      <c r="E182"/>
      <c r="F182"/>
      <c r="G182"/>
      <c r="H182"/>
      <c r="I182"/>
      <c r="J182"/>
    </row>
    <row r="183" spans="1:10" x14ac:dyDescent="0.25">
      <c r="A183"/>
      <c r="B183"/>
      <c r="C183"/>
      <c r="D183"/>
      <c r="E183"/>
      <c r="F183"/>
      <c r="G183"/>
      <c r="H183"/>
      <c r="I183"/>
      <c r="J183"/>
    </row>
    <row r="184" spans="1:10" x14ac:dyDescent="0.25">
      <c r="A184"/>
      <c r="B184"/>
      <c r="C184"/>
      <c r="D184"/>
      <c r="E184"/>
      <c r="F184"/>
      <c r="G184"/>
      <c r="H184"/>
      <c r="I184"/>
      <c r="J184"/>
    </row>
    <row r="185" spans="1:10" x14ac:dyDescent="0.25">
      <c r="A185"/>
      <c r="B185"/>
      <c r="C185"/>
      <c r="D185"/>
      <c r="E185"/>
      <c r="F185"/>
      <c r="G185"/>
      <c r="H185"/>
      <c r="I185"/>
      <c r="J185"/>
    </row>
    <row r="186" spans="1:10" x14ac:dyDescent="0.25">
      <c r="A186"/>
      <c r="B186"/>
      <c r="C186"/>
      <c r="D186"/>
      <c r="E186"/>
      <c r="F186"/>
      <c r="G186"/>
      <c r="H186"/>
      <c r="I186"/>
      <c r="J186"/>
    </row>
    <row r="187" spans="1:10" x14ac:dyDescent="0.25">
      <c r="A187"/>
      <c r="B187"/>
      <c r="C187"/>
      <c r="D187"/>
      <c r="E187"/>
      <c r="F187"/>
      <c r="G187"/>
      <c r="H187"/>
      <c r="I187"/>
      <c r="J187"/>
    </row>
    <row r="188" spans="1:10" x14ac:dyDescent="0.25">
      <c r="A188"/>
      <c r="B188"/>
      <c r="C188"/>
      <c r="D188"/>
      <c r="E188"/>
      <c r="F188"/>
      <c r="G188"/>
      <c r="H188"/>
      <c r="I188"/>
      <c r="J188"/>
    </row>
    <row r="189" spans="1:10" x14ac:dyDescent="0.25">
      <c r="A189"/>
      <c r="B189"/>
      <c r="C189"/>
      <c r="D189"/>
      <c r="E189"/>
      <c r="F189"/>
      <c r="G189"/>
      <c r="H189"/>
      <c r="I189"/>
      <c r="J189"/>
    </row>
    <row r="190" spans="1:10" x14ac:dyDescent="0.25">
      <c r="A190"/>
      <c r="B190"/>
      <c r="C190"/>
      <c r="D190"/>
      <c r="E190"/>
      <c r="F190"/>
      <c r="G190"/>
      <c r="H190"/>
      <c r="I190"/>
      <c r="J190"/>
    </row>
    <row r="191" spans="1:10" x14ac:dyDescent="0.25">
      <c r="A191"/>
      <c r="B191"/>
      <c r="C191"/>
      <c r="D191"/>
      <c r="E191"/>
      <c r="F191"/>
      <c r="G191"/>
      <c r="H191"/>
      <c r="I191"/>
      <c r="J191"/>
    </row>
    <row r="192" spans="1:10" x14ac:dyDescent="0.25">
      <c r="A192"/>
      <c r="B192"/>
      <c r="C192"/>
      <c r="D192"/>
      <c r="E192"/>
      <c r="F192"/>
      <c r="G192"/>
      <c r="H192"/>
      <c r="I192"/>
      <c r="J192"/>
    </row>
    <row r="193" spans="1:10" x14ac:dyDescent="0.25">
      <c r="A193"/>
      <c r="B193"/>
      <c r="C193"/>
      <c r="D193"/>
      <c r="E193"/>
      <c r="F193"/>
      <c r="G193"/>
      <c r="H193"/>
      <c r="I193"/>
      <c r="J193"/>
    </row>
    <row r="194" spans="1:10" x14ac:dyDescent="0.25">
      <c r="A194"/>
      <c r="B194"/>
      <c r="C194"/>
      <c r="D194"/>
      <c r="E194"/>
      <c r="F194"/>
      <c r="G194"/>
      <c r="H194"/>
      <c r="I194"/>
      <c r="J194"/>
    </row>
    <row r="195" spans="1:10" x14ac:dyDescent="0.25">
      <c r="A195"/>
      <c r="B195"/>
      <c r="C195"/>
      <c r="D195"/>
      <c r="E195"/>
      <c r="F195"/>
      <c r="G195"/>
      <c r="H195"/>
      <c r="I195"/>
      <c r="J195"/>
    </row>
    <row r="196" spans="1:10" x14ac:dyDescent="0.25">
      <c r="A196"/>
      <c r="B196"/>
      <c r="C196"/>
      <c r="D196"/>
      <c r="E196"/>
      <c r="F196"/>
      <c r="G196"/>
      <c r="H196"/>
      <c r="I196"/>
      <c r="J196"/>
    </row>
    <row r="197" spans="1:10" x14ac:dyDescent="0.25">
      <c r="A197"/>
      <c r="B197"/>
      <c r="C197"/>
      <c r="D197"/>
      <c r="E197"/>
      <c r="F197"/>
      <c r="G197"/>
      <c r="H197"/>
      <c r="I197"/>
      <c r="J197"/>
    </row>
    <row r="198" spans="1:10" x14ac:dyDescent="0.25">
      <c r="A198"/>
      <c r="B198"/>
      <c r="C198"/>
      <c r="D198"/>
      <c r="E198"/>
      <c r="F198"/>
      <c r="G198"/>
      <c r="H198"/>
      <c r="I198"/>
      <c r="J198"/>
    </row>
    <row r="199" spans="1:10" x14ac:dyDescent="0.25">
      <c r="A199"/>
      <c r="B199"/>
      <c r="C199"/>
      <c r="D199"/>
      <c r="E199"/>
      <c r="F199"/>
      <c r="G199"/>
      <c r="H199"/>
      <c r="I199"/>
      <c r="J199"/>
    </row>
    <row r="200" spans="1:10" x14ac:dyDescent="0.25">
      <c r="A200"/>
      <c r="B200"/>
      <c r="C200"/>
      <c r="D200"/>
      <c r="E200"/>
      <c r="F200"/>
      <c r="G200"/>
      <c r="H200"/>
      <c r="I200"/>
      <c r="J200"/>
    </row>
    <row r="201" spans="1:10" x14ac:dyDescent="0.25">
      <c r="A201"/>
      <c r="B201"/>
      <c r="C201"/>
      <c r="D201"/>
      <c r="E201"/>
      <c r="F201"/>
      <c r="G201"/>
      <c r="H201"/>
      <c r="I201"/>
      <c r="J201"/>
    </row>
    <row r="202" spans="1:10" x14ac:dyDescent="0.25">
      <c r="A202"/>
      <c r="B202"/>
      <c r="C202"/>
      <c r="D202"/>
      <c r="E202"/>
      <c r="F202"/>
      <c r="G202"/>
      <c r="H202"/>
      <c r="I202"/>
      <c r="J202"/>
    </row>
    <row r="203" spans="1:10" x14ac:dyDescent="0.25">
      <c r="A203"/>
      <c r="B203"/>
      <c r="C203"/>
      <c r="D203"/>
      <c r="E203"/>
      <c r="F203"/>
      <c r="G203"/>
      <c r="H203"/>
      <c r="I203"/>
      <c r="J203"/>
    </row>
    <row r="204" spans="1:10" x14ac:dyDescent="0.25">
      <c r="A204"/>
      <c r="B204"/>
      <c r="C204"/>
      <c r="D204"/>
      <c r="E204"/>
      <c r="F204"/>
      <c r="G204"/>
      <c r="H204"/>
      <c r="I204"/>
      <c r="J204"/>
    </row>
    <row r="205" spans="1:10" x14ac:dyDescent="0.25">
      <c r="A205"/>
      <c r="B205"/>
      <c r="C205"/>
      <c r="D205"/>
      <c r="E205"/>
      <c r="F205"/>
      <c r="G205"/>
      <c r="H205"/>
      <c r="I205"/>
      <c r="J205"/>
    </row>
    <row r="206" spans="1:10" x14ac:dyDescent="0.25">
      <c r="A206"/>
      <c r="B206"/>
      <c r="C206"/>
      <c r="D206"/>
      <c r="E206"/>
      <c r="F206"/>
      <c r="G206"/>
      <c r="H206"/>
      <c r="I206"/>
      <c r="J206"/>
    </row>
    <row r="207" spans="1:10" x14ac:dyDescent="0.25">
      <c r="A207"/>
      <c r="B207"/>
      <c r="C207"/>
      <c r="D207"/>
      <c r="E207"/>
      <c r="F207"/>
      <c r="G207"/>
      <c r="H207"/>
      <c r="I207"/>
      <c r="J207"/>
    </row>
    <row r="208" spans="1:10" x14ac:dyDescent="0.25">
      <c r="A208"/>
      <c r="B208"/>
      <c r="C208"/>
      <c r="D208"/>
      <c r="E208"/>
      <c r="F208"/>
      <c r="G208"/>
      <c r="H208"/>
      <c r="I208"/>
      <c r="J208"/>
    </row>
    <row r="209" spans="1:10" x14ac:dyDescent="0.25">
      <c r="A209"/>
      <c r="B209"/>
      <c r="C209"/>
      <c r="D209"/>
      <c r="E209"/>
      <c r="F209"/>
      <c r="G209"/>
      <c r="H209"/>
      <c r="I209"/>
      <c r="J209"/>
    </row>
    <row r="210" spans="1:10" x14ac:dyDescent="0.25">
      <c r="A210"/>
      <c r="B210"/>
      <c r="C210"/>
      <c r="D210"/>
      <c r="E210"/>
      <c r="F210"/>
      <c r="G210"/>
      <c r="H210"/>
      <c r="I210"/>
      <c r="J210"/>
    </row>
    <row r="211" spans="1:10" x14ac:dyDescent="0.25">
      <c r="A211"/>
      <c r="B211"/>
      <c r="C211"/>
      <c r="D211"/>
      <c r="E211"/>
      <c r="F211"/>
      <c r="G211"/>
      <c r="H211"/>
      <c r="I211"/>
      <c r="J211"/>
    </row>
    <row r="212" spans="1:10" x14ac:dyDescent="0.25">
      <c r="A212"/>
      <c r="B212"/>
      <c r="C212"/>
      <c r="D212"/>
      <c r="E212"/>
      <c r="F212"/>
      <c r="G212"/>
      <c r="H212"/>
      <c r="I212"/>
      <c r="J212"/>
    </row>
    <row r="213" spans="1:10" x14ac:dyDescent="0.25">
      <c r="A213"/>
      <c r="B213"/>
      <c r="C213"/>
      <c r="D213"/>
      <c r="E213"/>
      <c r="F213"/>
      <c r="G213"/>
      <c r="H213"/>
      <c r="I213"/>
      <c r="J213"/>
    </row>
    <row r="214" spans="1:10" x14ac:dyDescent="0.25">
      <c r="A214"/>
      <c r="B214"/>
      <c r="C214"/>
      <c r="D214"/>
      <c r="E214"/>
      <c r="F214"/>
      <c r="G214"/>
      <c r="H214"/>
      <c r="I214"/>
      <c r="J214"/>
    </row>
    <row r="215" spans="1:10" x14ac:dyDescent="0.25">
      <c r="A215"/>
      <c r="B215"/>
      <c r="C215"/>
      <c r="D215"/>
      <c r="E215"/>
      <c r="F215"/>
      <c r="G215"/>
      <c r="H215"/>
      <c r="I215"/>
      <c r="J215"/>
    </row>
    <row r="216" spans="1:10" x14ac:dyDescent="0.25">
      <c r="A216"/>
      <c r="B216"/>
      <c r="C216"/>
      <c r="D216"/>
      <c r="E216"/>
      <c r="F216"/>
      <c r="G216"/>
      <c r="H216"/>
      <c r="I216"/>
      <c r="J216"/>
    </row>
    <row r="217" spans="1:10" x14ac:dyDescent="0.25">
      <c r="A217"/>
      <c r="B217"/>
      <c r="C217"/>
      <c r="D217"/>
      <c r="E217"/>
      <c r="F217"/>
      <c r="G217"/>
      <c r="H217"/>
      <c r="I217"/>
      <c r="J217"/>
    </row>
    <row r="218" spans="1:10" x14ac:dyDescent="0.25">
      <c r="A218"/>
      <c r="B218"/>
      <c r="C218"/>
      <c r="D218"/>
      <c r="E218"/>
      <c r="F218"/>
      <c r="G218"/>
      <c r="H218"/>
      <c r="I218"/>
      <c r="J218"/>
    </row>
    <row r="219" spans="1:10" x14ac:dyDescent="0.25">
      <c r="A219"/>
      <c r="B219"/>
      <c r="C219"/>
      <c r="D219"/>
      <c r="E219"/>
      <c r="F219"/>
      <c r="G219"/>
      <c r="H219"/>
      <c r="I219"/>
      <c r="J219"/>
    </row>
    <row r="220" spans="1:10" x14ac:dyDescent="0.25">
      <c r="A220"/>
      <c r="B220"/>
      <c r="C220"/>
      <c r="D220"/>
      <c r="E220"/>
      <c r="F220"/>
      <c r="G220"/>
      <c r="H220"/>
      <c r="I220"/>
      <c r="J220"/>
    </row>
    <row r="221" spans="1:10" x14ac:dyDescent="0.25">
      <c r="A221"/>
      <c r="B221"/>
      <c r="C221"/>
      <c r="D221"/>
      <c r="E221"/>
      <c r="F221"/>
      <c r="G221"/>
      <c r="H221"/>
      <c r="I221"/>
      <c r="J221"/>
    </row>
    <row r="222" spans="1:10" x14ac:dyDescent="0.25">
      <c r="A222"/>
      <c r="B222"/>
      <c r="C222"/>
      <c r="D222"/>
      <c r="E222"/>
      <c r="F222"/>
      <c r="G222"/>
      <c r="H222"/>
      <c r="I222"/>
      <c r="J222"/>
    </row>
    <row r="223" spans="1:10" x14ac:dyDescent="0.25">
      <c r="A223"/>
      <c r="B223"/>
      <c r="C223"/>
      <c r="D223"/>
      <c r="E223"/>
      <c r="F223"/>
      <c r="G223"/>
      <c r="H223"/>
      <c r="I223"/>
      <c r="J223"/>
    </row>
    <row r="224" spans="1:10" x14ac:dyDescent="0.25">
      <c r="A224"/>
      <c r="B224"/>
      <c r="C224"/>
      <c r="D224"/>
      <c r="E224"/>
      <c r="F224"/>
      <c r="G224"/>
      <c r="H224"/>
      <c r="I224"/>
      <c r="J224"/>
    </row>
    <row r="225" spans="1:10" x14ac:dyDescent="0.25">
      <c r="A225"/>
      <c r="B225"/>
      <c r="C225"/>
      <c r="D225"/>
      <c r="E225"/>
      <c r="F225"/>
      <c r="G225"/>
      <c r="H225"/>
      <c r="I225"/>
      <c r="J225"/>
    </row>
    <row r="226" spans="1:10" x14ac:dyDescent="0.25">
      <c r="A226"/>
      <c r="B226"/>
      <c r="C226"/>
      <c r="D226"/>
      <c r="E226"/>
      <c r="F226"/>
      <c r="G226"/>
      <c r="H226"/>
      <c r="I226"/>
      <c r="J226"/>
    </row>
    <row r="227" spans="1:10" x14ac:dyDescent="0.25">
      <c r="A227"/>
      <c r="B227"/>
      <c r="C227"/>
      <c r="D227"/>
      <c r="E227"/>
      <c r="F227"/>
      <c r="G227"/>
      <c r="H227"/>
      <c r="I227"/>
      <c r="J227"/>
    </row>
    <row r="228" spans="1:10" x14ac:dyDescent="0.25">
      <c r="A228"/>
      <c r="B228"/>
      <c r="C228"/>
      <c r="D228"/>
      <c r="E228"/>
      <c r="F228"/>
      <c r="G228"/>
      <c r="H228"/>
      <c r="I228"/>
      <c r="J228"/>
    </row>
    <row r="229" spans="1:10" x14ac:dyDescent="0.25">
      <c r="A229"/>
      <c r="B229"/>
      <c r="C229"/>
      <c r="D229"/>
      <c r="E229"/>
      <c r="F229"/>
      <c r="G229"/>
      <c r="H229"/>
      <c r="I229"/>
      <c r="J229"/>
    </row>
    <row r="230" spans="1:10" x14ac:dyDescent="0.25">
      <c r="A230"/>
      <c r="B230"/>
      <c r="C230"/>
      <c r="D230"/>
      <c r="E230"/>
      <c r="F230"/>
      <c r="G230"/>
      <c r="H230"/>
      <c r="I230"/>
      <c r="J230"/>
    </row>
    <row r="231" spans="1:10" x14ac:dyDescent="0.25">
      <c r="A231"/>
      <c r="B231"/>
      <c r="C231"/>
      <c r="D231"/>
      <c r="E231"/>
      <c r="F231"/>
      <c r="G231"/>
      <c r="H231"/>
      <c r="I231"/>
      <c r="J231"/>
    </row>
    <row r="232" spans="1:10" x14ac:dyDescent="0.25">
      <c r="A232"/>
      <c r="B232"/>
      <c r="C232"/>
      <c r="D232"/>
      <c r="E232"/>
      <c r="F232"/>
      <c r="G232"/>
      <c r="H232"/>
      <c r="I232"/>
      <c r="J232"/>
    </row>
    <row r="233" spans="1:10" x14ac:dyDescent="0.25">
      <c r="A233"/>
      <c r="B233"/>
      <c r="C233"/>
      <c r="D233"/>
      <c r="E233"/>
      <c r="F233"/>
      <c r="G233"/>
      <c r="H233"/>
      <c r="I233"/>
      <c r="J233"/>
    </row>
    <row r="234" spans="1:10" x14ac:dyDescent="0.25">
      <c r="A234"/>
      <c r="B234"/>
      <c r="C234"/>
      <c r="D234"/>
      <c r="E234"/>
      <c r="F234"/>
      <c r="G234"/>
      <c r="H234"/>
      <c r="I234"/>
      <c r="J234"/>
    </row>
    <row r="235" spans="1:10" x14ac:dyDescent="0.25">
      <c r="A235"/>
      <c r="B235"/>
      <c r="C235"/>
      <c r="D235"/>
      <c r="E235"/>
      <c r="F235"/>
      <c r="G235"/>
      <c r="H235"/>
      <c r="I235"/>
      <c r="J235"/>
    </row>
    <row r="236" spans="1:10" x14ac:dyDescent="0.25">
      <c r="A236"/>
      <c r="B236"/>
      <c r="C236"/>
      <c r="D236"/>
      <c r="E236"/>
      <c r="F236"/>
      <c r="G236"/>
      <c r="H236"/>
      <c r="I236"/>
      <c r="J236"/>
    </row>
    <row r="237" spans="1:10" x14ac:dyDescent="0.25">
      <c r="A237"/>
      <c r="B237"/>
      <c r="C237"/>
      <c r="D237"/>
      <c r="E237"/>
      <c r="F237"/>
      <c r="G237"/>
      <c r="H237"/>
      <c r="I237"/>
      <c r="J237"/>
    </row>
    <row r="238" spans="1:10" x14ac:dyDescent="0.25">
      <c r="A238"/>
      <c r="B238"/>
      <c r="C238"/>
      <c r="D238"/>
      <c r="E238"/>
      <c r="F238"/>
      <c r="G238"/>
      <c r="H238"/>
      <c r="I238"/>
      <c r="J238"/>
    </row>
    <row r="239" spans="1:10" x14ac:dyDescent="0.25">
      <c r="A239"/>
      <c r="B239"/>
      <c r="C239"/>
      <c r="D239"/>
      <c r="E239"/>
      <c r="F239"/>
      <c r="G239"/>
      <c r="H239"/>
      <c r="I239"/>
      <c r="J239"/>
    </row>
    <row r="240" spans="1:10" x14ac:dyDescent="0.25">
      <c r="A240"/>
      <c r="B240"/>
      <c r="C240"/>
      <c r="D240"/>
      <c r="E240"/>
      <c r="F240"/>
      <c r="G240"/>
      <c r="H240"/>
      <c r="I240"/>
      <c r="J240"/>
    </row>
    <row r="241" spans="1:10" x14ac:dyDescent="0.25">
      <c r="A241"/>
      <c r="B241"/>
      <c r="C241"/>
      <c r="D241"/>
      <c r="E241"/>
      <c r="F241"/>
      <c r="G241"/>
      <c r="H241"/>
      <c r="I241"/>
      <c r="J241"/>
    </row>
    <row r="242" spans="1:10" x14ac:dyDescent="0.25">
      <c r="A242"/>
      <c r="B242"/>
      <c r="C242"/>
      <c r="D242"/>
      <c r="E242"/>
      <c r="F242"/>
      <c r="G242"/>
      <c r="H242"/>
      <c r="I242"/>
      <c r="J242"/>
    </row>
    <row r="243" spans="1:10" x14ac:dyDescent="0.25">
      <c r="A243"/>
      <c r="B243"/>
      <c r="C243"/>
      <c r="D243"/>
      <c r="E243"/>
      <c r="F243"/>
      <c r="G243"/>
      <c r="H243"/>
      <c r="I243"/>
      <c r="J243"/>
    </row>
    <row r="244" spans="1:10" x14ac:dyDescent="0.25">
      <c r="A244"/>
      <c r="B244"/>
      <c r="C244"/>
      <c r="D244"/>
      <c r="E244"/>
      <c r="F244"/>
      <c r="G244"/>
      <c r="H244"/>
      <c r="I244"/>
      <c r="J244"/>
    </row>
    <row r="245" spans="1:10" x14ac:dyDescent="0.25">
      <c r="A245"/>
      <c r="B245"/>
      <c r="C245"/>
      <c r="D245"/>
      <c r="E245"/>
      <c r="F245"/>
      <c r="G245"/>
      <c r="H245"/>
      <c r="I245"/>
      <c r="J245"/>
    </row>
    <row r="246" spans="1:10" x14ac:dyDescent="0.25">
      <c r="A246"/>
      <c r="B246"/>
      <c r="C246"/>
      <c r="D246"/>
      <c r="E246"/>
      <c r="F246"/>
      <c r="G246"/>
      <c r="H246"/>
      <c r="I246"/>
      <c r="J246"/>
    </row>
    <row r="247" spans="1:10" x14ac:dyDescent="0.25">
      <c r="A247"/>
      <c r="B247"/>
      <c r="C247"/>
      <c r="D247"/>
      <c r="E247"/>
      <c r="F247"/>
      <c r="G247"/>
      <c r="H247"/>
      <c r="I247"/>
      <c r="J247"/>
    </row>
    <row r="248" spans="1:10" x14ac:dyDescent="0.25">
      <c r="A248"/>
      <c r="B248"/>
      <c r="C248"/>
      <c r="D248"/>
      <c r="E248"/>
      <c r="F248"/>
      <c r="G248"/>
      <c r="H248"/>
      <c r="I248"/>
      <c r="J248"/>
    </row>
    <row r="249" spans="1:10" x14ac:dyDescent="0.25">
      <c r="A249"/>
      <c r="B249"/>
      <c r="C249"/>
      <c r="D249"/>
      <c r="E249"/>
      <c r="F249"/>
      <c r="G249"/>
      <c r="H249"/>
      <c r="I249"/>
      <c r="J249"/>
    </row>
    <row r="250" spans="1:10" x14ac:dyDescent="0.25">
      <c r="A250"/>
      <c r="B250"/>
      <c r="C250"/>
      <c r="D250"/>
      <c r="E250"/>
      <c r="F250"/>
      <c r="G250"/>
      <c r="H250"/>
      <c r="I250"/>
      <c r="J250"/>
    </row>
    <row r="251" spans="1:10" x14ac:dyDescent="0.25">
      <c r="A251"/>
      <c r="B251"/>
      <c r="C251"/>
      <c r="D251"/>
      <c r="E251"/>
      <c r="F251"/>
      <c r="G251"/>
      <c r="H251"/>
      <c r="I251"/>
      <c r="J251"/>
    </row>
    <row r="252" spans="1:10" x14ac:dyDescent="0.25">
      <c r="A252"/>
      <c r="B252"/>
      <c r="C252"/>
      <c r="D252"/>
      <c r="E252"/>
      <c r="F252"/>
      <c r="G252"/>
      <c r="H252"/>
      <c r="I252"/>
      <c r="J252"/>
    </row>
    <row r="253" spans="1:10" x14ac:dyDescent="0.25">
      <c r="A253"/>
      <c r="B253"/>
      <c r="C253"/>
      <c r="D253"/>
      <c r="E253"/>
      <c r="F253"/>
      <c r="G253"/>
      <c r="H253"/>
      <c r="I253"/>
      <c r="J253"/>
    </row>
    <row r="254" spans="1:10" x14ac:dyDescent="0.25">
      <c r="A254"/>
      <c r="B254"/>
      <c r="C254"/>
      <c r="D254"/>
      <c r="E254"/>
      <c r="F254"/>
      <c r="G254"/>
      <c r="H254"/>
      <c r="I254"/>
      <c r="J254"/>
    </row>
    <row r="255" spans="1:10" x14ac:dyDescent="0.25">
      <c r="A255"/>
      <c r="B255"/>
      <c r="C255"/>
      <c r="D255"/>
      <c r="E255"/>
      <c r="F255"/>
      <c r="G255"/>
      <c r="H255"/>
      <c r="I255"/>
      <c r="J255"/>
    </row>
    <row r="256" spans="1:10" x14ac:dyDescent="0.25">
      <c r="A256"/>
      <c r="B256"/>
      <c r="C256"/>
      <c r="D256"/>
      <c r="E256"/>
      <c r="F256"/>
      <c r="G256"/>
      <c r="H256"/>
      <c r="I256"/>
      <c r="J256"/>
    </row>
    <row r="257" spans="1:10" x14ac:dyDescent="0.25">
      <c r="A257"/>
      <c r="B257"/>
      <c r="C257"/>
      <c r="D257"/>
      <c r="E257"/>
      <c r="F257"/>
      <c r="G257"/>
      <c r="H257"/>
      <c r="I257"/>
      <c r="J257"/>
    </row>
    <row r="258" spans="1:10" x14ac:dyDescent="0.25">
      <c r="A258"/>
      <c r="B258"/>
      <c r="C258"/>
      <c r="D258"/>
      <c r="E258"/>
      <c r="F258"/>
      <c r="G258"/>
      <c r="H258"/>
      <c r="I258"/>
      <c r="J258"/>
    </row>
    <row r="259" spans="1:10" x14ac:dyDescent="0.25">
      <c r="A259"/>
      <c r="B259"/>
      <c r="C259"/>
      <c r="D259"/>
      <c r="E259"/>
      <c r="F259"/>
      <c r="G259"/>
      <c r="H259"/>
      <c r="I259"/>
      <c r="J259"/>
    </row>
    <row r="260" spans="1:10" x14ac:dyDescent="0.25">
      <c r="A260"/>
      <c r="B260"/>
      <c r="C260"/>
      <c r="D260"/>
      <c r="E260"/>
      <c r="F260"/>
      <c r="G260"/>
      <c r="H260"/>
      <c r="I260"/>
      <c r="J260"/>
    </row>
    <row r="261" spans="1:10" x14ac:dyDescent="0.25">
      <c r="A261"/>
      <c r="B261"/>
      <c r="C261"/>
      <c r="D261"/>
      <c r="E261"/>
      <c r="F261"/>
      <c r="G261"/>
      <c r="H261"/>
      <c r="I261"/>
      <c r="J261"/>
    </row>
    <row r="262" spans="1:10" x14ac:dyDescent="0.25">
      <c r="A262"/>
      <c r="B262"/>
      <c r="C262"/>
      <c r="D262"/>
      <c r="E262"/>
      <c r="F262"/>
      <c r="G262"/>
      <c r="H262"/>
      <c r="I262"/>
      <c r="J262"/>
    </row>
    <row r="263" spans="1:10" x14ac:dyDescent="0.25">
      <c r="A263"/>
      <c r="B263"/>
      <c r="C263"/>
      <c r="D263"/>
      <c r="E263"/>
      <c r="F263"/>
      <c r="G263"/>
      <c r="H263"/>
      <c r="I263"/>
      <c r="J263"/>
    </row>
    <row r="264" spans="1:10" x14ac:dyDescent="0.25">
      <c r="A264"/>
      <c r="B264"/>
      <c r="C264"/>
      <c r="D264"/>
      <c r="E264"/>
      <c r="F264"/>
      <c r="G264"/>
      <c r="H264"/>
      <c r="I264"/>
      <c r="J264"/>
    </row>
    <row r="265" spans="1:10" x14ac:dyDescent="0.25">
      <c r="A265"/>
      <c r="B265"/>
      <c r="C265"/>
      <c r="D265"/>
      <c r="E265"/>
      <c r="F265"/>
      <c r="G265"/>
      <c r="H265"/>
      <c r="I265"/>
      <c r="J265"/>
    </row>
    <row r="266" spans="1:10" x14ac:dyDescent="0.25">
      <c r="A266"/>
      <c r="B266"/>
      <c r="C266"/>
      <c r="D266"/>
      <c r="E266"/>
      <c r="F266"/>
      <c r="G266"/>
      <c r="H266"/>
      <c r="I266"/>
      <c r="J266"/>
    </row>
    <row r="267" spans="1:10" x14ac:dyDescent="0.25">
      <c r="A267"/>
      <c r="B267"/>
      <c r="C267"/>
      <c r="D267"/>
      <c r="E267"/>
      <c r="F267"/>
      <c r="G267"/>
      <c r="H267"/>
      <c r="I267"/>
      <c r="J267"/>
    </row>
    <row r="268" spans="1:10" x14ac:dyDescent="0.25">
      <c r="A268"/>
      <c r="B268"/>
      <c r="C268"/>
      <c r="D268"/>
      <c r="E268"/>
      <c r="F268"/>
      <c r="G268"/>
      <c r="H268"/>
      <c r="I268"/>
      <c r="J268"/>
    </row>
    <row r="269" spans="1:10" x14ac:dyDescent="0.25">
      <c r="A269"/>
      <c r="B269"/>
      <c r="C269"/>
      <c r="D269"/>
      <c r="E269"/>
      <c r="F269"/>
      <c r="G269"/>
      <c r="H269"/>
      <c r="I269"/>
      <c r="J269"/>
    </row>
    <row r="270" spans="1:10" x14ac:dyDescent="0.25">
      <c r="A270"/>
      <c r="B270"/>
      <c r="C270"/>
      <c r="D270"/>
      <c r="E270"/>
      <c r="F270"/>
      <c r="G270"/>
      <c r="H270"/>
      <c r="I270"/>
      <c r="J270"/>
    </row>
    <row r="271" spans="1:10" x14ac:dyDescent="0.25">
      <c r="A271"/>
      <c r="B271"/>
      <c r="C271"/>
      <c r="D271"/>
      <c r="E271"/>
      <c r="F271"/>
      <c r="G271"/>
      <c r="H271"/>
      <c r="I271"/>
      <c r="J271"/>
    </row>
    <row r="272" spans="1:10" x14ac:dyDescent="0.25">
      <c r="A272"/>
      <c r="B272"/>
      <c r="C272"/>
      <c r="D272"/>
      <c r="E272"/>
      <c r="F272"/>
      <c r="G272"/>
      <c r="H272"/>
      <c r="I272"/>
      <c r="J272"/>
    </row>
    <row r="273" spans="1:10" x14ac:dyDescent="0.25">
      <c r="A273"/>
      <c r="B273"/>
      <c r="C273"/>
      <c r="D273"/>
      <c r="E273"/>
      <c r="F273"/>
      <c r="G273"/>
      <c r="H273"/>
      <c r="I273"/>
      <c r="J273"/>
    </row>
    <row r="274" spans="1:10" x14ac:dyDescent="0.25">
      <c r="A274"/>
      <c r="B274"/>
      <c r="C274"/>
      <c r="D274"/>
      <c r="E274"/>
      <c r="F274"/>
      <c r="G274"/>
      <c r="H274"/>
      <c r="I274"/>
      <c r="J274"/>
    </row>
    <row r="275" spans="1:10" x14ac:dyDescent="0.25">
      <c r="A275"/>
      <c r="B275"/>
      <c r="C275"/>
      <c r="D275"/>
      <c r="E275"/>
      <c r="F275"/>
      <c r="G275"/>
      <c r="H275"/>
      <c r="I275"/>
      <c r="J275"/>
    </row>
    <row r="276" spans="1:10" x14ac:dyDescent="0.25">
      <c r="A276"/>
      <c r="B276"/>
      <c r="C276"/>
      <c r="D276"/>
      <c r="E276"/>
      <c r="F276"/>
      <c r="G276"/>
      <c r="H276"/>
      <c r="I276"/>
      <c r="J276"/>
    </row>
    <row r="277" spans="1:10" x14ac:dyDescent="0.25">
      <c r="A277"/>
      <c r="B277"/>
      <c r="C277"/>
      <c r="D277"/>
      <c r="E277"/>
      <c r="F277"/>
      <c r="G277"/>
      <c r="H277"/>
      <c r="I277"/>
      <c r="J277"/>
    </row>
    <row r="278" spans="1:10" x14ac:dyDescent="0.25">
      <c r="A278"/>
      <c r="B278"/>
      <c r="C278"/>
      <c r="D278"/>
      <c r="E278"/>
      <c r="F278"/>
      <c r="G278"/>
      <c r="H278"/>
      <c r="I278"/>
      <c r="J278"/>
    </row>
    <row r="279" spans="1:10" x14ac:dyDescent="0.25">
      <c r="A279"/>
      <c r="B279"/>
      <c r="C279"/>
      <c r="D279"/>
      <c r="E279"/>
      <c r="F279"/>
      <c r="G279"/>
      <c r="H279"/>
      <c r="I279"/>
      <c r="J279"/>
    </row>
    <row r="280" spans="1:10" x14ac:dyDescent="0.25">
      <c r="A280"/>
      <c r="B280"/>
      <c r="C280"/>
      <c r="D280"/>
      <c r="E280"/>
      <c r="F280"/>
      <c r="G280"/>
      <c r="H280"/>
      <c r="I280"/>
      <c r="J280"/>
    </row>
    <row r="281" spans="1:10" x14ac:dyDescent="0.25">
      <c r="A281"/>
      <c r="B281"/>
      <c r="C281"/>
      <c r="D281"/>
      <c r="E281"/>
      <c r="F281"/>
      <c r="G281"/>
      <c r="H281"/>
      <c r="I281"/>
      <c r="J281"/>
    </row>
    <row r="282" spans="1:10" x14ac:dyDescent="0.25">
      <c r="A282"/>
      <c r="B282"/>
      <c r="C282"/>
      <c r="D282"/>
      <c r="E282"/>
      <c r="F282"/>
      <c r="G282"/>
      <c r="H282"/>
      <c r="I282"/>
      <c r="J282"/>
    </row>
    <row r="283" spans="1:10" x14ac:dyDescent="0.25">
      <c r="A283"/>
      <c r="B283"/>
      <c r="C283"/>
      <c r="D283"/>
      <c r="E283"/>
      <c r="F283"/>
      <c r="G283"/>
      <c r="H283"/>
      <c r="I283"/>
      <c r="J283"/>
    </row>
    <row r="284" spans="1:10" x14ac:dyDescent="0.25">
      <c r="A284"/>
      <c r="B284"/>
      <c r="C284"/>
      <c r="D284"/>
      <c r="E284"/>
      <c r="F284"/>
      <c r="G284"/>
      <c r="H284"/>
      <c r="I284"/>
      <c r="J284"/>
    </row>
    <row r="285" spans="1:10" x14ac:dyDescent="0.25">
      <c r="A285"/>
      <c r="B285"/>
      <c r="C285"/>
      <c r="D285"/>
      <c r="E285"/>
      <c r="F285"/>
      <c r="G285"/>
      <c r="H285"/>
      <c r="I285"/>
      <c r="J285"/>
    </row>
    <row r="286" spans="1:10" x14ac:dyDescent="0.25">
      <c r="A286"/>
      <c r="B286"/>
      <c r="C286"/>
      <c r="D286"/>
      <c r="E286"/>
      <c r="F286"/>
      <c r="G286"/>
      <c r="H286"/>
      <c r="I286"/>
      <c r="J286"/>
    </row>
    <row r="287" spans="1:10" x14ac:dyDescent="0.25">
      <c r="A287"/>
      <c r="B287"/>
      <c r="C287"/>
      <c r="D287"/>
      <c r="E287"/>
      <c r="F287"/>
      <c r="G287"/>
      <c r="H287"/>
      <c r="I287"/>
      <c r="J287"/>
    </row>
    <row r="288" spans="1:10" x14ac:dyDescent="0.25">
      <c r="A288"/>
      <c r="B288"/>
      <c r="C288"/>
      <c r="D288"/>
      <c r="E288"/>
      <c r="F288"/>
      <c r="G288"/>
      <c r="H288"/>
      <c r="I288"/>
      <c r="J288"/>
    </row>
    <row r="289" spans="1:10" x14ac:dyDescent="0.25">
      <c r="A289"/>
      <c r="B289"/>
      <c r="C289"/>
      <c r="D289"/>
      <c r="E289"/>
      <c r="F289"/>
      <c r="G289"/>
      <c r="H289"/>
      <c r="I289"/>
      <c r="J289"/>
    </row>
    <row r="290" spans="1:10" x14ac:dyDescent="0.25">
      <c r="A290"/>
      <c r="B290"/>
      <c r="C290"/>
      <c r="D290"/>
      <c r="E290"/>
      <c r="F290"/>
      <c r="G290"/>
      <c r="H290"/>
      <c r="I290"/>
      <c r="J290"/>
    </row>
    <row r="291" spans="1:10" x14ac:dyDescent="0.25">
      <c r="A291"/>
      <c r="B291"/>
      <c r="C291"/>
      <c r="D291"/>
      <c r="E291"/>
      <c r="F291"/>
      <c r="G291"/>
      <c r="H291"/>
      <c r="I291"/>
      <c r="J291"/>
    </row>
    <row r="292" spans="1:10" x14ac:dyDescent="0.25">
      <c r="A292"/>
      <c r="B292"/>
      <c r="C292"/>
      <c r="D292"/>
      <c r="E292"/>
      <c r="F292"/>
      <c r="G292"/>
      <c r="H292"/>
      <c r="I292"/>
      <c r="J292"/>
    </row>
    <row r="293" spans="1:10" x14ac:dyDescent="0.25">
      <c r="A293"/>
      <c r="B293"/>
      <c r="C293"/>
      <c r="D293"/>
      <c r="E293"/>
      <c r="F293"/>
      <c r="G293"/>
      <c r="H293"/>
      <c r="I293"/>
      <c r="J293"/>
    </row>
    <row r="294" spans="1:10" x14ac:dyDescent="0.25">
      <c r="A294"/>
      <c r="B294"/>
      <c r="C294"/>
      <c r="D294"/>
      <c r="E294"/>
      <c r="F294"/>
      <c r="G294"/>
      <c r="H294"/>
      <c r="I294"/>
      <c r="J294"/>
    </row>
    <row r="295" spans="1:10" x14ac:dyDescent="0.25">
      <c r="A295"/>
      <c r="B295"/>
      <c r="C295"/>
      <c r="D295"/>
      <c r="E295"/>
      <c r="F295"/>
      <c r="G295"/>
      <c r="H295"/>
      <c r="I295"/>
      <c r="J295"/>
    </row>
    <row r="296" spans="1:10" x14ac:dyDescent="0.25">
      <c r="A296"/>
      <c r="B296"/>
      <c r="C296"/>
      <c r="D296"/>
      <c r="E296"/>
      <c r="F296"/>
      <c r="G296"/>
      <c r="H296"/>
      <c r="I296"/>
      <c r="J296"/>
    </row>
    <row r="297" spans="1:10" x14ac:dyDescent="0.25">
      <c r="A297"/>
      <c r="B297"/>
      <c r="C297"/>
      <c r="D297"/>
      <c r="E297"/>
      <c r="F297"/>
      <c r="G297"/>
      <c r="H297"/>
      <c r="I297"/>
      <c r="J297"/>
    </row>
    <row r="298" spans="1:10" x14ac:dyDescent="0.25">
      <c r="A298"/>
      <c r="B298"/>
      <c r="C298"/>
      <c r="D298"/>
      <c r="E298"/>
      <c r="F298"/>
      <c r="G298"/>
      <c r="H298"/>
      <c r="I298"/>
      <c r="J298"/>
    </row>
    <row r="299" spans="1:10" x14ac:dyDescent="0.25">
      <c r="A299"/>
      <c r="B299"/>
      <c r="C299"/>
      <c r="D299"/>
      <c r="E299"/>
      <c r="F299"/>
      <c r="G299"/>
      <c r="H299"/>
      <c r="I299"/>
      <c r="J299"/>
    </row>
    <row r="300" spans="1:10" x14ac:dyDescent="0.25">
      <c r="A300"/>
      <c r="B300"/>
      <c r="C300"/>
      <c r="D300"/>
      <c r="E300"/>
      <c r="F300"/>
      <c r="G300"/>
      <c r="H300"/>
      <c r="I300"/>
      <c r="J300"/>
    </row>
    <row r="301" spans="1:10" x14ac:dyDescent="0.25">
      <c r="A301"/>
      <c r="B301"/>
      <c r="C301"/>
      <c r="D301"/>
      <c r="E301"/>
      <c r="F301"/>
      <c r="G301"/>
      <c r="H301"/>
      <c r="I301"/>
      <c r="J301"/>
    </row>
    <row r="302" spans="1:10" x14ac:dyDescent="0.25">
      <c r="A302"/>
      <c r="B302"/>
      <c r="C302"/>
      <c r="D302"/>
      <c r="E302"/>
      <c r="F302"/>
      <c r="G302"/>
      <c r="H302"/>
      <c r="I302"/>
      <c r="J302"/>
    </row>
    <row r="303" spans="1:10" x14ac:dyDescent="0.25">
      <c r="A303"/>
      <c r="B303"/>
      <c r="C303"/>
      <c r="D303"/>
      <c r="E303"/>
      <c r="F303"/>
      <c r="G303"/>
      <c r="H303"/>
      <c r="I303"/>
      <c r="J303"/>
    </row>
    <row r="304" spans="1:10" x14ac:dyDescent="0.25">
      <c r="A304"/>
      <c r="B304"/>
      <c r="C304"/>
      <c r="D304"/>
      <c r="E304"/>
      <c r="F304"/>
      <c r="G304"/>
      <c r="H304"/>
      <c r="I304"/>
      <c r="J304"/>
    </row>
    <row r="305" spans="1:10" x14ac:dyDescent="0.25">
      <c r="A305"/>
      <c r="B305"/>
      <c r="C305"/>
      <c r="D305"/>
      <c r="E305"/>
      <c r="F305"/>
      <c r="G305"/>
      <c r="H305"/>
      <c r="I305"/>
      <c r="J305"/>
    </row>
    <row r="306" spans="1:10" x14ac:dyDescent="0.25">
      <c r="A306"/>
      <c r="B306"/>
      <c r="C306"/>
      <c r="D306"/>
      <c r="E306"/>
      <c r="F306"/>
      <c r="G306"/>
      <c r="H306"/>
      <c r="I306"/>
      <c r="J306"/>
    </row>
    <row r="307" spans="1:10" x14ac:dyDescent="0.25">
      <c r="A307"/>
      <c r="B307"/>
      <c r="C307"/>
      <c r="D307"/>
      <c r="E307"/>
      <c r="F307"/>
      <c r="G307"/>
      <c r="H307"/>
      <c r="I307"/>
      <c r="J307"/>
    </row>
    <row r="308" spans="1:10" x14ac:dyDescent="0.25">
      <c r="A308"/>
      <c r="B308"/>
      <c r="C308"/>
      <c r="D308"/>
      <c r="E308"/>
      <c r="F308"/>
      <c r="G308"/>
      <c r="H308"/>
      <c r="I308"/>
      <c r="J308"/>
    </row>
    <row r="309" spans="1:10" x14ac:dyDescent="0.25">
      <c r="A309"/>
      <c r="B309"/>
      <c r="C309"/>
      <c r="D309"/>
      <c r="E309"/>
      <c r="F309"/>
      <c r="G309"/>
      <c r="H309"/>
      <c r="I309"/>
      <c r="J309"/>
    </row>
    <row r="310" spans="1:10" x14ac:dyDescent="0.25">
      <c r="A310"/>
      <c r="B310"/>
      <c r="C310"/>
      <c r="D310"/>
      <c r="E310"/>
      <c r="F310"/>
      <c r="G310"/>
      <c r="H310"/>
      <c r="I310"/>
      <c r="J310"/>
    </row>
    <row r="311" spans="1:10" x14ac:dyDescent="0.25">
      <c r="A311"/>
      <c r="B311"/>
      <c r="C311"/>
      <c r="D311"/>
      <c r="E311"/>
      <c r="F311"/>
      <c r="G311"/>
      <c r="H311"/>
      <c r="I311"/>
      <c r="J311"/>
    </row>
    <row r="312" spans="1:10" x14ac:dyDescent="0.25">
      <c r="A312"/>
      <c r="B312"/>
      <c r="C312"/>
      <c r="D312"/>
      <c r="E312"/>
      <c r="F312"/>
      <c r="G312"/>
      <c r="H312"/>
      <c r="I312"/>
      <c r="J312"/>
    </row>
    <row r="313" spans="1:10" x14ac:dyDescent="0.25">
      <c r="A313"/>
      <c r="B313"/>
      <c r="C313"/>
      <c r="D313"/>
      <c r="E313"/>
      <c r="F313"/>
      <c r="G313"/>
      <c r="H313"/>
      <c r="I313"/>
      <c r="J313"/>
    </row>
    <row r="314" spans="1:10" x14ac:dyDescent="0.25">
      <c r="A314"/>
      <c r="B314"/>
      <c r="C314"/>
      <c r="D314"/>
      <c r="E314"/>
      <c r="F314"/>
      <c r="G314"/>
      <c r="H314"/>
      <c r="I314"/>
      <c r="J314"/>
    </row>
    <row r="315" spans="1:10" x14ac:dyDescent="0.25">
      <c r="A315"/>
      <c r="B315"/>
      <c r="C315"/>
      <c r="D315"/>
      <c r="E315"/>
      <c r="F315"/>
      <c r="G315"/>
      <c r="H315"/>
      <c r="I315"/>
      <c r="J315"/>
    </row>
    <row r="316" spans="1:10" x14ac:dyDescent="0.25">
      <c r="A316"/>
      <c r="B316"/>
      <c r="C316"/>
      <c r="D316"/>
      <c r="E316"/>
      <c r="F316"/>
      <c r="G316"/>
      <c r="H316"/>
      <c r="I316"/>
      <c r="J316"/>
    </row>
    <row r="317" spans="1:10" x14ac:dyDescent="0.25">
      <c r="A317"/>
      <c r="B317"/>
      <c r="C317"/>
      <c r="D317"/>
      <c r="E317"/>
      <c r="F317"/>
      <c r="G317"/>
      <c r="H317"/>
      <c r="I317"/>
      <c r="J317"/>
    </row>
    <row r="318" spans="1:10" x14ac:dyDescent="0.25">
      <c r="A318"/>
      <c r="B318"/>
      <c r="C318"/>
      <c r="D318"/>
      <c r="E318"/>
      <c r="F318"/>
      <c r="G318"/>
      <c r="H318"/>
      <c r="I318"/>
      <c r="J318"/>
    </row>
    <row r="319" spans="1:10" x14ac:dyDescent="0.25">
      <c r="A319"/>
      <c r="B319"/>
      <c r="C319"/>
      <c r="D319"/>
      <c r="E319"/>
      <c r="F319"/>
      <c r="G319"/>
      <c r="H319"/>
      <c r="I319"/>
      <c r="J319"/>
    </row>
    <row r="320" spans="1:10" x14ac:dyDescent="0.25">
      <c r="A320"/>
      <c r="B320"/>
      <c r="C320"/>
      <c r="D320"/>
      <c r="E320"/>
      <c r="F320"/>
      <c r="G320"/>
      <c r="H320"/>
      <c r="I320"/>
      <c r="J320"/>
    </row>
    <row r="321" spans="1:10" x14ac:dyDescent="0.25">
      <c r="A321"/>
      <c r="B321"/>
      <c r="C321"/>
      <c r="D321"/>
      <c r="E321"/>
      <c r="F321"/>
      <c r="G321"/>
      <c r="H321"/>
      <c r="I321"/>
      <c r="J321"/>
    </row>
    <row r="322" spans="1:10" x14ac:dyDescent="0.25">
      <c r="A322"/>
      <c r="B322"/>
      <c r="C322"/>
      <c r="D322"/>
      <c r="E322"/>
      <c r="F322"/>
      <c r="G322"/>
      <c r="H322"/>
      <c r="I322"/>
      <c r="J322"/>
    </row>
    <row r="323" spans="1:10" x14ac:dyDescent="0.25">
      <c r="A323"/>
      <c r="B323"/>
      <c r="C323"/>
      <c r="D323"/>
      <c r="E323"/>
      <c r="F323"/>
      <c r="G323"/>
      <c r="H323"/>
      <c r="I323"/>
      <c r="J323"/>
    </row>
    <row r="324" spans="1:10" x14ac:dyDescent="0.25">
      <c r="A324"/>
      <c r="B324"/>
      <c r="C324"/>
      <c r="D324"/>
      <c r="E324"/>
      <c r="F324"/>
      <c r="G324"/>
      <c r="H324"/>
      <c r="I324"/>
      <c r="J324"/>
    </row>
    <row r="325" spans="1:10" x14ac:dyDescent="0.25">
      <c r="A325"/>
      <c r="B325"/>
      <c r="C325"/>
      <c r="D325"/>
      <c r="E325"/>
      <c r="F325"/>
      <c r="G325"/>
      <c r="H325"/>
      <c r="I325"/>
      <c r="J325"/>
    </row>
    <row r="326" spans="1:10" x14ac:dyDescent="0.25">
      <c r="A326"/>
      <c r="B326"/>
      <c r="C326"/>
      <c r="D326"/>
      <c r="E326"/>
      <c r="F326"/>
      <c r="G326"/>
      <c r="H326"/>
      <c r="I326"/>
      <c r="J326"/>
    </row>
    <row r="327" spans="1:10" x14ac:dyDescent="0.25">
      <c r="A327"/>
      <c r="B327"/>
      <c r="C327"/>
      <c r="D327"/>
      <c r="E327"/>
      <c r="F327"/>
      <c r="G327"/>
      <c r="H327"/>
      <c r="I327"/>
      <c r="J327"/>
    </row>
    <row r="328" spans="1:10" x14ac:dyDescent="0.25">
      <c r="A328"/>
      <c r="B328"/>
      <c r="C328"/>
      <c r="D328"/>
      <c r="E328"/>
      <c r="F328"/>
      <c r="G328"/>
      <c r="H328"/>
      <c r="I328"/>
      <c r="J328"/>
    </row>
    <row r="329" spans="1:10" x14ac:dyDescent="0.25">
      <c r="A329"/>
      <c r="B329"/>
      <c r="C329"/>
      <c r="D329"/>
      <c r="E329"/>
      <c r="F329"/>
      <c r="G329"/>
      <c r="H329"/>
      <c r="I329"/>
      <c r="J329"/>
    </row>
    <row r="330" spans="1:10" x14ac:dyDescent="0.25">
      <c r="A330"/>
      <c r="B330"/>
      <c r="C330"/>
      <c r="D330"/>
      <c r="E330"/>
      <c r="F330"/>
      <c r="G330"/>
      <c r="H330"/>
      <c r="I330"/>
      <c r="J330"/>
    </row>
    <row r="331" spans="1:10" x14ac:dyDescent="0.25">
      <c r="A331"/>
      <c r="B331"/>
      <c r="C331"/>
      <c r="D331"/>
      <c r="E331"/>
      <c r="F331"/>
      <c r="G331"/>
      <c r="H331"/>
      <c r="I331"/>
      <c r="J331"/>
    </row>
    <row r="332" spans="1:10" x14ac:dyDescent="0.25">
      <c r="A332"/>
      <c r="B332"/>
      <c r="C332"/>
      <c r="D332"/>
      <c r="E332"/>
      <c r="F332"/>
      <c r="G332"/>
      <c r="H332"/>
      <c r="I332"/>
      <c r="J332"/>
    </row>
    <row r="333" spans="1:10" x14ac:dyDescent="0.25">
      <c r="A333"/>
      <c r="B333"/>
      <c r="C333"/>
      <c r="D333"/>
      <c r="E333"/>
      <c r="F333"/>
      <c r="G333"/>
      <c r="H333"/>
      <c r="I333"/>
      <c r="J333"/>
    </row>
    <row r="334" spans="1:10" x14ac:dyDescent="0.25">
      <c r="A334"/>
      <c r="B334"/>
      <c r="C334"/>
      <c r="D334"/>
      <c r="E334"/>
      <c r="F334"/>
      <c r="G334"/>
      <c r="H334"/>
      <c r="I334"/>
      <c r="J334"/>
    </row>
    <row r="335" spans="1:10" x14ac:dyDescent="0.25">
      <c r="A335"/>
      <c r="B335"/>
      <c r="C335"/>
      <c r="D335"/>
      <c r="E335"/>
      <c r="F335"/>
      <c r="G335"/>
      <c r="H335"/>
      <c r="I335"/>
      <c r="J335"/>
    </row>
    <row r="336" spans="1:10" x14ac:dyDescent="0.25">
      <c r="A336"/>
      <c r="B336"/>
      <c r="C336"/>
      <c r="D336"/>
      <c r="E336"/>
      <c r="F336"/>
      <c r="G336"/>
      <c r="H336"/>
      <c r="I336"/>
      <c r="J336"/>
    </row>
    <row r="337" spans="1:10" x14ac:dyDescent="0.25">
      <c r="A337"/>
      <c r="B337"/>
      <c r="C337"/>
      <c r="D337"/>
      <c r="E337"/>
      <c r="F337"/>
      <c r="G337"/>
      <c r="H337"/>
      <c r="I337"/>
      <c r="J337"/>
    </row>
    <row r="338" spans="1:10" x14ac:dyDescent="0.25">
      <c r="A338"/>
      <c r="B338"/>
      <c r="C338"/>
      <c r="D338"/>
      <c r="E338"/>
      <c r="F338"/>
      <c r="G338"/>
      <c r="H338"/>
      <c r="I338"/>
      <c r="J338"/>
    </row>
    <row r="339" spans="1:10" x14ac:dyDescent="0.25">
      <c r="A339"/>
      <c r="B339"/>
      <c r="C339"/>
      <c r="D339"/>
      <c r="E339"/>
      <c r="F339"/>
      <c r="G339"/>
      <c r="H339"/>
      <c r="I339"/>
      <c r="J339"/>
    </row>
    <row r="340" spans="1:10" x14ac:dyDescent="0.25">
      <c r="A340"/>
      <c r="B340"/>
      <c r="C340"/>
      <c r="D340"/>
      <c r="E340"/>
      <c r="F340"/>
      <c r="G340"/>
      <c r="H340"/>
      <c r="I340"/>
      <c r="J340"/>
    </row>
    <row r="341" spans="1:10" x14ac:dyDescent="0.25">
      <c r="A341"/>
      <c r="B341"/>
      <c r="C341"/>
      <c r="D341"/>
      <c r="E341"/>
      <c r="F341"/>
      <c r="G341"/>
      <c r="H341"/>
      <c r="I341"/>
      <c r="J341"/>
    </row>
    <row r="342" spans="1:10" x14ac:dyDescent="0.25">
      <c r="A342"/>
      <c r="B342"/>
      <c r="C342"/>
      <c r="D342"/>
      <c r="E342"/>
      <c r="F342"/>
      <c r="G342"/>
      <c r="H342"/>
      <c r="I342"/>
      <c r="J342"/>
    </row>
    <row r="343" spans="1:10" x14ac:dyDescent="0.25">
      <c r="A343"/>
      <c r="B343"/>
      <c r="C343"/>
      <c r="D343"/>
      <c r="E343"/>
      <c r="F343"/>
      <c r="G343"/>
      <c r="H343"/>
      <c r="I343"/>
      <c r="J343"/>
    </row>
    <row r="344" spans="1:10" x14ac:dyDescent="0.25">
      <c r="A344"/>
      <c r="B344"/>
      <c r="C344"/>
      <c r="D344"/>
      <c r="E344"/>
      <c r="F344"/>
      <c r="G344"/>
      <c r="H344"/>
      <c r="I344"/>
      <c r="J344"/>
    </row>
    <row r="345" spans="1:10" x14ac:dyDescent="0.25">
      <c r="A345"/>
      <c r="B345"/>
      <c r="C345"/>
      <c r="D345"/>
      <c r="E345"/>
      <c r="F345"/>
      <c r="G345"/>
      <c r="H345"/>
      <c r="I345"/>
      <c r="J345"/>
    </row>
    <row r="346" spans="1:10" x14ac:dyDescent="0.25">
      <c r="A346"/>
      <c r="B346"/>
      <c r="C346"/>
      <c r="D346"/>
      <c r="E346"/>
      <c r="F346"/>
      <c r="G346"/>
      <c r="H346"/>
      <c r="I346"/>
      <c r="J346"/>
    </row>
    <row r="347" spans="1:10" x14ac:dyDescent="0.25">
      <c r="A347"/>
      <c r="B347"/>
      <c r="C347"/>
      <c r="D347"/>
      <c r="E347"/>
      <c r="F347"/>
      <c r="G347"/>
      <c r="H347"/>
      <c r="I347"/>
      <c r="J347"/>
    </row>
    <row r="348" spans="1:10" x14ac:dyDescent="0.25">
      <c r="A348"/>
      <c r="B348"/>
      <c r="C348"/>
      <c r="D348"/>
      <c r="E348"/>
      <c r="F348"/>
      <c r="G348"/>
      <c r="H348"/>
      <c r="I348"/>
      <c r="J348"/>
    </row>
    <row r="349" spans="1:10" x14ac:dyDescent="0.25">
      <c r="A349"/>
      <c r="B349"/>
      <c r="C349"/>
      <c r="D349"/>
      <c r="E349"/>
      <c r="F349"/>
      <c r="G349"/>
      <c r="H349"/>
      <c r="I349"/>
      <c r="J349"/>
    </row>
    <row r="350" spans="1:10" x14ac:dyDescent="0.25">
      <c r="A350"/>
      <c r="B350"/>
      <c r="C350"/>
      <c r="D350"/>
      <c r="E350"/>
      <c r="F350"/>
      <c r="G350"/>
      <c r="H350"/>
      <c r="I350"/>
      <c r="J350"/>
    </row>
    <row r="351" spans="1:10" x14ac:dyDescent="0.25">
      <c r="A351"/>
      <c r="B351"/>
      <c r="C351"/>
      <c r="D351"/>
      <c r="E351"/>
      <c r="F351"/>
      <c r="G351"/>
      <c r="H351"/>
      <c r="I351"/>
      <c r="J351"/>
    </row>
    <row r="352" spans="1:10" x14ac:dyDescent="0.25">
      <c r="A352"/>
      <c r="B352"/>
      <c r="C352"/>
      <c r="D352"/>
      <c r="E352"/>
      <c r="F352"/>
      <c r="G352"/>
      <c r="H352"/>
      <c r="I352"/>
      <c r="J352"/>
    </row>
    <row r="353" spans="1:10" x14ac:dyDescent="0.25">
      <c r="A353"/>
      <c r="B353"/>
      <c r="C353"/>
      <c r="D353"/>
      <c r="E353"/>
      <c r="F353"/>
      <c r="G353"/>
      <c r="H353"/>
      <c r="I353"/>
      <c r="J353"/>
    </row>
    <row r="354" spans="1:10" x14ac:dyDescent="0.25">
      <c r="A354"/>
      <c r="B354"/>
      <c r="C354"/>
      <c r="D354"/>
      <c r="E354"/>
      <c r="F354"/>
      <c r="G354"/>
      <c r="H354"/>
      <c r="I354"/>
      <c r="J354"/>
    </row>
    <row r="355" spans="1:10" x14ac:dyDescent="0.25">
      <c r="A355"/>
      <c r="B355"/>
      <c r="C355"/>
      <c r="D355"/>
      <c r="E355"/>
      <c r="F355"/>
      <c r="G355"/>
      <c r="H355"/>
      <c r="I355"/>
      <c r="J355"/>
    </row>
    <row r="356" spans="1:10" x14ac:dyDescent="0.25">
      <c r="A356"/>
      <c r="B356"/>
      <c r="C356"/>
      <c r="D356"/>
      <c r="E356"/>
      <c r="F356"/>
      <c r="G356"/>
      <c r="H356"/>
      <c r="I356"/>
      <c r="J356"/>
    </row>
    <row r="357" spans="1:10" x14ac:dyDescent="0.25">
      <c r="A357"/>
      <c r="B357"/>
      <c r="C357"/>
      <c r="D357"/>
      <c r="E357"/>
      <c r="F357"/>
      <c r="G357"/>
      <c r="H357"/>
      <c r="I357"/>
      <c r="J357"/>
    </row>
    <row r="358" spans="1:10" x14ac:dyDescent="0.25">
      <c r="A358"/>
      <c r="B358"/>
      <c r="C358"/>
      <c r="D358"/>
      <c r="E358"/>
      <c r="F358"/>
      <c r="G358"/>
      <c r="H358"/>
      <c r="I358"/>
      <c r="J358"/>
    </row>
    <row r="359" spans="1:10" x14ac:dyDescent="0.25">
      <c r="A359"/>
      <c r="B359"/>
      <c r="C359"/>
      <c r="D359"/>
      <c r="E359"/>
      <c r="F359"/>
      <c r="G359"/>
      <c r="H359"/>
      <c r="I359"/>
      <c r="J359"/>
    </row>
    <row r="360" spans="1:10" x14ac:dyDescent="0.25">
      <c r="A360"/>
      <c r="B360"/>
      <c r="C360"/>
      <c r="D360"/>
      <c r="E360"/>
      <c r="F360"/>
      <c r="G360"/>
      <c r="H360"/>
      <c r="I360"/>
      <c r="J360"/>
    </row>
    <row r="361" spans="1:10" x14ac:dyDescent="0.25">
      <c r="A361"/>
      <c r="B361"/>
      <c r="C361"/>
      <c r="D361"/>
      <c r="E361"/>
      <c r="F361"/>
      <c r="G361"/>
      <c r="H361"/>
      <c r="I361"/>
      <c r="J361"/>
    </row>
    <row r="362" spans="1:10" x14ac:dyDescent="0.25">
      <c r="A362"/>
      <c r="B362"/>
      <c r="C362"/>
      <c r="D362"/>
      <c r="E362"/>
      <c r="F362"/>
      <c r="G362"/>
      <c r="H362"/>
      <c r="I362"/>
      <c r="J362"/>
    </row>
    <row r="363" spans="1:10" x14ac:dyDescent="0.25">
      <c r="A363"/>
      <c r="B363"/>
      <c r="C363"/>
      <c r="D363"/>
      <c r="E363"/>
      <c r="F363"/>
      <c r="G363"/>
      <c r="H363"/>
      <c r="I363"/>
      <c r="J363"/>
    </row>
    <row r="364" spans="1:10" x14ac:dyDescent="0.25">
      <c r="A364"/>
      <c r="B364"/>
      <c r="C364"/>
      <c r="D364"/>
      <c r="E364"/>
      <c r="F364"/>
      <c r="G364"/>
      <c r="H364"/>
      <c r="I364"/>
      <c r="J364"/>
    </row>
    <row r="365" spans="1:10" x14ac:dyDescent="0.25">
      <c r="A365"/>
      <c r="B365"/>
      <c r="C365"/>
      <c r="D365"/>
      <c r="E365"/>
      <c r="F365"/>
      <c r="G365"/>
      <c r="H365"/>
      <c r="I365"/>
      <c r="J365"/>
    </row>
    <row r="366" spans="1:10" x14ac:dyDescent="0.25">
      <c r="A366"/>
      <c r="B366"/>
      <c r="C366"/>
      <c r="D366"/>
      <c r="E366"/>
      <c r="F366"/>
      <c r="G366"/>
      <c r="H366"/>
      <c r="I366"/>
      <c r="J366"/>
    </row>
    <row r="367" spans="1:10" x14ac:dyDescent="0.25">
      <c r="A367"/>
      <c r="B367"/>
      <c r="C367"/>
      <c r="D367"/>
      <c r="E367"/>
      <c r="F367"/>
      <c r="G367"/>
      <c r="H367"/>
      <c r="I367"/>
      <c r="J367"/>
    </row>
    <row r="368" spans="1:10" x14ac:dyDescent="0.25">
      <c r="A368"/>
      <c r="B368"/>
      <c r="C368"/>
      <c r="D368"/>
      <c r="E368"/>
      <c r="F368"/>
      <c r="G368"/>
      <c r="H368"/>
      <c r="I368"/>
      <c r="J368"/>
    </row>
    <row r="369" spans="1:10" x14ac:dyDescent="0.25">
      <c r="A369"/>
      <c r="B369"/>
      <c r="C369"/>
      <c r="D369"/>
      <c r="E369"/>
      <c r="F369"/>
      <c r="G369"/>
      <c r="H369"/>
      <c r="I369"/>
      <c r="J369"/>
    </row>
    <row r="370" spans="1:10" x14ac:dyDescent="0.25">
      <c r="A370"/>
      <c r="B370"/>
      <c r="C370"/>
      <c r="D370"/>
      <c r="E370"/>
      <c r="F370"/>
      <c r="G370"/>
      <c r="H370"/>
      <c r="I370"/>
      <c r="J370"/>
    </row>
    <row r="371" spans="1:10" x14ac:dyDescent="0.25">
      <c r="A371"/>
      <c r="B371"/>
      <c r="C371"/>
      <c r="D371"/>
      <c r="E371"/>
      <c r="F371"/>
      <c r="G371"/>
      <c r="H371"/>
      <c r="I371"/>
      <c r="J371"/>
    </row>
    <row r="372" spans="1:10" x14ac:dyDescent="0.25">
      <c r="A372"/>
      <c r="B372"/>
      <c r="C372"/>
      <c r="D372"/>
      <c r="E372"/>
      <c r="F372"/>
      <c r="G372"/>
      <c r="H372"/>
      <c r="I372"/>
      <c r="J372"/>
    </row>
    <row r="373" spans="1:10" x14ac:dyDescent="0.25">
      <c r="A373"/>
      <c r="B373"/>
      <c r="C373"/>
      <c r="D373"/>
      <c r="E373"/>
      <c r="F373"/>
      <c r="G373"/>
      <c r="H373"/>
      <c r="I373"/>
      <c r="J373"/>
    </row>
    <row r="374" spans="1:10" x14ac:dyDescent="0.25">
      <c r="A374"/>
      <c r="B374"/>
      <c r="C374"/>
      <c r="D374"/>
      <c r="E374"/>
      <c r="F374"/>
      <c r="G374"/>
      <c r="H374"/>
      <c r="I374"/>
      <c r="J374"/>
    </row>
    <row r="375" spans="1:10" x14ac:dyDescent="0.25">
      <c r="A375"/>
      <c r="B375"/>
      <c r="C375"/>
      <c r="D375"/>
      <c r="E375"/>
      <c r="F375"/>
      <c r="G375"/>
      <c r="H375"/>
      <c r="I375"/>
      <c r="J375"/>
    </row>
    <row r="376" spans="1:10" x14ac:dyDescent="0.25">
      <c r="A376"/>
      <c r="B376"/>
      <c r="C376"/>
      <c r="D376"/>
      <c r="E376"/>
      <c r="F376"/>
      <c r="G376"/>
      <c r="H376"/>
      <c r="I376"/>
      <c r="J376"/>
    </row>
    <row r="377" spans="1:10" x14ac:dyDescent="0.25">
      <c r="A377"/>
      <c r="B377"/>
      <c r="C377"/>
      <c r="D377"/>
      <c r="E377"/>
      <c r="F377"/>
      <c r="G377"/>
      <c r="H377"/>
      <c r="I377"/>
      <c r="J377"/>
    </row>
    <row r="378" spans="1:10" x14ac:dyDescent="0.25">
      <c r="A378"/>
      <c r="B378"/>
      <c r="C378"/>
      <c r="D378"/>
      <c r="E378"/>
      <c r="F378"/>
      <c r="G378"/>
      <c r="H378"/>
      <c r="I378"/>
      <c r="J378"/>
    </row>
    <row r="379" spans="1:10" x14ac:dyDescent="0.25">
      <c r="A379"/>
      <c r="B379"/>
      <c r="C379"/>
      <c r="D379"/>
      <c r="E379"/>
      <c r="F379"/>
      <c r="G379"/>
      <c r="H379"/>
      <c r="I379"/>
      <c r="J379"/>
    </row>
    <row r="380" spans="1:10" x14ac:dyDescent="0.25">
      <c r="A380"/>
      <c r="B380"/>
      <c r="C380"/>
      <c r="D380"/>
      <c r="E380"/>
      <c r="F380"/>
      <c r="G380"/>
      <c r="H380"/>
      <c r="I380"/>
      <c r="J380"/>
    </row>
    <row r="381" spans="1:10" x14ac:dyDescent="0.25">
      <c r="A381"/>
      <c r="B381"/>
      <c r="C381"/>
      <c r="D381"/>
      <c r="E381"/>
      <c r="F381"/>
      <c r="G381"/>
      <c r="H381"/>
      <c r="I381"/>
      <c r="J381"/>
    </row>
    <row r="382" spans="1:10" x14ac:dyDescent="0.25">
      <c r="A382"/>
      <c r="B382"/>
      <c r="C382"/>
      <c r="D382"/>
      <c r="E382"/>
      <c r="F382"/>
      <c r="G382"/>
      <c r="H382"/>
      <c r="I382"/>
      <c r="J382"/>
    </row>
    <row r="383" spans="1:10" x14ac:dyDescent="0.25">
      <c r="A383"/>
      <c r="B383"/>
      <c r="C383"/>
      <c r="D383"/>
      <c r="E383"/>
      <c r="F383"/>
      <c r="G383"/>
      <c r="H383"/>
      <c r="I383"/>
      <c r="J383"/>
    </row>
    <row r="384" spans="1:10" x14ac:dyDescent="0.25">
      <c r="A384"/>
      <c r="B384"/>
      <c r="C384"/>
      <c r="D384"/>
      <c r="E384"/>
      <c r="F384"/>
      <c r="G384"/>
      <c r="H384"/>
      <c r="I384"/>
      <c r="J384"/>
    </row>
    <row r="385" spans="1:10" x14ac:dyDescent="0.25">
      <c r="A385"/>
      <c r="B385"/>
      <c r="C385"/>
      <c r="D385"/>
      <c r="E385"/>
      <c r="F385"/>
      <c r="G385"/>
      <c r="H385"/>
      <c r="I385"/>
      <c r="J385"/>
    </row>
    <row r="386" spans="1:10" x14ac:dyDescent="0.25">
      <c r="A386"/>
      <c r="B386"/>
      <c r="C386"/>
      <c r="D386"/>
      <c r="E386"/>
      <c r="F386"/>
      <c r="G386"/>
      <c r="H386"/>
      <c r="I386"/>
      <c r="J386"/>
    </row>
    <row r="387" spans="1:10" x14ac:dyDescent="0.25">
      <c r="A387"/>
      <c r="B387"/>
      <c r="C387"/>
      <c r="D387"/>
      <c r="E387"/>
      <c r="F387"/>
      <c r="G387"/>
      <c r="H387"/>
      <c r="I387"/>
      <c r="J387"/>
    </row>
    <row r="388" spans="1:10" x14ac:dyDescent="0.25">
      <c r="A388"/>
      <c r="B388"/>
      <c r="C388"/>
      <c r="D388"/>
      <c r="E388"/>
      <c r="F388"/>
      <c r="G388"/>
      <c r="H388"/>
      <c r="I388"/>
      <c r="J388"/>
    </row>
    <row r="389" spans="1:10" x14ac:dyDescent="0.25">
      <c r="A389"/>
      <c r="B389"/>
      <c r="C389"/>
      <c r="D389"/>
      <c r="E389"/>
      <c r="F389"/>
      <c r="G389"/>
      <c r="H389"/>
      <c r="I389"/>
      <c r="J389"/>
    </row>
    <row r="390" spans="1:10" x14ac:dyDescent="0.25">
      <c r="A390"/>
      <c r="B390"/>
      <c r="C390"/>
      <c r="D390"/>
      <c r="E390"/>
      <c r="F390"/>
      <c r="G390"/>
      <c r="H390"/>
      <c r="I390"/>
      <c r="J390"/>
    </row>
    <row r="391" spans="1:10" x14ac:dyDescent="0.25">
      <c r="A391"/>
      <c r="B391"/>
      <c r="C391"/>
      <c r="D391"/>
      <c r="E391"/>
      <c r="F391"/>
      <c r="G391"/>
      <c r="H391"/>
      <c r="I391"/>
      <c r="J391"/>
    </row>
    <row r="392" spans="1:10" x14ac:dyDescent="0.25">
      <c r="A392"/>
      <c r="B392"/>
      <c r="C392"/>
      <c r="D392"/>
      <c r="E392"/>
      <c r="F392"/>
      <c r="G392"/>
      <c r="H392"/>
      <c r="I392"/>
      <c r="J392"/>
    </row>
    <row r="393" spans="1:10" x14ac:dyDescent="0.25">
      <c r="A393"/>
      <c r="B393"/>
      <c r="C393"/>
      <c r="D393"/>
      <c r="E393"/>
      <c r="F393"/>
      <c r="G393"/>
      <c r="H393"/>
      <c r="I393"/>
      <c r="J393"/>
    </row>
    <row r="394" spans="1:10" x14ac:dyDescent="0.25">
      <c r="A394"/>
      <c r="B394"/>
      <c r="C394"/>
      <c r="D394"/>
      <c r="E394"/>
      <c r="F394"/>
      <c r="G394"/>
      <c r="H394"/>
      <c r="I394"/>
      <c r="J394"/>
    </row>
    <row r="395" spans="1:10" x14ac:dyDescent="0.25">
      <c r="A395"/>
      <c r="B395"/>
      <c r="C395"/>
      <c r="D395"/>
      <c r="E395"/>
      <c r="F395"/>
      <c r="G395"/>
      <c r="H395"/>
      <c r="I395"/>
      <c r="J395"/>
    </row>
    <row r="396" spans="1:10" x14ac:dyDescent="0.25">
      <c r="A396"/>
      <c r="B396"/>
      <c r="C396"/>
      <c r="D396"/>
      <c r="E396"/>
      <c r="F396"/>
      <c r="G396"/>
      <c r="H396"/>
      <c r="I396"/>
      <c r="J396"/>
    </row>
    <row r="397" spans="1:10" x14ac:dyDescent="0.25">
      <c r="A397"/>
      <c r="B397"/>
      <c r="C397"/>
      <c r="D397"/>
      <c r="E397"/>
      <c r="F397"/>
      <c r="G397"/>
      <c r="H397"/>
      <c r="I397"/>
      <c r="J397"/>
    </row>
    <row r="398" spans="1:10" x14ac:dyDescent="0.25">
      <c r="A398"/>
      <c r="B398"/>
      <c r="C398"/>
      <c r="D398"/>
      <c r="E398"/>
      <c r="F398"/>
      <c r="G398"/>
      <c r="H398"/>
      <c r="I398"/>
      <c r="J398"/>
    </row>
    <row r="399" spans="1:10" x14ac:dyDescent="0.25">
      <c r="A399"/>
      <c r="B399"/>
      <c r="C399"/>
      <c r="D399"/>
      <c r="E399"/>
      <c r="F399"/>
      <c r="G399"/>
      <c r="H399"/>
      <c r="I399"/>
      <c r="J399"/>
    </row>
    <row r="400" spans="1:10" x14ac:dyDescent="0.25">
      <c r="A400"/>
      <c r="B400"/>
      <c r="C400"/>
      <c r="D400"/>
      <c r="E400"/>
      <c r="F400"/>
      <c r="G400"/>
      <c r="H400"/>
      <c r="I400"/>
      <c r="J400"/>
    </row>
    <row r="401" spans="1:10" x14ac:dyDescent="0.25">
      <c r="A401"/>
      <c r="B401"/>
      <c r="C401"/>
      <c r="D401"/>
      <c r="E401"/>
      <c r="F401"/>
      <c r="G401"/>
      <c r="H401"/>
      <c r="I401"/>
      <c r="J401"/>
    </row>
    <row r="402" spans="1:10" x14ac:dyDescent="0.25">
      <c r="A402"/>
      <c r="B402"/>
      <c r="C402"/>
      <c r="D402"/>
      <c r="E402"/>
      <c r="F402"/>
      <c r="G402"/>
      <c r="H402"/>
      <c r="I402"/>
      <c r="J402"/>
    </row>
    <row r="403" spans="1:10" x14ac:dyDescent="0.25">
      <c r="A403"/>
      <c r="B403"/>
      <c r="C403"/>
      <c r="D403"/>
      <c r="E403"/>
      <c r="F403"/>
      <c r="G403"/>
      <c r="H403"/>
      <c r="I403"/>
      <c r="J403"/>
    </row>
    <row r="404" spans="1:10" x14ac:dyDescent="0.25">
      <c r="A404"/>
      <c r="B404"/>
      <c r="C404"/>
      <c r="D404"/>
      <c r="E404"/>
      <c r="F404"/>
      <c r="G404"/>
      <c r="H404"/>
      <c r="I404"/>
      <c r="J404"/>
    </row>
    <row r="405" spans="1:10" x14ac:dyDescent="0.25">
      <c r="A405"/>
      <c r="B405"/>
      <c r="C405"/>
      <c r="D405"/>
      <c r="E405"/>
      <c r="F405"/>
      <c r="G405"/>
      <c r="H405"/>
      <c r="I405"/>
      <c r="J405"/>
    </row>
    <row r="406" spans="1:10" x14ac:dyDescent="0.25">
      <c r="A406"/>
      <c r="B406"/>
      <c r="C406"/>
      <c r="D406"/>
      <c r="E406"/>
      <c r="F406"/>
      <c r="G406"/>
      <c r="H406"/>
      <c r="I406"/>
      <c r="J406"/>
    </row>
    <row r="407" spans="1:10" x14ac:dyDescent="0.25">
      <c r="A407"/>
      <c r="B407"/>
      <c r="C407"/>
      <c r="D407"/>
      <c r="E407"/>
      <c r="F407"/>
      <c r="G407"/>
      <c r="H407"/>
      <c r="I407"/>
      <c r="J407"/>
    </row>
    <row r="408" spans="1:10" x14ac:dyDescent="0.25">
      <c r="A408"/>
      <c r="B408"/>
      <c r="C408"/>
      <c r="D408"/>
      <c r="E408"/>
      <c r="F408"/>
      <c r="G408"/>
      <c r="H408"/>
      <c r="I408"/>
      <c r="J408"/>
    </row>
    <row r="409" spans="1:10" x14ac:dyDescent="0.25">
      <c r="A409"/>
      <c r="B409"/>
      <c r="C409"/>
      <c r="D409"/>
      <c r="E409"/>
      <c r="F409"/>
      <c r="G409"/>
      <c r="H409"/>
      <c r="I409"/>
      <c r="J409"/>
    </row>
    <row r="410" spans="1:10" x14ac:dyDescent="0.25">
      <c r="A410"/>
      <c r="B410"/>
      <c r="C410"/>
      <c r="D410"/>
      <c r="E410"/>
      <c r="F410"/>
      <c r="G410"/>
      <c r="H410"/>
      <c r="I410"/>
      <c r="J410"/>
    </row>
    <row r="411" spans="1:10" x14ac:dyDescent="0.25">
      <c r="A411"/>
      <c r="B411"/>
      <c r="C411"/>
      <c r="D411"/>
      <c r="E411"/>
      <c r="F411"/>
      <c r="G411"/>
      <c r="H411"/>
      <c r="I411"/>
      <c r="J411"/>
    </row>
    <row r="412" spans="1:10" x14ac:dyDescent="0.25">
      <c r="A412"/>
      <c r="B412"/>
      <c r="C412"/>
      <c r="D412"/>
      <c r="E412"/>
      <c r="F412"/>
      <c r="G412"/>
      <c r="H412"/>
      <c r="I412"/>
      <c r="J412"/>
    </row>
    <row r="413" spans="1:10" x14ac:dyDescent="0.25">
      <c r="A413"/>
      <c r="B413"/>
      <c r="C413"/>
      <c r="D413"/>
      <c r="E413"/>
      <c r="F413"/>
      <c r="G413"/>
      <c r="H413"/>
      <c r="I413"/>
      <c r="J413"/>
    </row>
    <row r="414" spans="1:10" x14ac:dyDescent="0.25">
      <c r="A414"/>
      <c r="B414"/>
      <c r="C414"/>
      <c r="D414"/>
      <c r="E414"/>
      <c r="F414"/>
      <c r="G414"/>
      <c r="H414"/>
      <c r="I414"/>
      <c r="J414"/>
    </row>
    <row r="415" spans="1:10" x14ac:dyDescent="0.25">
      <c r="A415"/>
      <c r="B415"/>
      <c r="C415"/>
      <c r="D415"/>
      <c r="E415"/>
      <c r="F415"/>
      <c r="G415"/>
      <c r="H415"/>
      <c r="I415"/>
      <c r="J415"/>
    </row>
    <row r="416" spans="1:10" x14ac:dyDescent="0.25">
      <c r="A416"/>
      <c r="B416"/>
      <c r="C416"/>
      <c r="D416"/>
      <c r="E416"/>
      <c r="F416"/>
      <c r="G416"/>
      <c r="H416"/>
      <c r="I416"/>
      <c r="J416"/>
    </row>
    <row r="417" spans="1:10" x14ac:dyDescent="0.25">
      <c r="A417"/>
      <c r="B417"/>
      <c r="C417"/>
      <c r="D417"/>
      <c r="E417"/>
      <c r="F417"/>
      <c r="G417"/>
      <c r="H417"/>
      <c r="I417"/>
      <c r="J417"/>
    </row>
    <row r="418" spans="1:10" x14ac:dyDescent="0.25">
      <c r="A418"/>
      <c r="B418"/>
      <c r="C418"/>
      <c r="D418"/>
      <c r="E418"/>
      <c r="F418"/>
      <c r="G418"/>
      <c r="H418"/>
      <c r="I418"/>
      <c r="J418"/>
    </row>
    <row r="419" spans="1:10" x14ac:dyDescent="0.25">
      <c r="A419"/>
      <c r="B419"/>
      <c r="C419"/>
      <c r="D419"/>
      <c r="E419"/>
      <c r="F419"/>
      <c r="G419"/>
      <c r="H419"/>
      <c r="I419"/>
      <c r="J419"/>
    </row>
    <row r="420" spans="1:10" x14ac:dyDescent="0.25">
      <c r="A420"/>
      <c r="B420"/>
      <c r="C420"/>
      <c r="D420"/>
      <c r="E420"/>
      <c r="F420"/>
      <c r="G420"/>
      <c r="H420"/>
      <c r="I420"/>
      <c r="J420"/>
    </row>
    <row r="421" spans="1:10" x14ac:dyDescent="0.25">
      <c r="A421"/>
      <c r="B421"/>
      <c r="C421"/>
      <c r="D421"/>
      <c r="E421"/>
      <c r="F421"/>
      <c r="G421"/>
      <c r="H421"/>
      <c r="I421"/>
      <c r="J421"/>
    </row>
    <row r="422" spans="1:10" x14ac:dyDescent="0.25">
      <c r="A422"/>
      <c r="B422"/>
      <c r="C422"/>
      <c r="D422"/>
      <c r="E422"/>
      <c r="F422"/>
      <c r="G422"/>
      <c r="H422"/>
      <c r="I422"/>
      <c r="J422"/>
    </row>
    <row r="423" spans="1:10" x14ac:dyDescent="0.25">
      <c r="A423"/>
      <c r="B423"/>
      <c r="C423"/>
      <c r="D423"/>
      <c r="E423"/>
      <c r="F423"/>
      <c r="G423"/>
      <c r="H423"/>
      <c r="I423"/>
      <c r="J423"/>
    </row>
    <row r="424" spans="1:10" x14ac:dyDescent="0.25">
      <c r="A424"/>
      <c r="B424"/>
      <c r="C424"/>
      <c r="D424"/>
      <c r="E424"/>
      <c r="F424"/>
      <c r="G424"/>
      <c r="H424"/>
      <c r="I424"/>
      <c r="J424"/>
    </row>
    <row r="425" spans="1:10" x14ac:dyDescent="0.25">
      <c r="A425"/>
      <c r="B425"/>
      <c r="C425"/>
      <c r="D425"/>
      <c r="E425"/>
      <c r="F425"/>
      <c r="G425"/>
      <c r="H425"/>
      <c r="I425"/>
      <c r="J425"/>
    </row>
    <row r="426" spans="1:10" x14ac:dyDescent="0.25">
      <c r="A426"/>
      <c r="B426"/>
      <c r="C426"/>
      <c r="D426"/>
      <c r="E426"/>
      <c r="F426"/>
      <c r="G426"/>
      <c r="H426"/>
      <c r="I426"/>
      <c r="J426"/>
    </row>
    <row r="427" spans="1:10" x14ac:dyDescent="0.25">
      <c r="A427"/>
      <c r="B427"/>
      <c r="C427"/>
      <c r="D427"/>
      <c r="E427"/>
      <c r="F427"/>
      <c r="G427"/>
      <c r="H427"/>
      <c r="I427"/>
      <c r="J427"/>
    </row>
    <row r="428" spans="1:10" x14ac:dyDescent="0.25">
      <c r="A428"/>
      <c r="B428"/>
      <c r="C428"/>
      <c r="D428"/>
      <c r="E428"/>
      <c r="F428"/>
      <c r="G428"/>
      <c r="H428"/>
      <c r="I428"/>
      <c r="J428"/>
    </row>
    <row r="429" spans="1:10" x14ac:dyDescent="0.25">
      <c r="A429"/>
      <c r="B429"/>
      <c r="C429"/>
      <c r="D429"/>
      <c r="E429"/>
      <c r="F429"/>
      <c r="G429"/>
      <c r="H429"/>
      <c r="I429"/>
      <c r="J429"/>
    </row>
    <row r="430" spans="1:10" x14ac:dyDescent="0.25">
      <c r="A430"/>
      <c r="B430"/>
      <c r="C430"/>
      <c r="D430"/>
      <c r="E430"/>
      <c r="F430"/>
      <c r="G430"/>
      <c r="H430"/>
      <c r="I430"/>
      <c r="J430"/>
    </row>
    <row r="431" spans="1:10" x14ac:dyDescent="0.25">
      <c r="A431"/>
      <c r="B431"/>
      <c r="C431"/>
      <c r="D431"/>
      <c r="E431"/>
      <c r="F431"/>
      <c r="G431"/>
      <c r="H431"/>
      <c r="I431"/>
      <c r="J431"/>
    </row>
    <row r="432" spans="1:10" x14ac:dyDescent="0.25">
      <c r="A432"/>
      <c r="B432"/>
      <c r="C432"/>
      <c r="D432"/>
      <c r="E432"/>
      <c r="F432"/>
      <c r="G432"/>
      <c r="H432"/>
      <c r="I432"/>
      <c r="J432"/>
    </row>
    <row r="433" spans="1:10" x14ac:dyDescent="0.25">
      <c r="A433"/>
      <c r="B433"/>
      <c r="C433"/>
      <c r="D433"/>
      <c r="E433"/>
      <c r="F433"/>
      <c r="G433"/>
      <c r="H433"/>
      <c r="I433"/>
      <c r="J433"/>
    </row>
    <row r="434" spans="1:10" x14ac:dyDescent="0.25">
      <c r="A434"/>
      <c r="B434"/>
      <c r="C434"/>
      <c r="D434"/>
      <c r="E434"/>
      <c r="F434"/>
      <c r="G434"/>
      <c r="H434"/>
      <c r="I434"/>
      <c r="J434"/>
    </row>
    <row r="435" spans="1:10" x14ac:dyDescent="0.25">
      <c r="A435"/>
      <c r="B435"/>
      <c r="C435"/>
      <c r="D435"/>
      <c r="E435"/>
      <c r="F435"/>
      <c r="G435"/>
      <c r="H435"/>
      <c r="I435"/>
      <c r="J435"/>
    </row>
    <row r="436" spans="1:10" x14ac:dyDescent="0.25">
      <c r="A436"/>
      <c r="B436"/>
      <c r="C436"/>
      <c r="D436"/>
      <c r="E436"/>
      <c r="F436"/>
      <c r="G436"/>
      <c r="H436"/>
      <c r="I436"/>
      <c r="J436"/>
    </row>
    <row r="437" spans="1:10" x14ac:dyDescent="0.25">
      <c r="A437"/>
      <c r="B437"/>
      <c r="C437"/>
      <c r="D437"/>
      <c r="E437"/>
      <c r="F437"/>
      <c r="G437"/>
      <c r="H437"/>
      <c r="I437"/>
      <c r="J437"/>
    </row>
    <row r="438" spans="1:10" x14ac:dyDescent="0.25">
      <c r="A438"/>
      <c r="B438"/>
      <c r="C438"/>
      <c r="D438"/>
      <c r="E438"/>
      <c r="F438"/>
      <c r="G438"/>
      <c r="H438"/>
      <c r="I438"/>
      <c r="J438"/>
    </row>
    <row r="439" spans="1:10" x14ac:dyDescent="0.25">
      <c r="A439"/>
      <c r="B439"/>
      <c r="C439"/>
      <c r="D439"/>
      <c r="E439"/>
      <c r="F439"/>
      <c r="G439"/>
      <c r="H439"/>
      <c r="I439"/>
      <c r="J439"/>
    </row>
    <row r="440" spans="1:10" x14ac:dyDescent="0.25">
      <c r="A440"/>
      <c r="B440"/>
      <c r="C440"/>
      <c r="D440"/>
      <c r="E440"/>
      <c r="F440"/>
      <c r="G440"/>
      <c r="H440"/>
      <c r="I440"/>
      <c r="J440"/>
    </row>
    <row r="441" spans="1:10" x14ac:dyDescent="0.25">
      <c r="A441"/>
      <c r="B441"/>
      <c r="C441"/>
      <c r="D441"/>
      <c r="E441"/>
      <c r="F441"/>
      <c r="G441"/>
      <c r="H441"/>
      <c r="I441"/>
      <c r="J441"/>
    </row>
    <row r="442" spans="1:10" x14ac:dyDescent="0.25">
      <c r="A442"/>
      <c r="B442"/>
      <c r="C442"/>
      <c r="D442"/>
      <c r="E442"/>
      <c r="F442"/>
      <c r="G442"/>
      <c r="H442"/>
      <c r="I442"/>
      <c r="J442"/>
    </row>
    <row r="443" spans="1:10" x14ac:dyDescent="0.25">
      <c r="A443"/>
      <c r="B443"/>
      <c r="C443"/>
      <c r="D443"/>
      <c r="E443"/>
      <c r="F443"/>
      <c r="G443"/>
      <c r="H443"/>
      <c r="I443"/>
      <c r="J443"/>
    </row>
    <row r="444" spans="1:10" x14ac:dyDescent="0.25">
      <c r="A444"/>
      <c r="B444"/>
      <c r="C444"/>
      <c r="D444"/>
      <c r="E444"/>
      <c r="F444"/>
      <c r="G444"/>
      <c r="H444"/>
      <c r="I444"/>
      <c r="J444"/>
    </row>
    <row r="445" spans="1:10" x14ac:dyDescent="0.25">
      <c r="A445"/>
      <c r="B445"/>
      <c r="C445"/>
      <c r="D445"/>
      <c r="E445"/>
      <c r="F445"/>
      <c r="G445"/>
      <c r="H445"/>
      <c r="I445"/>
      <c r="J445"/>
    </row>
    <row r="446" spans="1:10" x14ac:dyDescent="0.25">
      <c r="A446"/>
      <c r="B446"/>
      <c r="C446"/>
      <c r="D446"/>
      <c r="E446"/>
      <c r="F446"/>
      <c r="G446"/>
      <c r="H446"/>
      <c r="I446"/>
      <c r="J446"/>
    </row>
    <row r="447" spans="1:10" x14ac:dyDescent="0.25">
      <c r="A447"/>
      <c r="B447"/>
      <c r="C447"/>
      <c r="D447"/>
      <c r="E447"/>
      <c r="F447"/>
      <c r="G447"/>
      <c r="H447"/>
      <c r="I447"/>
      <c r="J447"/>
    </row>
    <row r="448" spans="1:10" x14ac:dyDescent="0.25">
      <c r="A448"/>
      <c r="B448"/>
      <c r="C448"/>
      <c r="D448"/>
      <c r="E448"/>
      <c r="F448"/>
      <c r="G448"/>
      <c r="H448"/>
      <c r="I448"/>
      <c r="J448"/>
    </row>
    <row r="449" spans="1:10" x14ac:dyDescent="0.25">
      <c r="A449"/>
      <c r="B449"/>
      <c r="C449"/>
      <c r="D449"/>
      <c r="E449"/>
      <c r="F449"/>
      <c r="G449"/>
      <c r="H449"/>
      <c r="I449"/>
      <c r="J449"/>
    </row>
    <row r="450" spans="1:10" x14ac:dyDescent="0.25">
      <c r="A450"/>
      <c r="B450"/>
      <c r="C450"/>
      <c r="D450"/>
      <c r="E450"/>
      <c r="F450"/>
      <c r="G450"/>
      <c r="H450"/>
      <c r="I450"/>
      <c r="J450"/>
    </row>
    <row r="451" spans="1:10" x14ac:dyDescent="0.25">
      <c r="A451"/>
      <c r="B451"/>
      <c r="C451"/>
      <c r="D451"/>
      <c r="E451"/>
      <c r="F451"/>
      <c r="G451"/>
      <c r="H451"/>
      <c r="I451"/>
      <c r="J451"/>
    </row>
    <row r="452" spans="1:10" x14ac:dyDescent="0.25">
      <c r="A452"/>
      <c r="B452"/>
      <c r="C452"/>
      <c r="D452"/>
      <c r="E452"/>
      <c r="F452"/>
      <c r="G452"/>
      <c r="H452"/>
      <c r="I452"/>
      <c r="J452"/>
    </row>
    <row r="453" spans="1:10" x14ac:dyDescent="0.25">
      <c r="A453"/>
      <c r="B453"/>
      <c r="C453"/>
      <c r="D453"/>
      <c r="E453"/>
      <c r="F453"/>
      <c r="G453"/>
      <c r="H453"/>
      <c r="I453"/>
      <c r="J453"/>
    </row>
    <row r="454" spans="1:10" x14ac:dyDescent="0.25">
      <c r="A454"/>
      <c r="B454"/>
      <c r="C454"/>
      <c r="D454"/>
      <c r="E454"/>
      <c r="F454"/>
      <c r="G454"/>
      <c r="H454"/>
      <c r="I454"/>
      <c r="J454"/>
    </row>
    <row r="455" spans="1:10" x14ac:dyDescent="0.25">
      <c r="A455"/>
      <c r="B455"/>
      <c r="C455"/>
      <c r="D455"/>
      <c r="E455"/>
      <c r="F455"/>
      <c r="G455"/>
      <c r="H455"/>
      <c r="I455"/>
      <c r="J455"/>
    </row>
    <row r="456" spans="1:10" x14ac:dyDescent="0.25">
      <c r="A456"/>
      <c r="B456"/>
      <c r="C456"/>
      <c r="D456"/>
      <c r="E456"/>
      <c r="F456"/>
      <c r="G456"/>
      <c r="H456"/>
      <c r="I456"/>
      <c r="J456"/>
    </row>
    <row r="457" spans="1:10" x14ac:dyDescent="0.25">
      <c r="A457"/>
      <c r="B457"/>
      <c r="C457"/>
      <c r="D457"/>
      <c r="E457"/>
      <c r="F457"/>
      <c r="G457"/>
      <c r="H457"/>
      <c r="I457"/>
      <c r="J457"/>
    </row>
    <row r="458" spans="1:10" x14ac:dyDescent="0.25">
      <c r="A458"/>
      <c r="B458"/>
      <c r="C458"/>
      <c r="D458"/>
      <c r="E458"/>
      <c r="F458"/>
      <c r="G458"/>
      <c r="H458"/>
      <c r="I458"/>
      <c r="J458"/>
    </row>
    <row r="459" spans="1:10" x14ac:dyDescent="0.25">
      <c r="A459"/>
      <c r="B459"/>
      <c r="C459"/>
      <c r="D459"/>
      <c r="E459"/>
      <c r="F459"/>
      <c r="G459"/>
      <c r="H459"/>
      <c r="I459"/>
      <c r="J459"/>
    </row>
    <row r="460" spans="1:10" x14ac:dyDescent="0.25">
      <c r="A460"/>
      <c r="B460"/>
      <c r="C460"/>
      <c r="D460"/>
      <c r="E460"/>
      <c r="F460"/>
      <c r="G460"/>
      <c r="H460"/>
      <c r="I460"/>
      <c r="J460"/>
    </row>
    <row r="461" spans="1:10" x14ac:dyDescent="0.25">
      <c r="A461"/>
      <c r="B461"/>
      <c r="C461"/>
      <c r="D461"/>
      <c r="E461"/>
      <c r="F461"/>
      <c r="G461"/>
      <c r="H461"/>
      <c r="I461"/>
      <c r="J461"/>
    </row>
    <row r="462" spans="1:10" x14ac:dyDescent="0.25">
      <c r="A462"/>
      <c r="B462"/>
      <c r="C462"/>
      <c r="D462"/>
      <c r="E462"/>
      <c r="F462"/>
      <c r="G462"/>
      <c r="H462"/>
      <c r="I462"/>
      <c r="J462"/>
    </row>
    <row r="463" spans="1:10" x14ac:dyDescent="0.25">
      <c r="A463"/>
      <c r="B463"/>
      <c r="C463"/>
      <c r="D463"/>
      <c r="E463"/>
      <c r="F463"/>
      <c r="G463"/>
      <c r="H463"/>
      <c r="I463"/>
      <c r="J463"/>
    </row>
    <row r="464" spans="1:10" x14ac:dyDescent="0.25">
      <c r="A464"/>
      <c r="B464"/>
      <c r="C464"/>
      <c r="D464"/>
      <c r="E464"/>
      <c r="F464"/>
      <c r="G464"/>
      <c r="H464"/>
      <c r="I464"/>
      <c r="J464"/>
    </row>
    <row r="465" spans="1:10" x14ac:dyDescent="0.25">
      <c r="A465"/>
      <c r="B465"/>
      <c r="C465"/>
      <c r="D465"/>
      <c r="E465"/>
      <c r="F465"/>
      <c r="G465"/>
      <c r="H465"/>
      <c r="I465"/>
      <c r="J465"/>
    </row>
    <row r="466" spans="1:10" x14ac:dyDescent="0.25">
      <c r="A466"/>
      <c r="B466"/>
      <c r="C466"/>
      <c r="D466"/>
      <c r="E466"/>
      <c r="F466"/>
      <c r="G466"/>
      <c r="H466"/>
      <c r="I466"/>
      <c r="J466"/>
    </row>
    <row r="467" spans="1:10" x14ac:dyDescent="0.25">
      <c r="A467"/>
      <c r="B467"/>
      <c r="C467"/>
      <c r="D467"/>
      <c r="E467"/>
      <c r="F467"/>
      <c r="G467"/>
      <c r="H467"/>
      <c r="I467"/>
      <c r="J467"/>
    </row>
    <row r="468" spans="1:10" x14ac:dyDescent="0.25">
      <c r="A468"/>
      <c r="B468"/>
      <c r="C468"/>
      <c r="D468"/>
      <c r="E468"/>
      <c r="F468"/>
      <c r="G468"/>
      <c r="H468"/>
      <c r="I468"/>
      <c r="J468"/>
    </row>
    <row r="469" spans="1:10" x14ac:dyDescent="0.25">
      <c r="A469"/>
      <c r="B469"/>
      <c r="C469"/>
      <c r="D469"/>
      <c r="E469"/>
      <c r="F469"/>
      <c r="G469"/>
      <c r="H469"/>
      <c r="I469"/>
      <c r="J469"/>
    </row>
    <row r="470" spans="1:10" x14ac:dyDescent="0.25">
      <c r="A470"/>
      <c r="B470"/>
      <c r="C470"/>
      <c r="D470"/>
      <c r="E470"/>
      <c r="F470"/>
      <c r="G470"/>
      <c r="H470"/>
      <c r="I470"/>
      <c r="J470"/>
    </row>
    <row r="471" spans="1:10" x14ac:dyDescent="0.25">
      <c r="A471"/>
      <c r="B471"/>
      <c r="C471"/>
      <c r="D471"/>
      <c r="E471"/>
      <c r="F471"/>
      <c r="G471"/>
      <c r="H471"/>
      <c r="I471"/>
      <c r="J471"/>
    </row>
    <row r="472" spans="1:10" x14ac:dyDescent="0.25">
      <c r="A472"/>
      <c r="B472"/>
      <c r="C472"/>
      <c r="D472"/>
      <c r="E472"/>
      <c r="F472"/>
      <c r="G472"/>
      <c r="H472"/>
      <c r="I472"/>
      <c r="J472"/>
    </row>
    <row r="473" spans="1:10" x14ac:dyDescent="0.25">
      <c r="A473"/>
      <c r="B473"/>
      <c r="C473"/>
      <c r="D473"/>
      <c r="E473"/>
      <c r="F473"/>
      <c r="G473"/>
      <c r="H473"/>
      <c r="I473"/>
      <c r="J473"/>
    </row>
    <row r="474" spans="1:10" x14ac:dyDescent="0.25">
      <c r="A474"/>
      <c r="B474"/>
      <c r="C474"/>
      <c r="D474"/>
      <c r="E474"/>
      <c r="F474"/>
      <c r="G474"/>
      <c r="H474"/>
      <c r="I474"/>
      <c r="J474"/>
    </row>
    <row r="475" spans="1:10" x14ac:dyDescent="0.25">
      <c r="A475"/>
      <c r="B475"/>
      <c r="C475"/>
      <c r="D475"/>
      <c r="E475"/>
      <c r="F475"/>
      <c r="G475"/>
      <c r="H475"/>
      <c r="I475"/>
      <c r="J475"/>
    </row>
    <row r="476" spans="1:10" x14ac:dyDescent="0.25">
      <c r="A476"/>
      <c r="B476"/>
      <c r="C476"/>
      <c r="D476"/>
      <c r="E476"/>
      <c r="F476"/>
      <c r="G476"/>
      <c r="H476"/>
      <c r="I476"/>
      <c r="J476"/>
    </row>
    <row r="477" spans="1:10" x14ac:dyDescent="0.25">
      <c r="A477"/>
      <c r="B477"/>
      <c r="C477"/>
      <c r="D477"/>
      <c r="E477"/>
      <c r="F477"/>
      <c r="G477"/>
      <c r="H477"/>
      <c r="I477"/>
      <c r="J477"/>
    </row>
    <row r="478" spans="1:10" x14ac:dyDescent="0.25">
      <c r="A478"/>
      <c r="B478"/>
      <c r="C478"/>
      <c r="D478"/>
      <c r="E478"/>
      <c r="F478"/>
      <c r="G478"/>
      <c r="H478"/>
      <c r="I478"/>
      <c r="J478"/>
    </row>
    <row r="479" spans="1:10" x14ac:dyDescent="0.25">
      <c r="A479"/>
      <c r="B479"/>
      <c r="C479"/>
      <c r="D479"/>
      <c r="E479"/>
      <c r="F479"/>
      <c r="G479"/>
      <c r="H479"/>
      <c r="I479"/>
      <c r="J479"/>
    </row>
    <row r="480" spans="1:10" x14ac:dyDescent="0.25">
      <c r="A480"/>
      <c r="B480"/>
      <c r="C480"/>
      <c r="D480"/>
      <c r="E480"/>
      <c r="F480"/>
      <c r="G480"/>
      <c r="H480"/>
      <c r="I480"/>
      <c r="J480"/>
    </row>
    <row r="481" spans="1:10" x14ac:dyDescent="0.25">
      <c r="A481"/>
      <c r="B481"/>
      <c r="C481"/>
      <c r="D481"/>
      <c r="E481"/>
      <c r="F481"/>
      <c r="G481"/>
      <c r="H481"/>
      <c r="I481"/>
      <c r="J481"/>
    </row>
    <row r="482" spans="1:10" x14ac:dyDescent="0.25">
      <c r="A482"/>
      <c r="B482"/>
      <c r="C482"/>
      <c r="D482"/>
      <c r="E482"/>
      <c r="F482"/>
      <c r="G482"/>
      <c r="H482"/>
      <c r="I482"/>
      <c r="J482"/>
    </row>
    <row r="483" spans="1:10" x14ac:dyDescent="0.25">
      <c r="A483"/>
      <c r="B483"/>
      <c r="C483"/>
      <c r="D483"/>
      <c r="E483"/>
      <c r="F483"/>
      <c r="G483"/>
      <c r="H483"/>
      <c r="I483"/>
      <c r="J483"/>
    </row>
    <row r="484" spans="1:10" x14ac:dyDescent="0.25">
      <c r="A484"/>
      <c r="B484"/>
      <c r="C484"/>
      <c r="D484"/>
      <c r="E484"/>
      <c r="F484"/>
      <c r="G484"/>
      <c r="H484"/>
      <c r="I484"/>
      <c r="J484"/>
    </row>
    <row r="485" spans="1:10" x14ac:dyDescent="0.25">
      <c r="A485"/>
      <c r="B485"/>
      <c r="C485"/>
      <c r="D485"/>
      <c r="E485"/>
      <c r="F485"/>
      <c r="G485"/>
      <c r="H485"/>
      <c r="I485"/>
      <c r="J485"/>
    </row>
    <row r="486" spans="1:10" x14ac:dyDescent="0.25">
      <c r="A486"/>
      <c r="B486"/>
      <c r="C486"/>
      <c r="D486"/>
      <c r="E486"/>
      <c r="F486"/>
      <c r="G486"/>
      <c r="H486"/>
      <c r="I486"/>
      <c r="J486"/>
    </row>
    <row r="487" spans="1:10" x14ac:dyDescent="0.25">
      <c r="A487"/>
      <c r="B487"/>
      <c r="C487"/>
      <c r="D487"/>
      <c r="E487"/>
      <c r="F487"/>
      <c r="G487"/>
      <c r="H487"/>
      <c r="I487"/>
      <c r="J487"/>
    </row>
    <row r="488" spans="1:10" x14ac:dyDescent="0.25">
      <c r="A488"/>
      <c r="B488"/>
      <c r="C488"/>
      <c r="D488"/>
      <c r="E488"/>
      <c r="F488"/>
      <c r="G488"/>
      <c r="H488"/>
      <c r="I488"/>
      <c r="J488"/>
    </row>
    <row r="489" spans="1:10" x14ac:dyDescent="0.25">
      <c r="A489"/>
      <c r="B489"/>
      <c r="C489"/>
      <c r="D489"/>
      <c r="E489"/>
      <c r="F489"/>
      <c r="G489"/>
      <c r="H489"/>
      <c r="I489"/>
      <c r="J489"/>
    </row>
    <row r="490" spans="1:10" x14ac:dyDescent="0.25">
      <c r="A490"/>
      <c r="B490"/>
      <c r="C490"/>
      <c r="D490"/>
      <c r="E490"/>
      <c r="F490"/>
      <c r="G490"/>
      <c r="H490"/>
      <c r="I490"/>
      <c r="J490"/>
    </row>
    <row r="491" spans="1:10" x14ac:dyDescent="0.25">
      <c r="A491"/>
      <c r="B491"/>
      <c r="C491"/>
      <c r="D491"/>
      <c r="E491"/>
      <c r="F491"/>
      <c r="G491"/>
      <c r="H491"/>
      <c r="I491"/>
      <c r="J491"/>
    </row>
    <row r="492" spans="1:10" x14ac:dyDescent="0.25">
      <c r="A492"/>
      <c r="B492"/>
      <c r="C492"/>
      <c r="D492"/>
      <c r="E492"/>
      <c r="F492"/>
      <c r="G492"/>
      <c r="H492"/>
      <c r="I492"/>
      <c r="J492"/>
    </row>
    <row r="493" spans="1:10" x14ac:dyDescent="0.25">
      <c r="A493"/>
      <c r="B493"/>
      <c r="C493"/>
      <c r="D493"/>
      <c r="E493"/>
      <c r="F493"/>
      <c r="G493"/>
      <c r="H493"/>
      <c r="I493"/>
      <c r="J493"/>
    </row>
    <row r="494" spans="1:10" x14ac:dyDescent="0.25">
      <c r="A494"/>
      <c r="B494"/>
      <c r="C494"/>
      <c r="D494"/>
      <c r="E494"/>
      <c r="F494"/>
      <c r="G494"/>
      <c r="H494"/>
      <c r="I494"/>
      <c r="J494"/>
    </row>
    <row r="495" spans="1:10" x14ac:dyDescent="0.25">
      <c r="A495"/>
      <c r="B495"/>
      <c r="C495"/>
      <c r="D495"/>
      <c r="E495"/>
      <c r="F495"/>
      <c r="G495"/>
      <c r="H495"/>
      <c r="I495"/>
      <c r="J495"/>
    </row>
    <row r="496" spans="1:10" x14ac:dyDescent="0.25">
      <c r="A496"/>
      <c r="B496"/>
      <c r="C496"/>
      <c r="D496"/>
      <c r="E496"/>
      <c r="F496"/>
      <c r="G496"/>
      <c r="H496"/>
      <c r="I496"/>
      <c r="J496"/>
    </row>
    <row r="497" spans="1:10" x14ac:dyDescent="0.25">
      <c r="A497"/>
      <c r="B497"/>
      <c r="C497"/>
      <c r="D497"/>
      <c r="E497"/>
      <c r="F497"/>
      <c r="G497"/>
      <c r="H497"/>
      <c r="I497"/>
      <c r="J497"/>
    </row>
    <row r="498" spans="1:10" x14ac:dyDescent="0.25">
      <c r="A498"/>
      <c r="B498"/>
      <c r="C498"/>
      <c r="D498"/>
      <c r="E498"/>
      <c r="F498"/>
      <c r="G498"/>
      <c r="H498"/>
      <c r="I498"/>
      <c r="J498"/>
    </row>
    <row r="499" spans="1:10" x14ac:dyDescent="0.25">
      <c r="A499"/>
      <c r="B499"/>
      <c r="C499"/>
      <c r="D499"/>
      <c r="E499"/>
      <c r="F499"/>
      <c r="G499"/>
      <c r="H499"/>
      <c r="I499"/>
      <c r="J499"/>
    </row>
    <row r="500" spans="1:10" x14ac:dyDescent="0.25">
      <c r="A500"/>
      <c r="B500"/>
      <c r="C500"/>
      <c r="D500"/>
      <c r="E500"/>
      <c r="F500"/>
      <c r="G500"/>
      <c r="H500"/>
      <c r="I500"/>
      <c r="J500"/>
    </row>
    <row r="501" spans="1:10" x14ac:dyDescent="0.25">
      <c r="A501"/>
      <c r="B501"/>
      <c r="C501"/>
      <c r="D501"/>
      <c r="E501"/>
      <c r="F501"/>
      <c r="G501"/>
      <c r="H501"/>
      <c r="I501"/>
      <c r="J501"/>
    </row>
    <row r="502" spans="1:10" x14ac:dyDescent="0.25">
      <c r="A502"/>
      <c r="B502"/>
      <c r="C502"/>
      <c r="D502"/>
      <c r="E502"/>
      <c r="F502"/>
      <c r="G502"/>
      <c r="H502"/>
      <c r="I502"/>
      <c r="J502"/>
    </row>
    <row r="503" spans="1:10" x14ac:dyDescent="0.25">
      <c r="A503"/>
      <c r="B503"/>
      <c r="C503"/>
      <c r="D503"/>
      <c r="E503"/>
      <c r="F503"/>
      <c r="G503"/>
      <c r="H503"/>
      <c r="I503"/>
      <c r="J503"/>
    </row>
    <row r="504" spans="1:10" x14ac:dyDescent="0.25">
      <c r="A504"/>
      <c r="B504"/>
      <c r="C504"/>
      <c r="D504"/>
      <c r="E504"/>
      <c r="F504"/>
      <c r="G504"/>
      <c r="H504"/>
      <c r="I504"/>
      <c r="J504"/>
    </row>
    <row r="505" spans="1:10" x14ac:dyDescent="0.25">
      <c r="A505"/>
      <c r="B505"/>
      <c r="C505"/>
      <c r="D505"/>
      <c r="E505"/>
      <c r="F505"/>
      <c r="G505"/>
      <c r="H505"/>
      <c r="I505"/>
      <c r="J505"/>
    </row>
    <row r="506" spans="1:10" x14ac:dyDescent="0.25">
      <c r="A506"/>
      <c r="B506"/>
      <c r="C506"/>
      <c r="D506"/>
      <c r="E506"/>
      <c r="F506"/>
      <c r="G506"/>
      <c r="H506"/>
      <c r="I506"/>
      <c r="J506"/>
    </row>
    <row r="507" spans="1:10" x14ac:dyDescent="0.25">
      <c r="A507"/>
      <c r="B507"/>
      <c r="C507"/>
      <c r="D507"/>
      <c r="E507"/>
      <c r="F507"/>
      <c r="G507"/>
      <c r="H507"/>
      <c r="I507"/>
      <c r="J507"/>
    </row>
    <row r="508" spans="1:10" x14ac:dyDescent="0.25">
      <c r="A508"/>
      <c r="B508"/>
      <c r="C508"/>
      <c r="D508"/>
      <c r="E508"/>
      <c r="F508"/>
      <c r="G508"/>
      <c r="H508"/>
      <c r="I508"/>
      <c r="J508"/>
    </row>
    <row r="509" spans="1:10" x14ac:dyDescent="0.25">
      <c r="A509"/>
      <c r="B509"/>
      <c r="C509"/>
      <c r="D509"/>
      <c r="E509"/>
      <c r="F509"/>
      <c r="G509"/>
      <c r="H509"/>
      <c r="I509"/>
      <c r="J509"/>
    </row>
    <row r="510" spans="1:10" x14ac:dyDescent="0.25">
      <c r="A510"/>
      <c r="B510"/>
      <c r="C510"/>
      <c r="D510"/>
      <c r="E510"/>
      <c r="F510"/>
      <c r="G510"/>
      <c r="H510"/>
      <c r="I510"/>
      <c r="J510"/>
    </row>
    <row r="511" spans="1:10" x14ac:dyDescent="0.25">
      <c r="A511"/>
      <c r="B511"/>
      <c r="C511"/>
      <c r="D511"/>
      <c r="E511"/>
      <c r="F511"/>
      <c r="G511"/>
      <c r="H511"/>
      <c r="I511"/>
      <c r="J511"/>
    </row>
    <row r="512" spans="1:10" x14ac:dyDescent="0.25">
      <c r="A512"/>
      <c r="B512"/>
      <c r="C512"/>
      <c r="D512"/>
      <c r="E512"/>
      <c r="F512"/>
      <c r="G512"/>
      <c r="H512"/>
      <c r="I512"/>
      <c r="J512"/>
    </row>
    <row r="513" spans="1:10" x14ac:dyDescent="0.25">
      <c r="A513"/>
      <c r="B513"/>
      <c r="C513"/>
      <c r="D513"/>
      <c r="E513"/>
      <c r="F513"/>
      <c r="G513"/>
      <c r="H513"/>
      <c r="I513"/>
      <c r="J513"/>
    </row>
    <row r="514" spans="1:10" x14ac:dyDescent="0.25">
      <c r="A514"/>
      <c r="B514"/>
      <c r="C514"/>
      <c r="D514"/>
      <c r="E514"/>
      <c r="F514"/>
      <c r="G514"/>
      <c r="H514"/>
      <c r="I514"/>
      <c r="J514"/>
    </row>
    <row r="515" spans="1:10" x14ac:dyDescent="0.25">
      <c r="A515"/>
      <c r="B515"/>
      <c r="C515"/>
      <c r="D515"/>
      <c r="E515"/>
      <c r="F515"/>
      <c r="G515"/>
      <c r="H515"/>
      <c r="I515"/>
      <c r="J515"/>
    </row>
    <row r="516" spans="1:10" x14ac:dyDescent="0.25">
      <c r="A516"/>
      <c r="B516"/>
      <c r="C516"/>
      <c r="D516"/>
      <c r="E516"/>
      <c r="F516"/>
      <c r="G516"/>
      <c r="H516"/>
      <c r="I516"/>
      <c r="J516"/>
    </row>
    <row r="517" spans="1:10" x14ac:dyDescent="0.25">
      <c r="A517"/>
      <c r="B517"/>
      <c r="C517"/>
      <c r="D517"/>
      <c r="E517"/>
      <c r="F517"/>
      <c r="G517"/>
      <c r="H517"/>
      <c r="I517"/>
      <c r="J517"/>
    </row>
    <row r="518" spans="1:10" x14ac:dyDescent="0.25">
      <c r="A518"/>
      <c r="B518"/>
      <c r="C518"/>
      <c r="D518"/>
      <c r="E518"/>
      <c r="F518"/>
      <c r="G518"/>
      <c r="H518"/>
      <c r="I518"/>
      <c r="J518"/>
    </row>
    <row r="519" spans="1:10" x14ac:dyDescent="0.25">
      <c r="A519"/>
      <c r="B519"/>
      <c r="C519"/>
      <c r="D519"/>
      <c r="E519"/>
      <c r="F519"/>
      <c r="G519"/>
      <c r="H519"/>
      <c r="I519"/>
      <c r="J519"/>
    </row>
    <row r="520" spans="1:10" x14ac:dyDescent="0.25">
      <c r="A520"/>
      <c r="B520"/>
      <c r="C520"/>
      <c r="D520"/>
      <c r="E520"/>
      <c r="F520"/>
      <c r="G520"/>
      <c r="H520"/>
      <c r="I520"/>
      <c r="J520"/>
    </row>
    <row r="521" spans="1:10" x14ac:dyDescent="0.25">
      <c r="A521"/>
      <c r="B521"/>
      <c r="C521"/>
      <c r="D521"/>
      <c r="E521"/>
      <c r="F521"/>
      <c r="G521"/>
      <c r="H521"/>
      <c r="I521"/>
      <c r="J521"/>
    </row>
    <row r="522" spans="1:10" x14ac:dyDescent="0.25">
      <c r="A522"/>
      <c r="B522"/>
      <c r="C522"/>
      <c r="D522"/>
      <c r="E522"/>
      <c r="F522"/>
      <c r="G522"/>
      <c r="H522"/>
      <c r="I522"/>
      <c r="J522"/>
    </row>
    <row r="523" spans="1:10" x14ac:dyDescent="0.25">
      <c r="A523"/>
      <c r="B523"/>
      <c r="C523"/>
      <c r="D523"/>
      <c r="E523"/>
      <c r="F523"/>
      <c r="G523"/>
      <c r="H523"/>
      <c r="I523"/>
      <c r="J523"/>
    </row>
    <row r="524" spans="1:10" x14ac:dyDescent="0.25">
      <c r="A524"/>
      <c r="B524"/>
      <c r="C524"/>
      <c r="D524"/>
      <c r="E524"/>
      <c r="F524"/>
      <c r="G524"/>
      <c r="H524"/>
      <c r="I524"/>
      <c r="J524"/>
    </row>
    <row r="525" spans="1:10" x14ac:dyDescent="0.25">
      <c r="A525"/>
      <c r="B525"/>
      <c r="C525"/>
      <c r="D525"/>
      <c r="E525"/>
      <c r="F525"/>
      <c r="G525"/>
      <c r="H525"/>
      <c r="I525"/>
      <c r="J525"/>
    </row>
    <row r="526" spans="1:10" x14ac:dyDescent="0.25">
      <c r="A526"/>
      <c r="B526"/>
      <c r="C526"/>
      <c r="D526"/>
      <c r="E526"/>
      <c r="F526"/>
      <c r="G526"/>
      <c r="H526"/>
      <c r="I526"/>
      <c r="J526"/>
    </row>
    <row r="527" spans="1:10" x14ac:dyDescent="0.25">
      <c r="A527"/>
      <c r="B527"/>
      <c r="C527"/>
      <c r="D527"/>
      <c r="E527"/>
      <c r="F527"/>
      <c r="G527"/>
      <c r="H527"/>
      <c r="I527"/>
      <c r="J527"/>
    </row>
    <row r="528" spans="1:10" x14ac:dyDescent="0.25">
      <c r="A528"/>
      <c r="B528"/>
      <c r="C528"/>
      <c r="D528"/>
      <c r="E528"/>
      <c r="F528"/>
      <c r="G528"/>
      <c r="H528"/>
      <c r="I528"/>
      <c r="J528"/>
    </row>
    <row r="529" spans="1:10" x14ac:dyDescent="0.25">
      <c r="A529"/>
      <c r="B529"/>
      <c r="C529"/>
      <c r="D529"/>
      <c r="E529"/>
      <c r="F529"/>
      <c r="G529"/>
      <c r="H529"/>
      <c r="I529"/>
      <c r="J529"/>
    </row>
    <row r="530" spans="1:10" x14ac:dyDescent="0.25">
      <c r="A530"/>
      <c r="B530"/>
      <c r="C530"/>
      <c r="D530"/>
      <c r="E530"/>
      <c r="F530"/>
      <c r="G530"/>
      <c r="H530"/>
      <c r="I530"/>
      <c r="J530"/>
    </row>
    <row r="531" spans="1:10" x14ac:dyDescent="0.25">
      <c r="A531"/>
      <c r="B531"/>
      <c r="C531"/>
      <c r="D531"/>
      <c r="E531"/>
      <c r="F531"/>
      <c r="G531"/>
      <c r="H531"/>
      <c r="I531"/>
      <c r="J531"/>
    </row>
    <row r="532" spans="1:10" x14ac:dyDescent="0.25">
      <c r="A532"/>
      <c r="B532"/>
      <c r="C532"/>
      <c r="D532"/>
      <c r="E532"/>
      <c r="F532"/>
      <c r="G532"/>
      <c r="H532"/>
      <c r="I532"/>
      <c r="J532"/>
    </row>
    <row r="533" spans="1:10" x14ac:dyDescent="0.25">
      <c r="A533"/>
      <c r="B533"/>
      <c r="C533"/>
      <c r="D533"/>
      <c r="E533"/>
      <c r="F533"/>
      <c r="G533"/>
      <c r="H533"/>
      <c r="I533"/>
      <c r="J533"/>
    </row>
    <row r="534" spans="1:10" x14ac:dyDescent="0.25">
      <c r="A534"/>
      <c r="B534"/>
      <c r="C534"/>
      <c r="D534"/>
      <c r="E534"/>
      <c r="F534"/>
      <c r="G534"/>
      <c r="H534"/>
      <c r="I534"/>
      <c r="J534"/>
    </row>
    <row r="535" spans="1:10" x14ac:dyDescent="0.25">
      <c r="A535"/>
      <c r="B535"/>
      <c r="C535"/>
      <c r="D535"/>
      <c r="E535"/>
      <c r="F535"/>
      <c r="G535"/>
      <c r="H535"/>
      <c r="I535"/>
      <c r="J535"/>
    </row>
    <row r="536" spans="1:10" x14ac:dyDescent="0.25">
      <c r="A536"/>
      <c r="B536"/>
      <c r="C536"/>
      <c r="D536"/>
      <c r="E536"/>
      <c r="F536"/>
      <c r="G536"/>
      <c r="H536"/>
      <c r="I536"/>
      <c r="J536"/>
    </row>
    <row r="537" spans="1:10" x14ac:dyDescent="0.25">
      <c r="A537"/>
      <c r="B537"/>
      <c r="C537"/>
      <c r="D537"/>
      <c r="E537"/>
      <c r="F537"/>
      <c r="G537"/>
      <c r="H537"/>
      <c r="I537"/>
      <c r="J537"/>
    </row>
    <row r="538" spans="1:10" x14ac:dyDescent="0.25">
      <c r="A538"/>
      <c r="B538"/>
      <c r="C538"/>
      <c r="D538"/>
      <c r="E538"/>
      <c r="F538"/>
      <c r="G538"/>
      <c r="H538"/>
      <c r="I538"/>
      <c r="J538"/>
    </row>
    <row r="539" spans="1:10" x14ac:dyDescent="0.25">
      <c r="A539"/>
      <c r="B539"/>
      <c r="C539"/>
      <c r="D539"/>
      <c r="E539"/>
      <c r="F539"/>
      <c r="G539"/>
      <c r="H539"/>
      <c r="I539"/>
      <c r="J539"/>
    </row>
    <row r="540" spans="1:10" x14ac:dyDescent="0.25">
      <c r="A540"/>
      <c r="B540"/>
      <c r="C540"/>
      <c r="D540"/>
      <c r="E540"/>
      <c r="F540"/>
      <c r="G540"/>
      <c r="H540"/>
      <c r="I540"/>
      <c r="J540"/>
    </row>
    <row r="541" spans="1:10" x14ac:dyDescent="0.25">
      <c r="A541"/>
      <c r="B541"/>
      <c r="C541"/>
      <c r="D541"/>
      <c r="E541"/>
      <c r="F541"/>
      <c r="G541"/>
      <c r="H541"/>
      <c r="I541"/>
      <c r="J541"/>
    </row>
    <row r="542" spans="1:10" x14ac:dyDescent="0.25">
      <c r="A542"/>
      <c r="B542"/>
      <c r="C542"/>
      <c r="D542"/>
      <c r="E542"/>
      <c r="F542"/>
      <c r="G542"/>
      <c r="H542"/>
      <c r="I542"/>
      <c r="J542"/>
    </row>
    <row r="543" spans="1:10" x14ac:dyDescent="0.25">
      <c r="A543"/>
      <c r="B543"/>
      <c r="C543"/>
      <c r="D543"/>
      <c r="E543"/>
      <c r="F543"/>
      <c r="G543"/>
      <c r="H543"/>
      <c r="I543"/>
      <c r="J543"/>
    </row>
    <row r="544" spans="1:10" x14ac:dyDescent="0.25">
      <c r="A544"/>
      <c r="B544"/>
      <c r="C544"/>
      <c r="D544"/>
      <c r="E544"/>
      <c r="F544"/>
      <c r="G544"/>
      <c r="H544"/>
      <c r="I544"/>
      <c r="J544"/>
    </row>
    <row r="545" spans="1:10" x14ac:dyDescent="0.25">
      <c r="A545"/>
      <c r="B545"/>
      <c r="C545"/>
      <c r="D545"/>
      <c r="E545"/>
      <c r="F545"/>
      <c r="G545"/>
      <c r="H545"/>
      <c r="I545"/>
      <c r="J545"/>
    </row>
    <row r="546" spans="1:10" x14ac:dyDescent="0.25">
      <c r="A546"/>
      <c r="B546"/>
      <c r="C546"/>
      <c r="D546"/>
      <c r="E546"/>
      <c r="F546"/>
      <c r="G546"/>
      <c r="H546"/>
      <c r="I546"/>
      <c r="J546"/>
    </row>
    <row r="547" spans="1:10" x14ac:dyDescent="0.25">
      <c r="A547"/>
      <c r="B547"/>
      <c r="C547"/>
      <c r="D547"/>
      <c r="E547"/>
      <c r="F547"/>
      <c r="G547"/>
      <c r="H547"/>
      <c r="I547"/>
      <c r="J547"/>
    </row>
    <row r="548" spans="1:10" x14ac:dyDescent="0.25">
      <c r="A548"/>
      <c r="B548"/>
      <c r="C548"/>
      <c r="D548"/>
      <c r="E548"/>
      <c r="F548"/>
      <c r="G548"/>
      <c r="H548"/>
      <c r="I548"/>
      <c r="J548"/>
    </row>
    <row r="549" spans="1:10" x14ac:dyDescent="0.25">
      <c r="A549"/>
      <c r="B549"/>
      <c r="C549"/>
      <c r="D549"/>
      <c r="E549"/>
      <c r="F549"/>
      <c r="G549"/>
      <c r="H549"/>
      <c r="I549"/>
      <c r="J549"/>
    </row>
    <row r="550" spans="1:10" x14ac:dyDescent="0.25">
      <c r="A550"/>
      <c r="B550"/>
      <c r="C550"/>
      <c r="D550"/>
      <c r="E550"/>
      <c r="F550"/>
      <c r="G550"/>
      <c r="H550"/>
      <c r="I550"/>
      <c r="J550"/>
    </row>
    <row r="551" spans="1:10" x14ac:dyDescent="0.25">
      <c r="A551"/>
      <c r="B551"/>
      <c r="C551"/>
      <c r="D551"/>
      <c r="E551"/>
      <c r="F551"/>
      <c r="G551"/>
      <c r="H551"/>
      <c r="I551"/>
      <c r="J551"/>
    </row>
    <row r="552" spans="1:10" x14ac:dyDescent="0.25">
      <c r="A552"/>
      <c r="B552"/>
      <c r="C552"/>
      <c r="D552"/>
      <c r="E552"/>
      <c r="F552"/>
      <c r="G552"/>
      <c r="H552"/>
      <c r="I552"/>
      <c r="J552"/>
    </row>
    <row r="553" spans="1:10" x14ac:dyDescent="0.25">
      <c r="A553"/>
      <c r="B553"/>
      <c r="C553"/>
      <c r="D553"/>
      <c r="E553"/>
      <c r="F553"/>
      <c r="G553"/>
      <c r="H553"/>
      <c r="I553"/>
      <c r="J553"/>
    </row>
    <row r="554" spans="1:10" x14ac:dyDescent="0.25">
      <c r="A554"/>
      <c r="B554"/>
      <c r="C554"/>
      <c r="D554"/>
      <c r="E554"/>
      <c r="F554"/>
      <c r="G554"/>
      <c r="H554"/>
      <c r="I554"/>
      <c r="J554"/>
    </row>
    <row r="555" spans="1:10" x14ac:dyDescent="0.25">
      <c r="A555"/>
      <c r="B555"/>
      <c r="C555"/>
      <c r="D555"/>
      <c r="E555"/>
      <c r="F555"/>
      <c r="G555"/>
      <c r="H555"/>
      <c r="I555"/>
      <c r="J555"/>
    </row>
    <row r="556" spans="1:10" x14ac:dyDescent="0.25">
      <c r="A556"/>
      <c r="B556"/>
      <c r="C556"/>
      <c r="D556"/>
      <c r="E556"/>
      <c r="F556"/>
      <c r="G556"/>
      <c r="H556"/>
      <c r="I556"/>
      <c r="J556"/>
    </row>
    <row r="557" spans="1:10" x14ac:dyDescent="0.25">
      <c r="A557"/>
      <c r="B557"/>
      <c r="C557"/>
      <c r="D557"/>
      <c r="E557"/>
      <c r="F557"/>
      <c r="G557"/>
      <c r="H557"/>
      <c r="I557"/>
      <c r="J557"/>
    </row>
    <row r="558" spans="1:10" x14ac:dyDescent="0.25">
      <c r="A558"/>
      <c r="B558"/>
      <c r="C558"/>
      <c r="D558"/>
      <c r="E558"/>
      <c r="F558"/>
      <c r="G558"/>
      <c r="H558"/>
      <c r="I558"/>
      <c r="J558"/>
    </row>
    <row r="559" spans="1:10" x14ac:dyDescent="0.25">
      <c r="A559"/>
      <c r="B559"/>
      <c r="C559"/>
      <c r="D559"/>
      <c r="E559"/>
      <c r="F559"/>
      <c r="G559"/>
      <c r="H559"/>
      <c r="I559"/>
      <c r="J559"/>
    </row>
    <row r="560" spans="1:10" x14ac:dyDescent="0.25">
      <c r="A560"/>
      <c r="B560"/>
      <c r="C560"/>
      <c r="D560"/>
      <c r="E560"/>
      <c r="F560"/>
      <c r="G560"/>
      <c r="H560"/>
      <c r="I560"/>
      <c r="J560"/>
    </row>
    <row r="561" spans="1:10" x14ac:dyDescent="0.25">
      <c r="A561"/>
      <c r="B561"/>
      <c r="C561"/>
      <c r="D561"/>
      <c r="E561"/>
      <c r="F561"/>
      <c r="G561"/>
      <c r="H561"/>
      <c r="I561"/>
      <c r="J561"/>
    </row>
    <row r="562" spans="1:10" x14ac:dyDescent="0.25">
      <c r="A562"/>
      <c r="B562"/>
      <c r="C562"/>
      <c r="D562"/>
      <c r="E562"/>
      <c r="F562"/>
      <c r="G562"/>
      <c r="H562"/>
      <c r="I562"/>
      <c r="J562"/>
    </row>
    <row r="563" spans="1:10" x14ac:dyDescent="0.25">
      <c r="A563"/>
      <c r="B563"/>
      <c r="C563"/>
      <c r="D563"/>
      <c r="E563"/>
      <c r="F563"/>
      <c r="G563"/>
      <c r="H563"/>
      <c r="I563"/>
      <c r="J563"/>
    </row>
    <row r="564" spans="1:10" x14ac:dyDescent="0.25">
      <c r="A564"/>
      <c r="B564"/>
      <c r="C564"/>
      <c r="D564"/>
      <c r="E564"/>
      <c r="F564"/>
      <c r="G564"/>
      <c r="H564"/>
      <c r="I564"/>
      <c r="J564"/>
    </row>
    <row r="565" spans="1:10" x14ac:dyDescent="0.25">
      <c r="A565"/>
      <c r="B565"/>
      <c r="C565"/>
      <c r="D565"/>
      <c r="E565"/>
      <c r="F565"/>
      <c r="G565"/>
      <c r="H565"/>
      <c r="I565"/>
      <c r="J565"/>
    </row>
    <row r="566" spans="1:10" x14ac:dyDescent="0.25">
      <c r="A566"/>
      <c r="B566"/>
      <c r="C566"/>
      <c r="D566"/>
      <c r="E566"/>
      <c r="F566"/>
      <c r="G566"/>
      <c r="H566"/>
      <c r="I566"/>
      <c r="J566"/>
    </row>
    <row r="567" spans="1:10" x14ac:dyDescent="0.25">
      <c r="A567"/>
      <c r="B567"/>
      <c r="C567"/>
      <c r="D567"/>
      <c r="E567"/>
      <c r="F567"/>
      <c r="G567"/>
      <c r="H567"/>
      <c r="I567"/>
      <c r="J567"/>
    </row>
    <row r="568" spans="1:10" x14ac:dyDescent="0.25">
      <c r="A568"/>
      <c r="B568"/>
      <c r="C568"/>
      <c r="D568"/>
      <c r="E568"/>
      <c r="F568"/>
      <c r="G568"/>
      <c r="H568"/>
      <c r="I568"/>
      <c r="J568"/>
    </row>
    <row r="569" spans="1:10" x14ac:dyDescent="0.25">
      <c r="A569"/>
      <c r="B569"/>
      <c r="C569"/>
      <c r="D569"/>
      <c r="E569"/>
      <c r="F569"/>
      <c r="G569"/>
      <c r="H569"/>
      <c r="I569"/>
      <c r="J569"/>
    </row>
    <row r="570" spans="1:10" x14ac:dyDescent="0.25">
      <c r="A570"/>
      <c r="B570"/>
      <c r="C570"/>
      <c r="D570"/>
      <c r="E570"/>
      <c r="F570"/>
      <c r="G570"/>
      <c r="H570"/>
      <c r="I570"/>
      <c r="J570"/>
    </row>
    <row r="571" spans="1:10" x14ac:dyDescent="0.25">
      <c r="A571"/>
      <c r="B571"/>
      <c r="C571"/>
      <c r="D571"/>
      <c r="E571"/>
      <c r="F571"/>
      <c r="G571"/>
      <c r="H571"/>
      <c r="I571"/>
      <c r="J571"/>
    </row>
    <row r="572" spans="1:10" x14ac:dyDescent="0.25">
      <c r="A572"/>
      <c r="B572"/>
      <c r="C572"/>
      <c r="D572"/>
      <c r="E572"/>
      <c r="F572"/>
      <c r="G572"/>
      <c r="H572"/>
      <c r="I572"/>
      <c r="J572"/>
    </row>
    <row r="573" spans="1:10" x14ac:dyDescent="0.25">
      <c r="A573"/>
      <c r="B573"/>
      <c r="C573"/>
      <c r="D573"/>
      <c r="E573"/>
      <c r="F573"/>
      <c r="G573"/>
      <c r="H573"/>
      <c r="I573"/>
      <c r="J573"/>
    </row>
    <row r="574" spans="1:10" x14ac:dyDescent="0.25">
      <c r="A574"/>
      <c r="B574"/>
      <c r="C574"/>
      <c r="D574"/>
      <c r="E574"/>
      <c r="F574"/>
      <c r="G574"/>
      <c r="H574"/>
      <c r="I574"/>
      <c r="J574"/>
    </row>
    <row r="575" spans="1:10" x14ac:dyDescent="0.25">
      <c r="A575"/>
      <c r="B575"/>
      <c r="C575"/>
      <c r="D575"/>
      <c r="E575"/>
      <c r="F575"/>
      <c r="G575"/>
      <c r="H575"/>
      <c r="I575"/>
      <c r="J575"/>
    </row>
    <row r="576" spans="1:10" x14ac:dyDescent="0.25">
      <c r="A576"/>
      <c r="B576"/>
      <c r="C576"/>
      <c r="D576"/>
      <c r="E576"/>
      <c r="F576"/>
      <c r="G576"/>
      <c r="H576"/>
      <c r="I576"/>
      <c r="J576"/>
    </row>
    <row r="577" spans="1:10" x14ac:dyDescent="0.25">
      <c r="A577"/>
      <c r="B577"/>
      <c r="C577"/>
      <c r="D577"/>
      <c r="E577"/>
      <c r="F577"/>
      <c r="G577"/>
      <c r="H577"/>
      <c r="I577"/>
      <c r="J577"/>
    </row>
    <row r="578" spans="1:10" x14ac:dyDescent="0.25">
      <c r="A578"/>
      <c r="B578"/>
      <c r="C578"/>
      <c r="D578"/>
      <c r="E578"/>
      <c r="F578"/>
      <c r="G578"/>
      <c r="H578"/>
      <c r="I578"/>
      <c r="J578"/>
    </row>
    <row r="579" spans="1:10" x14ac:dyDescent="0.25">
      <c r="A579"/>
      <c r="B579"/>
      <c r="C579"/>
      <c r="D579"/>
      <c r="E579"/>
      <c r="F579"/>
      <c r="G579"/>
      <c r="H579"/>
      <c r="I579"/>
      <c r="J579"/>
    </row>
    <row r="580" spans="1:10" x14ac:dyDescent="0.25">
      <c r="A580"/>
      <c r="B580"/>
      <c r="C580"/>
      <c r="D580"/>
      <c r="E580"/>
      <c r="F580"/>
      <c r="G580"/>
      <c r="H580"/>
      <c r="I580"/>
      <c r="J580"/>
    </row>
    <row r="581" spans="1:10" x14ac:dyDescent="0.25">
      <c r="A581"/>
      <c r="B581"/>
      <c r="C581"/>
      <c r="D581"/>
      <c r="E581"/>
      <c r="F581"/>
      <c r="G581"/>
      <c r="H581"/>
      <c r="I581"/>
      <c r="J581"/>
    </row>
    <row r="582" spans="1:10" x14ac:dyDescent="0.25">
      <c r="A582"/>
      <c r="B582"/>
      <c r="C582"/>
      <c r="D582"/>
      <c r="E582"/>
      <c r="F582"/>
      <c r="G582"/>
      <c r="H582"/>
      <c r="I582"/>
      <c r="J582"/>
    </row>
    <row r="583" spans="1:10" x14ac:dyDescent="0.25">
      <c r="A583"/>
      <c r="B583"/>
      <c r="C583"/>
      <c r="D583"/>
      <c r="E583"/>
      <c r="F583"/>
      <c r="G583"/>
      <c r="H583"/>
      <c r="I583"/>
      <c r="J583"/>
    </row>
    <row r="584" spans="1:10" x14ac:dyDescent="0.25">
      <c r="A584"/>
      <c r="B584"/>
      <c r="C584"/>
      <c r="D584"/>
      <c r="E584"/>
      <c r="F584"/>
      <c r="G584"/>
      <c r="H584"/>
      <c r="I584"/>
      <c r="J584"/>
    </row>
    <row r="585" spans="1:10" x14ac:dyDescent="0.25">
      <c r="A585"/>
      <c r="B585"/>
      <c r="C585"/>
      <c r="D585"/>
      <c r="E585"/>
      <c r="F585"/>
      <c r="G585"/>
      <c r="H585"/>
      <c r="I585"/>
      <c r="J585"/>
    </row>
    <row r="586" spans="1:10" x14ac:dyDescent="0.25">
      <c r="A586"/>
      <c r="B586"/>
      <c r="C586"/>
      <c r="D586"/>
      <c r="E586"/>
      <c r="F586"/>
      <c r="G586"/>
      <c r="H586"/>
      <c r="I586"/>
      <c r="J586"/>
    </row>
    <row r="587" spans="1:10" x14ac:dyDescent="0.25">
      <c r="A587"/>
      <c r="B587"/>
      <c r="C587"/>
      <c r="D587"/>
      <c r="E587"/>
      <c r="F587"/>
      <c r="G587"/>
      <c r="H587"/>
      <c r="I587"/>
      <c r="J587"/>
    </row>
    <row r="588" spans="1:10" x14ac:dyDescent="0.25">
      <c r="A588"/>
      <c r="B588"/>
      <c r="C588"/>
      <c r="D588"/>
      <c r="E588"/>
      <c r="F588"/>
      <c r="G588"/>
      <c r="H588"/>
      <c r="I588"/>
      <c r="J588"/>
    </row>
    <row r="589" spans="1:10" x14ac:dyDescent="0.25">
      <c r="A589"/>
      <c r="B589"/>
      <c r="C589"/>
      <c r="D589"/>
      <c r="E589"/>
      <c r="F589"/>
      <c r="G589"/>
      <c r="H589"/>
      <c r="I589"/>
      <c r="J589"/>
    </row>
    <row r="590" spans="1:10" x14ac:dyDescent="0.25">
      <c r="A590"/>
      <c r="B590"/>
      <c r="C590"/>
      <c r="D590"/>
      <c r="E590"/>
      <c r="F590"/>
      <c r="G590"/>
      <c r="H590"/>
      <c r="I590"/>
      <c r="J590"/>
    </row>
    <row r="591" spans="1:10" x14ac:dyDescent="0.25">
      <c r="A591"/>
      <c r="B591"/>
      <c r="C591"/>
      <c r="D591"/>
      <c r="E591"/>
      <c r="F591"/>
      <c r="G591"/>
      <c r="H591"/>
      <c r="I591"/>
      <c r="J591"/>
    </row>
    <row r="592" spans="1:10" x14ac:dyDescent="0.25">
      <c r="A592"/>
      <c r="B592"/>
      <c r="C592"/>
      <c r="D592"/>
      <c r="E592"/>
      <c r="F592"/>
      <c r="G592"/>
      <c r="H592"/>
      <c r="I592"/>
      <c r="J592"/>
    </row>
    <row r="593" spans="1:10" x14ac:dyDescent="0.25">
      <c r="A593"/>
      <c r="B593"/>
      <c r="C593"/>
      <c r="D593"/>
      <c r="E593"/>
      <c r="F593"/>
      <c r="G593"/>
      <c r="H593"/>
      <c r="I593"/>
      <c r="J593"/>
    </row>
    <row r="594" spans="1:10" x14ac:dyDescent="0.25">
      <c r="A594"/>
      <c r="B594"/>
      <c r="C594"/>
      <c r="D594"/>
      <c r="E594"/>
      <c r="F594"/>
      <c r="G594"/>
      <c r="H594"/>
      <c r="I594"/>
      <c r="J594"/>
    </row>
    <row r="595" spans="1:10" x14ac:dyDescent="0.25">
      <c r="A595"/>
      <c r="B595"/>
      <c r="C595"/>
      <c r="D595"/>
      <c r="E595"/>
      <c r="F595"/>
      <c r="G595"/>
      <c r="H595"/>
      <c r="I595"/>
      <c r="J595"/>
    </row>
    <row r="596" spans="1:10" x14ac:dyDescent="0.25">
      <c r="A596"/>
      <c r="B596"/>
      <c r="C596"/>
      <c r="D596"/>
      <c r="E596"/>
      <c r="F596"/>
      <c r="G596"/>
      <c r="H596"/>
      <c r="I596"/>
      <c r="J596"/>
    </row>
    <row r="597" spans="1:10" x14ac:dyDescent="0.25">
      <c r="A597"/>
      <c r="B597"/>
      <c r="C597"/>
      <c r="D597"/>
      <c r="E597"/>
      <c r="F597"/>
      <c r="G597"/>
      <c r="H597"/>
      <c r="I597"/>
      <c r="J597"/>
    </row>
    <row r="598" spans="1:10" x14ac:dyDescent="0.25">
      <c r="A598"/>
      <c r="B598"/>
      <c r="C598"/>
      <c r="D598"/>
      <c r="E598"/>
      <c r="F598"/>
      <c r="G598"/>
      <c r="H598"/>
      <c r="I598"/>
      <c r="J598"/>
    </row>
    <row r="599" spans="1:10" x14ac:dyDescent="0.25">
      <c r="A599"/>
      <c r="B599"/>
      <c r="C599"/>
      <c r="D599"/>
      <c r="E599"/>
      <c r="F599"/>
      <c r="G599"/>
      <c r="H599"/>
      <c r="I599"/>
      <c r="J599"/>
    </row>
    <row r="600" spans="1:10" x14ac:dyDescent="0.25">
      <c r="A600"/>
      <c r="B600"/>
      <c r="C600"/>
      <c r="D600"/>
      <c r="E600"/>
      <c r="F600"/>
      <c r="G600"/>
      <c r="H600"/>
      <c r="I600"/>
      <c r="J600"/>
    </row>
    <row r="601" spans="1:10" x14ac:dyDescent="0.25">
      <c r="A601"/>
      <c r="B601"/>
      <c r="C601"/>
      <c r="D601"/>
      <c r="E601"/>
      <c r="F601"/>
      <c r="G601"/>
      <c r="H601"/>
      <c r="I601"/>
      <c r="J601"/>
    </row>
    <row r="602" spans="1:10" x14ac:dyDescent="0.25">
      <c r="A602"/>
      <c r="B602"/>
      <c r="C602"/>
      <c r="D602"/>
      <c r="E602"/>
      <c r="F602"/>
      <c r="G602"/>
      <c r="H602"/>
      <c r="I602"/>
      <c r="J602"/>
    </row>
    <row r="603" spans="1:10" x14ac:dyDescent="0.25">
      <c r="A603"/>
      <c r="B603"/>
      <c r="C603"/>
      <c r="D603"/>
      <c r="E603"/>
      <c r="F603"/>
      <c r="G603"/>
      <c r="H603"/>
      <c r="I603"/>
      <c r="J603"/>
    </row>
    <row r="604" spans="1:10" x14ac:dyDescent="0.25">
      <c r="A604"/>
      <c r="B604"/>
      <c r="C604"/>
      <c r="D604"/>
      <c r="E604"/>
      <c r="F604"/>
      <c r="G604"/>
      <c r="H604"/>
      <c r="I604"/>
      <c r="J604"/>
    </row>
    <row r="605" spans="1:10" x14ac:dyDescent="0.25">
      <c r="A605"/>
      <c r="B605"/>
      <c r="C605"/>
      <c r="D605"/>
      <c r="E605"/>
      <c r="F605"/>
      <c r="G605"/>
      <c r="H605"/>
      <c r="I605"/>
      <c r="J605"/>
    </row>
    <row r="606" spans="1:10" x14ac:dyDescent="0.25">
      <c r="A606"/>
      <c r="B606"/>
      <c r="C606"/>
      <c r="D606"/>
      <c r="E606"/>
      <c r="F606"/>
      <c r="G606"/>
      <c r="H606"/>
      <c r="I606"/>
      <c r="J606"/>
    </row>
    <row r="607" spans="1:10" x14ac:dyDescent="0.25">
      <c r="A607"/>
      <c r="B607"/>
      <c r="C607"/>
      <c r="D607"/>
      <c r="E607"/>
      <c r="F607"/>
      <c r="G607"/>
      <c r="H607"/>
      <c r="I607"/>
      <c r="J607"/>
    </row>
    <row r="608" spans="1:10" x14ac:dyDescent="0.25">
      <c r="A608"/>
      <c r="B608"/>
      <c r="C608"/>
      <c r="D608"/>
      <c r="E608"/>
      <c r="F608"/>
      <c r="G608"/>
      <c r="H608"/>
      <c r="I608"/>
      <c r="J608"/>
    </row>
    <row r="609" spans="1:10" x14ac:dyDescent="0.25">
      <c r="A609"/>
      <c r="B609"/>
      <c r="C609"/>
      <c r="D609"/>
      <c r="E609"/>
      <c r="F609"/>
      <c r="G609"/>
      <c r="H609"/>
      <c r="I609"/>
      <c r="J609"/>
    </row>
    <row r="610" spans="1:10" x14ac:dyDescent="0.25">
      <c r="A610"/>
      <c r="B610"/>
      <c r="C610"/>
      <c r="D610"/>
      <c r="E610"/>
      <c r="F610"/>
      <c r="G610"/>
      <c r="H610"/>
      <c r="I610"/>
      <c r="J610"/>
    </row>
    <row r="611" spans="1:10" x14ac:dyDescent="0.25">
      <c r="A611"/>
      <c r="B611"/>
      <c r="C611"/>
      <c r="D611"/>
      <c r="E611"/>
      <c r="F611"/>
      <c r="G611"/>
      <c r="H611"/>
      <c r="I611"/>
      <c r="J611"/>
    </row>
    <row r="612" spans="1:10" x14ac:dyDescent="0.25">
      <c r="A612"/>
      <c r="B612"/>
      <c r="C612"/>
      <c r="D612"/>
      <c r="E612"/>
      <c r="F612"/>
      <c r="G612"/>
      <c r="H612"/>
      <c r="I612"/>
      <c r="J612"/>
    </row>
    <row r="613" spans="1:10" x14ac:dyDescent="0.25">
      <c r="A613"/>
      <c r="B613"/>
      <c r="C613"/>
      <c r="D613"/>
      <c r="E613"/>
      <c r="F613"/>
      <c r="G613"/>
      <c r="H613"/>
      <c r="I613"/>
      <c r="J613"/>
    </row>
    <row r="614" spans="1:10" x14ac:dyDescent="0.25">
      <c r="A614"/>
      <c r="B614"/>
      <c r="C614"/>
      <c r="D614"/>
      <c r="E614"/>
      <c r="F614"/>
      <c r="G614"/>
      <c r="H614"/>
      <c r="I614"/>
      <c r="J614"/>
    </row>
    <row r="615" spans="1:10" x14ac:dyDescent="0.25">
      <c r="A615"/>
      <c r="B615"/>
      <c r="C615"/>
      <c r="D615"/>
      <c r="E615"/>
      <c r="F615"/>
      <c r="G615"/>
      <c r="H615"/>
      <c r="I615"/>
      <c r="J615"/>
    </row>
    <row r="616" spans="1:10" x14ac:dyDescent="0.25">
      <c r="A616"/>
      <c r="B616"/>
      <c r="C616"/>
      <c r="D616"/>
      <c r="E616"/>
      <c r="F616"/>
      <c r="G616"/>
      <c r="H616"/>
      <c r="I616"/>
      <c r="J616"/>
    </row>
    <row r="617" spans="1:10" x14ac:dyDescent="0.25">
      <c r="A617"/>
      <c r="B617"/>
      <c r="C617"/>
      <c r="D617"/>
      <c r="E617"/>
      <c r="F617"/>
      <c r="G617"/>
      <c r="H617"/>
      <c r="I617"/>
      <c r="J617"/>
    </row>
    <row r="618" spans="1:10" x14ac:dyDescent="0.25">
      <c r="A618"/>
      <c r="B618"/>
      <c r="C618"/>
      <c r="D618"/>
      <c r="E618"/>
      <c r="F618"/>
      <c r="G618"/>
      <c r="H618"/>
      <c r="I618"/>
      <c r="J618"/>
    </row>
    <row r="619" spans="1:10" x14ac:dyDescent="0.25">
      <c r="A619"/>
      <c r="B619"/>
      <c r="C619"/>
      <c r="D619"/>
      <c r="E619"/>
      <c r="F619"/>
      <c r="G619"/>
      <c r="H619"/>
      <c r="I619"/>
      <c r="J619"/>
    </row>
    <row r="620" spans="1:10" x14ac:dyDescent="0.25">
      <c r="A620"/>
      <c r="B620"/>
      <c r="C620"/>
      <c r="D620"/>
      <c r="E620"/>
      <c r="F620"/>
      <c r="G620"/>
      <c r="H620"/>
      <c r="I620"/>
      <c r="J620"/>
    </row>
    <row r="621" spans="1:10" x14ac:dyDescent="0.25">
      <c r="A621"/>
      <c r="B621"/>
      <c r="C621"/>
      <c r="D621"/>
      <c r="E621"/>
      <c r="F621"/>
      <c r="G621"/>
      <c r="H621"/>
      <c r="I621"/>
      <c r="J621"/>
    </row>
    <row r="622" spans="1:10" x14ac:dyDescent="0.25">
      <c r="A622"/>
      <c r="B622"/>
      <c r="C622"/>
      <c r="D622"/>
      <c r="E622"/>
      <c r="F622"/>
      <c r="G622"/>
      <c r="H622"/>
      <c r="I622"/>
      <c r="J622"/>
    </row>
    <row r="623" spans="1:10" x14ac:dyDescent="0.25">
      <c r="A623"/>
      <c r="B623"/>
      <c r="C623"/>
      <c r="D623"/>
      <c r="E623"/>
      <c r="F623"/>
      <c r="G623"/>
      <c r="H623"/>
      <c r="I623"/>
      <c r="J623"/>
    </row>
    <row r="624" spans="1:10" x14ac:dyDescent="0.25">
      <c r="A624"/>
      <c r="B624"/>
      <c r="C624"/>
      <c r="D624"/>
      <c r="E624"/>
      <c r="F624"/>
      <c r="G624"/>
      <c r="H624"/>
      <c r="I624"/>
      <c r="J624"/>
    </row>
    <row r="625" spans="1:10" x14ac:dyDescent="0.25">
      <c r="A625"/>
      <c r="B625"/>
      <c r="C625"/>
      <c r="D625"/>
      <c r="E625"/>
      <c r="F625"/>
      <c r="G625"/>
      <c r="H625"/>
      <c r="I625"/>
      <c r="J625"/>
    </row>
    <row r="626" spans="1:10" x14ac:dyDescent="0.25">
      <c r="A626"/>
      <c r="B626"/>
      <c r="C626"/>
      <c r="D626"/>
      <c r="E626"/>
      <c r="F626"/>
      <c r="G626"/>
      <c r="H626"/>
      <c r="I626"/>
      <c r="J626"/>
    </row>
    <row r="627" spans="1:10" x14ac:dyDescent="0.25">
      <c r="A627"/>
      <c r="B627"/>
      <c r="C627"/>
      <c r="D627"/>
      <c r="E627"/>
      <c r="F627"/>
      <c r="G627"/>
      <c r="H627"/>
      <c r="I627"/>
      <c r="J627"/>
    </row>
    <row r="628" spans="1:10" x14ac:dyDescent="0.25">
      <c r="A628"/>
      <c r="B628"/>
      <c r="C628"/>
      <c r="D628"/>
      <c r="E628"/>
      <c r="F628"/>
      <c r="G628"/>
      <c r="H628"/>
      <c r="I628"/>
      <c r="J628"/>
    </row>
    <row r="629" spans="1:10" x14ac:dyDescent="0.25">
      <c r="A629"/>
      <c r="B629"/>
      <c r="C629"/>
      <c r="D629"/>
      <c r="E629"/>
      <c r="F629"/>
      <c r="G629"/>
      <c r="H629"/>
      <c r="I629"/>
      <c r="J629"/>
    </row>
    <row r="630" spans="1:10" x14ac:dyDescent="0.25">
      <c r="A630"/>
      <c r="B630"/>
      <c r="C630"/>
      <c r="D630"/>
      <c r="E630"/>
      <c r="F630"/>
      <c r="G630"/>
      <c r="H630"/>
      <c r="I630"/>
      <c r="J630"/>
    </row>
    <row r="631" spans="1:10" x14ac:dyDescent="0.25">
      <c r="A631"/>
      <c r="B631"/>
      <c r="C631"/>
      <c r="D631"/>
      <c r="E631"/>
      <c r="F631"/>
      <c r="G631"/>
      <c r="H631"/>
      <c r="I631"/>
      <c r="J631"/>
    </row>
    <row r="632" spans="1:10" x14ac:dyDescent="0.25">
      <c r="A632"/>
      <c r="B632"/>
      <c r="C632"/>
      <c r="D632"/>
      <c r="E632"/>
      <c r="F632"/>
      <c r="G632"/>
      <c r="H632"/>
      <c r="I632"/>
      <c r="J632"/>
    </row>
    <row r="633" spans="1:10" x14ac:dyDescent="0.25">
      <c r="A633"/>
      <c r="B633"/>
      <c r="C633"/>
      <c r="D633"/>
      <c r="E633"/>
      <c r="F633"/>
      <c r="G633"/>
      <c r="H633"/>
      <c r="I633"/>
      <c r="J633"/>
    </row>
    <row r="634" spans="1:10" x14ac:dyDescent="0.25">
      <c r="A634"/>
      <c r="B634"/>
      <c r="C634"/>
      <c r="D634"/>
      <c r="E634"/>
      <c r="F634"/>
      <c r="G634"/>
      <c r="H634"/>
      <c r="I634"/>
      <c r="J634"/>
    </row>
    <row r="635" spans="1:10" x14ac:dyDescent="0.25">
      <c r="A635"/>
      <c r="B635"/>
      <c r="C635"/>
      <c r="D635"/>
      <c r="E635"/>
      <c r="F635"/>
      <c r="G635"/>
      <c r="H635"/>
      <c r="I635"/>
      <c r="J635"/>
    </row>
    <row r="636" spans="1:10" x14ac:dyDescent="0.25">
      <c r="A636"/>
      <c r="B636"/>
      <c r="C636"/>
      <c r="D636"/>
      <c r="E636"/>
      <c r="F636"/>
      <c r="G636"/>
      <c r="H636"/>
      <c r="I636"/>
      <c r="J636"/>
    </row>
    <row r="637" spans="1:10" x14ac:dyDescent="0.25">
      <c r="A637"/>
      <c r="B637"/>
      <c r="C637"/>
      <c r="D637"/>
      <c r="E637"/>
      <c r="F637"/>
      <c r="G637"/>
      <c r="H637"/>
      <c r="I637"/>
      <c r="J637"/>
    </row>
    <row r="638" spans="1:10" x14ac:dyDescent="0.25">
      <c r="A638"/>
      <c r="B638"/>
      <c r="C638"/>
      <c r="D638"/>
      <c r="E638"/>
      <c r="F638"/>
      <c r="G638"/>
      <c r="H638"/>
      <c r="I638"/>
      <c r="J638"/>
    </row>
    <row r="639" spans="1:10" x14ac:dyDescent="0.25">
      <c r="A639"/>
      <c r="B639"/>
      <c r="C639"/>
      <c r="D639"/>
      <c r="E639"/>
      <c r="F639"/>
      <c r="G639"/>
      <c r="H639"/>
      <c r="I639"/>
      <c r="J639"/>
    </row>
    <row r="640" spans="1:10" x14ac:dyDescent="0.25">
      <c r="A640"/>
      <c r="B640"/>
      <c r="C640"/>
      <c r="D640"/>
      <c r="E640"/>
      <c r="F640"/>
      <c r="G640"/>
      <c r="H640"/>
      <c r="I640"/>
      <c r="J640"/>
    </row>
    <row r="641" spans="1:10" x14ac:dyDescent="0.25">
      <c r="A641"/>
      <c r="B641"/>
      <c r="C641"/>
      <c r="D641"/>
      <c r="E641"/>
      <c r="F641"/>
      <c r="G641"/>
      <c r="H641"/>
      <c r="I641"/>
      <c r="J641"/>
    </row>
    <row r="642" spans="1:10" x14ac:dyDescent="0.25">
      <c r="A642"/>
      <c r="B642"/>
      <c r="C642"/>
      <c r="D642"/>
      <c r="E642"/>
      <c r="F642"/>
      <c r="G642"/>
      <c r="H642"/>
      <c r="I642"/>
      <c r="J642"/>
    </row>
    <row r="643" spans="1:10" x14ac:dyDescent="0.25">
      <c r="A643"/>
      <c r="B643"/>
      <c r="C643"/>
      <c r="D643"/>
      <c r="E643"/>
      <c r="F643"/>
      <c r="G643"/>
      <c r="H643"/>
      <c r="I643"/>
      <c r="J643"/>
    </row>
    <row r="644" spans="1:10" x14ac:dyDescent="0.25">
      <c r="A644"/>
      <c r="B644"/>
      <c r="C644"/>
      <c r="D644"/>
      <c r="E644"/>
      <c r="F644"/>
      <c r="G644"/>
      <c r="H644"/>
      <c r="I644"/>
      <c r="J644"/>
    </row>
    <row r="645" spans="1:10" x14ac:dyDescent="0.25">
      <c r="A645"/>
      <c r="B645"/>
      <c r="C645"/>
      <c r="D645"/>
      <c r="E645"/>
      <c r="F645"/>
      <c r="G645"/>
      <c r="H645"/>
      <c r="I645"/>
      <c r="J645"/>
    </row>
    <row r="646" spans="1:10" x14ac:dyDescent="0.25">
      <c r="A646"/>
      <c r="B646"/>
      <c r="C646"/>
      <c r="D646"/>
      <c r="E646"/>
      <c r="F646"/>
      <c r="G646"/>
      <c r="H646"/>
      <c r="I646"/>
      <c r="J646"/>
    </row>
    <row r="647" spans="1:10" x14ac:dyDescent="0.25">
      <c r="A647"/>
      <c r="B647"/>
      <c r="C647"/>
      <c r="D647"/>
      <c r="E647"/>
      <c r="F647"/>
      <c r="G647"/>
      <c r="H647"/>
      <c r="I647"/>
      <c r="J647"/>
    </row>
    <row r="648" spans="1:10" x14ac:dyDescent="0.25">
      <c r="A648"/>
      <c r="B648"/>
      <c r="C648"/>
      <c r="D648"/>
      <c r="E648"/>
      <c r="F648"/>
      <c r="G648"/>
      <c r="H648"/>
      <c r="I648"/>
      <c r="J648"/>
    </row>
    <row r="649" spans="1:10" x14ac:dyDescent="0.25">
      <c r="A649"/>
      <c r="B649"/>
      <c r="C649"/>
      <c r="D649"/>
      <c r="E649"/>
      <c r="F649"/>
      <c r="G649"/>
      <c r="H649"/>
      <c r="I649"/>
      <c r="J649"/>
    </row>
    <row r="650" spans="1:10" x14ac:dyDescent="0.25">
      <c r="A650"/>
      <c r="B650"/>
      <c r="C650"/>
      <c r="D650"/>
      <c r="E650"/>
      <c r="F650"/>
      <c r="G650"/>
      <c r="H650"/>
      <c r="I650"/>
      <c r="J650"/>
    </row>
    <row r="651" spans="1:10" x14ac:dyDescent="0.25">
      <c r="A651"/>
      <c r="B651"/>
      <c r="C651"/>
      <c r="D651"/>
      <c r="E651"/>
      <c r="F651"/>
      <c r="G651"/>
      <c r="H651"/>
      <c r="I651"/>
      <c r="J651"/>
    </row>
    <row r="652" spans="1:10" x14ac:dyDescent="0.25">
      <c r="A652"/>
      <c r="B652"/>
      <c r="C652"/>
      <c r="D652"/>
      <c r="E652"/>
      <c r="F652"/>
      <c r="G652"/>
      <c r="H652"/>
      <c r="I652"/>
      <c r="J652"/>
    </row>
    <row r="653" spans="1:10" x14ac:dyDescent="0.25">
      <c r="A653"/>
      <c r="B653"/>
      <c r="C653"/>
      <c r="D653"/>
      <c r="E653"/>
      <c r="F653"/>
      <c r="G653"/>
      <c r="H653"/>
      <c r="I653"/>
      <c r="J653"/>
    </row>
    <row r="654" spans="1:10" x14ac:dyDescent="0.25">
      <c r="A654"/>
      <c r="B654"/>
      <c r="C654"/>
      <c r="D654"/>
      <c r="E654"/>
      <c r="F654"/>
      <c r="G654"/>
      <c r="H654"/>
      <c r="I654"/>
      <c r="J654"/>
    </row>
    <row r="655" spans="1:10" x14ac:dyDescent="0.25">
      <c r="A655"/>
      <c r="B655"/>
      <c r="C655"/>
      <c r="D655"/>
      <c r="E655"/>
      <c r="F655"/>
      <c r="G655"/>
      <c r="H655"/>
      <c r="I655"/>
      <c r="J655"/>
    </row>
    <row r="656" spans="1:10" x14ac:dyDescent="0.25">
      <c r="A656"/>
      <c r="B656"/>
      <c r="C656"/>
      <c r="D656"/>
      <c r="E656"/>
      <c r="F656"/>
      <c r="G656"/>
      <c r="H656"/>
      <c r="I656"/>
      <c r="J656"/>
    </row>
    <row r="657" spans="1:10" x14ac:dyDescent="0.25">
      <c r="A657"/>
      <c r="B657"/>
      <c r="C657"/>
      <c r="D657"/>
      <c r="E657"/>
      <c r="F657"/>
      <c r="G657"/>
      <c r="H657"/>
      <c r="I657"/>
      <c r="J657"/>
    </row>
    <row r="658" spans="1:10" x14ac:dyDescent="0.25">
      <c r="A658"/>
      <c r="B658"/>
      <c r="C658"/>
      <c r="D658"/>
      <c r="E658"/>
      <c r="F658"/>
      <c r="G658"/>
      <c r="H658"/>
      <c r="I658"/>
      <c r="J658"/>
    </row>
    <row r="659" spans="1:10" x14ac:dyDescent="0.25">
      <c r="A659"/>
      <c r="B659"/>
      <c r="C659"/>
      <c r="D659"/>
      <c r="E659"/>
      <c r="F659"/>
      <c r="G659"/>
      <c r="H659"/>
      <c r="I659"/>
      <c r="J659"/>
    </row>
    <row r="660" spans="1:10" x14ac:dyDescent="0.25">
      <c r="A660"/>
      <c r="B660"/>
      <c r="C660"/>
      <c r="D660"/>
      <c r="E660"/>
      <c r="F660"/>
      <c r="G660"/>
      <c r="H660"/>
      <c r="I660"/>
      <c r="J660"/>
    </row>
    <row r="661" spans="1:10" x14ac:dyDescent="0.25">
      <c r="A661"/>
      <c r="B661"/>
      <c r="C661"/>
      <c r="D661"/>
      <c r="E661"/>
      <c r="F661"/>
      <c r="G661"/>
      <c r="H661"/>
      <c r="I661"/>
      <c r="J661"/>
    </row>
    <row r="662" spans="1:10" x14ac:dyDescent="0.25">
      <c r="A662"/>
      <c r="B662"/>
      <c r="C662"/>
      <c r="D662"/>
      <c r="E662"/>
      <c r="F662"/>
      <c r="G662"/>
      <c r="H662"/>
      <c r="I662"/>
      <c r="J662"/>
    </row>
    <row r="663" spans="1:10" x14ac:dyDescent="0.25">
      <c r="A663"/>
      <c r="B663"/>
      <c r="C663"/>
      <c r="D663"/>
      <c r="E663"/>
      <c r="F663"/>
      <c r="G663"/>
      <c r="H663"/>
      <c r="I663"/>
      <c r="J663"/>
    </row>
    <row r="664" spans="1:10" x14ac:dyDescent="0.25">
      <c r="A664"/>
      <c r="B664"/>
      <c r="C664"/>
      <c r="D664"/>
      <c r="E664"/>
      <c r="F664"/>
      <c r="G664"/>
      <c r="H664"/>
      <c r="I664"/>
      <c r="J664"/>
    </row>
    <row r="665" spans="1:10" x14ac:dyDescent="0.25">
      <c r="A665"/>
      <c r="B665"/>
      <c r="C665"/>
      <c r="D665"/>
      <c r="E665"/>
      <c r="F665"/>
      <c r="G665"/>
      <c r="H665"/>
      <c r="I665"/>
      <c r="J665"/>
    </row>
    <row r="666" spans="1:10" x14ac:dyDescent="0.25">
      <c r="A666"/>
      <c r="B666"/>
      <c r="C666"/>
      <c r="D666"/>
      <c r="E666"/>
      <c r="F666"/>
      <c r="G666"/>
      <c r="H666"/>
      <c r="I666"/>
      <c r="J666"/>
    </row>
    <row r="667" spans="1:10" x14ac:dyDescent="0.25">
      <c r="A667"/>
      <c r="B667"/>
      <c r="C667"/>
      <c r="D667"/>
      <c r="E667"/>
      <c r="F667"/>
      <c r="G667"/>
      <c r="H667"/>
      <c r="I667"/>
      <c r="J667"/>
    </row>
    <row r="668" spans="1:10" x14ac:dyDescent="0.25">
      <c r="A668"/>
      <c r="B668"/>
      <c r="C668"/>
      <c r="D668"/>
      <c r="E668"/>
      <c r="F668"/>
      <c r="G668"/>
      <c r="H668"/>
      <c r="I668"/>
      <c r="J668"/>
    </row>
    <row r="669" spans="1:10" x14ac:dyDescent="0.25">
      <c r="A669"/>
      <c r="B669"/>
      <c r="C669"/>
      <c r="D669"/>
      <c r="E669"/>
      <c r="F669"/>
      <c r="G669"/>
      <c r="H669"/>
      <c r="I669"/>
      <c r="J669"/>
    </row>
    <row r="670" spans="1:10" x14ac:dyDescent="0.25">
      <c r="A670"/>
      <c r="B670"/>
      <c r="C670"/>
      <c r="D670"/>
      <c r="E670"/>
      <c r="F670"/>
      <c r="G670"/>
      <c r="H670"/>
      <c r="I670"/>
      <c r="J670"/>
    </row>
    <row r="671" spans="1:10" x14ac:dyDescent="0.25">
      <c r="A671"/>
      <c r="B671"/>
      <c r="C671"/>
      <c r="D671"/>
      <c r="E671"/>
      <c r="F671"/>
      <c r="G671"/>
      <c r="H671"/>
      <c r="I671"/>
      <c r="J671"/>
    </row>
    <row r="672" spans="1:10" x14ac:dyDescent="0.25">
      <c r="A672"/>
      <c r="B672"/>
      <c r="C672"/>
      <c r="D672"/>
      <c r="E672"/>
      <c r="F672"/>
      <c r="G672"/>
      <c r="H672"/>
      <c r="I672"/>
      <c r="J672"/>
    </row>
    <row r="673" spans="1:10" x14ac:dyDescent="0.25">
      <c r="A673"/>
      <c r="B673"/>
      <c r="C673"/>
      <c r="D673"/>
      <c r="E673"/>
      <c r="F673"/>
      <c r="G673"/>
      <c r="H673"/>
      <c r="I673"/>
      <c r="J673"/>
    </row>
    <row r="674" spans="1:10" x14ac:dyDescent="0.25">
      <c r="A674"/>
      <c r="B674"/>
      <c r="C674"/>
      <c r="D674"/>
      <c r="E674"/>
      <c r="F674"/>
      <c r="G674"/>
      <c r="H674"/>
      <c r="I674"/>
      <c r="J674"/>
    </row>
    <row r="675" spans="1:10" x14ac:dyDescent="0.25">
      <c r="A675"/>
      <c r="B675"/>
      <c r="C675"/>
      <c r="D675"/>
      <c r="E675"/>
      <c r="F675"/>
      <c r="G675"/>
      <c r="H675"/>
      <c r="I675"/>
      <c r="J675"/>
    </row>
    <row r="676" spans="1:10" x14ac:dyDescent="0.25">
      <c r="A676"/>
      <c r="B676"/>
      <c r="C676"/>
      <c r="D676"/>
      <c r="E676"/>
      <c r="F676"/>
      <c r="G676"/>
      <c r="H676"/>
      <c r="I676"/>
      <c r="J676"/>
    </row>
    <row r="677" spans="1:10" x14ac:dyDescent="0.25">
      <c r="A677"/>
      <c r="B677"/>
      <c r="C677"/>
      <c r="D677"/>
      <c r="E677"/>
      <c r="F677"/>
      <c r="G677"/>
      <c r="H677"/>
      <c r="I677"/>
      <c r="J677"/>
    </row>
    <row r="678" spans="1:10" x14ac:dyDescent="0.25">
      <c r="A678"/>
      <c r="B678"/>
      <c r="C678"/>
      <c r="D678"/>
      <c r="E678"/>
      <c r="F678"/>
      <c r="G678"/>
      <c r="H678"/>
      <c r="I678"/>
      <c r="J678"/>
    </row>
    <row r="679" spans="1:10" x14ac:dyDescent="0.25">
      <c r="A679"/>
      <c r="B679"/>
      <c r="C679"/>
      <c r="D679"/>
      <c r="E679"/>
      <c r="F679"/>
      <c r="G679"/>
      <c r="H679"/>
      <c r="I679"/>
      <c r="J679"/>
    </row>
    <row r="680" spans="1:10" x14ac:dyDescent="0.25">
      <c r="A680"/>
      <c r="B680"/>
      <c r="C680"/>
      <c r="D680"/>
      <c r="E680"/>
      <c r="F680"/>
      <c r="G680"/>
      <c r="H680"/>
      <c r="I680"/>
      <c r="J680"/>
    </row>
    <row r="681" spans="1:10" x14ac:dyDescent="0.25">
      <c r="A681"/>
      <c r="B681"/>
      <c r="C681"/>
      <c r="D681"/>
      <c r="E681"/>
      <c r="F681"/>
      <c r="G681"/>
      <c r="H681"/>
      <c r="I681"/>
      <c r="J681"/>
    </row>
    <row r="682" spans="1:10" x14ac:dyDescent="0.25">
      <c r="A682"/>
      <c r="B682"/>
      <c r="C682"/>
      <c r="D682"/>
      <c r="E682"/>
      <c r="F682"/>
      <c r="G682"/>
      <c r="H682"/>
      <c r="I682"/>
      <c r="J682"/>
    </row>
    <row r="683" spans="1:10" x14ac:dyDescent="0.25">
      <c r="A683"/>
      <c r="B683"/>
      <c r="C683"/>
      <c r="D683"/>
      <c r="E683"/>
      <c r="F683"/>
      <c r="G683"/>
      <c r="H683"/>
      <c r="I683"/>
      <c r="J683"/>
    </row>
    <row r="684" spans="1:10" x14ac:dyDescent="0.25">
      <c r="A684"/>
      <c r="B684"/>
      <c r="C684"/>
      <c r="D684"/>
      <c r="E684"/>
      <c r="F684"/>
      <c r="G684"/>
      <c r="H684"/>
      <c r="I684"/>
      <c r="J684"/>
    </row>
    <row r="685" spans="1:10" x14ac:dyDescent="0.25">
      <c r="A685"/>
      <c r="B685"/>
      <c r="C685"/>
      <c r="D685"/>
      <c r="E685"/>
      <c r="F685"/>
      <c r="G685"/>
      <c r="H685"/>
      <c r="I685"/>
      <c r="J685"/>
    </row>
    <row r="686" spans="1:10" x14ac:dyDescent="0.25">
      <c r="A686"/>
      <c r="B686"/>
      <c r="C686"/>
      <c r="D686"/>
      <c r="E686"/>
      <c r="F686"/>
      <c r="G686"/>
      <c r="H686"/>
      <c r="I686"/>
      <c r="J686"/>
    </row>
    <row r="687" spans="1:10" x14ac:dyDescent="0.25">
      <c r="A687"/>
      <c r="B687"/>
      <c r="C687"/>
      <c r="D687"/>
      <c r="E687"/>
      <c r="F687"/>
      <c r="G687"/>
      <c r="H687"/>
      <c r="I687"/>
      <c r="J687"/>
    </row>
    <row r="688" spans="1:10" x14ac:dyDescent="0.25">
      <c r="A688"/>
      <c r="B688"/>
      <c r="C688"/>
      <c r="D688"/>
      <c r="E688"/>
      <c r="F688"/>
      <c r="G688"/>
      <c r="H688"/>
      <c r="I688"/>
      <c r="J688"/>
    </row>
    <row r="689" spans="1:10" x14ac:dyDescent="0.25">
      <c r="A689"/>
      <c r="B689"/>
      <c r="C689"/>
      <c r="D689"/>
      <c r="E689"/>
      <c r="F689"/>
      <c r="G689"/>
      <c r="H689"/>
      <c r="I689"/>
      <c r="J689"/>
    </row>
    <row r="690" spans="1:10" x14ac:dyDescent="0.25">
      <c r="A690"/>
      <c r="B690"/>
      <c r="C690"/>
      <c r="D690"/>
      <c r="E690"/>
      <c r="F690"/>
      <c r="G690"/>
      <c r="H690"/>
      <c r="I690"/>
      <c r="J690"/>
    </row>
    <row r="691" spans="1:10" x14ac:dyDescent="0.25">
      <c r="A691"/>
      <c r="B691"/>
      <c r="C691"/>
      <c r="D691"/>
      <c r="E691"/>
      <c r="F691"/>
      <c r="G691"/>
      <c r="H691"/>
      <c r="I691"/>
      <c r="J691"/>
    </row>
    <row r="692" spans="1:10" x14ac:dyDescent="0.25">
      <c r="A692"/>
      <c r="B692"/>
      <c r="C692"/>
      <c r="D692"/>
      <c r="E692"/>
      <c r="F692"/>
      <c r="G692"/>
      <c r="H692"/>
      <c r="I692"/>
      <c r="J692"/>
    </row>
    <row r="693" spans="1:10" x14ac:dyDescent="0.25">
      <c r="A693"/>
      <c r="B693"/>
      <c r="C693"/>
      <c r="D693"/>
      <c r="E693"/>
      <c r="F693"/>
      <c r="G693"/>
      <c r="H693"/>
      <c r="I693"/>
      <c r="J693"/>
    </row>
    <row r="694" spans="1:10" x14ac:dyDescent="0.25">
      <c r="A694"/>
      <c r="B694"/>
      <c r="C694"/>
      <c r="D694"/>
      <c r="E694"/>
      <c r="F694"/>
      <c r="G694"/>
      <c r="H694"/>
      <c r="I694"/>
      <c r="J694"/>
    </row>
    <row r="695" spans="1:10" x14ac:dyDescent="0.25">
      <c r="A695"/>
      <c r="B695"/>
      <c r="C695"/>
      <c r="D695"/>
      <c r="E695"/>
      <c r="F695"/>
      <c r="G695"/>
      <c r="H695"/>
      <c r="I695"/>
      <c r="J695"/>
    </row>
    <row r="696" spans="1:10" x14ac:dyDescent="0.25">
      <c r="A696"/>
      <c r="B696"/>
      <c r="C696"/>
      <c r="D696"/>
      <c r="E696"/>
      <c r="F696"/>
      <c r="G696"/>
      <c r="H696"/>
      <c r="I696"/>
      <c r="J696"/>
    </row>
    <row r="697" spans="1:10" x14ac:dyDescent="0.25">
      <c r="A697"/>
      <c r="B697"/>
      <c r="C697"/>
      <c r="D697"/>
      <c r="E697"/>
      <c r="F697"/>
      <c r="G697"/>
      <c r="H697"/>
      <c r="I697"/>
      <c r="J697"/>
    </row>
    <row r="698" spans="1:10" x14ac:dyDescent="0.25">
      <c r="A698"/>
      <c r="B698"/>
      <c r="C698"/>
      <c r="D698"/>
      <c r="E698"/>
      <c r="F698"/>
      <c r="G698"/>
      <c r="H698"/>
      <c r="I698"/>
      <c r="J698"/>
    </row>
    <row r="699" spans="1:10" x14ac:dyDescent="0.25">
      <c r="A699"/>
      <c r="B699"/>
      <c r="C699"/>
      <c r="D699"/>
      <c r="E699"/>
      <c r="F699"/>
      <c r="G699"/>
      <c r="H699"/>
      <c r="I699"/>
      <c r="J699"/>
    </row>
    <row r="700" spans="1:10" x14ac:dyDescent="0.25">
      <c r="A700"/>
      <c r="B700"/>
      <c r="C700"/>
      <c r="D700"/>
      <c r="E700"/>
      <c r="F700"/>
      <c r="G700"/>
      <c r="H700"/>
      <c r="I700"/>
      <c r="J700"/>
    </row>
    <row r="701" spans="1:10" x14ac:dyDescent="0.25">
      <c r="A701"/>
      <c r="B701"/>
      <c r="C701"/>
      <c r="D701"/>
      <c r="E701"/>
      <c r="F701"/>
      <c r="G701"/>
      <c r="H701"/>
      <c r="I701"/>
      <c r="J701"/>
    </row>
    <row r="702" spans="1:10" x14ac:dyDescent="0.25">
      <c r="A702"/>
      <c r="B702"/>
      <c r="C702"/>
      <c r="D702"/>
      <c r="E702"/>
      <c r="F702"/>
      <c r="G702"/>
      <c r="H702"/>
      <c r="I702"/>
      <c r="J702"/>
    </row>
    <row r="703" spans="1:10" x14ac:dyDescent="0.25">
      <c r="A703"/>
      <c r="B703"/>
      <c r="C703"/>
      <c r="D703"/>
      <c r="E703"/>
      <c r="F703"/>
      <c r="G703"/>
      <c r="H703"/>
      <c r="I703"/>
      <c r="J703"/>
    </row>
    <row r="704" spans="1:10" x14ac:dyDescent="0.25">
      <c r="A704"/>
      <c r="B704"/>
      <c r="C704"/>
      <c r="D704"/>
      <c r="E704"/>
      <c r="F704"/>
      <c r="G704"/>
      <c r="H704"/>
      <c r="I704"/>
      <c r="J704"/>
    </row>
    <row r="705" spans="1:10" x14ac:dyDescent="0.25">
      <c r="A705"/>
      <c r="B705"/>
      <c r="C705"/>
      <c r="D705"/>
      <c r="E705"/>
      <c r="F705"/>
      <c r="G705"/>
      <c r="H705"/>
      <c r="I705"/>
      <c r="J705"/>
    </row>
    <row r="706" spans="1:10" x14ac:dyDescent="0.25">
      <c r="A706"/>
      <c r="B706"/>
      <c r="C706"/>
      <c r="D706"/>
      <c r="E706"/>
      <c r="F706"/>
      <c r="G706"/>
      <c r="H706"/>
      <c r="I706"/>
      <c r="J706"/>
    </row>
    <row r="707" spans="1:10" x14ac:dyDescent="0.25">
      <c r="A707"/>
      <c r="B707"/>
      <c r="C707"/>
      <c r="D707"/>
      <c r="E707"/>
      <c r="F707"/>
      <c r="G707"/>
      <c r="H707"/>
      <c r="I707"/>
      <c r="J707"/>
    </row>
    <row r="708" spans="1:10" x14ac:dyDescent="0.25">
      <c r="A708"/>
      <c r="B708"/>
      <c r="C708"/>
      <c r="D708"/>
      <c r="E708"/>
      <c r="F708"/>
      <c r="G708"/>
      <c r="H708"/>
      <c r="I708"/>
      <c r="J708"/>
    </row>
    <row r="709" spans="1:10" x14ac:dyDescent="0.25">
      <c r="A709"/>
      <c r="B709"/>
      <c r="C709"/>
      <c r="D709"/>
      <c r="E709"/>
      <c r="F709"/>
      <c r="G709"/>
      <c r="H709"/>
      <c r="I709"/>
      <c r="J709"/>
    </row>
    <row r="710" spans="1:10" x14ac:dyDescent="0.25">
      <c r="A710"/>
      <c r="B710"/>
      <c r="C710"/>
      <c r="D710"/>
      <c r="E710"/>
      <c r="F710"/>
      <c r="G710"/>
      <c r="H710"/>
      <c r="I710"/>
      <c r="J710"/>
    </row>
    <row r="711" spans="1:10" x14ac:dyDescent="0.25">
      <c r="A711"/>
      <c r="B711"/>
      <c r="C711"/>
      <c r="D711"/>
      <c r="E711"/>
      <c r="F711"/>
      <c r="G711"/>
      <c r="H711"/>
      <c r="I711"/>
      <c r="J711"/>
    </row>
    <row r="712" spans="1:10" x14ac:dyDescent="0.25">
      <c r="A712"/>
      <c r="B712"/>
      <c r="C712"/>
      <c r="D712"/>
      <c r="E712"/>
      <c r="F712"/>
      <c r="G712"/>
      <c r="H712"/>
      <c r="I712"/>
      <c r="J712"/>
    </row>
    <row r="713" spans="1:10" x14ac:dyDescent="0.25">
      <c r="A713"/>
      <c r="B713"/>
      <c r="C713"/>
      <c r="D713"/>
      <c r="E713"/>
      <c r="F713"/>
      <c r="G713"/>
      <c r="H713"/>
      <c r="I713"/>
      <c r="J713"/>
    </row>
    <row r="714" spans="1:10" x14ac:dyDescent="0.25">
      <c r="A714"/>
      <c r="B714"/>
      <c r="C714"/>
      <c r="D714"/>
      <c r="E714"/>
      <c r="F714"/>
      <c r="G714"/>
      <c r="H714"/>
      <c r="I714"/>
      <c r="J714"/>
    </row>
    <row r="715" spans="1:10" x14ac:dyDescent="0.25">
      <c r="A715"/>
      <c r="B715"/>
      <c r="C715"/>
      <c r="D715"/>
      <c r="E715"/>
      <c r="F715"/>
      <c r="G715"/>
      <c r="H715"/>
      <c r="I715"/>
      <c r="J715"/>
    </row>
    <row r="716" spans="1:10" x14ac:dyDescent="0.25">
      <c r="A716"/>
      <c r="B716"/>
      <c r="C716"/>
      <c r="D716"/>
      <c r="E716"/>
      <c r="F716"/>
      <c r="G716"/>
      <c r="H716"/>
      <c r="I716"/>
      <c r="J716"/>
    </row>
    <row r="717" spans="1:10" x14ac:dyDescent="0.25">
      <c r="A717"/>
      <c r="B717"/>
      <c r="C717"/>
      <c r="D717"/>
      <c r="E717"/>
      <c r="F717"/>
      <c r="G717"/>
      <c r="H717"/>
      <c r="I717"/>
      <c r="J717"/>
    </row>
    <row r="718" spans="1:10" x14ac:dyDescent="0.25">
      <c r="A718"/>
      <c r="B718"/>
      <c r="C718"/>
      <c r="D718"/>
      <c r="E718"/>
      <c r="F718"/>
      <c r="G718"/>
      <c r="H718"/>
      <c r="I718"/>
      <c r="J718"/>
    </row>
    <row r="719" spans="1:10" x14ac:dyDescent="0.25">
      <c r="A719"/>
      <c r="B719"/>
      <c r="C719"/>
      <c r="D719"/>
      <c r="E719"/>
      <c r="F719"/>
      <c r="G719"/>
      <c r="H719"/>
      <c r="I719"/>
      <c r="J719"/>
    </row>
    <row r="720" spans="1:10" x14ac:dyDescent="0.25">
      <c r="A720"/>
      <c r="B720"/>
      <c r="C720"/>
      <c r="D720"/>
      <c r="E720"/>
      <c r="F720"/>
      <c r="G720"/>
      <c r="H720"/>
      <c r="I720"/>
      <c r="J720"/>
    </row>
    <row r="721" spans="1:10" x14ac:dyDescent="0.25">
      <c r="A721"/>
      <c r="B721"/>
      <c r="C721"/>
      <c r="D721"/>
      <c r="E721"/>
      <c r="F721"/>
      <c r="G721"/>
      <c r="H721"/>
      <c r="I721"/>
      <c r="J721"/>
    </row>
    <row r="722" spans="1:10" x14ac:dyDescent="0.25">
      <c r="A722"/>
      <c r="B722"/>
      <c r="C722"/>
      <c r="D722"/>
      <c r="E722"/>
      <c r="F722"/>
      <c r="G722"/>
      <c r="H722"/>
      <c r="I722"/>
      <c r="J722"/>
    </row>
    <row r="723" spans="1:10" x14ac:dyDescent="0.25">
      <c r="A723"/>
      <c r="B723"/>
      <c r="C723"/>
      <c r="D723"/>
      <c r="E723"/>
      <c r="F723"/>
      <c r="G723"/>
      <c r="H723"/>
      <c r="I723"/>
      <c r="J723"/>
    </row>
    <row r="724" spans="1:10" x14ac:dyDescent="0.25">
      <c r="A724"/>
      <c r="B724"/>
      <c r="C724"/>
      <c r="D724"/>
      <c r="E724"/>
      <c r="F724"/>
      <c r="G724"/>
      <c r="H724"/>
      <c r="I724"/>
      <c r="J724"/>
    </row>
    <row r="725" spans="1:10" x14ac:dyDescent="0.25">
      <c r="A725"/>
      <c r="B725"/>
      <c r="C725"/>
      <c r="D725"/>
      <c r="E725"/>
      <c r="F725"/>
      <c r="G725"/>
      <c r="H725"/>
      <c r="I725"/>
      <c r="J725"/>
    </row>
    <row r="726" spans="1:10" x14ac:dyDescent="0.25">
      <c r="A726"/>
      <c r="B726"/>
      <c r="C726"/>
      <c r="D726"/>
      <c r="E726"/>
      <c r="F726"/>
      <c r="G726"/>
      <c r="H726"/>
      <c r="I726"/>
      <c r="J726"/>
    </row>
    <row r="727" spans="1:10" x14ac:dyDescent="0.25">
      <c r="A727"/>
      <c r="B727"/>
      <c r="C727"/>
      <c r="D727"/>
      <c r="E727"/>
      <c r="F727"/>
      <c r="G727"/>
      <c r="H727"/>
      <c r="I727"/>
      <c r="J727"/>
    </row>
    <row r="728" spans="1:10" x14ac:dyDescent="0.25">
      <c r="A728"/>
      <c r="B728"/>
      <c r="C728"/>
      <c r="D728"/>
      <c r="E728"/>
      <c r="F728"/>
      <c r="G728"/>
      <c r="H728"/>
      <c r="I728"/>
      <c r="J728"/>
    </row>
    <row r="729" spans="1:10" x14ac:dyDescent="0.25">
      <c r="A729"/>
      <c r="B729"/>
      <c r="C729"/>
      <c r="D729"/>
      <c r="E729"/>
      <c r="F729"/>
      <c r="G729"/>
      <c r="H729"/>
      <c r="I729"/>
      <c r="J729"/>
    </row>
    <row r="730" spans="1:10" x14ac:dyDescent="0.25">
      <c r="A730"/>
      <c r="B730"/>
      <c r="C730"/>
      <c r="D730"/>
      <c r="E730"/>
      <c r="F730"/>
      <c r="G730"/>
      <c r="H730"/>
      <c r="I730"/>
      <c r="J730"/>
    </row>
    <row r="731" spans="1:10" x14ac:dyDescent="0.25">
      <c r="A731"/>
      <c r="B731"/>
      <c r="C731"/>
      <c r="D731"/>
      <c r="E731"/>
      <c r="F731"/>
      <c r="G731"/>
      <c r="H731"/>
      <c r="I731"/>
      <c r="J731"/>
    </row>
    <row r="732" spans="1:10" x14ac:dyDescent="0.25">
      <c r="A732"/>
      <c r="B732"/>
      <c r="C732"/>
      <c r="D732"/>
      <c r="E732"/>
      <c r="F732"/>
      <c r="G732"/>
      <c r="H732"/>
      <c r="I732"/>
      <c r="J732"/>
    </row>
    <row r="733" spans="1:10" x14ac:dyDescent="0.25">
      <c r="A733"/>
      <c r="B733"/>
      <c r="C733"/>
      <c r="D733"/>
      <c r="E733"/>
      <c r="F733"/>
      <c r="G733"/>
      <c r="H733"/>
      <c r="I733"/>
      <c r="J733"/>
    </row>
    <row r="734" spans="1:10" x14ac:dyDescent="0.25">
      <c r="A734"/>
      <c r="B734"/>
      <c r="C734"/>
      <c r="D734"/>
      <c r="E734"/>
      <c r="F734"/>
      <c r="G734"/>
      <c r="H734"/>
      <c r="I734"/>
      <c r="J734"/>
    </row>
    <row r="735" spans="1:10" x14ac:dyDescent="0.25">
      <c r="A735"/>
      <c r="B735"/>
      <c r="C735"/>
      <c r="D735"/>
      <c r="E735"/>
      <c r="F735"/>
      <c r="G735"/>
      <c r="H735"/>
      <c r="I735"/>
      <c r="J735"/>
    </row>
    <row r="736" spans="1:10" x14ac:dyDescent="0.25">
      <c r="A736"/>
      <c r="B736"/>
      <c r="C736"/>
      <c r="D736"/>
      <c r="E736"/>
      <c r="F736"/>
      <c r="G736"/>
      <c r="H736"/>
      <c r="I736"/>
      <c r="J736"/>
    </row>
    <row r="737" spans="1:10" x14ac:dyDescent="0.25">
      <c r="A737"/>
      <c r="B737"/>
      <c r="C737"/>
      <c r="D737"/>
      <c r="E737"/>
      <c r="F737"/>
      <c r="G737"/>
      <c r="H737"/>
      <c r="I737"/>
      <c r="J737"/>
    </row>
    <row r="738" spans="1:10" x14ac:dyDescent="0.25">
      <c r="A738"/>
      <c r="B738"/>
      <c r="C738"/>
      <c r="D738"/>
      <c r="E738"/>
      <c r="F738"/>
      <c r="G738"/>
      <c r="H738"/>
      <c r="I738"/>
      <c r="J738"/>
    </row>
    <row r="739" spans="1:10" x14ac:dyDescent="0.25">
      <c r="A739"/>
      <c r="B739"/>
      <c r="C739"/>
      <c r="D739"/>
      <c r="E739"/>
      <c r="F739"/>
      <c r="G739"/>
      <c r="H739"/>
      <c r="I739"/>
      <c r="J739"/>
    </row>
    <row r="740" spans="1:10" x14ac:dyDescent="0.25">
      <c r="A740"/>
      <c r="B740"/>
      <c r="C740"/>
      <c r="D740"/>
      <c r="E740"/>
      <c r="F740"/>
      <c r="G740"/>
      <c r="H740"/>
      <c r="I740"/>
      <c r="J740"/>
    </row>
    <row r="741" spans="1:10" x14ac:dyDescent="0.25">
      <c r="A741"/>
      <c r="B741"/>
      <c r="C741"/>
      <c r="D741"/>
      <c r="E741"/>
      <c r="F741"/>
      <c r="G741"/>
      <c r="H741"/>
      <c r="I741"/>
      <c r="J741"/>
    </row>
    <row r="742" spans="1:10" x14ac:dyDescent="0.25">
      <c r="A742"/>
      <c r="B742"/>
      <c r="C742"/>
      <c r="D742"/>
      <c r="E742"/>
      <c r="F742"/>
      <c r="G742"/>
      <c r="H742"/>
      <c r="I742"/>
      <c r="J742"/>
    </row>
    <row r="743" spans="1:10" x14ac:dyDescent="0.25">
      <c r="A743"/>
      <c r="B743"/>
      <c r="C743"/>
      <c r="D743"/>
      <c r="E743"/>
      <c r="F743"/>
      <c r="G743"/>
      <c r="H743"/>
      <c r="I743"/>
      <c r="J743"/>
    </row>
    <row r="744" spans="1:10" x14ac:dyDescent="0.25">
      <c r="A744"/>
      <c r="B744"/>
      <c r="C744"/>
      <c r="D744"/>
      <c r="E744"/>
      <c r="F744"/>
      <c r="G744"/>
      <c r="H744"/>
      <c r="I744"/>
      <c r="J744"/>
    </row>
    <row r="745" spans="1:10" x14ac:dyDescent="0.25">
      <c r="A745"/>
      <c r="B745"/>
      <c r="C745"/>
      <c r="D745"/>
      <c r="E745"/>
      <c r="F745"/>
      <c r="G745"/>
      <c r="H745"/>
      <c r="I745"/>
      <c r="J745"/>
    </row>
    <row r="746" spans="1:10" x14ac:dyDescent="0.25">
      <c r="A746"/>
      <c r="B746"/>
      <c r="C746"/>
      <c r="D746"/>
      <c r="E746"/>
      <c r="F746"/>
      <c r="G746"/>
      <c r="H746"/>
      <c r="I746"/>
      <c r="J746"/>
    </row>
    <row r="747" spans="1:10" x14ac:dyDescent="0.25">
      <c r="A747"/>
      <c r="B747"/>
      <c r="C747"/>
      <c r="D747"/>
      <c r="E747"/>
      <c r="F747"/>
      <c r="G747"/>
      <c r="H747"/>
      <c r="I747"/>
      <c r="J747"/>
    </row>
    <row r="748" spans="1:10" x14ac:dyDescent="0.25">
      <c r="A748"/>
      <c r="B748"/>
      <c r="C748"/>
      <c r="D748"/>
      <c r="E748"/>
      <c r="F748"/>
      <c r="G748"/>
      <c r="H748"/>
      <c r="I748"/>
      <c r="J748"/>
    </row>
    <row r="749" spans="1:10" x14ac:dyDescent="0.25">
      <c r="A749"/>
      <c r="B749"/>
      <c r="C749"/>
      <c r="D749"/>
      <c r="E749"/>
      <c r="F749"/>
      <c r="G749"/>
      <c r="H749"/>
      <c r="I749"/>
      <c r="J749"/>
    </row>
    <row r="750" spans="1:10" x14ac:dyDescent="0.25">
      <c r="A750"/>
      <c r="B750"/>
      <c r="C750"/>
      <c r="D750"/>
      <c r="E750"/>
      <c r="F750"/>
      <c r="G750"/>
      <c r="H750"/>
      <c r="I750"/>
      <c r="J750"/>
    </row>
    <row r="751" spans="1:10" x14ac:dyDescent="0.25">
      <c r="A751"/>
      <c r="B751"/>
      <c r="C751"/>
      <c r="D751"/>
      <c r="E751"/>
      <c r="F751"/>
      <c r="G751"/>
      <c r="H751"/>
      <c r="I751"/>
      <c r="J751"/>
    </row>
    <row r="752" spans="1:10" x14ac:dyDescent="0.25">
      <c r="A752"/>
      <c r="B752"/>
      <c r="C752"/>
      <c r="D752"/>
      <c r="E752"/>
      <c r="F752"/>
      <c r="G752"/>
      <c r="H752"/>
      <c r="I752"/>
      <c r="J752"/>
    </row>
    <row r="753" spans="1:10" x14ac:dyDescent="0.25">
      <c r="A753"/>
      <c r="B753"/>
      <c r="C753"/>
      <c r="D753"/>
      <c r="E753"/>
      <c r="F753"/>
      <c r="G753"/>
      <c r="H753"/>
      <c r="I753"/>
      <c r="J753"/>
    </row>
    <row r="754" spans="1:10" x14ac:dyDescent="0.25">
      <c r="A754"/>
      <c r="B754"/>
      <c r="C754"/>
      <c r="D754"/>
      <c r="E754"/>
      <c r="F754"/>
      <c r="G754"/>
      <c r="H754"/>
      <c r="I754"/>
      <c r="J754"/>
    </row>
    <row r="755" spans="1:10" x14ac:dyDescent="0.25">
      <c r="A755"/>
      <c r="B755"/>
      <c r="C755"/>
      <c r="D755"/>
      <c r="E755"/>
      <c r="F755"/>
      <c r="G755"/>
      <c r="H755"/>
      <c r="I755"/>
      <c r="J755"/>
    </row>
    <row r="756" spans="1:10" x14ac:dyDescent="0.25">
      <c r="A756"/>
      <c r="B756"/>
      <c r="C756"/>
      <c r="D756"/>
      <c r="E756"/>
      <c r="F756"/>
      <c r="G756"/>
      <c r="H756"/>
      <c r="I756"/>
      <c r="J756"/>
    </row>
    <row r="757" spans="1:10" x14ac:dyDescent="0.25">
      <c r="A757"/>
      <c r="B757"/>
      <c r="C757"/>
      <c r="D757"/>
      <c r="E757"/>
      <c r="F757"/>
      <c r="G757"/>
      <c r="H757"/>
      <c r="I757"/>
      <c r="J757"/>
    </row>
    <row r="758" spans="1:10" x14ac:dyDescent="0.25">
      <c r="A758"/>
      <c r="B758"/>
      <c r="C758"/>
      <c r="D758"/>
      <c r="E758"/>
      <c r="F758"/>
      <c r="G758"/>
      <c r="H758"/>
      <c r="I758"/>
      <c r="J758"/>
    </row>
    <row r="759" spans="1:10" x14ac:dyDescent="0.25">
      <c r="A759"/>
      <c r="B759"/>
      <c r="C759"/>
      <c r="D759"/>
      <c r="E759"/>
      <c r="F759"/>
      <c r="G759"/>
      <c r="H759"/>
      <c r="I759"/>
      <c r="J759"/>
    </row>
    <row r="760" spans="1:10" x14ac:dyDescent="0.25">
      <c r="A760"/>
      <c r="B760"/>
      <c r="C760"/>
      <c r="D760"/>
      <c r="E760"/>
      <c r="F760"/>
      <c r="G760"/>
      <c r="H760"/>
      <c r="I760"/>
      <c r="J760"/>
    </row>
    <row r="761" spans="1:10" x14ac:dyDescent="0.25">
      <c r="A761"/>
      <c r="B761"/>
      <c r="C761"/>
      <c r="D761"/>
      <c r="E761"/>
      <c r="F761"/>
      <c r="G761"/>
      <c r="H761"/>
      <c r="I761"/>
      <c r="J761"/>
    </row>
    <row r="762" spans="1:10" x14ac:dyDescent="0.25">
      <c r="A762"/>
      <c r="B762"/>
      <c r="C762"/>
      <c r="D762"/>
      <c r="E762"/>
      <c r="F762"/>
      <c r="G762"/>
      <c r="H762"/>
      <c r="I762"/>
      <c r="J762"/>
    </row>
    <row r="763" spans="1:10" x14ac:dyDescent="0.25">
      <c r="A763"/>
      <c r="B763"/>
      <c r="C763"/>
      <c r="D763"/>
      <c r="E763"/>
      <c r="F763"/>
      <c r="G763"/>
      <c r="H763"/>
      <c r="I763"/>
      <c r="J763"/>
    </row>
    <row r="764" spans="1:10" x14ac:dyDescent="0.25">
      <c r="A764"/>
      <c r="B764"/>
      <c r="C764"/>
      <c r="D764"/>
      <c r="E764"/>
      <c r="F764"/>
      <c r="G764"/>
      <c r="H764"/>
      <c r="I764"/>
      <c r="J764"/>
    </row>
    <row r="765" spans="1:10" x14ac:dyDescent="0.25">
      <c r="A765"/>
      <c r="B765"/>
      <c r="C765"/>
      <c r="D765"/>
      <c r="E765"/>
      <c r="F765"/>
      <c r="G765"/>
      <c r="H765"/>
      <c r="I765"/>
      <c r="J765"/>
    </row>
    <row r="766" spans="1:10" x14ac:dyDescent="0.25">
      <c r="A766"/>
      <c r="B766"/>
      <c r="C766"/>
      <c r="D766"/>
      <c r="E766"/>
      <c r="F766"/>
      <c r="G766"/>
      <c r="H766"/>
      <c r="I766"/>
      <c r="J766"/>
    </row>
    <row r="767" spans="1:10" x14ac:dyDescent="0.25">
      <c r="A767"/>
      <c r="B767"/>
      <c r="C767"/>
      <c r="D767"/>
      <c r="E767"/>
      <c r="F767"/>
      <c r="G767"/>
      <c r="H767"/>
      <c r="I767"/>
      <c r="J767"/>
    </row>
    <row r="768" spans="1:10" x14ac:dyDescent="0.25">
      <c r="A768"/>
      <c r="B768"/>
      <c r="C768"/>
      <c r="D768"/>
      <c r="E768"/>
      <c r="F768"/>
      <c r="G768"/>
      <c r="H768"/>
      <c r="I768"/>
      <c r="J768"/>
    </row>
    <row r="769" spans="1:10" x14ac:dyDescent="0.25">
      <c r="A769"/>
      <c r="B769"/>
      <c r="C769"/>
      <c r="D769"/>
      <c r="E769"/>
      <c r="F769"/>
      <c r="G769"/>
      <c r="H769"/>
      <c r="I769"/>
      <c r="J769"/>
    </row>
    <row r="770" spans="1:10" x14ac:dyDescent="0.25">
      <c r="A770"/>
      <c r="B770"/>
      <c r="C770"/>
      <c r="D770"/>
      <c r="E770"/>
      <c r="F770"/>
      <c r="G770"/>
      <c r="H770"/>
      <c r="I770"/>
      <c r="J770"/>
    </row>
    <row r="771" spans="1:10" x14ac:dyDescent="0.25">
      <c r="A771"/>
      <c r="B771"/>
      <c r="C771"/>
      <c r="D771"/>
      <c r="E771"/>
      <c r="F771"/>
      <c r="G771"/>
      <c r="H771"/>
      <c r="I771"/>
      <c r="J771"/>
    </row>
    <row r="772" spans="1:10" x14ac:dyDescent="0.25">
      <c r="A772"/>
      <c r="B772"/>
      <c r="C772"/>
      <c r="D772"/>
      <c r="E772"/>
      <c r="F772"/>
      <c r="G772"/>
      <c r="H772"/>
      <c r="I772"/>
      <c r="J772"/>
    </row>
    <row r="773" spans="1:10" x14ac:dyDescent="0.25">
      <c r="A773"/>
      <c r="B773"/>
      <c r="C773"/>
      <c r="D773"/>
      <c r="E773"/>
      <c r="F773"/>
      <c r="G773"/>
      <c r="H773"/>
      <c r="I773"/>
      <c r="J773"/>
    </row>
    <row r="774" spans="1:10" x14ac:dyDescent="0.25">
      <c r="A774"/>
      <c r="B774"/>
      <c r="C774"/>
      <c r="D774"/>
      <c r="E774"/>
      <c r="F774"/>
      <c r="G774"/>
      <c r="H774"/>
      <c r="I774"/>
      <c r="J774"/>
    </row>
    <row r="775" spans="1:10" x14ac:dyDescent="0.25">
      <c r="A775"/>
      <c r="B775"/>
      <c r="C775"/>
      <c r="D775"/>
      <c r="E775"/>
      <c r="F775"/>
      <c r="G775"/>
      <c r="H775"/>
      <c r="I775"/>
      <c r="J775"/>
    </row>
    <row r="776" spans="1:10" x14ac:dyDescent="0.25">
      <c r="A776"/>
      <c r="B776"/>
      <c r="C776"/>
      <c r="D776"/>
      <c r="E776"/>
      <c r="F776"/>
      <c r="G776"/>
      <c r="H776"/>
      <c r="I776"/>
      <c r="J776"/>
    </row>
    <row r="777" spans="1:10" x14ac:dyDescent="0.25">
      <c r="A777"/>
      <c r="B777"/>
      <c r="C777"/>
      <c r="D777"/>
      <c r="E777"/>
      <c r="F777"/>
      <c r="G777"/>
      <c r="H777"/>
      <c r="I777"/>
      <c r="J777"/>
    </row>
    <row r="778" spans="1:10" x14ac:dyDescent="0.25">
      <c r="A778"/>
      <c r="B778"/>
      <c r="C778"/>
      <c r="D778"/>
      <c r="E778"/>
      <c r="F778"/>
      <c r="G778"/>
      <c r="H778"/>
      <c r="I778"/>
      <c r="J778"/>
    </row>
    <row r="779" spans="1:10" x14ac:dyDescent="0.25">
      <c r="A779"/>
      <c r="B779"/>
      <c r="C779"/>
      <c r="D779"/>
      <c r="E779"/>
      <c r="F779"/>
      <c r="G779"/>
      <c r="H779"/>
      <c r="I779"/>
      <c r="J779"/>
    </row>
    <row r="780" spans="1:10" x14ac:dyDescent="0.25">
      <c r="A780"/>
      <c r="B780"/>
      <c r="C780"/>
      <c r="D780"/>
      <c r="E780"/>
      <c r="F780"/>
      <c r="G780"/>
      <c r="H780"/>
      <c r="I780"/>
      <c r="J780"/>
    </row>
    <row r="781" spans="1:10" x14ac:dyDescent="0.25">
      <c r="A781"/>
      <c r="B781"/>
      <c r="C781"/>
      <c r="D781"/>
      <c r="E781"/>
      <c r="F781"/>
      <c r="G781"/>
      <c r="H781"/>
      <c r="I781"/>
      <c r="J781"/>
    </row>
    <row r="782" spans="1:10" x14ac:dyDescent="0.25">
      <c r="A782"/>
      <c r="B782"/>
      <c r="C782"/>
      <c r="D782"/>
      <c r="E782"/>
      <c r="F782"/>
      <c r="G782"/>
      <c r="H782"/>
      <c r="I782"/>
      <c r="J782"/>
    </row>
    <row r="783" spans="1:10" x14ac:dyDescent="0.25">
      <c r="A783"/>
      <c r="B783"/>
      <c r="C783"/>
      <c r="D783"/>
      <c r="E783"/>
      <c r="F783"/>
      <c r="G783"/>
      <c r="H783"/>
      <c r="I783"/>
      <c r="J783"/>
    </row>
    <row r="784" spans="1:10" x14ac:dyDescent="0.25">
      <c r="A784"/>
      <c r="B784"/>
      <c r="C784"/>
      <c r="D784"/>
      <c r="E784"/>
      <c r="F784"/>
      <c r="G784"/>
      <c r="H784"/>
      <c r="I784"/>
      <c r="J784"/>
    </row>
    <row r="785" spans="1:10" x14ac:dyDescent="0.25">
      <c r="A785"/>
      <c r="B785"/>
      <c r="C785"/>
      <c r="D785"/>
      <c r="E785"/>
      <c r="F785"/>
      <c r="G785"/>
      <c r="H785"/>
      <c r="I785"/>
      <c r="J785"/>
    </row>
    <row r="786" spans="1:10" x14ac:dyDescent="0.25">
      <c r="A786"/>
      <c r="B786"/>
      <c r="C786"/>
      <c r="D786"/>
      <c r="E786"/>
      <c r="F786"/>
      <c r="G786"/>
      <c r="H786"/>
      <c r="I786"/>
      <c r="J786"/>
    </row>
    <row r="787" spans="1:10" x14ac:dyDescent="0.25">
      <c r="A787"/>
      <c r="B787"/>
      <c r="C787"/>
      <c r="D787"/>
      <c r="E787"/>
      <c r="F787"/>
      <c r="G787"/>
      <c r="H787"/>
      <c r="I787"/>
      <c r="J787"/>
    </row>
    <row r="788" spans="1:10" x14ac:dyDescent="0.25">
      <c r="A788"/>
      <c r="B788"/>
      <c r="C788"/>
      <c r="D788"/>
      <c r="E788"/>
      <c r="F788"/>
      <c r="G788"/>
      <c r="H788"/>
      <c r="I788"/>
      <c r="J788"/>
    </row>
    <row r="789" spans="1:10" x14ac:dyDescent="0.25">
      <c r="A789"/>
      <c r="B789"/>
      <c r="C789"/>
      <c r="D789"/>
      <c r="E789"/>
      <c r="F789"/>
      <c r="G789"/>
      <c r="H789"/>
      <c r="I789"/>
      <c r="J789"/>
    </row>
    <row r="790" spans="1:10" x14ac:dyDescent="0.25">
      <c r="A790"/>
      <c r="B790"/>
      <c r="C790"/>
      <c r="D790"/>
      <c r="E790"/>
      <c r="F790"/>
      <c r="G790"/>
      <c r="H790"/>
      <c r="I790"/>
      <c r="J790"/>
    </row>
    <row r="791" spans="1:10" x14ac:dyDescent="0.25">
      <c r="A791"/>
      <c r="B791"/>
      <c r="C791"/>
      <c r="D791"/>
      <c r="E791"/>
      <c r="F791"/>
      <c r="G791"/>
      <c r="H791"/>
      <c r="I791"/>
      <c r="J791"/>
    </row>
    <row r="792" spans="1:10" x14ac:dyDescent="0.25">
      <c r="A792"/>
      <c r="B792"/>
      <c r="C792"/>
      <c r="D792"/>
      <c r="E792"/>
      <c r="F792"/>
      <c r="G792"/>
      <c r="H792"/>
      <c r="I792"/>
      <c r="J792"/>
    </row>
    <row r="793" spans="1:10" x14ac:dyDescent="0.25">
      <c r="A793"/>
      <c r="B793"/>
      <c r="C793"/>
      <c r="D793"/>
      <c r="E793"/>
      <c r="F793"/>
      <c r="G793"/>
      <c r="H793"/>
      <c r="I793"/>
      <c r="J793"/>
    </row>
    <row r="794" spans="1:10" x14ac:dyDescent="0.25">
      <c r="A794"/>
      <c r="B794"/>
      <c r="C794"/>
      <c r="D794"/>
      <c r="E794"/>
      <c r="F794"/>
      <c r="G794"/>
      <c r="H794"/>
      <c r="I794"/>
      <c r="J794"/>
    </row>
    <row r="795" spans="1:10" x14ac:dyDescent="0.25">
      <c r="A795"/>
      <c r="B795"/>
      <c r="C795"/>
      <c r="D795"/>
      <c r="E795"/>
      <c r="F795"/>
      <c r="G795"/>
      <c r="H795"/>
      <c r="I795"/>
      <c r="J795"/>
    </row>
    <row r="796" spans="1:10" x14ac:dyDescent="0.25">
      <c r="A796"/>
      <c r="B796"/>
      <c r="C796"/>
      <c r="D796"/>
      <c r="E796"/>
      <c r="F796"/>
      <c r="G796"/>
      <c r="H796"/>
      <c r="I796"/>
      <c r="J796"/>
    </row>
    <row r="797" spans="1:10" x14ac:dyDescent="0.25">
      <c r="A797"/>
      <c r="B797"/>
      <c r="C797"/>
      <c r="D797"/>
      <c r="E797"/>
      <c r="F797"/>
      <c r="G797"/>
      <c r="H797"/>
      <c r="I797"/>
      <c r="J797"/>
    </row>
    <row r="798" spans="1:10" x14ac:dyDescent="0.25">
      <c r="A798"/>
      <c r="B798"/>
      <c r="C798"/>
      <c r="D798"/>
      <c r="E798"/>
      <c r="F798"/>
      <c r="G798"/>
      <c r="H798"/>
      <c r="I798"/>
      <c r="J798"/>
    </row>
    <row r="799" spans="1:10" x14ac:dyDescent="0.25">
      <c r="A799"/>
      <c r="B799"/>
      <c r="C799"/>
      <c r="D799"/>
      <c r="E799"/>
      <c r="F799"/>
      <c r="G799"/>
      <c r="H799"/>
      <c r="I799"/>
      <c r="J799"/>
    </row>
    <row r="800" spans="1:10" x14ac:dyDescent="0.25">
      <c r="A800"/>
      <c r="B800"/>
      <c r="C800"/>
      <c r="D800"/>
      <c r="E800"/>
      <c r="F800"/>
      <c r="G800"/>
      <c r="H800"/>
      <c r="I800"/>
      <c r="J800"/>
    </row>
    <row r="801" spans="1:10" x14ac:dyDescent="0.25">
      <c r="A801"/>
      <c r="B801"/>
      <c r="C801"/>
      <c r="D801"/>
      <c r="E801"/>
      <c r="F801"/>
      <c r="G801"/>
      <c r="H801"/>
      <c r="I801"/>
      <c r="J801"/>
    </row>
    <row r="802" spans="1:10" x14ac:dyDescent="0.25">
      <c r="A802"/>
      <c r="B802"/>
      <c r="C802"/>
      <c r="D802"/>
      <c r="E802"/>
      <c r="F802"/>
      <c r="G802"/>
      <c r="H802"/>
      <c r="I802"/>
      <c r="J802"/>
    </row>
    <row r="803" spans="1:10" x14ac:dyDescent="0.25">
      <c r="A803"/>
      <c r="B803"/>
      <c r="C803"/>
      <c r="D803"/>
      <c r="E803"/>
      <c r="F803"/>
      <c r="G803"/>
      <c r="H803"/>
      <c r="I803"/>
      <c r="J803"/>
    </row>
    <row r="804" spans="1:10" x14ac:dyDescent="0.25">
      <c r="A804"/>
      <c r="B804"/>
      <c r="C804"/>
      <c r="D804"/>
      <c r="E804"/>
      <c r="F804"/>
      <c r="G804"/>
      <c r="H804"/>
      <c r="I804"/>
      <c r="J804"/>
    </row>
    <row r="805" spans="1:10" x14ac:dyDescent="0.25">
      <c r="A805"/>
      <c r="B805"/>
      <c r="C805"/>
      <c r="D805"/>
      <c r="E805"/>
      <c r="F805"/>
      <c r="G805"/>
      <c r="H805"/>
      <c r="I805"/>
      <c r="J805"/>
    </row>
    <row r="806" spans="1:10" x14ac:dyDescent="0.25">
      <c r="A806"/>
      <c r="B806"/>
      <c r="C806"/>
      <c r="D806"/>
      <c r="E806"/>
      <c r="F806"/>
      <c r="G806"/>
      <c r="H806"/>
      <c r="I806"/>
      <c r="J806"/>
    </row>
    <row r="807" spans="1:10" x14ac:dyDescent="0.25">
      <c r="A807"/>
      <c r="B807"/>
      <c r="C807"/>
      <c r="D807"/>
      <c r="E807"/>
      <c r="F807"/>
      <c r="G807"/>
      <c r="H807"/>
      <c r="I807"/>
      <c r="J807"/>
    </row>
    <row r="808" spans="1:10" x14ac:dyDescent="0.25">
      <c r="A808"/>
      <c r="B808"/>
      <c r="C808"/>
      <c r="D808"/>
      <c r="E808"/>
      <c r="F808"/>
      <c r="G808"/>
      <c r="H808"/>
      <c r="I808"/>
      <c r="J808"/>
    </row>
    <row r="809" spans="1:10" x14ac:dyDescent="0.25">
      <c r="A809"/>
      <c r="B809"/>
      <c r="C809"/>
      <c r="D809"/>
      <c r="E809"/>
      <c r="F809"/>
      <c r="G809"/>
      <c r="H809"/>
      <c r="I809"/>
      <c r="J809"/>
    </row>
    <row r="810" spans="1:10" x14ac:dyDescent="0.25">
      <c r="A810"/>
      <c r="B810"/>
      <c r="C810"/>
      <c r="D810"/>
      <c r="E810"/>
      <c r="F810"/>
      <c r="G810"/>
      <c r="H810"/>
      <c r="I810"/>
      <c r="J810"/>
    </row>
    <row r="811" spans="1:10" x14ac:dyDescent="0.25">
      <c r="A811"/>
      <c r="B811"/>
      <c r="C811"/>
      <c r="D811"/>
      <c r="E811"/>
      <c r="F811"/>
      <c r="G811"/>
      <c r="H811"/>
      <c r="I811"/>
      <c r="J811"/>
    </row>
    <row r="812" spans="1:10" x14ac:dyDescent="0.25">
      <c r="A812"/>
      <c r="B812"/>
      <c r="C812"/>
      <c r="D812"/>
      <c r="E812"/>
      <c r="F812"/>
      <c r="G812"/>
      <c r="H812"/>
      <c r="I812"/>
      <c r="J812"/>
    </row>
    <row r="813" spans="1:10" x14ac:dyDescent="0.25">
      <c r="A813"/>
      <c r="B813"/>
      <c r="C813"/>
      <c r="D813"/>
      <c r="E813"/>
      <c r="F813"/>
      <c r="G813"/>
      <c r="H813"/>
      <c r="I813"/>
      <c r="J813"/>
    </row>
    <row r="814" spans="1:10" x14ac:dyDescent="0.25">
      <c r="A814"/>
      <c r="B814"/>
      <c r="C814"/>
      <c r="D814"/>
      <c r="E814"/>
      <c r="F814"/>
      <c r="G814"/>
      <c r="H814"/>
      <c r="I814"/>
      <c r="J814"/>
    </row>
    <row r="815" spans="1:10" x14ac:dyDescent="0.25">
      <c r="A815"/>
      <c r="B815"/>
      <c r="C815"/>
      <c r="D815"/>
      <c r="E815"/>
      <c r="F815"/>
      <c r="G815"/>
      <c r="H815"/>
      <c r="I815"/>
      <c r="J815"/>
    </row>
    <row r="816" spans="1:10" x14ac:dyDescent="0.25">
      <c r="A816"/>
      <c r="B816"/>
      <c r="C816"/>
      <c r="D816"/>
      <c r="E816"/>
      <c r="F816"/>
      <c r="G816"/>
      <c r="H816"/>
      <c r="I816"/>
      <c r="J816"/>
    </row>
    <row r="817" spans="1:10" x14ac:dyDescent="0.25">
      <c r="A817"/>
      <c r="B817"/>
      <c r="C817"/>
      <c r="D817"/>
      <c r="E817"/>
      <c r="F817"/>
      <c r="G817"/>
      <c r="H817"/>
      <c r="I817"/>
      <c r="J817"/>
    </row>
    <row r="818" spans="1:10" x14ac:dyDescent="0.25">
      <c r="A818"/>
      <c r="B818"/>
      <c r="C818"/>
      <c r="D818"/>
      <c r="E818"/>
      <c r="F818"/>
      <c r="G818"/>
      <c r="H818"/>
      <c r="I818"/>
      <c r="J818"/>
    </row>
    <row r="819" spans="1:10" x14ac:dyDescent="0.25">
      <c r="A819"/>
      <c r="B819"/>
      <c r="C819"/>
      <c r="D819"/>
      <c r="E819"/>
      <c r="F819"/>
      <c r="G819"/>
      <c r="H819"/>
      <c r="I819"/>
      <c r="J819"/>
    </row>
    <row r="820" spans="1:10" x14ac:dyDescent="0.25">
      <c r="A820"/>
      <c r="B820"/>
      <c r="C820"/>
      <c r="D820"/>
      <c r="E820"/>
      <c r="F820"/>
      <c r="G820"/>
      <c r="H820"/>
      <c r="I820"/>
      <c r="J820"/>
    </row>
    <row r="821" spans="1:10" x14ac:dyDescent="0.25">
      <c r="A821"/>
      <c r="B821"/>
      <c r="C821"/>
      <c r="D821"/>
      <c r="E821"/>
      <c r="F821"/>
      <c r="G821"/>
      <c r="H821"/>
      <c r="I821"/>
      <c r="J821"/>
    </row>
    <row r="822" spans="1:10" x14ac:dyDescent="0.25">
      <c r="A822"/>
      <c r="B822"/>
      <c r="C822"/>
      <c r="D822"/>
      <c r="E822"/>
      <c r="F822"/>
      <c r="G822"/>
      <c r="H822"/>
      <c r="I822"/>
      <c r="J822"/>
    </row>
    <row r="823" spans="1:10" x14ac:dyDescent="0.25">
      <c r="A823"/>
      <c r="B823"/>
      <c r="C823"/>
      <c r="D823"/>
      <c r="E823"/>
      <c r="F823"/>
      <c r="G823"/>
      <c r="H823"/>
      <c r="I823"/>
      <c r="J823"/>
    </row>
    <row r="824" spans="1:10" x14ac:dyDescent="0.25">
      <c r="A824"/>
      <c r="B824"/>
      <c r="C824"/>
      <c r="D824"/>
      <c r="E824"/>
      <c r="F824"/>
      <c r="G824"/>
      <c r="H824"/>
      <c r="I824"/>
      <c r="J824"/>
    </row>
    <row r="825" spans="1:10" x14ac:dyDescent="0.25">
      <c r="A825"/>
      <c r="B825"/>
      <c r="C825"/>
      <c r="D825"/>
      <c r="E825"/>
      <c r="F825"/>
      <c r="G825"/>
      <c r="H825"/>
      <c r="I825"/>
      <c r="J825"/>
    </row>
    <row r="826" spans="1:10" x14ac:dyDescent="0.25">
      <c r="A826"/>
      <c r="B826"/>
      <c r="C826"/>
      <c r="D826"/>
      <c r="E826"/>
      <c r="F826"/>
      <c r="G826"/>
      <c r="H826"/>
      <c r="I826"/>
      <c r="J826"/>
    </row>
    <row r="827" spans="1:10" x14ac:dyDescent="0.25">
      <c r="A827"/>
      <c r="B827"/>
      <c r="C827"/>
      <c r="D827"/>
      <c r="E827"/>
      <c r="F827"/>
      <c r="G827"/>
      <c r="H827"/>
      <c r="I827"/>
      <c r="J827"/>
    </row>
    <row r="828" spans="1:10" x14ac:dyDescent="0.25">
      <c r="A828"/>
      <c r="B828"/>
      <c r="C828"/>
      <c r="D828"/>
      <c r="E828"/>
      <c r="F828"/>
      <c r="G828"/>
      <c r="H828"/>
      <c r="I828"/>
      <c r="J828"/>
    </row>
    <row r="829" spans="1:10" x14ac:dyDescent="0.25">
      <c r="A829"/>
      <c r="B829"/>
      <c r="C829"/>
      <c r="D829"/>
      <c r="E829"/>
      <c r="F829"/>
      <c r="G829"/>
      <c r="H829"/>
      <c r="I829"/>
      <c r="J829"/>
    </row>
    <row r="830" spans="1:10" x14ac:dyDescent="0.25">
      <c r="A830"/>
      <c r="B830"/>
      <c r="C830"/>
      <c r="D830"/>
      <c r="E830"/>
      <c r="F830"/>
      <c r="G830"/>
      <c r="H830"/>
      <c r="I830"/>
      <c r="J830"/>
    </row>
    <row r="831" spans="1:10" x14ac:dyDescent="0.25">
      <c r="A831"/>
      <c r="B831"/>
      <c r="C831"/>
      <c r="D831"/>
      <c r="E831"/>
      <c r="F831"/>
      <c r="G831"/>
      <c r="H831"/>
      <c r="I831"/>
      <c r="J831"/>
    </row>
    <row r="832" spans="1:10" x14ac:dyDescent="0.25">
      <c r="A832"/>
      <c r="B832"/>
      <c r="C832"/>
      <c r="D832"/>
      <c r="E832"/>
      <c r="F832"/>
      <c r="G832"/>
      <c r="H832"/>
      <c r="I832"/>
      <c r="J832"/>
    </row>
    <row r="833" spans="1:10" x14ac:dyDescent="0.25">
      <c r="A833"/>
      <c r="B833"/>
      <c r="C833"/>
      <c r="D833"/>
      <c r="E833"/>
      <c r="F833"/>
      <c r="G833"/>
      <c r="H833"/>
      <c r="I833"/>
      <c r="J833"/>
    </row>
    <row r="834" spans="1:10" x14ac:dyDescent="0.25">
      <c r="A834"/>
      <c r="B834"/>
      <c r="C834"/>
      <c r="D834"/>
      <c r="E834"/>
      <c r="F834"/>
      <c r="G834"/>
      <c r="H834"/>
      <c r="I834"/>
      <c r="J834"/>
    </row>
    <row r="835" spans="1:10" x14ac:dyDescent="0.25">
      <c r="A835"/>
      <c r="B835"/>
      <c r="C835"/>
      <c r="D835"/>
      <c r="E835"/>
      <c r="F835"/>
      <c r="G835"/>
      <c r="H835"/>
      <c r="I835"/>
      <c r="J835"/>
    </row>
    <row r="836" spans="1:10" x14ac:dyDescent="0.25">
      <c r="A836"/>
      <c r="B836"/>
      <c r="C836"/>
      <c r="D836"/>
      <c r="E836"/>
      <c r="F836"/>
      <c r="G836"/>
      <c r="H836"/>
      <c r="I836"/>
      <c r="J836"/>
    </row>
    <row r="837" spans="1:10" x14ac:dyDescent="0.25">
      <c r="A837"/>
      <c r="B837"/>
      <c r="C837"/>
      <c r="D837"/>
      <c r="E837"/>
      <c r="F837"/>
      <c r="G837"/>
      <c r="H837"/>
      <c r="I837"/>
      <c r="J837"/>
    </row>
    <row r="838" spans="1:10" x14ac:dyDescent="0.25">
      <c r="A838"/>
      <c r="B838"/>
      <c r="C838"/>
      <c r="D838"/>
      <c r="E838"/>
      <c r="F838"/>
      <c r="G838"/>
      <c r="H838"/>
      <c r="I838"/>
      <c r="J838"/>
    </row>
    <row r="839" spans="1:10" x14ac:dyDescent="0.25">
      <c r="A839"/>
      <c r="B839"/>
      <c r="C839"/>
      <c r="D839"/>
      <c r="E839"/>
      <c r="F839"/>
      <c r="G839"/>
      <c r="H839"/>
      <c r="I839"/>
      <c r="J839"/>
    </row>
    <row r="840" spans="1:10" x14ac:dyDescent="0.25">
      <c r="A840"/>
      <c r="B840"/>
      <c r="C840"/>
      <c r="D840"/>
      <c r="E840"/>
      <c r="F840"/>
      <c r="G840"/>
      <c r="H840"/>
      <c r="I840"/>
      <c r="J840"/>
    </row>
    <row r="841" spans="1:10" x14ac:dyDescent="0.25">
      <c r="A841"/>
      <c r="B841"/>
      <c r="C841"/>
      <c r="D841"/>
      <c r="E841"/>
      <c r="F841"/>
      <c r="G841"/>
      <c r="H841"/>
      <c r="I841"/>
      <c r="J841"/>
    </row>
    <row r="842" spans="1:10" x14ac:dyDescent="0.25">
      <c r="A842"/>
      <c r="B842"/>
      <c r="C842"/>
      <c r="D842"/>
      <c r="E842"/>
      <c r="F842"/>
      <c r="G842"/>
      <c r="H842"/>
      <c r="I842"/>
      <c r="J842"/>
    </row>
    <row r="843" spans="1:10" x14ac:dyDescent="0.25">
      <c r="A843"/>
      <c r="B843"/>
      <c r="C843"/>
      <c r="D843"/>
      <c r="E843"/>
      <c r="F843"/>
      <c r="G843"/>
      <c r="H843"/>
      <c r="I843"/>
      <c r="J843"/>
    </row>
    <row r="844" spans="1:10" x14ac:dyDescent="0.25">
      <c r="A844"/>
      <c r="B844"/>
      <c r="C844"/>
      <c r="D844"/>
      <c r="E844"/>
      <c r="F844"/>
      <c r="G844"/>
      <c r="H844"/>
      <c r="I844"/>
      <c r="J844"/>
    </row>
    <row r="845" spans="1:10" x14ac:dyDescent="0.25">
      <c r="A845"/>
      <c r="B845"/>
      <c r="C845"/>
      <c r="D845"/>
      <c r="E845"/>
      <c r="F845"/>
      <c r="G845"/>
      <c r="H845"/>
      <c r="I845"/>
      <c r="J845"/>
    </row>
    <row r="846" spans="1:10" x14ac:dyDescent="0.25">
      <c r="A846"/>
      <c r="B846"/>
      <c r="C846"/>
      <c r="D846"/>
      <c r="E846"/>
      <c r="F846"/>
      <c r="G846"/>
      <c r="H846"/>
      <c r="I846"/>
      <c r="J846"/>
    </row>
    <row r="847" spans="1:10" x14ac:dyDescent="0.25">
      <c r="A847"/>
      <c r="B847"/>
      <c r="C847"/>
      <c r="D847"/>
      <c r="E847"/>
      <c r="F847"/>
      <c r="G847"/>
      <c r="H847"/>
      <c r="I847"/>
      <c r="J847"/>
    </row>
    <row r="848" spans="1:10" x14ac:dyDescent="0.25">
      <c r="A848"/>
      <c r="B848"/>
      <c r="C848"/>
      <c r="D848"/>
      <c r="E848"/>
      <c r="F848"/>
      <c r="G848"/>
      <c r="H848"/>
      <c r="I848"/>
      <c r="J848"/>
    </row>
    <row r="849" spans="1:10" x14ac:dyDescent="0.25">
      <c r="A849"/>
      <c r="B849"/>
      <c r="C849"/>
      <c r="D849"/>
      <c r="E849"/>
      <c r="F849"/>
      <c r="G849"/>
      <c r="H849"/>
      <c r="I849"/>
      <c r="J849"/>
    </row>
    <row r="850" spans="1:10" x14ac:dyDescent="0.25">
      <c r="A850"/>
      <c r="B850"/>
      <c r="C850"/>
      <c r="D850"/>
      <c r="E850"/>
      <c r="F850"/>
      <c r="G850"/>
      <c r="H850"/>
      <c r="I850"/>
      <c r="J850"/>
    </row>
    <row r="851" spans="1:10" x14ac:dyDescent="0.25">
      <c r="A851"/>
      <c r="B851"/>
      <c r="C851"/>
      <c r="D851"/>
      <c r="E851"/>
      <c r="F851"/>
      <c r="G851"/>
      <c r="H851"/>
      <c r="I851"/>
      <c r="J851"/>
    </row>
    <row r="852" spans="1:10" x14ac:dyDescent="0.25">
      <c r="A852"/>
      <c r="B852"/>
      <c r="C852"/>
      <c r="D852"/>
      <c r="E852"/>
      <c r="F852"/>
      <c r="G852"/>
      <c r="H852"/>
      <c r="I852"/>
      <c r="J852"/>
    </row>
    <row r="853" spans="1:10" x14ac:dyDescent="0.25">
      <c r="A853"/>
      <c r="B853"/>
      <c r="C853"/>
      <c r="D853"/>
      <c r="E853"/>
      <c r="F853"/>
      <c r="G853"/>
      <c r="H853"/>
      <c r="I853"/>
      <c r="J853"/>
    </row>
    <row r="854" spans="1:10" x14ac:dyDescent="0.25">
      <c r="A854"/>
      <c r="B854"/>
      <c r="C854"/>
      <c r="D854"/>
      <c r="E854"/>
      <c r="F854"/>
      <c r="G854"/>
      <c r="H854"/>
      <c r="I854"/>
      <c r="J854"/>
    </row>
    <row r="855" spans="1:10" x14ac:dyDescent="0.25">
      <c r="A855"/>
      <c r="B855"/>
      <c r="C855"/>
      <c r="D855"/>
      <c r="E855"/>
      <c r="F855"/>
      <c r="G855"/>
      <c r="H855"/>
      <c r="I855"/>
      <c r="J855"/>
    </row>
    <row r="856" spans="1:10" x14ac:dyDescent="0.25">
      <c r="A856"/>
      <c r="B856"/>
      <c r="C856"/>
      <c r="D856"/>
      <c r="E856"/>
      <c r="F856"/>
      <c r="G856"/>
      <c r="H856"/>
      <c r="I856"/>
      <c r="J856"/>
    </row>
    <row r="857" spans="1:10" x14ac:dyDescent="0.25">
      <c r="A857"/>
      <c r="B857"/>
      <c r="C857"/>
      <c r="D857"/>
      <c r="E857"/>
      <c r="F857"/>
      <c r="G857"/>
      <c r="H857"/>
      <c r="I857"/>
      <c r="J857"/>
    </row>
    <row r="858" spans="1:10" x14ac:dyDescent="0.25">
      <c r="A858"/>
      <c r="B858"/>
      <c r="C858"/>
      <c r="D858"/>
      <c r="E858"/>
      <c r="F858"/>
      <c r="G858"/>
      <c r="H858"/>
      <c r="I858"/>
      <c r="J858"/>
    </row>
    <row r="859" spans="1:10" x14ac:dyDescent="0.25">
      <c r="A859"/>
      <c r="B859"/>
      <c r="C859"/>
      <c r="D859"/>
      <c r="E859"/>
      <c r="F859"/>
      <c r="G859"/>
      <c r="H859"/>
      <c r="I859"/>
      <c r="J859"/>
    </row>
    <row r="860" spans="1:10" x14ac:dyDescent="0.25">
      <c r="A860"/>
      <c r="B860"/>
      <c r="C860"/>
      <c r="D860"/>
      <c r="E860"/>
      <c r="F860"/>
      <c r="G860"/>
      <c r="H860"/>
      <c r="I860"/>
      <c r="J860"/>
    </row>
    <row r="861" spans="1:10" x14ac:dyDescent="0.25">
      <c r="A861"/>
      <c r="B861"/>
      <c r="C861"/>
      <c r="D861"/>
      <c r="E861"/>
      <c r="F861"/>
      <c r="G861"/>
      <c r="H861"/>
      <c r="I861"/>
      <c r="J861"/>
    </row>
    <row r="862" spans="1:10" x14ac:dyDescent="0.25">
      <c r="A862"/>
      <c r="B862"/>
      <c r="C862"/>
      <c r="D862"/>
      <c r="E862"/>
      <c r="F862"/>
      <c r="G862"/>
      <c r="H862"/>
      <c r="I862"/>
      <c r="J862"/>
    </row>
    <row r="863" spans="1:10" x14ac:dyDescent="0.25">
      <c r="A863"/>
      <c r="B863"/>
      <c r="C863"/>
      <c r="D863"/>
      <c r="E863"/>
      <c r="F863"/>
      <c r="G863"/>
      <c r="H863"/>
      <c r="I863"/>
      <c r="J863"/>
    </row>
    <row r="864" spans="1:10" x14ac:dyDescent="0.25">
      <c r="A864"/>
      <c r="B864"/>
      <c r="C864"/>
      <c r="D864"/>
      <c r="E864"/>
      <c r="F864"/>
      <c r="G864"/>
      <c r="H864"/>
      <c r="I864"/>
      <c r="J864"/>
    </row>
    <row r="865" spans="1:10" x14ac:dyDescent="0.25">
      <c r="A865"/>
      <c r="B865"/>
      <c r="C865"/>
      <c r="D865"/>
      <c r="E865"/>
      <c r="F865"/>
      <c r="G865"/>
      <c r="H865"/>
      <c r="I865"/>
      <c r="J865"/>
    </row>
    <row r="866" spans="1:10" x14ac:dyDescent="0.25">
      <c r="A866"/>
      <c r="B866"/>
      <c r="C866"/>
      <c r="D866"/>
      <c r="E866"/>
      <c r="F866"/>
      <c r="G866"/>
      <c r="H866"/>
      <c r="I866"/>
      <c r="J866"/>
    </row>
    <row r="867" spans="1:10" x14ac:dyDescent="0.25">
      <c r="A867"/>
      <c r="B867"/>
      <c r="C867"/>
      <c r="D867"/>
      <c r="E867"/>
      <c r="F867"/>
      <c r="G867"/>
      <c r="H867"/>
      <c r="I867"/>
      <c r="J867"/>
    </row>
    <row r="868" spans="1:10" x14ac:dyDescent="0.25">
      <c r="A868"/>
      <c r="B868"/>
      <c r="C868"/>
      <c r="D868"/>
      <c r="E868"/>
      <c r="F868"/>
      <c r="G868"/>
      <c r="H868"/>
      <c r="I868"/>
      <c r="J868"/>
    </row>
    <row r="869" spans="1:10" x14ac:dyDescent="0.25">
      <c r="A869"/>
      <c r="B869"/>
      <c r="C869"/>
      <c r="D869"/>
      <c r="E869"/>
      <c r="F869"/>
      <c r="G869"/>
      <c r="H869"/>
      <c r="I869"/>
      <c r="J869"/>
    </row>
    <row r="870" spans="1:10" x14ac:dyDescent="0.25">
      <c r="A870"/>
      <c r="B870"/>
      <c r="C870"/>
      <c r="D870"/>
      <c r="E870"/>
      <c r="F870"/>
      <c r="G870"/>
      <c r="H870"/>
      <c r="I870"/>
      <c r="J870"/>
    </row>
    <row r="871" spans="1:10" x14ac:dyDescent="0.25">
      <c r="A871"/>
      <c r="B871"/>
      <c r="C871"/>
      <c r="D871"/>
      <c r="E871"/>
      <c r="F871"/>
      <c r="G871"/>
      <c r="H871"/>
      <c r="I871"/>
      <c r="J871"/>
    </row>
    <row r="872" spans="1:10" x14ac:dyDescent="0.25">
      <c r="A872"/>
      <c r="B872"/>
      <c r="C872"/>
      <c r="D872"/>
      <c r="E872"/>
      <c r="F872"/>
      <c r="G872"/>
      <c r="H872"/>
      <c r="I872"/>
      <c r="J872"/>
    </row>
    <row r="873" spans="1:10" x14ac:dyDescent="0.25">
      <c r="A873"/>
      <c r="B873"/>
      <c r="C873"/>
      <c r="D873"/>
      <c r="E873"/>
      <c r="F873"/>
      <c r="G873"/>
      <c r="H873"/>
      <c r="I873"/>
      <c r="J873"/>
    </row>
    <row r="874" spans="1:10" x14ac:dyDescent="0.25">
      <c r="A874"/>
      <c r="B874"/>
      <c r="C874"/>
      <c r="D874"/>
      <c r="E874"/>
      <c r="F874"/>
      <c r="G874"/>
      <c r="H874"/>
      <c r="I874"/>
      <c r="J874"/>
    </row>
    <row r="875" spans="1:10" x14ac:dyDescent="0.25">
      <c r="A875"/>
      <c r="B875"/>
      <c r="C875"/>
      <c r="D875"/>
      <c r="E875"/>
      <c r="F875"/>
      <c r="G875"/>
      <c r="H875"/>
      <c r="I875"/>
      <c r="J875"/>
    </row>
    <row r="876" spans="1:10" x14ac:dyDescent="0.25">
      <c r="A876"/>
      <c r="B876"/>
      <c r="C876"/>
      <c r="D876"/>
      <c r="E876"/>
      <c r="F876"/>
      <c r="G876"/>
      <c r="H876"/>
      <c r="I876"/>
      <c r="J876"/>
    </row>
    <row r="877" spans="1:10" x14ac:dyDescent="0.25">
      <c r="A877"/>
      <c r="B877"/>
      <c r="C877"/>
      <c r="D877"/>
      <c r="E877"/>
      <c r="F877"/>
      <c r="G877"/>
      <c r="H877"/>
      <c r="I877"/>
      <c r="J877"/>
    </row>
    <row r="878" spans="1:10" x14ac:dyDescent="0.25">
      <c r="A878"/>
      <c r="B878"/>
      <c r="C878"/>
      <c r="D878"/>
      <c r="E878"/>
      <c r="F878"/>
      <c r="G878"/>
      <c r="H878"/>
      <c r="I878"/>
      <c r="J878"/>
    </row>
    <row r="879" spans="1:10" x14ac:dyDescent="0.25">
      <c r="A879"/>
      <c r="B879"/>
      <c r="C879"/>
      <c r="D879"/>
      <c r="E879"/>
      <c r="F879"/>
      <c r="G879"/>
      <c r="H879"/>
      <c r="I879"/>
      <c r="J879"/>
    </row>
    <row r="880" spans="1:10" x14ac:dyDescent="0.25">
      <c r="A880"/>
      <c r="B880"/>
      <c r="C880"/>
      <c r="D880"/>
      <c r="E880"/>
      <c r="F880"/>
      <c r="G880"/>
      <c r="H880"/>
      <c r="I880"/>
      <c r="J880"/>
    </row>
    <row r="881" spans="1:10" x14ac:dyDescent="0.25">
      <c r="A881"/>
      <c r="B881"/>
      <c r="C881"/>
      <c r="D881"/>
      <c r="E881"/>
      <c r="F881"/>
      <c r="G881"/>
      <c r="H881"/>
      <c r="I881"/>
      <c r="J881"/>
    </row>
    <row r="882" spans="1:10" x14ac:dyDescent="0.25">
      <c r="A882"/>
      <c r="B882"/>
      <c r="C882"/>
      <c r="D882"/>
      <c r="E882"/>
      <c r="F882"/>
      <c r="G882"/>
      <c r="H882"/>
      <c r="I882"/>
      <c r="J882"/>
    </row>
    <row r="883" spans="1:10" x14ac:dyDescent="0.25">
      <c r="A883"/>
      <c r="B883"/>
      <c r="C883"/>
      <c r="D883"/>
      <c r="E883"/>
      <c r="F883"/>
      <c r="G883"/>
      <c r="H883"/>
      <c r="I883"/>
      <c r="J883"/>
    </row>
    <row r="884" spans="1:10" x14ac:dyDescent="0.25">
      <c r="A884"/>
      <c r="B884"/>
      <c r="C884"/>
      <c r="D884"/>
      <c r="E884"/>
      <c r="F884"/>
      <c r="G884"/>
      <c r="H884"/>
      <c r="I884"/>
      <c r="J884"/>
    </row>
    <row r="885" spans="1:10" x14ac:dyDescent="0.25">
      <c r="A885"/>
      <c r="B885"/>
      <c r="C885"/>
      <c r="D885"/>
      <c r="E885"/>
      <c r="F885"/>
      <c r="G885"/>
      <c r="H885"/>
      <c r="I885"/>
      <c r="J885"/>
    </row>
    <row r="886" spans="1:10" x14ac:dyDescent="0.25">
      <c r="A886"/>
      <c r="B886"/>
      <c r="C886"/>
      <c r="D886"/>
      <c r="E886"/>
      <c r="F886"/>
      <c r="G886"/>
      <c r="H886"/>
      <c r="I886"/>
      <c r="J886"/>
    </row>
    <row r="887" spans="1:10" x14ac:dyDescent="0.25">
      <c r="A887"/>
      <c r="B887"/>
      <c r="C887"/>
      <c r="D887"/>
      <c r="E887"/>
      <c r="F887"/>
      <c r="G887"/>
      <c r="H887"/>
      <c r="I887"/>
      <c r="J887"/>
    </row>
    <row r="888" spans="1:10" x14ac:dyDescent="0.25">
      <c r="A888"/>
      <c r="B888"/>
      <c r="C888"/>
      <c r="D888"/>
      <c r="E888"/>
      <c r="F888"/>
      <c r="G888"/>
      <c r="H888"/>
      <c r="I888"/>
      <c r="J888"/>
    </row>
    <row r="889" spans="1:10" x14ac:dyDescent="0.25">
      <c r="A889"/>
      <c r="B889"/>
      <c r="C889"/>
      <c r="D889"/>
      <c r="E889"/>
      <c r="F889"/>
      <c r="G889"/>
      <c r="H889"/>
      <c r="I889"/>
      <c r="J889"/>
    </row>
    <row r="890" spans="1:10" x14ac:dyDescent="0.25">
      <c r="A890"/>
      <c r="B890"/>
      <c r="C890"/>
      <c r="D890"/>
      <c r="E890"/>
      <c r="F890"/>
      <c r="G890"/>
      <c r="H890"/>
      <c r="I890"/>
      <c r="J890"/>
    </row>
    <row r="891" spans="1:10" x14ac:dyDescent="0.25">
      <c r="A891"/>
      <c r="B891"/>
      <c r="C891"/>
      <c r="D891"/>
      <c r="E891"/>
      <c r="F891"/>
      <c r="G891"/>
      <c r="H891"/>
      <c r="I891"/>
      <c r="J891"/>
    </row>
    <row r="892" spans="1:10" x14ac:dyDescent="0.25">
      <c r="A892"/>
      <c r="B892"/>
      <c r="C892"/>
      <c r="D892"/>
      <c r="E892"/>
      <c r="F892"/>
      <c r="G892"/>
      <c r="H892"/>
      <c r="I892"/>
      <c r="J892"/>
    </row>
    <row r="893" spans="1:10" x14ac:dyDescent="0.25">
      <c r="A893"/>
      <c r="B893"/>
      <c r="C893"/>
      <c r="D893"/>
      <c r="E893"/>
      <c r="F893"/>
      <c r="G893"/>
      <c r="H893"/>
      <c r="I893"/>
      <c r="J893"/>
    </row>
    <row r="894" spans="1:10" x14ac:dyDescent="0.25">
      <c r="A894"/>
      <c r="B894"/>
      <c r="C894"/>
      <c r="D894"/>
      <c r="E894"/>
      <c r="F894"/>
      <c r="G894"/>
      <c r="H894"/>
      <c r="I894"/>
      <c r="J894"/>
    </row>
    <row r="895" spans="1:10" x14ac:dyDescent="0.25">
      <c r="A895"/>
      <c r="B895"/>
      <c r="C895"/>
      <c r="D895"/>
      <c r="E895"/>
      <c r="F895"/>
      <c r="G895"/>
      <c r="H895"/>
      <c r="I895"/>
      <c r="J895"/>
    </row>
    <row r="896" spans="1:10" x14ac:dyDescent="0.25">
      <c r="A896"/>
      <c r="B896"/>
      <c r="C896"/>
      <c r="D896"/>
      <c r="E896"/>
      <c r="F896"/>
      <c r="G896"/>
      <c r="H896"/>
      <c r="I896"/>
      <c r="J896"/>
    </row>
    <row r="897" spans="1:10" x14ac:dyDescent="0.25">
      <c r="A897"/>
      <c r="B897"/>
      <c r="C897"/>
      <c r="D897"/>
      <c r="E897"/>
      <c r="F897"/>
      <c r="G897"/>
      <c r="H897"/>
      <c r="I897"/>
      <c r="J897"/>
    </row>
    <row r="898" spans="1:10" x14ac:dyDescent="0.25">
      <c r="A898"/>
      <c r="B898"/>
      <c r="C898"/>
      <c r="D898"/>
      <c r="E898"/>
      <c r="F898"/>
      <c r="G898"/>
      <c r="H898"/>
      <c r="I898"/>
      <c r="J898"/>
    </row>
    <row r="899" spans="1:10" x14ac:dyDescent="0.25">
      <c r="A899"/>
      <c r="B899"/>
      <c r="C899"/>
      <c r="D899"/>
      <c r="E899"/>
      <c r="F899"/>
      <c r="G899"/>
      <c r="H899"/>
      <c r="I899"/>
      <c r="J899"/>
    </row>
    <row r="900" spans="1:10" x14ac:dyDescent="0.25">
      <c r="A900"/>
      <c r="B900"/>
      <c r="C900"/>
      <c r="D900"/>
      <c r="E900"/>
      <c r="F900"/>
      <c r="G900"/>
      <c r="H900"/>
      <c r="I900"/>
      <c r="J900"/>
    </row>
    <row r="901" spans="1:10" x14ac:dyDescent="0.25">
      <c r="A901"/>
      <c r="B901"/>
      <c r="C901"/>
      <c r="D901"/>
      <c r="E901"/>
      <c r="F901"/>
      <c r="G901"/>
      <c r="H901"/>
      <c r="I901"/>
      <c r="J901"/>
    </row>
    <row r="902" spans="1:10" x14ac:dyDescent="0.25">
      <c r="A902"/>
      <c r="B902"/>
      <c r="C902"/>
      <c r="D902"/>
      <c r="E902"/>
      <c r="F902"/>
      <c r="G902"/>
      <c r="H902"/>
      <c r="I902"/>
      <c r="J902"/>
    </row>
    <row r="903" spans="1:10" x14ac:dyDescent="0.25">
      <c r="A903"/>
      <c r="B903"/>
      <c r="C903"/>
      <c r="D903"/>
      <c r="E903"/>
      <c r="F903"/>
      <c r="G903"/>
      <c r="H903"/>
      <c r="I903"/>
      <c r="J903"/>
    </row>
    <row r="904" spans="1:10" x14ac:dyDescent="0.25">
      <c r="A904"/>
      <c r="B904"/>
      <c r="C904"/>
      <c r="D904"/>
      <c r="E904"/>
      <c r="F904"/>
      <c r="G904"/>
      <c r="H904"/>
      <c r="I904"/>
      <c r="J904"/>
    </row>
    <row r="905" spans="1:10" x14ac:dyDescent="0.25">
      <c r="A905"/>
      <c r="B905"/>
      <c r="C905"/>
      <c r="D905"/>
      <c r="E905"/>
      <c r="F905"/>
      <c r="G905"/>
      <c r="H905"/>
      <c r="I905"/>
      <c r="J905"/>
    </row>
    <row r="906" spans="1:10" x14ac:dyDescent="0.25">
      <c r="A906"/>
      <c r="B906"/>
      <c r="C906"/>
      <c r="D906"/>
      <c r="E906"/>
      <c r="F906"/>
      <c r="G906"/>
      <c r="H906"/>
      <c r="I906"/>
      <c r="J906"/>
    </row>
    <row r="907" spans="1:10" x14ac:dyDescent="0.25">
      <c r="A907"/>
      <c r="B907"/>
      <c r="C907"/>
      <c r="D907"/>
      <c r="E907"/>
      <c r="F907"/>
      <c r="G907"/>
      <c r="H907"/>
      <c r="I907"/>
      <c r="J907"/>
    </row>
    <row r="908" spans="1:10" x14ac:dyDescent="0.25">
      <c r="A908"/>
      <c r="B908"/>
      <c r="C908"/>
      <c r="D908"/>
      <c r="E908"/>
      <c r="F908"/>
      <c r="G908"/>
      <c r="H908"/>
      <c r="I908"/>
      <c r="J908"/>
    </row>
    <row r="909" spans="1:10" x14ac:dyDescent="0.25">
      <c r="A909"/>
      <c r="B909"/>
      <c r="C909"/>
      <c r="D909"/>
      <c r="E909"/>
      <c r="F909"/>
      <c r="G909"/>
      <c r="H909"/>
      <c r="I909"/>
      <c r="J909"/>
    </row>
    <row r="910" spans="1:10" x14ac:dyDescent="0.25">
      <c r="A910"/>
      <c r="B910"/>
      <c r="C910"/>
      <c r="D910"/>
      <c r="E910"/>
      <c r="F910"/>
      <c r="G910"/>
      <c r="H910"/>
      <c r="I910"/>
      <c r="J910"/>
    </row>
    <row r="911" spans="1:10" x14ac:dyDescent="0.25">
      <c r="A911"/>
      <c r="B911"/>
      <c r="C911"/>
      <c r="D911"/>
      <c r="E911"/>
      <c r="F911"/>
      <c r="G911"/>
      <c r="H911"/>
      <c r="I911"/>
      <c r="J911"/>
    </row>
    <row r="912" spans="1:10" x14ac:dyDescent="0.25">
      <c r="A912"/>
      <c r="B912"/>
      <c r="C912"/>
      <c r="D912"/>
      <c r="E912"/>
      <c r="F912"/>
      <c r="G912"/>
      <c r="H912"/>
      <c r="I912"/>
      <c r="J912"/>
    </row>
    <row r="913" spans="1:10" x14ac:dyDescent="0.25">
      <c r="A913"/>
      <c r="B913"/>
      <c r="C913"/>
      <c r="D913"/>
      <c r="E913"/>
      <c r="F913"/>
      <c r="G913"/>
      <c r="H913"/>
      <c r="I913"/>
      <c r="J913"/>
    </row>
    <row r="914" spans="1:10" x14ac:dyDescent="0.25">
      <c r="A914"/>
      <c r="B914"/>
      <c r="C914"/>
      <c r="D914"/>
      <c r="E914"/>
      <c r="F914"/>
      <c r="G914"/>
      <c r="H914"/>
      <c r="I914"/>
      <c r="J914"/>
    </row>
    <row r="915" spans="1:10" x14ac:dyDescent="0.25">
      <c r="A915"/>
      <c r="B915"/>
      <c r="C915"/>
      <c r="D915"/>
      <c r="E915"/>
      <c r="F915"/>
      <c r="G915"/>
      <c r="H915"/>
      <c r="I915"/>
      <c r="J915"/>
    </row>
    <row r="916" spans="1:10" x14ac:dyDescent="0.25">
      <c r="A916"/>
      <c r="B916"/>
      <c r="C916"/>
      <c r="D916"/>
      <c r="E916"/>
      <c r="F916"/>
      <c r="G916"/>
      <c r="H916"/>
      <c r="I916"/>
      <c r="J916"/>
    </row>
    <row r="917" spans="1:10" x14ac:dyDescent="0.25">
      <c r="A917"/>
      <c r="B917"/>
      <c r="C917"/>
      <c r="D917"/>
      <c r="E917"/>
      <c r="F917"/>
      <c r="G917"/>
      <c r="H917"/>
      <c r="I917"/>
      <c r="J917"/>
    </row>
    <row r="918" spans="1:10" x14ac:dyDescent="0.25">
      <c r="A918"/>
      <c r="B918"/>
      <c r="C918"/>
      <c r="D918"/>
      <c r="E918"/>
      <c r="F918"/>
      <c r="G918"/>
      <c r="H918"/>
      <c r="I918"/>
      <c r="J918"/>
    </row>
    <row r="919" spans="1:10" x14ac:dyDescent="0.25">
      <c r="A919"/>
      <c r="B919"/>
      <c r="C919"/>
      <c r="D919"/>
      <c r="E919"/>
      <c r="F919"/>
      <c r="G919"/>
      <c r="H919"/>
      <c r="I919"/>
      <c r="J919"/>
    </row>
    <row r="920" spans="1:10" x14ac:dyDescent="0.25">
      <c r="A920"/>
      <c r="B920"/>
      <c r="C920"/>
      <c r="D920"/>
      <c r="E920"/>
      <c r="F920"/>
      <c r="G920"/>
      <c r="H920"/>
      <c r="I920"/>
      <c r="J920"/>
    </row>
    <row r="921" spans="1:10" x14ac:dyDescent="0.25">
      <c r="A921"/>
      <c r="B921"/>
      <c r="C921"/>
      <c r="D921"/>
      <c r="E921"/>
      <c r="F921"/>
      <c r="G921"/>
      <c r="H921"/>
      <c r="I921"/>
      <c r="J921"/>
    </row>
    <row r="922" spans="1:10" x14ac:dyDescent="0.25">
      <c r="A922"/>
      <c r="B922"/>
      <c r="C922"/>
      <c r="D922"/>
      <c r="E922"/>
      <c r="F922"/>
      <c r="G922"/>
      <c r="H922"/>
      <c r="I922"/>
      <c r="J922"/>
    </row>
    <row r="923" spans="1:10" x14ac:dyDescent="0.25">
      <c r="A923"/>
      <c r="B923"/>
      <c r="C923"/>
      <c r="D923"/>
      <c r="E923"/>
      <c r="F923"/>
      <c r="G923"/>
      <c r="H923"/>
      <c r="I923"/>
      <c r="J923"/>
    </row>
    <row r="924" spans="1:10" x14ac:dyDescent="0.25">
      <c r="A924"/>
      <c r="B924"/>
      <c r="C924"/>
      <c r="D924"/>
      <c r="E924"/>
      <c r="F924"/>
      <c r="G924"/>
      <c r="H924"/>
      <c r="I924"/>
      <c r="J924"/>
    </row>
    <row r="925" spans="1:10" x14ac:dyDescent="0.25">
      <c r="A925"/>
      <c r="B925"/>
      <c r="C925"/>
      <c r="D925"/>
      <c r="E925"/>
      <c r="F925"/>
      <c r="G925"/>
      <c r="H925"/>
      <c r="I925"/>
      <c r="J925"/>
    </row>
    <row r="926" spans="1:10" x14ac:dyDescent="0.25">
      <c r="A926"/>
      <c r="B926"/>
      <c r="C926"/>
      <c r="D926"/>
      <c r="E926"/>
      <c r="F926"/>
      <c r="G926"/>
      <c r="H926"/>
      <c r="I926"/>
      <c r="J926"/>
    </row>
    <row r="927" spans="1:10" x14ac:dyDescent="0.25">
      <c r="A927"/>
      <c r="B927"/>
      <c r="C927"/>
      <c r="D927"/>
      <c r="E927"/>
      <c r="F927"/>
      <c r="G927"/>
      <c r="H927"/>
      <c r="I927"/>
      <c r="J927"/>
    </row>
    <row r="928" spans="1:10" x14ac:dyDescent="0.25">
      <c r="A928"/>
      <c r="B928"/>
      <c r="C928"/>
      <c r="D928"/>
      <c r="E928"/>
      <c r="F928"/>
      <c r="G928"/>
      <c r="H928"/>
      <c r="I928"/>
      <c r="J928"/>
    </row>
    <row r="929" spans="1:10" x14ac:dyDescent="0.25">
      <c r="A929"/>
      <c r="B929"/>
      <c r="C929"/>
      <c r="D929"/>
      <c r="E929"/>
      <c r="F929"/>
      <c r="G929"/>
      <c r="H929"/>
      <c r="I929"/>
      <c r="J929"/>
    </row>
    <row r="930" spans="1:10" x14ac:dyDescent="0.25">
      <c r="A930"/>
      <c r="B930"/>
      <c r="C930"/>
      <c r="D930"/>
      <c r="E930"/>
      <c r="F930"/>
      <c r="G930"/>
      <c r="H930"/>
      <c r="I930"/>
      <c r="J930"/>
    </row>
    <row r="931" spans="1:10" x14ac:dyDescent="0.25">
      <c r="A931"/>
      <c r="B931"/>
      <c r="C931"/>
      <c r="D931"/>
      <c r="E931"/>
      <c r="F931"/>
      <c r="G931"/>
      <c r="H931"/>
      <c r="I931"/>
      <c r="J931"/>
    </row>
    <row r="932" spans="1:10" x14ac:dyDescent="0.25">
      <c r="A932"/>
      <c r="B932"/>
      <c r="C932"/>
      <c r="D932"/>
      <c r="E932"/>
      <c r="F932"/>
      <c r="G932"/>
      <c r="H932"/>
      <c r="I932"/>
      <c r="J932"/>
    </row>
    <row r="933" spans="1:10" x14ac:dyDescent="0.25">
      <c r="A933"/>
      <c r="B933"/>
      <c r="C933"/>
      <c r="D933"/>
      <c r="E933"/>
      <c r="F933"/>
      <c r="G933"/>
      <c r="H933"/>
      <c r="I933"/>
      <c r="J933"/>
    </row>
    <row r="934" spans="1:10" x14ac:dyDescent="0.25">
      <c r="A934"/>
      <c r="B934"/>
      <c r="C934"/>
      <c r="D934"/>
      <c r="E934"/>
      <c r="F934"/>
      <c r="G934"/>
      <c r="H934"/>
      <c r="I934"/>
      <c r="J934"/>
    </row>
    <row r="935" spans="1:10" x14ac:dyDescent="0.25">
      <c r="A935"/>
      <c r="B935"/>
      <c r="C935"/>
      <c r="D935"/>
      <c r="E935"/>
      <c r="F935"/>
      <c r="G935"/>
      <c r="H935"/>
      <c r="I935"/>
      <c r="J935"/>
    </row>
    <row r="936" spans="1:10" x14ac:dyDescent="0.25">
      <c r="A936"/>
      <c r="B936"/>
      <c r="C936"/>
      <c r="D936"/>
      <c r="E936"/>
      <c r="F936"/>
      <c r="G936"/>
      <c r="H936"/>
      <c r="I936"/>
      <c r="J936"/>
    </row>
    <row r="937" spans="1:10" x14ac:dyDescent="0.25">
      <c r="A937"/>
      <c r="B937"/>
      <c r="C937"/>
      <c r="D937"/>
      <c r="E937"/>
      <c r="F937"/>
      <c r="G937"/>
      <c r="H937"/>
      <c r="I937"/>
      <c r="J937"/>
    </row>
    <row r="938" spans="1:10" x14ac:dyDescent="0.25">
      <c r="A938"/>
      <c r="B938"/>
      <c r="C938"/>
      <c r="D938"/>
      <c r="E938"/>
      <c r="F938"/>
      <c r="G938"/>
      <c r="H938"/>
      <c r="I938"/>
      <c r="J938"/>
    </row>
    <row r="939" spans="1:10" x14ac:dyDescent="0.25">
      <c r="A939"/>
      <c r="B939"/>
      <c r="C939"/>
      <c r="D939"/>
      <c r="E939"/>
      <c r="F939"/>
      <c r="G939"/>
      <c r="H939"/>
      <c r="I939"/>
      <c r="J939"/>
    </row>
    <row r="940" spans="1:10" x14ac:dyDescent="0.25">
      <c r="A940"/>
      <c r="B940"/>
      <c r="C940"/>
      <c r="D940"/>
      <c r="E940"/>
      <c r="F940"/>
      <c r="G940"/>
      <c r="H940"/>
      <c r="I940"/>
      <c r="J940"/>
    </row>
    <row r="941" spans="1:10" x14ac:dyDescent="0.25">
      <c r="A941"/>
      <c r="B941"/>
      <c r="C941"/>
      <c r="D941"/>
      <c r="E941"/>
      <c r="F941"/>
      <c r="G941"/>
      <c r="H941"/>
      <c r="I941"/>
      <c r="J941"/>
    </row>
    <row r="942" spans="1:10" x14ac:dyDescent="0.25">
      <c r="A942"/>
      <c r="B942"/>
      <c r="C942"/>
      <c r="D942"/>
      <c r="E942"/>
      <c r="F942"/>
      <c r="G942"/>
      <c r="H942"/>
      <c r="I942"/>
      <c r="J942"/>
    </row>
    <row r="943" spans="1:10" x14ac:dyDescent="0.25">
      <c r="A943"/>
      <c r="B943"/>
      <c r="C943"/>
      <c r="D943"/>
      <c r="E943"/>
      <c r="F943"/>
      <c r="G943"/>
      <c r="H943"/>
      <c r="I943"/>
      <c r="J943"/>
    </row>
    <row r="944" spans="1:10" x14ac:dyDescent="0.25">
      <c r="A944"/>
      <c r="B944"/>
      <c r="C944"/>
      <c r="D944"/>
      <c r="E944"/>
      <c r="F944"/>
      <c r="G944"/>
      <c r="H944"/>
      <c r="I944"/>
      <c r="J944"/>
    </row>
    <row r="945" spans="1:10" x14ac:dyDescent="0.25">
      <c r="A945"/>
      <c r="B945"/>
      <c r="C945"/>
      <c r="D945"/>
      <c r="E945"/>
      <c r="F945"/>
      <c r="G945"/>
      <c r="H945"/>
      <c r="I945"/>
      <c r="J945"/>
    </row>
    <row r="946" spans="1:10" x14ac:dyDescent="0.25">
      <c r="A946"/>
      <c r="B946"/>
      <c r="C946"/>
      <c r="D946"/>
      <c r="E946"/>
      <c r="F946"/>
      <c r="G946"/>
      <c r="H946"/>
      <c r="I946"/>
      <c r="J946"/>
    </row>
    <row r="947" spans="1:10" x14ac:dyDescent="0.25">
      <c r="A947"/>
      <c r="B947"/>
      <c r="C947"/>
      <c r="D947"/>
      <c r="E947"/>
      <c r="F947"/>
      <c r="G947"/>
      <c r="H947"/>
      <c r="I947"/>
      <c r="J947"/>
    </row>
    <row r="948" spans="1:10" x14ac:dyDescent="0.25">
      <c r="A948"/>
      <c r="B948"/>
      <c r="C948"/>
      <c r="D948"/>
      <c r="E948"/>
      <c r="F948"/>
      <c r="G948"/>
      <c r="H948"/>
      <c r="I948"/>
      <c r="J948"/>
    </row>
    <row r="949" spans="1:10" x14ac:dyDescent="0.25">
      <c r="A949"/>
      <c r="B949"/>
      <c r="C949"/>
      <c r="D949"/>
      <c r="E949"/>
      <c r="F949"/>
      <c r="G949"/>
      <c r="H949"/>
      <c r="I949"/>
      <c r="J949"/>
    </row>
    <row r="950" spans="1:10" x14ac:dyDescent="0.25">
      <c r="A950"/>
      <c r="B950"/>
      <c r="C950"/>
      <c r="D950"/>
      <c r="E950"/>
      <c r="F950"/>
      <c r="G950"/>
      <c r="H950"/>
      <c r="I950"/>
      <c r="J950"/>
    </row>
    <row r="951" spans="1:10" x14ac:dyDescent="0.25">
      <c r="A951"/>
      <c r="B951"/>
      <c r="C951"/>
      <c r="D951"/>
      <c r="E951"/>
      <c r="F951"/>
      <c r="G951"/>
      <c r="H951"/>
      <c r="I951"/>
      <c r="J951"/>
    </row>
    <row r="952" spans="1:10" x14ac:dyDescent="0.25">
      <c r="A952"/>
      <c r="B952"/>
      <c r="C952"/>
      <c r="D952"/>
      <c r="E952"/>
      <c r="F952"/>
      <c r="G952"/>
      <c r="H952"/>
      <c r="I952"/>
      <c r="J952"/>
    </row>
    <row r="953" spans="1:10" x14ac:dyDescent="0.25">
      <c r="A953"/>
      <c r="B953"/>
      <c r="C953"/>
      <c r="D953"/>
      <c r="E953"/>
      <c r="F953"/>
      <c r="G953"/>
      <c r="H953"/>
      <c r="I953"/>
      <c r="J953"/>
    </row>
    <row r="954" spans="1:10" x14ac:dyDescent="0.25">
      <c r="A954"/>
      <c r="B954"/>
      <c r="C954"/>
      <c r="D954"/>
      <c r="E954"/>
      <c r="F954"/>
      <c r="G954"/>
      <c r="H954"/>
      <c r="I954"/>
      <c r="J954"/>
    </row>
    <row r="955" spans="1:10" x14ac:dyDescent="0.25">
      <c r="A955"/>
      <c r="B955"/>
      <c r="C955"/>
      <c r="D955"/>
      <c r="E955"/>
      <c r="F955"/>
      <c r="G955"/>
      <c r="H955"/>
      <c r="I955"/>
      <c r="J955"/>
    </row>
    <row r="956" spans="1:10" x14ac:dyDescent="0.25">
      <c r="A956"/>
      <c r="B956"/>
      <c r="C956"/>
      <c r="D956"/>
      <c r="E956"/>
      <c r="F956"/>
      <c r="G956"/>
      <c r="H956"/>
      <c r="I956"/>
      <c r="J956"/>
    </row>
    <row r="957" spans="1:10" x14ac:dyDescent="0.25">
      <c r="A957"/>
      <c r="B957"/>
      <c r="C957"/>
      <c r="D957"/>
      <c r="E957"/>
      <c r="F957"/>
      <c r="G957"/>
      <c r="H957"/>
      <c r="I957"/>
      <c r="J957"/>
    </row>
    <row r="958" spans="1:10" x14ac:dyDescent="0.25">
      <c r="A958"/>
      <c r="B958"/>
      <c r="C958"/>
      <c r="D958"/>
      <c r="E958"/>
      <c r="F958"/>
      <c r="G958"/>
      <c r="H958"/>
      <c r="I958"/>
      <c r="J958"/>
    </row>
    <row r="959" spans="1:10" x14ac:dyDescent="0.25">
      <c r="A959"/>
      <c r="B959"/>
      <c r="C959"/>
      <c r="D959"/>
      <c r="E959"/>
      <c r="F959"/>
      <c r="G959"/>
      <c r="H959"/>
      <c r="I959"/>
      <c r="J959"/>
    </row>
    <row r="960" spans="1:10" x14ac:dyDescent="0.25">
      <c r="A960"/>
      <c r="B960"/>
      <c r="C960"/>
      <c r="D960"/>
      <c r="E960"/>
      <c r="F960"/>
      <c r="G960"/>
      <c r="H960"/>
      <c r="I960"/>
      <c r="J960"/>
    </row>
    <row r="961" spans="1:10" x14ac:dyDescent="0.25">
      <c r="A961"/>
      <c r="B961"/>
      <c r="C961"/>
      <c r="D961"/>
      <c r="E961"/>
      <c r="F961"/>
      <c r="G961"/>
      <c r="H961"/>
      <c r="I961"/>
      <c r="J961"/>
    </row>
    <row r="962" spans="1:10" x14ac:dyDescent="0.25">
      <c r="A962"/>
      <c r="B962"/>
      <c r="C962"/>
      <c r="D962"/>
      <c r="E962"/>
      <c r="F962"/>
      <c r="G962"/>
      <c r="H962"/>
      <c r="I962"/>
      <c r="J962"/>
    </row>
    <row r="963" spans="1:10" x14ac:dyDescent="0.25">
      <c r="A963"/>
      <c r="B963"/>
      <c r="C963"/>
      <c r="D963"/>
      <c r="E963"/>
      <c r="F963"/>
      <c r="G963"/>
      <c r="H963"/>
      <c r="I963"/>
      <c r="J963"/>
    </row>
    <row r="964" spans="1:10" x14ac:dyDescent="0.25">
      <c r="A964"/>
      <c r="B964"/>
      <c r="C964"/>
      <c r="D964"/>
      <c r="E964"/>
      <c r="F964"/>
      <c r="G964"/>
      <c r="H964"/>
      <c r="I964"/>
      <c r="J964"/>
    </row>
    <row r="965" spans="1:10" x14ac:dyDescent="0.25">
      <c r="A965"/>
      <c r="B965"/>
      <c r="C965"/>
      <c r="D965"/>
      <c r="E965"/>
      <c r="F965"/>
      <c r="G965"/>
      <c r="H965"/>
      <c r="I965"/>
      <c r="J965"/>
    </row>
    <row r="966" spans="1:10" x14ac:dyDescent="0.25">
      <c r="A966"/>
      <c r="B966"/>
      <c r="C966"/>
      <c r="D966"/>
      <c r="E966"/>
      <c r="F966"/>
      <c r="G966"/>
      <c r="H966"/>
      <c r="I966"/>
      <c r="J966"/>
    </row>
    <row r="967" spans="1:10" x14ac:dyDescent="0.25">
      <c r="A967"/>
      <c r="B967"/>
      <c r="C967"/>
      <c r="D967"/>
      <c r="E967"/>
      <c r="F967"/>
      <c r="G967"/>
      <c r="H967"/>
      <c r="I967"/>
      <c r="J967"/>
    </row>
    <row r="968" spans="1:10" x14ac:dyDescent="0.25">
      <c r="A968"/>
      <c r="B968"/>
      <c r="C968"/>
      <c r="D968"/>
      <c r="E968"/>
      <c r="F968"/>
      <c r="G968"/>
      <c r="H968"/>
      <c r="I968"/>
      <c r="J968"/>
    </row>
    <row r="969" spans="1:10" x14ac:dyDescent="0.25">
      <c r="A969"/>
      <c r="B969"/>
      <c r="C969"/>
      <c r="D969"/>
      <c r="E969"/>
      <c r="F969"/>
      <c r="G969"/>
      <c r="H969"/>
      <c r="I969"/>
      <c r="J969"/>
    </row>
    <row r="970" spans="1:10" x14ac:dyDescent="0.25">
      <c r="A970"/>
      <c r="B970"/>
      <c r="C970"/>
      <c r="D970"/>
      <c r="E970"/>
      <c r="F970"/>
      <c r="G970"/>
      <c r="H970"/>
      <c r="I970"/>
      <c r="J970"/>
    </row>
    <row r="971" spans="1:10" x14ac:dyDescent="0.25">
      <c r="A971"/>
      <c r="B971"/>
      <c r="C971"/>
      <c r="D971"/>
      <c r="E971"/>
      <c r="F971"/>
      <c r="G971"/>
      <c r="H971"/>
      <c r="I971"/>
      <c r="J971"/>
    </row>
    <row r="972" spans="1:10" x14ac:dyDescent="0.25">
      <c r="A972"/>
      <c r="B972"/>
      <c r="C972"/>
      <c r="D972"/>
      <c r="E972"/>
      <c r="F972"/>
      <c r="G972"/>
      <c r="H972"/>
      <c r="I972"/>
      <c r="J972"/>
    </row>
    <row r="973" spans="1:10" x14ac:dyDescent="0.25">
      <c r="A973"/>
      <c r="B973"/>
      <c r="C973"/>
      <c r="D973"/>
      <c r="E973"/>
      <c r="F973"/>
      <c r="G973"/>
      <c r="H973"/>
      <c r="I973"/>
      <c r="J973"/>
    </row>
    <row r="974" spans="1:10" x14ac:dyDescent="0.25">
      <c r="A974"/>
      <c r="B974"/>
      <c r="C974"/>
      <c r="D974"/>
      <c r="E974"/>
      <c r="F974"/>
      <c r="G974"/>
      <c r="H974"/>
      <c r="I974"/>
      <c r="J974"/>
    </row>
    <row r="975" spans="1:10" x14ac:dyDescent="0.25">
      <c r="A975"/>
      <c r="B975"/>
      <c r="C975"/>
      <c r="D975"/>
      <c r="E975"/>
      <c r="F975"/>
      <c r="G975"/>
      <c r="H975"/>
      <c r="I975"/>
      <c r="J975"/>
    </row>
    <row r="976" spans="1:10" x14ac:dyDescent="0.25">
      <c r="A976"/>
      <c r="B976"/>
      <c r="C976"/>
      <c r="D976"/>
      <c r="E976"/>
      <c r="F976"/>
      <c r="G976"/>
      <c r="H976"/>
      <c r="I976"/>
      <c r="J976"/>
    </row>
    <row r="977" spans="1:10" x14ac:dyDescent="0.25">
      <c r="A977"/>
      <c r="B977"/>
      <c r="C977"/>
      <c r="D977"/>
      <c r="E977"/>
      <c r="F977"/>
      <c r="G977"/>
      <c r="H977"/>
      <c r="I977"/>
      <c r="J977"/>
    </row>
    <row r="978" spans="1:10" x14ac:dyDescent="0.25">
      <c r="A978"/>
      <c r="B978"/>
      <c r="C978"/>
      <c r="D978"/>
      <c r="E978"/>
      <c r="F978"/>
      <c r="G978"/>
      <c r="H978"/>
      <c r="I978"/>
      <c r="J978"/>
    </row>
    <row r="979" spans="1:10" x14ac:dyDescent="0.25">
      <c r="A979"/>
      <c r="B979"/>
      <c r="C979"/>
      <c r="D979"/>
      <c r="E979"/>
      <c r="F979"/>
      <c r="G979"/>
      <c r="H979"/>
      <c r="I979"/>
      <c r="J979"/>
    </row>
    <row r="980" spans="1:10" x14ac:dyDescent="0.25">
      <c r="A980"/>
      <c r="B980"/>
      <c r="C980"/>
      <c r="D980"/>
      <c r="E980"/>
      <c r="F980"/>
      <c r="G980"/>
      <c r="H980"/>
      <c r="I980"/>
      <c r="J980"/>
    </row>
    <row r="981" spans="1:10" x14ac:dyDescent="0.25">
      <c r="A981"/>
      <c r="B981"/>
      <c r="C981"/>
      <c r="D981"/>
      <c r="E981"/>
      <c r="F981"/>
      <c r="G981"/>
      <c r="H981"/>
      <c r="I981"/>
      <c r="J981"/>
    </row>
    <row r="982" spans="1:10" x14ac:dyDescent="0.25">
      <c r="A982"/>
      <c r="B982"/>
      <c r="C982"/>
      <c r="D982"/>
      <c r="E982"/>
      <c r="F982"/>
      <c r="G982"/>
      <c r="H982"/>
      <c r="I982"/>
      <c r="J982"/>
    </row>
    <row r="983" spans="1:10" x14ac:dyDescent="0.25">
      <c r="A983"/>
      <c r="B983"/>
      <c r="C983"/>
      <c r="D983"/>
      <c r="E983"/>
      <c r="F983"/>
      <c r="G983"/>
      <c r="H983"/>
      <c r="I983"/>
      <c r="J983"/>
    </row>
    <row r="984" spans="1:10" x14ac:dyDescent="0.25">
      <c r="A984"/>
      <c r="B984"/>
      <c r="C984"/>
      <c r="D984"/>
      <c r="E984"/>
      <c r="F984"/>
      <c r="G984"/>
      <c r="H984"/>
      <c r="I984"/>
      <c r="J984"/>
    </row>
    <row r="985" spans="1:10" x14ac:dyDescent="0.25">
      <c r="A985"/>
      <c r="B985"/>
      <c r="C985"/>
      <c r="D985"/>
      <c r="E985"/>
      <c r="F985"/>
      <c r="G985"/>
      <c r="H985"/>
      <c r="I985"/>
      <c r="J985"/>
    </row>
    <row r="986" spans="1:10" x14ac:dyDescent="0.25">
      <c r="A986"/>
      <c r="B986"/>
      <c r="C986"/>
      <c r="D986"/>
      <c r="E986"/>
      <c r="F986"/>
      <c r="G986"/>
      <c r="H986"/>
      <c r="I986"/>
      <c r="J986"/>
    </row>
    <row r="987" spans="1:10" x14ac:dyDescent="0.25">
      <c r="A987"/>
      <c r="B987"/>
      <c r="C987"/>
      <c r="D987"/>
      <c r="E987"/>
      <c r="F987"/>
      <c r="G987"/>
      <c r="H987"/>
      <c r="I987"/>
      <c r="J987"/>
    </row>
    <row r="988" spans="1:10" x14ac:dyDescent="0.25">
      <c r="A988"/>
      <c r="B988"/>
      <c r="C988"/>
      <c r="D988"/>
      <c r="E988"/>
      <c r="F988"/>
      <c r="G988"/>
      <c r="H988"/>
      <c r="I988"/>
      <c r="J988"/>
    </row>
    <row r="989" spans="1:10" x14ac:dyDescent="0.25">
      <c r="A989"/>
      <c r="B989"/>
      <c r="C989"/>
      <c r="D989"/>
      <c r="E989"/>
      <c r="F989"/>
      <c r="G989"/>
      <c r="H989"/>
      <c r="I989"/>
      <c r="J989"/>
    </row>
    <row r="990" spans="1:10" x14ac:dyDescent="0.25">
      <c r="A990"/>
      <c r="B990"/>
      <c r="C990"/>
      <c r="D990"/>
      <c r="E990"/>
      <c r="F990"/>
      <c r="G990"/>
      <c r="H990"/>
      <c r="I990"/>
      <c r="J990"/>
    </row>
    <row r="991" spans="1:10" x14ac:dyDescent="0.25">
      <c r="A991"/>
      <c r="B991"/>
      <c r="C991"/>
      <c r="D991"/>
      <c r="E991"/>
      <c r="F991"/>
      <c r="G991"/>
      <c r="H991"/>
      <c r="I991"/>
      <c r="J991"/>
    </row>
    <row r="992" spans="1:10" x14ac:dyDescent="0.25">
      <c r="A992"/>
      <c r="B992"/>
      <c r="C992"/>
      <c r="D992"/>
      <c r="E992"/>
      <c r="F992"/>
      <c r="G992"/>
      <c r="H992"/>
      <c r="I992"/>
      <c r="J992"/>
    </row>
    <row r="993" spans="1:10" x14ac:dyDescent="0.25">
      <c r="A993"/>
      <c r="B993"/>
      <c r="C993"/>
      <c r="D993"/>
      <c r="E993"/>
      <c r="F993"/>
      <c r="G993"/>
      <c r="H993"/>
      <c r="I993"/>
      <c r="J993"/>
    </row>
    <row r="994" spans="1:10" x14ac:dyDescent="0.25">
      <c r="A994"/>
      <c r="B994"/>
      <c r="C994"/>
      <c r="D994"/>
      <c r="E994"/>
      <c r="F994"/>
      <c r="G994"/>
      <c r="H994"/>
      <c r="I994"/>
      <c r="J994"/>
    </row>
    <row r="995" spans="1:10" x14ac:dyDescent="0.25">
      <c r="A995"/>
      <c r="B995"/>
      <c r="C995"/>
      <c r="D995"/>
      <c r="E995"/>
      <c r="F995"/>
      <c r="G995"/>
      <c r="H995"/>
      <c r="I995"/>
      <c r="J995"/>
    </row>
    <row r="996" spans="1:10" x14ac:dyDescent="0.25">
      <c r="A996"/>
      <c r="B996"/>
      <c r="C996"/>
      <c r="D996"/>
      <c r="E996"/>
      <c r="F996"/>
      <c r="G996"/>
      <c r="H996"/>
      <c r="I996"/>
      <c r="J996"/>
    </row>
    <row r="997" spans="1:10" x14ac:dyDescent="0.25">
      <c r="A997"/>
      <c r="B997"/>
      <c r="C997"/>
      <c r="D997"/>
      <c r="E997"/>
      <c r="F997"/>
      <c r="G997"/>
      <c r="H997"/>
      <c r="I997"/>
      <c r="J997"/>
    </row>
    <row r="998" spans="1:10" x14ac:dyDescent="0.25">
      <c r="A998"/>
      <c r="B998"/>
      <c r="C998"/>
      <c r="D998"/>
      <c r="E998"/>
      <c r="F998"/>
      <c r="G998"/>
      <c r="H998"/>
      <c r="I998"/>
      <c r="J998"/>
    </row>
    <row r="999" spans="1:10" x14ac:dyDescent="0.25">
      <c r="A999"/>
      <c r="B999"/>
      <c r="C999"/>
      <c r="D999"/>
      <c r="E999"/>
      <c r="F999"/>
      <c r="G999"/>
      <c r="H999"/>
      <c r="I999"/>
      <c r="J999"/>
    </row>
    <row r="1000" spans="1:10" x14ac:dyDescent="0.25">
      <c r="A1000"/>
      <c r="B1000"/>
      <c r="C1000"/>
      <c r="D1000"/>
      <c r="E1000"/>
      <c r="F1000"/>
      <c r="G1000"/>
      <c r="H1000"/>
      <c r="I1000"/>
      <c r="J1000"/>
    </row>
    <row r="1001" spans="1:10" x14ac:dyDescent="0.25">
      <c r="A1001"/>
      <c r="B1001"/>
      <c r="C1001"/>
      <c r="D1001"/>
      <c r="E1001"/>
      <c r="F1001"/>
      <c r="G1001"/>
      <c r="H1001"/>
      <c r="I1001"/>
      <c r="J1001"/>
    </row>
    <row r="1002" spans="1:10" x14ac:dyDescent="0.25">
      <c r="A1002"/>
      <c r="B1002"/>
      <c r="C1002"/>
      <c r="D1002"/>
      <c r="E1002"/>
      <c r="F1002"/>
      <c r="G1002"/>
      <c r="H1002"/>
      <c r="I1002"/>
      <c r="J1002"/>
    </row>
    <row r="1003" spans="1:10" x14ac:dyDescent="0.25">
      <c r="A1003"/>
      <c r="B1003"/>
      <c r="C1003"/>
      <c r="D1003"/>
      <c r="E1003"/>
      <c r="F1003"/>
      <c r="G1003"/>
      <c r="H1003"/>
      <c r="I1003"/>
      <c r="J1003"/>
    </row>
    <row r="1004" spans="1:10" x14ac:dyDescent="0.25">
      <c r="A1004"/>
      <c r="B1004"/>
      <c r="C1004"/>
      <c r="D1004"/>
      <c r="E1004"/>
      <c r="F1004"/>
      <c r="G1004"/>
      <c r="H1004"/>
      <c r="I1004"/>
      <c r="J1004"/>
    </row>
    <row r="1005" spans="1:10" x14ac:dyDescent="0.25">
      <c r="A1005"/>
      <c r="B1005"/>
      <c r="C1005"/>
      <c r="D1005"/>
      <c r="E1005"/>
      <c r="F1005"/>
      <c r="G1005"/>
      <c r="H1005"/>
      <c r="I1005"/>
      <c r="J1005"/>
    </row>
    <row r="1006" spans="1:10" x14ac:dyDescent="0.25">
      <c r="A1006"/>
      <c r="B1006"/>
      <c r="C1006"/>
      <c r="D1006"/>
      <c r="E1006"/>
      <c r="F1006"/>
      <c r="G1006"/>
      <c r="H1006"/>
      <c r="I1006"/>
      <c r="J1006"/>
    </row>
    <row r="1007" spans="1:10" x14ac:dyDescent="0.25">
      <c r="A1007"/>
      <c r="B1007"/>
      <c r="C1007"/>
      <c r="D1007"/>
      <c r="E1007"/>
      <c r="F1007"/>
      <c r="G1007"/>
      <c r="H1007"/>
      <c r="I1007"/>
      <c r="J1007"/>
    </row>
    <row r="1008" spans="1:10" x14ac:dyDescent="0.25">
      <c r="A1008"/>
      <c r="B1008"/>
      <c r="C1008"/>
      <c r="D1008"/>
      <c r="E1008"/>
      <c r="F1008"/>
      <c r="G1008"/>
      <c r="H1008"/>
      <c r="I1008"/>
      <c r="J1008"/>
    </row>
    <row r="1009" spans="1:10" x14ac:dyDescent="0.25">
      <c r="A1009"/>
      <c r="B1009"/>
      <c r="C1009"/>
      <c r="D1009"/>
      <c r="E1009"/>
      <c r="F1009"/>
      <c r="G1009"/>
      <c r="H1009"/>
      <c r="I1009"/>
      <c r="J1009"/>
    </row>
    <row r="1010" spans="1:10" x14ac:dyDescent="0.25">
      <c r="A1010"/>
      <c r="B1010"/>
      <c r="C1010"/>
      <c r="D1010"/>
      <c r="E1010"/>
      <c r="F1010"/>
      <c r="G1010"/>
      <c r="H1010"/>
      <c r="I1010"/>
      <c r="J1010"/>
    </row>
    <row r="1011" spans="1:10" x14ac:dyDescent="0.25">
      <c r="A1011"/>
      <c r="B1011"/>
      <c r="C1011"/>
      <c r="D1011"/>
      <c r="E1011"/>
      <c r="F1011"/>
      <c r="G1011"/>
      <c r="H1011"/>
      <c r="I1011"/>
      <c r="J1011"/>
    </row>
    <row r="1012" spans="1:10" x14ac:dyDescent="0.25">
      <c r="A1012"/>
      <c r="B1012"/>
      <c r="C1012"/>
      <c r="D1012"/>
      <c r="E1012"/>
      <c r="F1012"/>
      <c r="G1012"/>
      <c r="H1012"/>
      <c r="I1012"/>
      <c r="J1012"/>
    </row>
    <row r="1013" spans="1:10" x14ac:dyDescent="0.25">
      <c r="A1013"/>
      <c r="B1013"/>
      <c r="C1013"/>
      <c r="D1013"/>
      <c r="E1013"/>
      <c r="F1013"/>
      <c r="G1013"/>
      <c r="H1013"/>
      <c r="I1013"/>
      <c r="J1013"/>
    </row>
    <row r="1014" spans="1:10" x14ac:dyDescent="0.25">
      <c r="A1014"/>
      <c r="B1014"/>
      <c r="C1014"/>
      <c r="D1014"/>
      <c r="E1014"/>
      <c r="F1014"/>
      <c r="G1014"/>
      <c r="H1014"/>
      <c r="I1014"/>
      <c r="J1014"/>
    </row>
    <row r="1015" spans="1:10" x14ac:dyDescent="0.25">
      <c r="A1015"/>
      <c r="B1015"/>
      <c r="C1015"/>
      <c r="D1015"/>
      <c r="E1015"/>
      <c r="F1015"/>
      <c r="G1015"/>
      <c r="H1015"/>
      <c r="I1015"/>
      <c r="J1015"/>
    </row>
    <row r="1016" spans="1:10" x14ac:dyDescent="0.25">
      <c r="A1016"/>
      <c r="B1016"/>
      <c r="C1016"/>
      <c r="D1016"/>
      <c r="E1016"/>
      <c r="F1016"/>
      <c r="G1016"/>
      <c r="H1016"/>
      <c r="I1016"/>
      <c r="J1016"/>
    </row>
    <row r="1017" spans="1:10" x14ac:dyDescent="0.25">
      <c r="A1017"/>
      <c r="B1017"/>
      <c r="C1017"/>
      <c r="D1017"/>
      <c r="E1017"/>
      <c r="F1017"/>
      <c r="G1017"/>
      <c r="H1017"/>
      <c r="I1017"/>
      <c r="J1017"/>
    </row>
    <row r="1018" spans="1:10" x14ac:dyDescent="0.25">
      <c r="A1018"/>
      <c r="B1018"/>
      <c r="C1018"/>
      <c r="D1018"/>
      <c r="E1018"/>
      <c r="F1018"/>
      <c r="G1018"/>
      <c r="H1018"/>
      <c r="I1018"/>
      <c r="J1018"/>
    </row>
    <row r="1019" spans="1:10" x14ac:dyDescent="0.25">
      <c r="A1019"/>
      <c r="B1019"/>
      <c r="C1019"/>
      <c r="D1019"/>
      <c r="E1019"/>
      <c r="F1019"/>
      <c r="G1019"/>
      <c r="H1019"/>
      <c r="I1019"/>
      <c r="J1019"/>
    </row>
    <row r="1020" spans="1:10" x14ac:dyDescent="0.25">
      <c r="A1020"/>
      <c r="B1020"/>
      <c r="C1020"/>
      <c r="D1020"/>
      <c r="E1020"/>
      <c r="F1020"/>
      <c r="G1020"/>
      <c r="H1020"/>
      <c r="I1020"/>
      <c r="J1020"/>
    </row>
    <row r="1021" spans="1:10" x14ac:dyDescent="0.25">
      <c r="A1021"/>
      <c r="B1021"/>
      <c r="C1021"/>
      <c r="D1021"/>
      <c r="E1021"/>
      <c r="F1021"/>
      <c r="G1021"/>
      <c r="H1021"/>
      <c r="I1021"/>
      <c r="J1021"/>
    </row>
    <row r="1022" spans="1:10" x14ac:dyDescent="0.25">
      <c r="A1022"/>
      <c r="B1022"/>
      <c r="C1022"/>
      <c r="D1022"/>
      <c r="E1022"/>
      <c r="F1022"/>
      <c r="G1022"/>
      <c r="H1022"/>
      <c r="I1022"/>
      <c r="J1022"/>
    </row>
    <row r="1023" spans="1:10" x14ac:dyDescent="0.25">
      <c r="A1023"/>
      <c r="B1023"/>
      <c r="C1023"/>
      <c r="D1023"/>
      <c r="E1023"/>
      <c r="F1023"/>
      <c r="G1023"/>
      <c r="H1023"/>
      <c r="I1023"/>
      <c r="J1023"/>
    </row>
    <row r="1024" spans="1:10" x14ac:dyDescent="0.25">
      <c r="A1024"/>
      <c r="B1024"/>
      <c r="C1024"/>
      <c r="D1024"/>
      <c r="E1024"/>
      <c r="F1024"/>
      <c r="G1024"/>
      <c r="H1024"/>
      <c r="I1024"/>
      <c r="J1024"/>
    </row>
    <row r="1025" spans="1:10" x14ac:dyDescent="0.25">
      <c r="A1025"/>
      <c r="B1025"/>
      <c r="C1025"/>
      <c r="D1025"/>
      <c r="E1025"/>
      <c r="F1025"/>
      <c r="G1025"/>
      <c r="H1025"/>
      <c r="I1025"/>
      <c r="J1025"/>
    </row>
    <row r="1026" spans="1:10" x14ac:dyDescent="0.25">
      <c r="A1026"/>
      <c r="B1026"/>
      <c r="C1026"/>
      <c r="D1026"/>
      <c r="E1026"/>
      <c r="F1026"/>
      <c r="G1026"/>
      <c r="H1026"/>
      <c r="I1026"/>
      <c r="J1026"/>
    </row>
    <row r="1027" spans="1:10" x14ac:dyDescent="0.25">
      <c r="A1027"/>
      <c r="B1027"/>
      <c r="C1027"/>
      <c r="D1027"/>
      <c r="E1027"/>
      <c r="F1027"/>
      <c r="G1027"/>
      <c r="H1027"/>
      <c r="I1027"/>
      <c r="J1027"/>
    </row>
    <row r="1028" spans="1:10" x14ac:dyDescent="0.25">
      <c r="A1028"/>
      <c r="B1028"/>
      <c r="C1028"/>
      <c r="D1028"/>
      <c r="E1028"/>
      <c r="F1028"/>
      <c r="G1028"/>
      <c r="H1028"/>
      <c r="I1028"/>
      <c r="J1028"/>
    </row>
    <row r="1029" spans="1:10" x14ac:dyDescent="0.25">
      <c r="A1029"/>
      <c r="B1029"/>
      <c r="C1029"/>
      <c r="D1029"/>
      <c r="E1029"/>
      <c r="F1029"/>
      <c r="G1029"/>
      <c r="H1029"/>
      <c r="I1029"/>
      <c r="J1029"/>
    </row>
    <row r="1030" spans="1:10" x14ac:dyDescent="0.25">
      <c r="A1030"/>
      <c r="B1030"/>
      <c r="C1030"/>
      <c r="D1030"/>
      <c r="E1030"/>
      <c r="F1030"/>
      <c r="G1030"/>
      <c r="H1030"/>
      <c r="I1030"/>
      <c r="J1030"/>
    </row>
    <row r="1031" spans="1:10" x14ac:dyDescent="0.25">
      <c r="A1031"/>
      <c r="B1031"/>
      <c r="C1031"/>
      <c r="D1031"/>
      <c r="E1031"/>
      <c r="F1031"/>
      <c r="G1031"/>
      <c r="H1031"/>
      <c r="I1031"/>
      <c r="J1031"/>
    </row>
    <row r="1032" spans="1:10" x14ac:dyDescent="0.25">
      <c r="A1032"/>
      <c r="B1032"/>
      <c r="C1032"/>
      <c r="D1032"/>
      <c r="E1032"/>
      <c r="F1032"/>
      <c r="G1032"/>
      <c r="H1032"/>
      <c r="I1032"/>
      <c r="J1032"/>
    </row>
    <row r="1033" spans="1:10" x14ac:dyDescent="0.25">
      <c r="A1033"/>
      <c r="B1033"/>
      <c r="C1033"/>
      <c r="D1033"/>
      <c r="E1033"/>
      <c r="F1033"/>
      <c r="G1033"/>
      <c r="H1033"/>
      <c r="I1033"/>
      <c r="J1033"/>
    </row>
    <row r="1034" spans="1:10" x14ac:dyDescent="0.25">
      <c r="A1034"/>
      <c r="B1034"/>
      <c r="C1034"/>
      <c r="D1034"/>
      <c r="E1034"/>
      <c r="F1034"/>
      <c r="G1034"/>
      <c r="H1034"/>
      <c r="I1034"/>
      <c r="J1034"/>
    </row>
    <row r="1035" spans="1:10" x14ac:dyDescent="0.25">
      <c r="A1035"/>
      <c r="B1035"/>
      <c r="C1035"/>
      <c r="D1035"/>
      <c r="E1035"/>
      <c r="F1035"/>
      <c r="G1035"/>
      <c r="H1035"/>
      <c r="I1035"/>
      <c r="J1035"/>
    </row>
    <row r="1036" spans="1:10" x14ac:dyDescent="0.25">
      <c r="A1036"/>
      <c r="B1036"/>
      <c r="C1036"/>
      <c r="D1036"/>
      <c r="E1036"/>
      <c r="F1036"/>
      <c r="G1036"/>
      <c r="H1036"/>
      <c r="I1036"/>
      <c r="J1036"/>
    </row>
    <row r="1037" spans="1:10" x14ac:dyDescent="0.25">
      <c r="A1037"/>
      <c r="B1037"/>
      <c r="C1037"/>
      <c r="D1037"/>
      <c r="E1037"/>
      <c r="F1037"/>
      <c r="G1037"/>
      <c r="H1037"/>
      <c r="I1037"/>
      <c r="J1037"/>
    </row>
    <row r="1038" spans="1:10" x14ac:dyDescent="0.25">
      <c r="A1038"/>
      <c r="B1038"/>
      <c r="C1038"/>
      <c r="D1038"/>
      <c r="E1038"/>
      <c r="F1038"/>
      <c r="G1038"/>
      <c r="H1038"/>
      <c r="I1038"/>
      <c r="J1038"/>
    </row>
    <row r="1039" spans="1:10" x14ac:dyDescent="0.25">
      <c r="A1039"/>
      <c r="B1039"/>
      <c r="C1039"/>
      <c r="D1039"/>
      <c r="E1039"/>
      <c r="F1039"/>
      <c r="G1039"/>
      <c r="H1039"/>
      <c r="I1039"/>
      <c r="J1039"/>
    </row>
    <row r="1040" spans="1:10" x14ac:dyDescent="0.25">
      <c r="A1040"/>
      <c r="B1040"/>
      <c r="C1040"/>
      <c r="D1040"/>
      <c r="E1040"/>
      <c r="F1040"/>
      <c r="G1040"/>
      <c r="H1040"/>
      <c r="I1040"/>
      <c r="J1040"/>
    </row>
    <row r="1041" spans="1:10" x14ac:dyDescent="0.25">
      <c r="A1041"/>
      <c r="B1041"/>
      <c r="C1041"/>
      <c r="D1041"/>
      <c r="E1041"/>
      <c r="F1041"/>
      <c r="G1041"/>
      <c r="H1041"/>
      <c r="I1041"/>
      <c r="J1041"/>
    </row>
    <row r="1042" spans="1:10" x14ac:dyDescent="0.25">
      <c r="A1042"/>
      <c r="B1042"/>
      <c r="C1042"/>
      <c r="D1042"/>
      <c r="E1042"/>
      <c r="F1042"/>
      <c r="G1042"/>
      <c r="H1042"/>
      <c r="I1042"/>
      <c r="J1042"/>
    </row>
    <row r="1043" spans="1:10" x14ac:dyDescent="0.25">
      <c r="A1043"/>
      <c r="B1043"/>
      <c r="C1043"/>
      <c r="D1043"/>
      <c r="E1043"/>
      <c r="F1043"/>
      <c r="G1043"/>
      <c r="H1043"/>
      <c r="I1043"/>
      <c r="J1043"/>
    </row>
    <row r="1044" spans="1:10" x14ac:dyDescent="0.25">
      <c r="A1044"/>
      <c r="B1044"/>
      <c r="C1044"/>
      <c r="D1044"/>
      <c r="E1044"/>
      <c r="F1044"/>
      <c r="G1044"/>
      <c r="H1044"/>
      <c r="I1044"/>
      <c r="J1044"/>
    </row>
    <row r="1045" spans="1:10" x14ac:dyDescent="0.25">
      <c r="A1045"/>
      <c r="B1045"/>
      <c r="C1045"/>
      <c r="D1045"/>
      <c r="E1045"/>
      <c r="F1045"/>
      <c r="G1045"/>
      <c r="H1045"/>
      <c r="I1045"/>
      <c r="J1045"/>
    </row>
    <row r="1046" spans="1:10" x14ac:dyDescent="0.25">
      <c r="A1046"/>
      <c r="B1046"/>
      <c r="C1046"/>
      <c r="D1046"/>
      <c r="E1046"/>
      <c r="F1046"/>
      <c r="G1046"/>
      <c r="H1046"/>
      <c r="I1046"/>
      <c r="J1046"/>
    </row>
    <row r="1047" spans="1:10" x14ac:dyDescent="0.25">
      <c r="A1047"/>
      <c r="B1047"/>
      <c r="C1047"/>
      <c r="D1047"/>
      <c r="E1047"/>
      <c r="F1047"/>
      <c r="G1047"/>
      <c r="H1047"/>
      <c r="I1047"/>
      <c r="J1047"/>
    </row>
    <row r="1048" spans="1:10" x14ac:dyDescent="0.25">
      <c r="A1048"/>
      <c r="B1048"/>
      <c r="C1048"/>
      <c r="D1048"/>
      <c r="E1048"/>
      <c r="F1048"/>
      <c r="G1048"/>
      <c r="H1048"/>
      <c r="I1048"/>
      <c r="J1048"/>
    </row>
    <row r="1049" spans="1:10" x14ac:dyDescent="0.25">
      <c r="A1049"/>
      <c r="B1049"/>
      <c r="C1049"/>
      <c r="D1049"/>
      <c r="E1049"/>
      <c r="F1049"/>
      <c r="G1049"/>
      <c r="H1049"/>
      <c r="I1049"/>
      <c r="J1049"/>
    </row>
    <row r="1050" spans="1:10" x14ac:dyDescent="0.25">
      <c r="A1050"/>
      <c r="B1050"/>
      <c r="C1050"/>
      <c r="D1050"/>
      <c r="E1050"/>
      <c r="F1050"/>
      <c r="G1050"/>
      <c r="H1050"/>
      <c r="I1050"/>
      <c r="J1050"/>
    </row>
    <row r="1051" spans="1:10" x14ac:dyDescent="0.25">
      <c r="A1051"/>
      <c r="B1051"/>
      <c r="C1051"/>
      <c r="D1051"/>
      <c r="E1051"/>
      <c r="F1051"/>
      <c r="G1051"/>
      <c r="H1051"/>
      <c r="I1051"/>
      <c r="J1051"/>
    </row>
    <row r="1052" spans="1:10" x14ac:dyDescent="0.25">
      <c r="A1052"/>
      <c r="B1052"/>
      <c r="C1052"/>
      <c r="D1052"/>
      <c r="E1052"/>
      <c r="F1052"/>
      <c r="G1052"/>
      <c r="H1052"/>
      <c r="I1052"/>
      <c r="J1052"/>
    </row>
    <row r="1053" spans="1:10" x14ac:dyDescent="0.25">
      <c r="A1053"/>
      <c r="B1053"/>
      <c r="C1053"/>
      <c r="D1053"/>
      <c r="E1053"/>
      <c r="F1053"/>
      <c r="G1053"/>
      <c r="H1053"/>
      <c r="I1053"/>
      <c r="J1053"/>
    </row>
    <row r="1054" spans="1:10" x14ac:dyDescent="0.25">
      <c r="A1054"/>
      <c r="B1054"/>
      <c r="C1054"/>
      <c r="D1054"/>
      <c r="E1054"/>
      <c r="F1054"/>
      <c r="G1054"/>
      <c r="H1054"/>
      <c r="I1054"/>
      <c r="J1054"/>
    </row>
    <row r="1055" spans="1:10" x14ac:dyDescent="0.25">
      <c r="A1055"/>
      <c r="B1055"/>
      <c r="C1055"/>
      <c r="D1055"/>
      <c r="E1055"/>
      <c r="F1055"/>
      <c r="G1055"/>
      <c r="H1055"/>
      <c r="I1055"/>
      <c r="J1055"/>
    </row>
    <row r="1056" spans="1:10" x14ac:dyDescent="0.25">
      <c r="A1056"/>
      <c r="B1056"/>
      <c r="C1056"/>
      <c r="D1056"/>
      <c r="E1056"/>
      <c r="F1056"/>
      <c r="G1056"/>
      <c r="H1056"/>
      <c r="I1056"/>
      <c r="J1056"/>
    </row>
    <row r="1057" spans="1:10" x14ac:dyDescent="0.25">
      <c r="A1057"/>
      <c r="B1057"/>
      <c r="C1057"/>
      <c r="D1057"/>
      <c r="E1057"/>
      <c r="F1057"/>
      <c r="G1057"/>
      <c r="H1057"/>
      <c r="I1057"/>
      <c r="J1057"/>
    </row>
    <row r="1058" spans="1:10" x14ac:dyDescent="0.25">
      <c r="A1058"/>
      <c r="B1058"/>
      <c r="C1058"/>
      <c r="D1058"/>
      <c r="E1058"/>
      <c r="F1058"/>
      <c r="G1058"/>
      <c r="H1058"/>
      <c r="I1058"/>
      <c r="J1058"/>
    </row>
    <row r="1059" spans="1:10" x14ac:dyDescent="0.25">
      <c r="A1059"/>
      <c r="B1059"/>
      <c r="C1059"/>
      <c r="D1059"/>
      <c r="E1059"/>
      <c r="F1059"/>
      <c r="G1059"/>
      <c r="H1059"/>
      <c r="I1059"/>
      <c r="J1059"/>
    </row>
    <row r="1060" spans="1:10" x14ac:dyDescent="0.25">
      <c r="A1060"/>
      <c r="B1060"/>
      <c r="C1060"/>
      <c r="D1060"/>
      <c r="E1060"/>
      <c r="F1060"/>
      <c r="G1060"/>
      <c r="H1060"/>
      <c r="I1060"/>
      <c r="J1060"/>
    </row>
    <row r="1061" spans="1:10" x14ac:dyDescent="0.25">
      <c r="A1061"/>
      <c r="B1061"/>
      <c r="C1061"/>
      <c r="D1061"/>
      <c r="E1061"/>
      <c r="F1061"/>
      <c r="G1061"/>
      <c r="H1061"/>
      <c r="I1061"/>
      <c r="J1061"/>
    </row>
    <row r="1062" spans="1:10" x14ac:dyDescent="0.25">
      <c r="A1062"/>
      <c r="B1062"/>
      <c r="C1062"/>
      <c r="D1062"/>
      <c r="E1062"/>
      <c r="F1062"/>
      <c r="G1062"/>
      <c r="H1062"/>
      <c r="I1062"/>
      <c r="J1062"/>
    </row>
    <row r="1063" spans="1:10" x14ac:dyDescent="0.25">
      <c r="A1063"/>
      <c r="B1063"/>
      <c r="C1063"/>
      <c r="D1063"/>
      <c r="E1063"/>
      <c r="F1063"/>
      <c r="G1063"/>
      <c r="H1063"/>
      <c r="I1063"/>
      <c r="J1063"/>
    </row>
    <row r="1064" spans="1:10" x14ac:dyDescent="0.25">
      <c r="A1064"/>
      <c r="B1064"/>
      <c r="C1064"/>
      <c r="D1064"/>
      <c r="E1064"/>
      <c r="F1064"/>
      <c r="G1064"/>
      <c r="H1064"/>
      <c r="I1064"/>
      <c r="J1064"/>
    </row>
    <row r="1065" spans="1:10" x14ac:dyDescent="0.25">
      <c r="A1065"/>
      <c r="B1065"/>
      <c r="C1065"/>
      <c r="D1065"/>
      <c r="E1065"/>
      <c r="F1065"/>
      <c r="G1065"/>
      <c r="H1065"/>
      <c r="I1065"/>
      <c r="J1065"/>
    </row>
    <row r="1066" spans="1:10" x14ac:dyDescent="0.25">
      <c r="A1066"/>
      <c r="B1066"/>
      <c r="C1066"/>
      <c r="D1066"/>
      <c r="E1066"/>
      <c r="F1066"/>
      <c r="G1066"/>
      <c r="H1066"/>
      <c r="I1066"/>
      <c r="J1066"/>
    </row>
    <row r="1067" spans="1:10" x14ac:dyDescent="0.25">
      <c r="A1067"/>
      <c r="B1067"/>
      <c r="C1067"/>
      <c r="D1067"/>
      <c r="E1067"/>
      <c r="F1067"/>
      <c r="G1067"/>
      <c r="H1067"/>
      <c r="I1067"/>
      <c r="J1067"/>
    </row>
    <row r="1068" spans="1:10" x14ac:dyDescent="0.25">
      <c r="A1068"/>
      <c r="B1068"/>
      <c r="C1068"/>
      <c r="D1068"/>
      <c r="E1068"/>
      <c r="F1068"/>
      <c r="G1068"/>
      <c r="H1068"/>
      <c r="I1068"/>
      <c r="J1068"/>
    </row>
    <row r="1069" spans="1:10" x14ac:dyDescent="0.25">
      <c r="A1069"/>
      <c r="B1069"/>
      <c r="C1069"/>
      <c r="D1069"/>
      <c r="E1069"/>
      <c r="F1069"/>
      <c r="G1069"/>
      <c r="H1069"/>
      <c r="I1069"/>
      <c r="J1069"/>
    </row>
    <row r="1070" spans="1:10" x14ac:dyDescent="0.25">
      <c r="A1070"/>
      <c r="B1070"/>
      <c r="C1070"/>
      <c r="D1070"/>
      <c r="E1070"/>
      <c r="F1070"/>
      <c r="G1070"/>
      <c r="H1070"/>
      <c r="I1070"/>
      <c r="J1070"/>
    </row>
    <row r="1071" spans="1:10" x14ac:dyDescent="0.25">
      <c r="A1071"/>
      <c r="B1071"/>
      <c r="C1071"/>
      <c r="D1071"/>
      <c r="E1071"/>
      <c r="F1071"/>
      <c r="G1071"/>
      <c r="H1071"/>
      <c r="I1071"/>
      <c r="J1071"/>
    </row>
    <row r="1072" spans="1:10" x14ac:dyDescent="0.25">
      <c r="A1072"/>
      <c r="B1072"/>
      <c r="C1072"/>
      <c r="D1072"/>
      <c r="E1072"/>
      <c r="F1072"/>
      <c r="G1072"/>
      <c r="H1072"/>
      <c r="I1072"/>
      <c r="J1072"/>
    </row>
    <row r="1073" spans="1:10" x14ac:dyDescent="0.25">
      <c r="A1073"/>
      <c r="B1073"/>
      <c r="C1073"/>
      <c r="D1073"/>
      <c r="E1073"/>
      <c r="F1073"/>
      <c r="G1073"/>
      <c r="H1073"/>
      <c r="I1073"/>
      <c r="J1073"/>
    </row>
    <row r="1074" spans="1:10" x14ac:dyDescent="0.25">
      <c r="A1074"/>
      <c r="B1074"/>
      <c r="C1074"/>
      <c r="D1074"/>
      <c r="E1074"/>
      <c r="F1074"/>
      <c r="G1074"/>
      <c r="H1074"/>
      <c r="I1074"/>
      <c r="J1074"/>
    </row>
    <row r="1075" spans="1:10" x14ac:dyDescent="0.25">
      <c r="A1075"/>
      <c r="B1075"/>
      <c r="C1075"/>
      <c r="D1075"/>
      <c r="E1075"/>
      <c r="F1075"/>
      <c r="G1075"/>
      <c r="H1075"/>
      <c r="I1075"/>
      <c r="J1075"/>
    </row>
    <row r="1076" spans="1:10" x14ac:dyDescent="0.25">
      <c r="A1076"/>
      <c r="B1076"/>
      <c r="C1076"/>
      <c r="D1076"/>
      <c r="E1076"/>
      <c r="F1076"/>
      <c r="G1076"/>
      <c r="H1076"/>
      <c r="I1076"/>
      <c r="J1076"/>
    </row>
    <row r="1077" spans="1:10" x14ac:dyDescent="0.25">
      <c r="A1077"/>
      <c r="B1077"/>
      <c r="C1077"/>
      <c r="D1077"/>
      <c r="E1077"/>
      <c r="F1077"/>
      <c r="G1077"/>
      <c r="H1077"/>
      <c r="I1077"/>
      <c r="J1077"/>
    </row>
    <row r="1078" spans="1:10" x14ac:dyDescent="0.25">
      <c r="A1078"/>
      <c r="B1078"/>
      <c r="C1078"/>
      <c r="D1078"/>
      <c r="E1078"/>
      <c r="F1078"/>
      <c r="G1078"/>
      <c r="H1078"/>
      <c r="I1078"/>
      <c r="J1078"/>
    </row>
    <row r="1079" spans="1:10" x14ac:dyDescent="0.25">
      <c r="A1079"/>
      <c r="B1079"/>
      <c r="C1079"/>
      <c r="D1079"/>
      <c r="E1079"/>
      <c r="F1079"/>
      <c r="G1079"/>
      <c r="H1079"/>
      <c r="I1079"/>
      <c r="J1079"/>
    </row>
    <row r="1080" spans="1:10" x14ac:dyDescent="0.25">
      <c r="A1080"/>
      <c r="B1080"/>
      <c r="C1080"/>
      <c r="D1080"/>
      <c r="E1080"/>
      <c r="F1080"/>
      <c r="G1080"/>
      <c r="H1080"/>
      <c r="I1080"/>
      <c r="J1080"/>
    </row>
    <row r="1081" spans="1:10" x14ac:dyDescent="0.25">
      <c r="A1081"/>
      <c r="B1081"/>
      <c r="C1081"/>
      <c r="D1081"/>
      <c r="E1081"/>
      <c r="F1081"/>
      <c r="G1081"/>
      <c r="H1081"/>
      <c r="I1081"/>
      <c r="J1081"/>
    </row>
    <row r="1082" spans="1:10" x14ac:dyDescent="0.25">
      <c r="A1082"/>
      <c r="B1082"/>
      <c r="C1082"/>
      <c r="D1082"/>
      <c r="E1082"/>
      <c r="F1082"/>
      <c r="G1082"/>
      <c r="H1082"/>
      <c r="I1082"/>
      <c r="J1082"/>
    </row>
    <row r="1083" spans="1:10" x14ac:dyDescent="0.25">
      <c r="A1083"/>
      <c r="B1083"/>
      <c r="C1083"/>
      <c r="D1083"/>
      <c r="E1083"/>
      <c r="F1083"/>
      <c r="G1083"/>
      <c r="H1083"/>
      <c r="I1083"/>
      <c r="J1083"/>
    </row>
    <row r="1084" spans="1:10" x14ac:dyDescent="0.25">
      <c r="A1084"/>
      <c r="B1084"/>
      <c r="C1084"/>
      <c r="D1084"/>
      <c r="E1084"/>
      <c r="F1084"/>
      <c r="G1084"/>
      <c r="H1084"/>
      <c r="I1084"/>
      <c r="J1084"/>
    </row>
    <row r="1085" spans="1:10" x14ac:dyDescent="0.25">
      <c r="A1085"/>
      <c r="B1085"/>
      <c r="C1085"/>
      <c r="D1085"/>
      <c r="E1085"/>
      <c r="F1085"/>
      <c r="G1085"/>
      <c r="H1085"/>
      <c r="I1085"/>
      <c r="J1085"/>
    </row>
    <row r="1086" spans="1:10" x14ac:dyDescent="0.25">
      <c r="A1086"/>
      <c r="B1086"/>
      <c r="C1086"/>
      <c r="D1086"/>
      <c r="E1086"/>
      <c r="F1086"/>
      <c r="G1086"/>
      <c r="H1086"/>
      <c r="I1086"/>
      <c r="J1086"/>
    </row>
    <row r="1087" spans="1:10" x14ac:dyDescent="0.25">
      <c r="A1087"/>
      <c r="B1087"/>
      <c r="C1087"/>
      <c r="D1087"/>
      <c r="E1087"/>
      <c r="F1087"/>
      <c r="G1087"/>
      <c r="H1087"/>
      <c r="I1087"/>
      <c r="J1087"/>
    </row>
    <row r="1088" spans="1:10" x14ac:dyDescent="0.25">
      <c r="A1088"/>
      <c r="B1088"/>
      <c r="C1088"/>
      <c r="D1088"/>
      <c r="E1088"/>
      <c r="F1088"/>
      <c r="G1088"/>
      <c r="H1088"/>
      <c r="I1088"/>
      <c r="J1088"/>
    </row>
    <row r="1089" spans="1:10" x14ac:dyDescent="0.25">
      <c r="A1089"/>
      <c r="B1089"/>
      <c r="C1089"/>
      <c r="D1089"/>
      <c r="E1089"/>
      <c r="F1089"/>
      <c r="G1089"/>
      <c r="H1089"/>
      <c r="I1089"/>
      <c r="J1089"/>
    </row>
    <row r="1090" spans="1:10" x14ac:dyDescent="0.25">
      <c r="A1090"/>
      <c r="B1090"/>
      <c r="C1090"/>
      <c r="D1090"/>
      <c r="E1090"/>
      <c r="F1090"/>
      <c r="G1090"/>
      <c r="H1090"/>
      <c r="I1090"/>
      <c r="J1090"/>
    </row>
    <row r="1091" spans="1:10" x14ac:dyDescent="0.25">
      <c r="A1091"/>
      <c r="B1091"/>
      <c r="C1091"/>
      <c r="D1091"/>
      <c r="E1091"/>
      <c r="F1091"/>
      <c r="G1091"/>
      <c r="H1091"/>
      <c r="I1091"/>
      <c r="J1091"/>
    </row>
    <row r="1092" spans="1:10" x14ac:dyDescent="0.25">
      <c r="A1092"/>
      <c r="B1092"/>
      <c r="C1092"/>
      <c r="D1092"/>
      <c r="E1092"/>
      <c r="F1092"/>
      <c r="G1092"/>
      <c r="H1092"/>
      <c r="I1092"/>
      <c r="J1092"/>
    </row>
    <row r="1093" spans="1:10" x14ac:dyDescent="0.25">
      <c r="A1093"/>
      <c r="B1093"/>
      <c r="C1093"/>
      <c r="D1093"/>
      <c r="E1093"/>
      <c r="F1093"/>
      <c r="G1093"/>
      <c r="H1093"/>
      <c r="I1093"/>
      <c r="J1093"/>
    </row>
    <row r="1094" spans="1:10" x14ac:dyDescent="0.25">
      <c r="A1094"/>
      <c r="B1094"/>
      <c r="C1094"/>
      <c r="D1094"/>
      <c r="E1094"/>
      <c r="F1094"/>
      <c r="G1094"/>
      <c r="H1094"/>
      <c r="I1094"/>
      <c r="J1094"/>
    </row>
    <row r="1095" spans="1:10" x14ac:dyDescent="0.25">
      <c r="A1095"/>
      <c r="B1095"/>
      <c r="C1095"/>
      <c r="D1095"/>
      <c r="E1095"/>
      <c r="F1095"/>
      <c r="G1095"/>
      <c r="H1095"/>
      <c r="I1095"/>
      <c r="J1095"/>
    </row>
    <row r="1096" spans="1:10" x14ac:dyDescent="0.25">
      <c r="A1096"/>
      <c r="B1096"/>
      <c r="C1096"/>
      <c r="D1096"/>
      <c r="E1096"/>
      <c r="F1096"/>
      <c r="G1096"/>
      <c r="H1096"/>
      <c r="I1096"/>
      <c r="J1096"/>
    </row>
    <row r="1097" spans="1:10" x14ac:dyDescent="0.25">
      <c r="A1097"/>
      <c r="B1097"/>
      <c r="C1097"/>
      <c r="D1097"/>
      <c r="E1097"/>
      <c r="F1097"/>
      <c r="G1097"/>
      <c r="H1097"/>
      <c r="I1097"/>
      <c r="J1097"/>
    </row>
    <row r="1098" spans="1:10" x14ac:dyDescent="0.25">
      <c r="A1098"/>
      <c r="B1098"/>
      <c r="C1098"/>
      <c r="D1098"/>
      <c r="E1098"/>
      <c r="F1098"/>
      <c r="G1098"/>
      <c r="H1098"/>
      <c r="I1098"/>
      <c r="J1098"/>
    </row>
    <row r="1099" spans="1:10" x14ac:dyDescent="0.25">
      <c r="A1099"/>
      <c r="B1099"/>
      <c r="C1099"/>
      <c r="D1099"/>
      <c r="E1099"/>
      <c r="F1099"/>
      <c r="G1099"/>
      <c r="H1099"/>
      <c r="I1099"/>
      <c r="J1099"/>
    </row>
    <row r="1100" spans="1:10" x14ac:dyDescent="0.25">
      <c r="A1100"/>
      <c r="B1100"/>
      <c r="C1100"/>
      <c r="D1100"/>
      <c r="E1100"/>
      <c r="F1100"/>
      <c r="G1100"/>
      <c r="H1100"/>
      <c r="I1100"/>
      <c r="J1100"/>
    </row>
    <row r="1101" spans="1:10" x14ac:dyDescent="0.25">
      <c r="A1101"/>
      <c r="B1101"/>
      <c r="C1101"/>
      <c r="D1101"/>
      <c r="E1101"/>
      <c r="F1101"/>
      <c r="G1101"/>
      <c r="H1101"/>
      <c r="I1101"/>
      <c r="J1101"/>
    </row>
    <row r="1102" spans="1:10" x14ac:dyDescent="0.25">
      <c r="A1102"/>
      <c r="B1102"/>
      <c r="C1102"/>
      <c r="D1102"/>
      <c r="E1102"/>
      <c r="F1102"/>
      <c r="G1102"/>
      <c r="H1102"/>
      <c r="I1102"/>
      <c r="J1102"/>
    </row>
    <row r="1103" spans="1:10" x14ac:dyDescent="0.25">
      <c r="A1103"/>
      <c r="B1103"/>
      <c r="C1103"/>
      <c r="D1103"/>
      <c r="E1103"/>
      <c r="F1103"/>
      <c r="G1103"/>
      <c r="H1103"/>
      <c r="I1103"/>
      <c r="J1103"/>
    </row>
    <row r="1104" spans="1:10" x14ac:dyDescent="0.25">
      <c r="A1104"/>
      <c r="B1104"/>
      <c r="C1104"/>
      <c r="D1104"/>
      <c r="E1104"/>
      <c r="F1104"/>
      <c r="G1104"/>
      <c r="H1104"/>
      <c r="I1104"/>
      <c r="J1104"/>
    </row>
    <row r="1105" spans="1:10" x14ac:dyDescent="0.25">
      <c r="A1105"/>
      <c r="B1105"/>
      <c r="C1105"/>
      <c r="D1105"/>
      <c r="E1105"/>
      <c r="F1105"/>
      <c r="G1105"/>
      <c r="H1105"/>
      <c r="I1105"/>
      <c r="J1105"/>
    </row>
    <row r="1106" spans="1:10" x14ac:dyDescent="0.25">
      <c r="A1106"/>
      <c r="B1106"/>
      <c r="C1106"/>
      <c r="D1106"/>
      <c r="E1106"/>
      <c r="F1106"/>
      <c r="G1106"/>
      <c r="H1106"/>
      <c r="I1106"/>
      <c r="J1106"/>
    </row>
    <row r="1107" spans="1:10" x14ac:dyDescent="0.25">
      <c r="A1107"/>
      <c r="B1107"/>
      <c r="C1107"/>
      <c r="D1107"/>
      <c r="E1107"/>
      <c r="F1107"/>
      <c r="G1107"/>
      <c r="H1107"/>
      <c r="I1107"/>
      <c r="J1107"/>
    </row>
    <row r="1108" spans="1:10" x14ac:dyDescent="0.25">
      <c r="A1108"/>
      <c r="B1108"/>
      <c r="C1108"/>
      <c r="D1108"/>
      <c r="E1108"/>
      <c r="F1108"/>
      <c r="G1108"/>
      <c r="H1108"/>
      <c r="I1108"/>
      <c r="J1108"/>
    </row>
    <row r="1109" spans="1:10" x14ac:dyDescent="0.25">
      <c r="A1109"/>
      <c r="B1109"/>
      <c r="C1109"/>
      <c r="D1109"/>
      <c r="E1109"/>
      <c r="F1109"/>
      <c r="G1109"/>
      <c r="H1109"/>
      <c r="I1109"/>
      <c r="J1109"/>
    </row>
    <row r="1110" spans="1:10" x14ac:dyDescent="0.25">
      <c r="A1110"/>
      <c r="B1110"/>
      <c r="C1110"/>
      <c r="D1110"/>
      <c r="E1110"/>
      <c r="F1110"/>
      <c r="G1110"/>
      <c r="H1110"/>
      <c r="I1110"/>
      <c r="J1110"/>
    </row>
    <row r="1111" spans="1:10" x14ac:dyDescent="0.25">
      <c r="A1111"/>
      <c r="B1111"/>
      <c r="C1111"/>
      <c r="D1111"/>
      <c r="E1111"/>
      <c r="F1111"/>
      <c r="G1111"/>
      <c r="H1111"/>
      <c r="I1111"/>
      <c r="J1111"/>
    </row>
    <row r="1112" spans="1:10" x14ac:dyDescent="0.25">
      <c r="A1112"/>
      <c r="B1112"/>
      <c r="C1112"/>
      <c r="D1112"/>
      <c r="E1112"/>
      <c r="F1112"/>
      <c r="G1112"/>
      <c r="H1112"/>
      <c r="I1112"/>
      <c r="J1112"/>
    </row>
    <row r="1113" spans="1:10" x14ac:dyDescent="0.25">
      <c r="A1113"/>
      <c r="B1113"/>
      <c r="C1113"/>
      <c r="D1113"/>
      <c r="E1113"/>
      <c r="F1113"/>
      <c r="G1113"/>
      <c r="H1113"/>
      <c r="I1113"/>
      <c r="J1113"/>
    </row>
    <row r="1114" spans="1:10" x14ac:dyDescent="0.25">
      <c r="A1114"/>
      <c r="B1114"/>
      <c r="C1114"/>
      <c r="D1114"/>
      <c r="E1114"/>
      <c r="F1114"/>
      <c r="G1114"/>
      <c r="H1114"/>
      <c r="I1114"/>
      <c r="J1114"/>
    </row>
    <row r="1115" spans="1:10" x14ac:dyDescent="0.25">
      <c r="A1115"/>
      <c r="B1115"/>
      <c r="C1115"/>
      <c r="D1115"/>
      <c r="E1115"/>
      <c r="F1115"/>
      <c r="G1115"/>
      <c r="H1115"/>
      <c r="I1115"/>
      <c r="J1115"/>
    </row>
    <row r="1116" spans="1:10" x14ac:dyDescent="0.25">
      <c r="A1116"/>
      <c r="B1116"/>
      <c r="C1116"/>
      <c r="D1116"/>
      <c r="E1116"/>
      <c r="F1116"/>
      <c r="G1116"/>
      <c r="H1116"/>
      <c r="I1116"/>
      <c r="J1116"/>
    </row>
    <row r="1117" spans="1:10" x14ac:dyDescent="0.25">
      <c r="A1117"/>
      <c r="B1117"/>
      <c r="C1117"/>
      <c r="D1117"/>
      <c r="E1117"/>
      <c r="F1117"/>
      <c r="G1117"/>
      <c r="H1117"/>
      <c r="I1117"/>
      <c r="J1117"/>
    </row>
    <row r="1118" spans="1:10" x14ac:dyDescent="0.25">
      <c r="A1118"/>
      <c r="B1118"/>
      <c r="C1118"/>
      <c r="D1118"/>
      <c r="E1118"/>
      <c r="F1118"/>
      <c r="G1118"/>
      <c r="H1118"/>
      <c r="I1118"/>
      <c r="J1118"/>
    </row>
    <row r="1119" spans="1:10" x14ac:dyDescent="0.25">
      <c r="A1119"/>
      <c r="B1119"/>
      <c r="C1119"/>
      <c r="D1119"/>
      <c r="E1119"/>
      <c r="F1119"/>
      <c r="G1119"/>
      <c r="H1119"/>
      <c r="I1119"/>
      <c r="J1119"/>
    </row>
    <row r="1120" spans="1:10" x14ac:dyDescent="0.25">
      <c r="A1120"/>
      <c r="B1120"/>
      <c r="C1120"/>
      <c r="D1120"/>
      <c r="E1120"/>
      <c r="F1120"/>
      <c r="G1120"/>
      <c r="H1120"/>
      <c r="I1120"/>
      <c r="J1120"/>
    </row>
    <row r="1121" spans="1:10" x14ac:dyDescent="0.25">
      <c r="A1121"/>
      <c r="B1121"/>
      <c r="C1121"/>
      <c r="D1121"/>
      <c r="E1121"/>
      <c r="F1121"/>
      <c r="G1121"/>
      <c r="H1121"/>
      <c r="I1121"/>
      <c r="J1121"/>
    </row>
    <row r="1122" spans="1:10" x14ac:dyDescent="0.25">
      <c r="A1122"/>
      <c r="B1122"/>
      <c r="C1122"/>
      <c r="D1122"/>
      <c r="E1122"/>
      <c r="F1122"/>
      <c r="G1122"/>
      <c r="H1122"/>
      <c r="I1122"/>
      <c r="J1122"/>
    </row>
    <row r="1123" spans="1:10" x14ac:dyDescent="0.25">
      <c r="A1123"/>
      <c r="B1123"/>
      <c r="C1123"/>
      <c r="D1123"/>
      <c r="E1123"/>
      <c r="F1123"/>
      <c r="G1123"/>
      <c r="H1123"/>
      <c r="I1123"/>
      <c r="J1123"/>
    </row>
    <row r="1124" spans="1:10" x14ac:dyDescent="0.25">
      <c r="A1124"/>
      <c r="B1124"/>
      <c r="C1124"/>
      <c r="D1124"/>
      <c r="E1124"/>
      <c r="F1124"/>
      <c r="G1124"/>
      <c r="H1124"/>
      <c r="I1124"/>
      <c r="J1124"/>
    </row>
    <row r="1125" spans="1:10" x14ac:dyDescent="0.25">
      <c r="A1125"/>
      <c r="B1125"/>
      <c r="C1125"/>
      <c r="D1125"/>
      <c r="E1125"/>
      <c r="F1125"/>
      <c r="G1125"/>
      <c r="H1125"/>
      <c r="I1125"/>
      <c r="J1125"/>
    </row>
    <row r="1126" spans="1:10" x14ac:dyDescent="0.25">
      <c r="A1126"/>
      <c r="B1126"/>
      <c r="C1126"/>
      <c r="D1126"/>
      <c r="E1126"/>
      <c r="F1126"/>
      <c r="G1126"/>
      <c r="H1126"/>
      <c r="I1126"/>
      <c r="J1126"/>
    </row>
    <row r="1127" spans="1:10" x14ac:dyDescent="0.25">
      <c r="A1127"/>
      <c r="B1127"/>
      <c r="C1127"/>
      <c r="D1127"/>
      <c r="E1127"/>
      <c r="F1127"/>
      <c r="G1127"/>
      <c r="H1127"/>
      <c r="I1127"/>
      <c r="J1127"/>
    </row>
    <row r="1128" spans="1:10" x14ac:dyDescent="0.25">
      <c r="A1128"/>
      <c r="B1128"/>
      <c r="C1128"/>
      <c r="D1128"/>
      <c r="E1128"/>
      <c r="F1128"/>
      <c r="G1128"/>
      <c r="H1128"/>
      <c r="I1128"/>
      <c r="J1128"/>
    </row>
    <row r="1129" spans="1:10" x14ac:dyDescent="0.25">
      <c r="A1129"/>
      <c r="B1129"/>
      <c r="C1129"/>
      <c r="D1129"/>
      <c r="E1129"/>
      <c r="F1129"/>
      <c r="G1129"/>
      <c r="H1129"/>
      <c r="I1129"/>
      <c r="J1129"/>
    </row>
    <row r="1130" spans="1:10" x14ac:dyDescent="0.25">
      <c r="A1130"/>
      <c r="B1130"/>
      <c r="C1130"/>
      <c r="D1130"/>
      <c r="E1130"/>
      <c r="F1130"/>
      <c r="G1130"/>
      <c r="H1130"/>
      <c r="I1130"/>
      <c r="J1130"/>
    </row>
    <row r="1131" spans="1:10" x14ac:dyDescent="0.25">
      <c r="A1131"/>
      <c r="B1131"/>
      <c r="C1131"/>
      <c r="D1131"/>
      <c r="E1131"/>
      <c r="F1131"/>
      <c r="G1131"/>
      <c r="H1131"/>
      <c r="I1131"/>
      <c r="J1131"/>
    </row>
    <row r="1132" spans="1:10" x14ac:dyDescent="0.25">
      <c r="A1132"/>
      <c r="B1132"/>
      <c r="C1132"/>
      <c r="D1132"/>
      <c r="E1132"/>
      <c r="F1132"/>
      <c r="G1132"/>
      <c r="H1132"/>
      <c r="I1132"/>
      <c r="J1132"/>
    </row>
    <row r="1133" spans="1:10" x14ac:dyDescent="0.25">
      <c r="A1133"/>
      <c r="B1133"/>
      <c r="C1133"/>
      <c r="D1133"/>
      <c r="E1133"/>
      <c r="F1133"/>
      <c r="G1133"/>
      <c r="H1133"/>
      <c r="I1133"/>
      <c r="J1133"/>
    </row>
    <row r="1134" spans="1:10" x14ac:dyDescent="0.25">
      <c r="A1134"/>
      <c r="B1134"/>
      <c r="C1134"/>
      <c r="D1134"/>
      <c r="E1134"/>
      <c r="F1134"/>
      <c r="G1134"/>
      <c r="H1134"/>
      <c r="I1134"/>
      <c r="J1134"/>
    </row>
    <row r="1135" spans="1:10" x14ac:dyDescent="0.25">
      <c r="A1135"/>
      <c r="B1135"/>
      <c r="C1135"/>
      <c r="D1135"/>
      <c r="E1135"/>
      <c r="F1135"/>
      <c r="G1135"/>
      <c r="H1135"/>
      <c r="I1135"/>
      <c r="J1135"/>
    </row>
    <row r="1136" spans="1:10" x14ac:dyDescent="0.25">
      <c r="A1136"/>
      <c r="B1136"/>
      <c r="C1136"/>
      <c r="D1136"/>
      <c r="E1136"/>
      <c r="F1136"/>
      <c r="G1136"/>
      <c r="H1136"/>
      <c r="I1136"/>
      <c r="J1136"/>
    </row>
    <row r="1137" spans="1:10" x14ac:dyDescent="0.25">
      <c r="A1137"/>
      <c r="B1137"/>
      <c r="C1137"/>
      <c r="D1137"/>
      <c r="E1137"/>
      <c r="F1137"/>
      <c r="G1137"/>
      <c r="H1137"/>
      <c r="I1137"/>
      <c r="J1137"/>
    </row>
    <row r="1138" spans="1:10" x14ac:dyDescent="0.25">
      <c r="A1138"/>
      <c r="B1138"/>
      <c r="C1138"/>
      <c r="D1138"/>
      <c r="E1138"/>
      <c r="F1138"/>
      <c r="G1138"/>
      <c r="H1138"/>
      <c r="I1138"/>
      <c r="J1138"/>
    </row>
    <row r="1139" spans="1:10" x14ac:dyDescent="0.25">
      <c r="A1139"/>
      <c r="B1139"/>
      <c r="C1139"/>
      <c r="D1139"/>
      <c r="E1139"/>
      <c r="F1139"/>
      <c r="G1139"/>
      <c r="H1139"/>
      <c r="I1139"/>
      <c r="J1139"/>
    </row>
    <row r="1140" spans="1:10" x14ac:dyDescent="0.25">
      <c r="A1140"/>
      <c r="B1140"/>
      <c r="C1140"/>
      <c r="D1140"/>
      <c r="E1140"/>
      <c r="F1140"/>
      <c r="G1140"/>
      <c r="H1140"/>
      <c r="I1140"/>
      <c r="J1140"/>
    </row>
    <row r="1141" spans="1:10" x14ac:dyDescent="0.25">
      <c r="A1141"/>
      <c r="B1141"/>
      <c r="C1141"/>
      <c r="D1141"/>
      <c r="E1141"/>
      <c r="F1141"/>
      <c r="G1141"/>
      <c r="H1141"/>
      <c r="I1141"/>
      <c r="J1141"/>
    </row>
    <row r="1142" spans="1:10" x14ac:dyDescent="0.25">
      <c r="A1142"/>
      <c r="B1142"/>
      <c r="C1142"/>
      <c r="D1142"/>
      <c r="E1142"/>
      <c r="F1142"/>
      <c r="G1142"/>
      <c r="H1142"/>
      <c r="I1142"/>
      <c r="J1142"/>
    </row>
    <row r="1143" spans="1:10" x14ac:dyDescent="0.25">
      <c r="A1143"/>
      <c r="B1143"/>
      <c r="C1143"/>
      <c r="D1143"/>
      <c r="E1143"/>
      <c r="F1143"/>
      <c r="G1143"/>
      <c r="H1143"/>
      <c r="I1143"/>
      <c r="J1143"/>
    </row>
    <row r="1144" spans="1:10" x14ac:dyDescent="0.25">
      <c r="A1144"/>
      <c r="B1144"/>
      <c r="C1144"/>
      <c r="D1144"/>
      <c r="E1144"/>
      <c r="F1144"/>
      <c r="G1144"/>
      <c r="H1144"/>
      <c r="I1144"/>
      <c r="J1144"/>
    </row>
    <row r="1145" spans="1:10" x14ac:dyDescent="0.25">
      <c r="A1145"/>
      <c r="B1145"/>
      <c r="C1145"/>
      <c r="D1145"/>
      <c r="E1145"/>
      <c r="F1145"/>
      <c r="G1145"/>
      <c r="H1145"/>
      <c r="I1145"/>
      <c r="J1145"/>
    </row>
    <row r="1146" spans="1:10" x14ac:dyDescent="0.25">
      <c r="A1146"/>
      <c r="B1146"/>
      <c r="C1146"/>
      <c r="D1146"/>
      <c r="E1146"/>
      <c r="F1146"/>
      <c r="G1146"/>
      <c r="H1146"/>
      <c r="I1146"/>
      <c r="J1146"/>
    </row>
    <row r="1147" spans="1:10" x14ac:dyDescent="0.25">
      <c r="A1147"/>
      <c r="B1147"/>
      <c r="C1147"/>
      <c r="D1147"/>
      <c r="E1147"/>
      <c r="F1147"/>
      <c r="G1147"/>
      <c r="H1147"/>
      <c r="I1147"/>
      <c r="J1147"/>
    </row>
    <row r="1148" spans="1:10" x14ac:dyDescent="0.25">
      <c r="A1148"/>
      <c r="B1148"/>
      <c r="C1148"/>
      <c r="D1148"/>
      <c r="E1148"/>
      <c r="F1148"/>
      <c r="G1148"/>
      <c r="H1148"/>
      <c r="I1148"/>
      <c r="J1148"/>
    </row>
    <row r="1149" spans="1:10" x14ac:dyDescent="0.25">
      <c r="A1149"/>
      <c r="B1149"/>
      <c r="C1149"/>
      <c r="D1149"/>
      <c r="E1149"/>
      <c r="F1149"/>
      <c r="G1149"/>
      <c r="H1149"/>
      <c r="I1149"/>
      <c r="J1149"/>
    </row>
    <row r="1150" spans="1:10" x14ac:dyDescent="0.25">
      <c r="A1150"/>
      <c r="B1150"/>
      <c r="C1150"/>
      <c r="D1150"/>
      <c r="E1150"/>
      <c r="F1150"/>
      <c r="G1150"/>
      <c r="H1150"/>
      <c r="I1150"/>
      <c r="J1150"/>
    </row>
    <row r="1151" spans="1:10" x14ac:dyDescent="0.25">
      <c r="A1151"/>
      <c r="B1151"/>
      <c r="C1151"/>
      <c r="D1151"/>
      <c r="E1151"/>
      <c r="F1151"/>
      <c r="G1151"/>
      <c r="H1151"/>
      <c r="I1151"/>
      <c r="J1151"/>
    </row>
    <row r="1152" spans="1:10" x14ac:dyDescent="0.25">
      <c r="A1152"/>
      <c r="B1152"/>
      <c r="C1152"/>
      <c r="D1152"/>
      <c r="E1152"/>
      <c r="F1152"/>
      <c r="G1152"/>
      <c r="H1152"/>
      <c r="I1152"/>
      <c r="J1152"/>
    </row>
    <row r="1153" spans="1:10" x14ac:dyDescent="0.25">
      <c r="A1153"/>
      <c r="B1153"/>
      <c r="C1153"/>
      <c r="D1153"/>
      <c r="E1153"/>
      <c r="F1153"/>
      <c r="G1153"/>
      <c r="H1153"/>
      <c r="I1153"/>
      <c r="J1153"/>
    </row>
    <row r="1154" spans="1:10" x14ac:dyDescent="0.25">
      <c r="A1154"/>
      <c r="B1154"/>
      <c r="C1154"/>
      <c r="D1154"/>
      <c r="E1154"/>
      <c r="F1154"/>
      <c r="G1154"/>
      <c r="H1154"/>
      <c r="I1154"/>
      <c r="J1154"/>
    </row>
    <row r="1155" spans="1:10" x14ac:dyDescent="0.25">
      <c r="A1155"/>
      <c r="B1155"/>
      <c r="C1155"/>
      <c r="D1155"/>
      <c r="E1155"/>
      <c r="F1155"/>
      <c r="G1155"/>
      <c r="H1155"/>
      <c r="I1155"/>
      <c r="J1155"/>
    </row>
    <row r="1156" spans="1:10" x14ac:dyDescent="0.25">
      <c r="A1156"/>
      <c r="B1156"/>
      <c r="C1156"/>
      <c r="D1156"/>
      <c r="E1156"/>
      <c r="F1156"/>
      <c r="G1156"/>
      <c r="H1156"/>
      <c r="I1156"/>
      <c r="J1156"/>
    </row>
    <row r="1157" spans="1:10" x14ac:dyDescent="0.25">
      <c r="A1157"/>
      <c r="B1157"/>
      <c r="C1157"/>
      <c r="D1157"/>
      <c r="E1157"/>
      <c r="F1157"/>
      <c r="G1157"/>
      <c r="H1157"/>
      <c r="I1157"/>
      <c r="J1157"/>
    </row>
    <row r="1158" spans="1:10" x14ac:dyDescent="0.25">
      <c r="A1158"/>
      <c r="B1158"/>
      <c r="C1158"/>
      <c r="D1158"/>
      <c r="E1158"/>
      <c r="F1158"/>
      <c r="G1158"/>
      <c r="H1158"/>
      <c r="I1158"/>
      <c r="J1158"/>
    </row>
    <row r="1159" spans="1:10" x14ac:dyDescent="0.25">
      <c r="A1159"/>
      <c r="B1159"/>
      <c r="C1159"/>
      <c r="D1159"/>
      <c r="E1159"/>
      <c r="F1159"/>
      <c r="G1159"/>
      <c r="H1159"/>
      <c r="I1159"/>
      <c r="J1159"/>
    </row>
    <row r="1160" spans="1:10" x14ac:dyDescent="0.25">
      <c r="A1160"/>
      <c r="B1160"/>
      <c r="C1160"/>
      <c r="D1160"/>
      <c r="E1160"/>
      <c r="F1160"/>
      <c r="G1160"/>
      <c r="H1160"/>
      <c r="I1160"/>
      <c r="J1160"/>
    </row>
    <row r="1161" spans="1:10" x14ac:dyDescent="0.25">
      <c r="A1161"/>
      <c r="B1161"/>
      <c r="C1161"/>
      <c r="D1161"/>
      <c r="E1161"/>
      <c r="F1161"/>
      <c r="G1161"/>
      <c r="H1161"/>
      <c r="I1161"/>
      <c r="J1161"/>
    </row>
    <row r="1162" spans="1:10" x14ac:dyDescent="0.25">
      <c r="A1162"/>
      <c r="B1162"/>
      <c r="C1162"/>
      <c r="D1162"/>
      <c r="E1162"/>
      <c r="F1162"/>
      <c r="G1162"/>
      <c r="H1162"/>
      <c r="I1162"/>
      <c r="J1162"/>
    </row>
    <row r="1163" spans="1:10" x14ac:dyDescent="0.25">
      <c r="A1163"/>
      <c r="B1163"/>
      <c r="C1163"/>
      <c r="D1163"/>
      <c r="E1163"/>
      <c r="F1163"/>
      <c r="G1163"/>
      <c r="H1163"/>
      <c r="I1163"/>
      <c r="J1163"/>
    </row>
    <row r="1164" spans="1:10" x14ac:dyDescent="0.25">
      <c r="A1164"/>
      <c r="B1164"/>
      <c r="C1164"/>
      <c r="D1164"/>
      <c r="E1164"/>
      <c r="F1164"/>
      <c r="G1164"/>
      <c r="H1164"/>
      <c r="I1164"/>
      <c r="J1164"/>
    </row>
    <row r="1165" spans="1:10" x14ac:dyDescent="0.25">
      <c r="A1165"/>
      <c r="B1165"/>
      <c r="C1165"/>
      <c r="D1165"/>
      <c r="E1165"/>
      <c r="F1165"/>
      <c r="G1165"/>
      <c r="H1165"/>
      <c r="I1165"/>
      <c r="J1165"/>
    </row>
    <row r="1166" spans="1:10" x14ac:dyDescent="0.25">
      <c r="A1166"/>
      <c r="B1166"/>
      <c r="C1166"/>
      <c r="D1166"/>
      <c r="E1166"/>
      <c r="F1166"/>
      <c r="G1166"/>
      <c r="H1166"/>
      <c r="I1166"/>
      <c r="J1166"/>
    </row>
    <row r="1167" spans="1:10" x14ac:dyDescent="0.25">
      <c r="A1167"/>
      <c r="B1167"/>
      <c r="C1167"/>
      <c r="D1167"/>
      <c r="E1167"/>
      <c r="F1167"/>
      <c r="G1167"/>
      <c r="H1167"/>
      <c r="I1167"/>
      <c r="J1167"/>
    </row>
    <row r="1168" spans="1:10" x14ac:dyDescent="0.25">
      <c r="A1168"/>
      <c r="B1168"/>
      <c r="C1168"/>
      <c r="D1168"/>
      <c r="E1168"/>
      <c r="F1168"/>
      <c r="G1168"/>
      <c r="H1168"/>
      <c r="I1168"/>
      <c r="J1168"/>
    </row>
    <row r="1169" spans="1:10" x14ac:dyDescent="0.25">
      <c r="A1169"/>
      <c r="B1169"/>
      <c r="C1169"/>
      <c r="D1169"/>
      <c r="E1169"/>
      <c r="F1169"/>
      <c r="G1169"/>
      <c r="H1169"/>
      <c r="I1169"/>
      <c r="J1169"/>
    </row>
    <row r="1170" spans="1:10" x14ac:dyDescent="0.25">
      <c r="A1170"/>
      <c r="B1170"/>
      <c r="C1170"/>
      <c r="D1170"/>
      <c r="E1170"/>
      <c r="F1170"/>
      <c r="G1170"/>
      <c r="H1170"/>
      <c r="I1170"/>
      <c r="J1170"/>
    </row>
    <row r="1171" spans="1:10" x14ac:dyDescent="0.25">
      <c r="A1171"/>
      <c r="B1171"/>
      <c r="C1171"/>
      <c r="D1171"/>
      <c r="E1171"/>
      <c r="F1171"/>
      <c r="G1171"/>
      <c r="H1171"/>
      <c r="I1171"/>
      <c r="J1171"/>
    </row>
    <row r="1172" spans="1:10" x14ac:dyDescent="0.25">
      <c r="A1172"/>
      <c r="B1172"/>
      <c r="C1172"/>
      <c r="D1172"/>
      <c r="E1172"/>
      <c r="F1172"/>
      <c r="G1172"/>
      <c r="H1172"/>
      <c r="I1172"/>
      <c r="J1172"/>
    </row>
    <row r="1173" spans="1:10" x14ac:dyDescent="0.25">
      <c r="A1173"/>
      <c r="B1173"/>
      <c r="C1173"/>
      <c r="D1173"/>
      <c r="E1173"/>
      <c r="F1173"/>
      <c r="G1173"/>
      <c r="H1173"/>
      <c r="I1173"/>
      <c r="J1173"/>
    </row>
    <row r="1174" spans="1:10" x14ac:dyDescent="0.25">
      <c r="A1174"/>
      <c r="B1174"/>
      <c r="C1174"/>
      <c r="D1174"/>
      <c r="E1174"/>
      <c r="F1174"/>
      <c r="G1174"/>
      <c r="H1174"/>
      <c r="I1174"/>
      <c r="J1174"/>
    </row>
    <row r="1175" spans="1:10" x14ac:dyDescent="0.25">
      <c r="A1175"/>
      <c r="B1175"/>
      <c r="C1175"/>
      <c r="D1175"/>
      <c r="E1175"/>
      <c r="F1175"/>
      <c r="G1175"/>
      <c r="H1175"/>
      <c r="I1175"/>
      <c r="J1175"/>
    </row>
    <row r="1176" spans="1:10" x14ac:dyDescent="0.25">
      <c r="A1176"/>
      <c r="B1176"/>
      <c r="C1176"/>
      <c r="D1176"/>
      <c r="E1176"/>
      <c r="F1176"/>
      <c r="G1176"/>
      <c r="H1176"/>
      <c r="I1176"/>
      <c r="J1176"/>
    </row>
    <row r="1177" spans="1:10" x14ac:dyDescent="0.25">
      <c r="A1177"/>
      <c r="B1177"/>
      <c r="C1177"/>
      <c r="D1177"/>
      <c r="E1177"/>
      <c r="F1177"/>
      <c r="G1177"/>
      <c r="H1177"/>
      <c r="I1177"/>
      <c r="J1177"/>
    </row>
    <row r="1178" spans="1:10" x14ac:dyDescent="0.25">
      <c r="A1178"/>
      <c r="B1178"/>
      <c r="C1178"/>
      <c r="D1178"/>
      <c r="E1178"/>
      <c r="F1178"/>
      <c r="G1178"/>
      <c r="H1178"/>
      <c r="I1178"/>
      <c r="J1178"/>
    </row>
    <row r="1179" spans="1:10" x14ac:dyDescent="0.25">
      <c r="A1179"/>
      <c r="B1179"/>
      <c r="C1179"/>
      <c r="D1179"/>
      <c r="E1179"/>
      <c r="F1179"/>
      <c r="G1179"/>
      <c r="H1179"/>
      <c r="I1179"/>
      <c r="J1179"/>
    </row>
    <row r="1180" spans="1:10" x14ac:dyDescent="0.25">
      <c r="A1180"/>
      <c r="B1180"/>
      <c r="C1180"/>
      <c r="D1180"/>
      <c r="E1180"/>
      <c r="F1180"/>
      <c r="G1180"/>
      <c r="H1180"/>
      <c r="I1180"/>
      <c r="J1180"/>
    </row>
    <row r="1181" spans="1:10" x14ac:dyDescent="0.25">
      <c r="A1181"/>
      <c r="B1181"/>
      <c r="C1181"/>
      <c r="D1181"/>
      <c r="E1181"/>
      <c r="F1181"/>
      <c r="G1181"/>
      <c r="H1181"/>
      <c r="I1181"/>
      <c r="J1181"/>
    </row>
    <row r="1182" spans="1:10" x14ac:dyDescent="0.25">
      <c r="A1182"/>
      <c r="B1182"/>
      <c r="C1182"/>
      <c r="D1182"/>
      <c r="E1182"/>
      <c r="F1182"/>
      <c r="G1182"/>
      <c r="H1182"/>
      <c r="I1182"/>
      <c r="J1182"/>
    </row>
    <row r="1183" spans="1:10" x14ac:dyDescent="0.25">
      <c r="A1183"/>
      <c r="B1183"/>
      <c r="C1183"/>
      <c r="D1183"/>
      <c r="E1183"/>
      <c r="F1183"/>
      <c r="G1183"/>
      <c r="H1183"/>
      <c r="I1183"/>
      <c r="J1183"/>
    </row>
    <row r="1184" spans="1:10" x14ac:dyDescent="0.25">
      <c r="A1184"/>
      <c r="B1184"/>
      <c r="C1184"/>
      <c r="D1184"/>
      <c r="E1184"/>
      <c r="F1184"/>
      <c r="G1184"/>
      <c r="H1184"/>
      <c r="I1184"/>
      <c r="J1184"/>
    </row>
    <row r="1185" spans="1:10" x14ac:dyDescent="0.25">
      <c r="A1185"/>
      <c r="B1185"/>
      <c r="C1185"/>
      <c r="D1185"/>
      <c r="E1185"/>
      <c r="F1185"/>
      <c r="G1185"/>
      <c r="H1185"/>
      <c r="I1185"/>
      <c r="J1185"/>
    </row>
    <row r="1186" spans="1:10" x14ac:dyDescent="0.25">
      <c r="A1186"/>
      <c r="B1186"/>
      <c r="C1186"/>
      <c r="D1186"/>
      <c r="E1186"/>
      <c r="F1186"/>
      <c r="G1186"/>
      <c r="H1186"/>
      <c r="I1186"/>
      <c r="J1186"/>
    </row>
    <row r="1187" spans="1:10" x14ac:dyDescent="0.25">
      <c r="A1187"/>
      <c r="B1187"/>
      <c r="C1187"/>
      <c r="D1187"/>
      <c r="E1187"/>
      <c r="F1187"/>
      <c r="G1187"/>
      <c r="H1187"/>
      <c r="I1187"/>
      <c r="J1187"/>
    </row>
    <row r="1188" spans="1:10" x14ac:dyDescent="0.25">
      <c r="A1188"/>
      <c r="B1188"/>
      <c r="C1188"/>
      <c r="D1188"/>
      <c r="E1188"/>
      <c r="F1188"/>
      <c r="G1188"/>
      <c r="H1188"/>
      <c r="I1188"/>
      <c r="J1188"/>
    </row>
    <row r="1189" spans="1:10" x14ac:dyDescent="0.25">
      <c r="A1189"/>
      <c r="B1189"/>
      <c r="C1189"/>
      <c r="D1189"/>
      <c r="E1189"/>
      <c r="F1189"/>
      <c r="G1189"/>
      <c r="H1189"/>
      <c r="I1189"/>
      <c r="J1189"/>
    </row>
    <row r="1190" spans="1:10" x14ac:dyDescent="0.25">
      <c r="A1190"/>
      <c r="B1190"/>
      <c r="C1190"/>
      <c r="D1190"/>
      <c r="E1190"/>
      <c r="F1190"/>
      <c r="G1190"/>
      <c r="H1190"/>
      <c r="I1190"/>
      <c r="J1190"/>
    </row>
    <row r="1191" spans="1:10" x14ac:dyDescent="0.25">
      <c r="A1191"/>
      <c r="B1191"/>
      <c r="C1191"/>
      <c r="D1191"/>
      <c r="E1191"/>
      <c r="F1191"/>
      <c r="G1191"/>
      <c r="H1191"/>
      <c r="I1191"/>
      <c r="J1191"/>
    </row>
    <row r="1192" spans="1:10" x14ac:dyDescent="0.25">
      <c r="A1192"/>
      <c r="B1192"/>
      <c r="C1192"/>
      <c r="D1192"/>
      <c r="E1192"/>
      <c r="F1192"/>
      <c r="G1192"/>
      <c r="H1192"/>
      <c r="I1192"/>
      <c r="J1192"/>
    </row>
    <row r="1193" spans="1:10" x14ac:dyDescent="0.25">
      <c r="A1193"/>
      <c r="B1193"/>
      <c r="C1193"/>
      <c r="D1193"/>
      <c r="E1193"/>
      <c r="F1193"/>
      <c r="G1193"/>
      <c r="H1193"/>
      <c r="I1193"/>
      <c r="J1193"/>
    </row>
    <row r="1194" spans="1:10" x14ac:dyDescent="0.25">
      <c r="A1194"/>
      <c r="B1194"/>
      <c r="C1194"/>
      <c r="D1194"/>
      <c r="E1194"/>
      <c r="F1194"/>
      <c r="G1194"/>
      <c r="H1194"/>
      <c r="I1194"/>
      <c r="J1194"/>
    </row>
    <row r="1195" spans="1:10" x14ac:dyDescent="0.25">
      <c r="A1195"/>
      <c r="B1195"/>
      <c r="C1195"/>
      <c r="D1195"/>
      <c r="E1195"/>
      <c r="F1195"/>
      <c r="G1195"/>
      <c r="H1195"/>
      <c r="I1195"/>
      <c r="J1195"/>
    </row>
    <row r="1196" spans="1:10" x14ac:dyDescent="0.25">
      <c r="A1196"/>
      <c r="B1196"/>
      <c r="C1196"/>
      <c r="D1196"/>
      <c r="E1196"/>
      <c r="F1196"/>
      <c r="G1196"/>
      <c r="H1196"/>
      <c r="I1196"/>
      <c r="J1196"/>
    </row>
    <row r="1197" spans="1:10" x14ac:dyDescent="0.25">
      <c r="A1197"/>
      <c r="B1197"/>
      <c r="C1197"/>
      <c r="D1197"/>
      <c r="E1197"/>
      <c r="F1197"/>
      <c r="G1197"/>
      <c r="H1197"/>
      <c r="I1197"/>
      <c r="J1197"/>
    </row>
    <row r="1198" spans="1:10" x14ac:dyDescent="0.25">
      <c r="A1198"/>
      <c r="B1198"/>
      <c r="C1198"/>
      <c r="D1198"/>
      <c r="E1198"/>
      <c r="F1198"/>
      <c r="G1198"/>
      <c r="H1198"/>
      <c r="I1198"/>
      <c r="J1198"/>
    </row>
    <row r="1199" spans="1:10" x14ac:dyDescent="0.25">
      <c r="A1199"/>
      <c r="B1199"/>
      <c r="C1199"/>
      <c r="D1199"/>
      <c r="E1199"/>
      <c r="F1199"/>
      <c r="G1199"/>
      <c r="H1199"/>
      <c r="I1199"/>
      <c r="J1199"/>
    </row>
    <row r="1200" spans="1:10" x14ac:dyDescent="0.25">
      <c r="A1200"/>
      <c r="B1200"/>
      <c r="C1200"/>
      <c r="D1200"/>
      <c r="E1200"/>
      <c r="F1200"/>
      <c r="G1200"/>
      <c r="H1200"/>
      <c r="I1200"/>
      <c r="J1200"/>
    </row>
    <row r="1201" spans="1:10" x14ac:dyDescent="0.25">
      <c r="A1201"/>
      <c r="B1201"/>
      <c r="C1201"/>
      <c r="D1201"/>
      <c r="E1201"/>
      <c r="F1201"/>
      <c r="G1201"/>
      <c r="H1201"/>
      <c r="I1201"/>
      <c r="J1201"/>
    </row>
    <row r="1202" spans="1:10" x14ac:dyDescent="0.25">
      <c r="A1202"/>
      <c r="B1202"/>
      <c r="C1202"/>
      <c r="D1202"/>
      <c r="E1202"/>
      <c r="F1202"/>
      <c r="G1202"/>
      <c r="H1202"/>
      <c r="I1202"/>
      <c r="J1202"/>
    </row>
    <row r="1203" spans="1:10" x14ac:dyDescent="0.25">
      <c r="A1203"/>
      <c r="B1203"/>
      <c r="C1203"/>
      <c r="D1203"/>
      <c r="E1203"/>
      <c r="F1203"/>
      <c r="G1203"/>
      <c r="H1203"/>
      <c r="I1203"/>
      <c r="J1203"/>
    </row>
    <row r="1204" spans="1:10" x14ac:dyDescent="0.25">
      <c r="A1204"/>
      <c r="B1204"/>
      <c r="C1204"/>
      <c r="D1204"/>
      <c r="E1204"/>
      <c r="F1204"/>
      <c r="G1204"/>
      <c r="H1204"/>
      <c r="I1204"/>
      <c r="J1204"/>
    </row>
    <row r="1205" spans="1:10" x14ac:dyDescent="0.25">
      <c r="A1205"/>
      <c r="B1205"/>
      <c r="C1205"/>
      <c r="D1205"/>
      <c r="E1205"/>
      <c r="F1205"/>
      <c r="G1205"/>
      <c r="H1205"/>
      <c r="I1205"/>
      <c r="J1205"/>
    </row>
    <row r="1206" spans="1:10" x14ac:dyDescent="0.25">
      <c r="A1206"/>
      <c r="B1206"/>
      <c r="C1206"/>
      <c r="D1206"/>
      <c r="E1206"/>
      <c r="F1206"/>
      <c r="G1206"/>
      <c r="H1206"/>
      <c r="I1206"/>
      <c r="J1206"/>
    </row>
    <row r="1207" spans="1:10" x14ac:dyDescent="0.25">
      <c r="A1207"/>
      <c r="B1207"/>
      <c r="C1207"/>
      <c r="D1207"/>
      <c r="E1207"/>
      <c r="F1207"/>
      <c r="G1207"/>
      <c r="H1207"/>
      <c r="I1207"/>
      <c r="J1207"/>
    </row>
    <row r="1208" spans="1:10" x14ac:dyDescent="0.25">
      <c r="A1208"/>
      <c r="B1208"/>
      <c r="C1208"/>
      <c r="D1208"/>
      <c r="E1208"/>
      <c r="F1208"/>
      <c r="G1208"/>
      <c r="H1208"/>
      <c r="I1208"/>
      <c r="J1208"/>
    </row>
    <row r="1209" spans="1:10" x14ac:dyDescent="0.25">
      <c r="A1209"/>
      <c r="B1209"/>
      <c r="C1209"/>
      <c r="D1209"/>
      <c r="E1209"/>
      <c r="F1209"/>
      <c r="G1209"/>
      <c r="H1209"/>
      <c r="I1209"/>
      <c r="J1209"/>
    </row>
    <row r="1210" spans="1:10" x14ac:dyDescent="0.25">
      <c r="A1210"/>
      <c r="B1210"/>
      <c r="C1210"/>
      <c r="D1210"/>
      <c r="E1210"/>
      <c r="F1210"/>
      <c r="G1210"/>
      <c r="H1210"/>
      <c r="I1210"/>
      <c r="J1210"/>
    </row>
    <row r="1211" spans="1:10" x14ac:dyDescent="0.25">
      <c r="A1211"/>
      <c r="B1211"/>
      <c r="C1211"/>
      <c r="D1211"/>
      <c r="E1211"/>
      <c r="F1211"/>
      <c r="G1211"/>
      <c r="H1211"/>
      <c r="I1211"/>
      <c r="J1211"/>
    </row>
    <row r="1212" spans="1:10" x14ac:dyDescent="0.25">
      <c r="A1212"/>
      <c r="B1212"/>
      <c r="C1212"/>
      <c r="D1212"/>
      <c r="E1212"/>
      <c r="F1212"/>
      <c r="G1212"/>
      <c r="H1212"/>
      <c r="I1212"/>
      <c r="J1212"/>
    </row>
    <row r="1213" spans="1:10" x14ac:dyDescent="0.25">
      <c r="A1213"/>
      <c r="B1213"/>
      <c r="C1213"/>
      <c r="D1213"/>
      <c r="E1213"/>
      <c r="F1213"/>
      <c r="G1213"/>
      <c r="H1213"/>
      <c r="I1213"/>
      <c r="J1213"/>
    </row>
    <row r="1214" spans="1:10" x14ac:dyDescent="0.25">
      <c r="A1214"/>
      <c r="B1214"/>
      <c r="C1214"/>
      <c r="D1214"/>
      <c r="E1214"/>
      <c r="F1214"/>
      <c r="G1214"/>
      <c r="H1214"/>
      <c r="I1214"/>
      <c r="J1214"/>
    </row>
    <row r="1215" spans="1:10" x14ac:dyDescent="0.25">
      <c r="A1215"/>
      <c r="B1215"/>
      <c r="C1215"/>
      <c r="D1215"/>
      <c r="E1215"/>
      <c r="F1215"/>
      <c r="G1215"/>
      <c r="H1215"/>
      <c r="I1215"/>
      <c r="J1215"/>
    </row>
    <row r="1216" spans="1:10" x14ac:dyDescent="0.25">
      <c r="A1216"/>
      <c r="B1216"/>
      <c r="C1216"/>
      <c r="D1216"/>
      <c r="E1216"/>
      <c r="F1216"/>
      <c r="G1216"/>
      <c r="H1216"/>
      <c r="I1216"/>
      <c r="J1216"/>
    </row>
    <row r="1217" spans="1:10" x14ac:dyDescent="0.25">
      <c r="A1217"/>
      <c r="B1217"/>
      <c r="C1217"/>
      <c r="D1217"/>
      <c r="E1217"/>
      <c r="F1217"/>
      <c r="G1217"/>
      <c r="H1217"/>
      <c r="I1217"/>
      <c r="J1217"/>
    </row>
    <row r="1218" spans="1:10" x14ac:dyDescent="0.25">
      <c r="A1218"/>
      <c r="B1218"/>
      <c r="C1218"/>
      <c r="D1218"/>
      <c r="E1218"/>
      <c r="F1218"/>
      <c r="G1218"/>
      <c r="H1218"/>
      <c r="I1218"/>
      <c r="J1218"/>
    </row>
    <row r="1219" spans="1:10" x14ac:dyDescent="0.25">
      <c r="A1219"/>
      <c r="B1219"/>
      <c r="C1219"/>
      <c r="D1219"/>
      <c r="E1219"/>
      <c r="F1219"/>
      <c r="G1219"/>
      <c r="H1219"/>
      <c r="I1219"/>
      <c r="J1219"/>
    </row>
    <row r="1220" spans="1:10" x14ac:dyDescent="0.25">
      <c r="A1220"/>
      <c r="B1220"/>
      <c r="C1220"/>
      <c r="D1220"/>
      <c r="E1220"/>
      <c r="F1220"/>
      <c r="G1220"/>
      <c r="H1220"/>
      <c r="I1220"/>
      <c r="J1220"/>
    </row>
    <row r="1221" spans="1:10" x14ac:dyDescent="0.25">
      <c r="A1221"/>
      <c r="B1221"/>
      <c r="C1221"/>
      <c r="D1221"/>
      <c r="E1221"/>
      <c r="F1221"/>
      <c r="G1221"/>
      <c r="H1221"/>
      <c r="I1221"/>
      <c r="J1221"/>
    </row>
    <row r="1222" spans="1:10" x14ac:dyDescent="0.25">
      <c r="A1222"/>
      <c r="B1222"/>
      <c r="C1222"/>
      <c r="D1222"/>
      <c r="E1222"/>
      <c r="F1222"/>
      <c r="G1222"/>
      <c r="H1222"/>
      <c r="I1222"/>
      <c r="J1222"/>
    </row>
    <row r="1223" spans="1:10" x14ac:dyDescent="0.25">
      <c r="A1223"/>
      <c r="B1223"/>
      <c r="C1223"/>
      <c r="D1223"/>
      <c r="E1223"/>
      <c r="F1223"/>
      <c r="G1223"/>
      <c r="H1223"/>
      <c r="I1223"/>
      <c r="J1223"/>
    </row>
    <row r="1224" spans="1:10" x14ac:dyDescent="0.25">
      <c r="A1224"/>
      <c r="B1224"/>
      <c r="C1224"/>
      <c r="D1224"/>
      <c r="E1224"/>
      <c r="F1224"/>
      <c r="G1224"/>
      <c r="H1224"/>
      <c r="I1224"/>
      <c r="J1224"/>
    </row>
    <row r="1225" spans="1:10" x14ac:dyDescent="0.25">
      <c r="A1225"/>
      <c r="B1225"/>
      <c r="C1225"/>
      <c r="D1225"/>
      <c r="E1225"/>
      <c r="F1225"/>
      <c r="G1225"/>
      <c r="H1225"/>
      <c r="I1225"/>
      <c r="J1225"/>
    </row>
    <row r="1226" spans="1:10" x14ac:dyDescent="0.25">
      <c r="A1226"/>
      <c r="B1226"/>
      <c r="C1226"/>
      <c r="D1226"/>
      <c r="E1226"/>
      <c r="F1226"/>
      <c r="G1226"/>
      <c r="H1226"/>
      <c r="I1226"/>
      <c r="J1226"/>
    </row>
    <row r="1227" spans="1:10" x14ac:dyDescent="0.25">
      <c r="A1227"/>
      <c r="B1227"/>
      <c r="C1227"/>
      <c r="D1227"/>
      <c r="E1227"/>
      <c r="F1227"/>
      <c r="G1227"/>
      <c r="H1227"/>
      <c r="I1227"/>
      <c r="J1227"/>
    </row>
    <row r="1228" spans="1:10" x14ac:dyDescent="0.25">
      <c r="A1228"/>
      <c r="B1228"/>
      <c r="C1228"/>
      <c r="D1228"/>
      <c r="E1228"/>
      <c r="F1228"/>
      <c r="G1228"/>
      <c r="H1228"/>
      <c r="I1228"/>
      <c r="J1228"/>
    </row>
    <row r="1229" spans="1:10" x14ac:dyDescent="0.25">
      <c r="A1229"/>
      <c r="B1229"/>
      <c r="C1229"/>
      <c r="D1229"/>
      <c r="E1229"/>
      <c r="F1229"/>
      <c r="G1229"/>
      <c r="H1229"/>
      <c r="I1229"/>
      <c r="J1229"/>
    </row>
    <row r="1230" spans="1:10" x14ac:dyDescent="0.25">
      <c r="A1230"/>
      <c r="B1230"/>
      <c r="C1230"/>
      <c r="D1230"/>
      <c r="E1230"/>
      <c r="F1230"/>
      <c r="G1230"/>
      <c r="H1230"/>
      <c r="I1230"/>
      <c r="J1230"/>
    </row>
    <row r="1231" spans="1:10" x14ac:dyDescent="0.25">
      <c r="A1231"/>
      <c r="B1231"/>
      <c r="C1231"/>
      <c r="D1231"/>
      <c r="E1231"/>
      <c r="F1231"/>
      <c r="G1231"/>
      <c r="H1231"/>
      <c r="I1231"/>
      <c r="J1231"/>
    </row>
    <row r="1232" spans="1:10" x14ac:dyDescent="0.25">
      <c r="A1232"/>
      <c r="B1232"/>
      <c r="C1232"/>
      <c r="D1232"/>
      <c r="E1232"/>
      <c r="F1232"/>
      <c r="G1232"/>
      <c r="H1232"/>
      <c r="I1232"/>
      <c r="J1232"/>
    </row>
    <row r="1233" spans="1:10" x14ac:dyDescent="0.25">
      <c r="A1233"/>
      <c r="B1233"/>
      <c r="C1233"/>
      <c r="D1233"/>
      <c r="E1233"/>
      <c r="F1233"/>
      <c r="G1233"/>
      <c r="H1233"/>
      <c r="I1233"/>
      <c r="J1233"/>
    </row>
    <row r="1234" spans="1:10" x14ac:dyDescent="0.25">
      <c r="A1234"/>
      <c r="B1234"/>
      <c r="C1234"/>
      <c r="D1234"/>
      <c r="E1234"/>
      <c r="F1234"/>
      <c r="G1234"/>
      <c r="H1234"/>
      <c r="I1234"/>
      <c r="J1234"/>
    </row>
    <row r="1235" spans="1:10" x14ac:dyDescent="0.25">
      <c r="A1235"/>
      <c r="B1235"/>
      <c r="C1235"/>
      <c r="D1235"/>
      <c r="E1235"/>
      <c r="F1235"/>
      <c r="G1235"/>
      <c r="H1235"/>
      <c r="I1235"/>
      <c r="J1235"/>
    </row>
    <row r="1236" spans="1:10" x14ac:dyDescent="0.25">
      <c r="A1236"/>
      <c r="B1236"/>
      <c r="C1236"/>
      <c r="D1236"/>
      <c r="E1236"/>
      <c r="F1236"/>
      <c r="G1236"/>
      <c r="H1236"/>
      <c r="I1236"/>
      <c r="J1236"/>
    </row>
    <row r="1237" spans="1:10" x14ac:dyDescent="0.25">
      <c r="A1237"/>
      <c r="B1237"/>
      <c r="C1237"/>
      <c r="D1237"/>
      <c r="E1237"/>
      <c r="F1237"/>
      <c r="G1237"/>
      <c r="H1237"/>
      <c r="I1237"/>
      <c r="J1237"/>
    </row>
    <row r="1238" spans="1:10" x14ac:dyDescent="0.25">
      <c r="A1238"/>
      <c r="B1238"/>
      <c r="C1238"/>
      <c r="D1238"/>
      <c r="E1238"/>
      <c r="F1238"/>
      <c r="G1238"/>
      <c r="H1238"/>
      <c r="I1238"/>
      <c r="J1238"/>
    </row>
    <row r="1239" spans="1:10" x14ac:dyDescent="0.25">
      <c r="A1239"/>
      <c r="B1239"/>
      <c r="C1239"/>
      <c r="D1239"/>
      <c r="E1239"/>
      <c r="F1239"/>
      <c r="G1239"/>
      <c r="H1239"/>
      <c r="I1239"/>
      <c r="J1239"/>
    </row>
    <row r="1240" spans="1:10" x14ac:dyDescent="0.25">
      <c r="A1240"/>
      <c r="B1240"/>
      <c r="C1240"/>
      <c r="D1240"/>
      <c r="E1240"/>
      <c r="F1240"/>
      <c r="G1240"/>
      <c r="H1240"/>
      <c r="I1240"/>
      <c r="J1240"/>
    </row>
    <row r="1241" spans="1:10" x14ac:dyDescent="0.25">
      <c r="A1241"/>
      <c r="B1241"/>
      <c r="C1241"/>
      <c r="D1241"/>
      <c r="E1241"/>
      <c r="F1241"/>
      <c r="G1241"/>
      <c r="H1241"/>
      <c r="I1241"/>
      <c r="J1241"/>
    </row>
    <row r="1242" spans="1:10" x14ac:dyDescent="0.25">
      <c r="A1242"/>
      <c r="B1242"/>
      <c r="C1242"/>
      <c r="D1242"/>
      <c r="E1242"/>
      <c r="F1242"/>
      <c r="G1242"/>
      <c r="H1242"/>
      <c r="I1242"/>
      <c r="J1242"/>
    </row>
    <row r="1243" spans="1:10" x14ac:dyDescent="0.25">
      <c r="A1243"/>
      <c r="B1243"/>
      <c r="C1243"/>
      <c r="D1243"/>
      <c r="E1243"/>
      <c r="F1243"/>
      <c r="G1243"/>
      <c r="H1243"/>
      <c r="I1243"/>
      <c r="J1243"/>
    </row>
    <row r="1244" spans="1:10" x14ac:dyDescent="0.25">
      <c r="A1244"/>
      <c r="B1244"/>
      <c r="C1244"/>
      <c r="D1244"/>
      <c r="E1244"/>
      <c r="F1244"/>
      <c r="G1244"/>
      <c r="H1244"/>
      <c r="I1244"/>
      <c r="J1244"/>
    </row>
    <row r="1245" spans="1:10" x14ac:dyDescent="0.25">
      <c r="A1245"/>
      <c r="B1245"/>
      <c r="C1245"/>
      <c r="D1245"/>
      <c r="E1245"/>
      <c r="F1245"/>
      <c r="G1245"/>
      <c r="H1245"/>
      <c r="I1245"/>
      <c r="J1245"/>
    </row>
    <row r="1246" spans="1:10" x14ac:dyDescent="0.25">
      <c r="A1246"/>
      <c r="B1246"/>
      <c r="C1246"/>
      <c r="D1246"/>
      <c r="E1246"/>
      <c r="F1246"/>
      <c r="G1246"/>
      <c r="H1246"/>
      <c r="I1246"/>
      <c r="J1246"/>
    </row>
    <row r="1247" spans="1:10" x14ac:dyDescent="0.25">
      <c r="A1247"/>
      <c r="B1247"/>
      <c r="C1247"/>
      <c r="D1247"/>
      <c r="E1247"/>
      <c r="F1247"/>
      <c r="G1247"/>
      <c r="H1247"/>
      <c r="I1247"/>
      <c r="J1247"/>
    </row>
    <row r="1248" spans="1:10" x14ac:dyDescent="0.25">
      <c r="A1248"/>
      <c r="B1248"/>
      <c r="C1248"/>
      <c r="D1248"/>
      <c r="E1248"/>
      <c r="F1248"/>
      <c r="G1248"/>
      <c r="H1248"/>
      <c r="I1248"/>
      <c r="J1248"/>
    </row>
    <row r="1249" spans="1:10" x14ac:dyDescent="0.25">
      <c r="A1249"/>
      <c r="B1249"/>
      <c r="C1249"/>
      <c r="D1249"/>
      <c r="E1249"/>
      <c r="F1249"/>
      <c r="G1249"/>
      <c r="H1249"/>
      <c r="I1249"/>
      <c r="J1249"/>
    </row>
    <row r="1250" spans="1:10" x14ac:dyDescent="0.25">
      <c r="A1250"/>
      <c r="B1250"/>
      <c r="C1250"/>
      <c r="D1250"/>
      <c r="E1250"/>
      <c r="F1250"/>
      <c r="G1250"/>
      <c r="H1250"/>
      <c r="I1250"/>
      <c r="J1250"/>
    </row>
    <row r="1251" spans="1:10" x14ac:dyDescent="0.25">
      <c r="A1251"/>
      <c r="B1251"/>
      <c r="C1251"/>
      <c r="D1251"/>
      <c r="E1251"/>
      <c r="F1251"/>
      <c r="G1251"/>
      <c r="H1251"/>
      <c r="I1251"/>
      <c r="J1251"/>
    </row>
    <row r="1252" spans="1:10" x14ac:dyDescent="0.25">
      <c r="A1252"/>
      <c r="B1252"/>
      <c r="C1252"/>
      <c r="D1252"/>
      <c r="E1252"/>
      <c r="F1252"/>
      <c r="G1252"/>
      <c r="H1252"/>
      <c r="I1252"/>
      <c r="J1252"/>
    </row>
    <row r="1253" spans="1:10" x14ac:dyDescent="0.25">
      <c r="A1253"/>
      <c r="B1253"/>
      <c r="C1253"/>
      <c r="D1253"/>
      <c r="E1253"/>
      <c r="F1253"/>
      <c r="G1253"/>
      <c r="H1253"/>
      <c r="I1253"/>
      <c r="J1253"/>
    </row>
    <row r="1254" spans="1:10" x14ac:dyDescent="0.25">
      <c r="A1254"/>
      <c r="B1254"/>
      <c r="C1254"/>
      <c r="D1254"/>
      <c r="E1254"/>
      <c r="F1254"/>
      <c r="G1254"/>
      <c r="H1254"/>
      <c r="I1254"/>
      <c r="J1254"/>
    </row>
    <row r="1255" spans="1:10" x14ac:dyDescent="0.25">
      <c r="A1255"/>
      <c r="B1255"/>
      <c r="C1255"/>
      <c r="D1255"/>
      <c r="E1255"/>
      <c r="F1255"/>
      <c r="G1255"/>
      <c r="H1255"/>
      <c r="I1255"/>
      <c r="J1255"/>
    </row>
    <row r="1256" spans="1:10" x14ac:dyDescent="0.25">
      <c r="A1256"/>
      <c r="B1256"/>
      <c r="C1256"/>
      <c r="D1256"/>
      <c r="E1256"/>
      <c r="F1256"/>
      <c r="G1256"/>
      <c r="H1256"/>
      <c r="I1256"/>
      <c r="J1256"/>
    </row>
    <row r="1257" spans="1:10" x14ac:dyDescent="0.25">
      <c r="A1257"/>
      <c r="B1257"/>
      <c r="C1257"/>
      <c r="D1257"/>
      <c r="E1257"/>
      <c r="F1257"/>
      <c r="G1257"/>
      <c r="H1257"/>
      <c r="I1257"/>
      <c r="J1257"/>
    </row>
    <row r="1258" spans="1:10" x14ac:dyDescent="0.25">
      <c r="A1258"/>
      <c r="B1258"/>
      <c r="C1258"/>
      <c r="D1258"/>
      <c r="E1258"/>
      <c r="F1258"/>
      <c r="G1258"/>
      <c r="H1258"/>
      <c r="I1258"/>
      <c r="J1258"/>
    </row>
    <row r="1259" spans="1:10" x14ac:dyDescent="0.25">
      <c r="A1259"/>
      <c r="B1259"/>
      <c r="C1259"/>
      <c r="D1259"/>
      <c r="E1259"/>
      <c r="F1259"/>
      <c r="G1259"/>
      <c r="H1259"/>
      <c r="I1259"/>
      <c r="J1259"/>
    </row>
    <row r="1260" spans="1:10" x14ac:dyDescent="0.25">
      <c r="A1260"/>
      <c r="B1260"/>
      <c r="C1260"/>
      <c r="D1260"/>
      <c r="E1260"/>
      <c r="F1260"/>
      <c r="G1260"/>
      <c r="H1260"/>
      <c r="I1260"/>
      <c r="J1260"/>
    </row>
    <row r="1261" spans="1:10" x14ac:dyDescent="0.25">
      <c r="A1261"/>
      <c r="B1261"/>
      <c r="C1261"/>
      <c r="D1261"/>
      <c r="E1261"/>
      <c r="F1261"/>
      <c r="G1261"/>
      <c r="H1261"/>
      <c r="I1261"/>
      <c r="J1261"/>
    </row>
    <row r="1262" spans="1:10" x14ac:dyDescent="0.25">
      <c r="A1262"/>
      <c r="B1262"/>
      <c r="C1262"/>
      <c r="D1262"/>
      <c r="E1262"/>
      <c r="F1262"/>
      <c r="G1262"/>
      <c r="H1262"/>
      <c r="I1262"/>
      <c r="J1262"/>
    </row>
    <row r="1263" spans="1:10" x14ac:dyDescent="0.25">
      <c r="A1263"/>
      <c r="B1263"/>
      <c r="C1263"/>
      <c r="D1263"/>
      <c r="E1263"/>
      <c r="F1263"/>
      <c r="G1263"/>
      <c r="H1263"/>
      <c r="I1263"/>
      <c r="J1263"/>
    </row>
    <row r="1264" spans="1:10" x14ac:dyDescent="0.25">
      <c r="A1264"/>
      <c r="B1264"/>
      <c r="C1264"/>
      <c r="D1264"/>
      <c r="E1264"/>
      <c r="F1264"/>
      <c r="G1264"/>
      <c r="H1264"/>
      <c r="I1264"/>
      <c r="J1264"/>
    </row>
    <row r="1265" spans="1:10" x14ac:dyDescent="0.25">
      <c r="A1265"/>
      <c r="B1265"/>
      <c r="C1265"/>
      <c r="D1265"/>
      <c r="E1265"/>
      <c r="F1265"/>
      <c r="G1265"/>
      <c r="H1265"/>
      <c r="I1265"/>
      <c r="J1265"/>
    </row>
    <row r="1266" spans="1:10" x14ac:dyDescent="0.25">
      <c r="A1266"/>
      <c r="B1266"/>
      <c r="C1266"/>
      <c r="D1266"/>
      <c r="E1266"/>
      <c r="F1266"/>
      <c r="G1266"/>
      <c r="H1266"/>
      <c r="I1266"/>
      <c r="J1266"/>
    </row>
    <row r="1267" spans="1:10" x14ac:dyDescent="0.25">
      <c r="A1267"/>
      <c r="B1267"/>
      <c r="C1267"/>
      <c r="D1267"/>
      <c r="E1267"/>
      <c r="F1267"/>
      <c r="G1267"/>
      <c r="H1267"/>
      <c r="I1267"/>
      <c r="J1267"/>
    </row>
    <row r="1268" spans="1:10" x14ac:dyDescent="0.25">
      <c r="A1268"/>
      <c r="B1268"/>
      <c r="C1268"/>
      <c r="D1268"/>
      <c r="E1268"/>
      <c r="F1268"/>
      <c r="G1268"/>
      <c r="H1268"/>
      <c r="I1268"/>
      <c r="J1268"/>
    </row>
    <row r="1269" spans="1:10" x14ac:dyDescent="0.25">
      <c r="A1269"/>
      <c r="B1269"/>
      <c r="C1269"/>
      <c r="D1269"/>
      <c r="E1269"/>
      <c r="F1269"/>
      <c r="G1269"/>
      <c r="H1269"/>
      <c r="I1269"/>
      <c r="J1269"/>
    </row>
    <row r="1270" spans="1:10" x14ac:dyDescent="0.25">
      <c r="A1270"/>
      <c r="B1270"/>
      <c r="C1270"/>
      <c r="D1270"/>
      <c r="E1270"/>
      <c r="F1270"/>
      <c r="G1270"/>
      <c r="H1270"/>
      <c r="I1270"/>
      <c r="J1270"/>
    </row>
    <row r="1271" spans="1:10" x14ac:dyDescent="0.25">
      <c r="A1271"/>
      <c r="B1271"/>
      <c r="C1271"/>
      <c r="D1271"/>
      <c r="E1271"/>
      <c r="F1271"/>
      <c r="G1271"/>
      <c r="H1271"/>
      <c r="I1271"/>
      <c r="J1271"/>
    </row>
    <row r="1272" spans="1:10" x14ac:dyDescent="0.25">
      <c r="A1272"/>
      <c r="B1272"/>
      <c r="C1272"/>
      <c r="D1272"/>
      <c r="E1272"/>
      <c r="F1272"/>
      <c r="G1272"/>
      <c r="H1272"/>
      <c r="I1272"/>
      <c r="J1272"/>
    </row>
    <row r="1273" spans="1:10" x14ac:dyDescent="0.25">
      <c r="A1273"/>
      <c r="B1273"/>
      <c r="C1273"/>
      <c r="D1273"/>
      <c r="E1273"/>
      <c r="F1273"/>
      <c r="G1273"/>
      <c r="H1273"/>
      <c r="I1273"/>
      <c r="J1273"/>
    </row>
    <row r="1274" spans="1:10" x14ac:dyDescent="0.25">
      <c r="A1274"/>
      <c r="B1274"/>
      <c r="C1274"/>
      <c r="D1274"/>
      <c r="E1274"/>
      <c r="F1274"/>
      <c r="G1274"/>
      <c r="H1274"/>
      <c r="I1274"/>
      <c r="J1274"/>
    </row>
    <row r="1275" spans="1:10" x14ac:dyDescent="0.25">
      <c r="A1275"/>
      <c r="B1275"/>
      <c r="C1275"/>
      <c r="D1275"/>
      <c r="E1275"/>
      <c r="F1275"/>
      <c r="G1275"/>
      <c r="H1275"/>
      <c r="I1275"/>
      <c r="J1275"/>
    </row>
    <row r="1276" spans="1:10" x14ac:dyDescent="0.25">
      <c r="A1276"/>
      <c r="B1276"/>
      <c r="C1276"/>
      <c r="D1276"/>
      <c r="E1276"/>
      <c r="F1276"/>
      <c r="G1276"/>
      <c r="H1276"/>
      <c r="I1276"/>
      <c r="J1276"/>
    </row>
    <row r="1277" spans="1:10" x14ac:dyDescent="0.25">
      <c r="A1277"/>
      <c r="B1277"/>
      <c r="C1277"/>
      <c r="D1277"/>
      <c r="E1277"/>
      <c r="F1277"/>
      <c r="G1277"/>
      <c r="H1277"/>
      <c r="I1277"/>
      <c r="J1277"/>
    </row>
    <row r="1278" spans="1:10" x14ac:dyDescent="0.25">
      <c r="A1278"/>
      <c r="B1278"/>
      <c r="C1278"/>
      <c r="D1278"/>
      <c r="E1278"/>
      <c r="F1278"/>
      <c r="G1278"/>
      <c r="H1278"/>
      <c r="I1278"/>
      <c r="J1278"/>
    </row>
    <row r="1279" spans="1:10" x14ac:dyDescent="0.25">
      <c r="A1279"/>
      <c r="B1279"/>
      <c r="C1279"/>
      <c r="D1279"/>
      <c r="E1279"/>
      <c r="F1279"/>
      <c r="G1279"/>
      <c r="H1279"/>
      <c r="I1279"/>
      <c r="J1279"/>
    </row>
    <row r="1280" spans="1:10" x14ac:dyDescent="0.25">
      <c r="A1280"/>
      <c r="B1280"/>
      <c r="C1280"/>
      <c r="D1280"/>
      <c r="E1280"/>
      <c r="F1280"/>
      <c r="G1280"/>
      <c r="H1280"/>
      <c r="I1280"/>
      <c r="J1280"/>
    </row>
    <row r="1281" spans="1:10" x14ac:dyDescent="0.25">
      <c r="A1281"/>
      <c r="B1281"/>
      <c r="C1281"/>
      <c r="D1281"/>
      <c r="E1281"/>
      <c r="F1281"/>
      <c r="G1281"/>
      <c r="H1281"/>
      <c r="I1281"/>
      <c r="J1281"/>
    </row>
    <row r="1282" spans="1:10" x14ac:dyDescent="0.25">
      <c r="A1282"/>
      <c r="B1282"/>
      <c r="C1282"/>
      <c r="D1282"/>
      <c r="E1282"/>
      <c r="F1282"/>
      <c r="G1282"/>
      <c r="H1282"/>
      <c r="I1282"/>
      <c r="J1282"/>
    </row>
    <row r="1283" spans="1:10" x14ac:dyDescent="0.25">
      <c r="A1283"/>
      <c r="B1283"/>
      <c r="C1283"/>
      <c r="D1283"/>
      <c r="E1283"/>
      <c r="F1283"/>
      <c r="G1283"/>
      <c r="H1283"/>
      <c r="I1283"/>
      <c r="J1283"/>
    </row>
    <row r="1284" spans="1:10" x14ac:dyDescent="0.25">
      <c r="A1284"/>
      <c r="B1284"/>
      <c r="C1284"/>
      <c r="D1284"/>
      <c r="E1284"/>
      <c r="F1284"/>
      <c r="G1284"/>
      <c r="H1284"/>
      <c r="I1284"/>
      <c r="J1284"/>
    </row>
    <row r="1285" spans="1:10" x14ac:dyDescent="0.25">
      <c r="A1285"/>
      <c r="B1285"/>
      <c r="C1285"/>
      <c r="D1285"/>
      <c r="E1285"/>
      <c r="F1285"/>
      <c r="G1285"/>
      <c r="H1285"/>
      <c r="I1285"/>
      <c r="J1285"/>
    </row>
    <row r="1286" spans="1:10" x14ac:dyDescent="0.25">
      <c r="A1286"/>
      <c r="B1286"/>
      <c r="C1286"/>
      <c r="D1286"/>
      <c r="E1286"/>
      <c r="F1286"/>
      <c r="G1286"/>
      <c r="H1286"/>
      <c r="I1286"/>
      <c r="J1286"/>
    </row>
    <row r="1287" spans="1:10" x14ac:dyDescent="0.25">
      <c r="A1287"/>
      <c r="B1287"/>
      <c r="C1287"/>
      <c r="D1287"/>
      <c r="E1287"/>
      <c r="F1287"/>
      <c r="G1287"/>
      <c r="H1287"/>
      <c r="I1287"/>
      <c r="J1287"/>
    </row>
    <row r="1288" spans="1:10" x14ac:dyDescent="0.25">
      <c r="A1288"/>
      <c r="B1288"/>
      <c r="C1288"/>
      <c r="D1288"/>
      <c r="E1288"/>
      <c r="F1288"/>
      <c r="G1288"/>
      <c r="H1288"/>
      <c r="I1288"/>
      <c r="J1288"/>
    </row>
    <row r="1289" spans="1:10" x14ac:dyDescent="0.25">
      <c r="A1289"/>
      <c r="B1289"/>
      <c r="C1289"/>
      <c r="D1289"/>
      <c r="E1289"/>
      <c r="F1289"/>
      <c r="G1289"/>
      <c r="H1289"/>
      <c r="I1289"/>
      <c r="J1289"/>
    </row>
    <row r="1290" spans="1:10" x14ac:dyDescent="0.25">
      <c r="A1290"/>
      <c r="B1290"/>
      <c r="C1290"/>
      <c r="D1290"/>
      <c r="E1290"/>
      <c r="F1290"/>
      <c r="G1290"/>
      <c r="H1290"/>
      <c r="I1290"/>
      <c r="J1290"/>
    </row>
    <row r="1291" spans="1:10" x14ac:dyDescent="0.25">
      <c r="A1291"/>
      <c r="B1291"/>
      <c r="C1291"/>
      <c r="D1291"/>
      <c r="E1291"/>
      <c r="F1291"/>
      <c r="G1291"/>
      <c r="H1291"/>
      <c r="I1291"/>
      <c r="J1291"/>
    </row>
    <row r="1292" spans="1:10" x14ac:dyDescent="0.25">
      <c r="A1292"/>
      <c r="B1292"/>
      <c r="C1292"/>
      <c r="D1292"/>
      <c r="E1292"/>
      <c r="F1292"/>
      <c r="G1292"/>
      <c r="H1292"/>
      <c r="I1292"/>
      <c r="J1292"/>
    </row>
    <row r="1293" spans="1:10" x14ac:dyDescent="0.25">
      <c r="A1293"/>
      <c r="B1293"/>
      <c r="C1293"/>
      <c r="D1293"/>
      <c r="E1293"/>
      <c r="F1293"/>
      <c r="G1293"/>
      <c r="H1293"/>
      <c r="I1293"/>
      <c r="J1293"/>
    </row>
    <row r="1294" spans="1:10" x14ac:dyDescent="0.25">
      <c r="A1294"/>
      <c r="B1294"/>
      <c r="C1294"/>
      <c r="D1294"/>
      <c r="E1294"/>
      <c r="F1294"/>
      <c r="G1294"/>
      <c r="H1294"/>
      <c r="I1294"/>
      <c r="J1294"/>
    </row>
    <row r="1295" spans="1:10" x14ac:dyDescent="0.25">
      <c r="A1295"/>
      <c r="B1295"/>
      <c r="C1295"/>
      <c r="D1295"/>
      <c r="E1295"/>
      <c r="F1295"/>
      <c r="G1295"/>
      <c r="H1295"/>
      <c r="I1295"/>
      <c r="J1295"/>
    </row>
    <row r="1296" spans="1:10" x14ac:dyDescent="0.25">
      <c r="A1296"/>
      <c r="B1296"/>
      <c r="C1296"/>
      <c r="D1296"/>
      <c r="E1296"/>
      <c r="F1296"/>
      <c r="G1296"/>
      <c r="H1296"/>
      <c r="I1296"/>
      <c r="J1296"/>
    </row>
    <row r="1297" spans="1:10" x14ac:dyDescent="0.25">
      <c r="A1297"/>
      <c r="B1297"/>
      <c r="C1297"/>
      <c r="D1297"/>
      <c r="E1297"/>
      <c r="F1297"/>
      <c r="G1297"/>
      <c r="H1297"/>
      <c r="I1297"/>
      <c r="J1297"/>
    </row>
    <row r="1298" spans="1:10" x14ac:dyDescent="0.25">
      <c r="A1298"/>
      <c r="B1298"/>
      <c r="C1298"/>
      <c r="D1298"/>
      <c r="E1298"/>
      <c r="F1298"/>
      <c r="G1298"/>
      <c r="H1298"/>
      <c r="I1298"/>
      <c r="J1298"/>
    </row>
    <row r="1299" spans="1:10" x14ac:dyDescent="0.25">
      <c r="A1299"/>
      <c r="B1299"/>
      <c r="C1299"/>
      <c r="D1299"/>
      <c r="E1299"/>
      <c r="F1299"/>
      <c r="G1299"/>
      <c r="H1299"/>
      <c r="I1299"/>
      <c r="J1299"/>
    </row>
    <row r="1300" spans="1:10" x14ac:dyDescent="0.25">
      <c r="A1300"/>
      <c r="B1300"/>
      <c r="C1300"/>
      <c r="D1300"/>
      <c r="E1300"/>
      <c r="F1300"/>
      <c r="G1300"/>
      <c r="H1300"/>
      <c r="I1300"/>
      <c r="J1300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71" fitToHeight="0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008D6-4745-4CDD-B8AB-A8837096CDEE}">
  <sheetPr>
    <pageSetUpPr fitToPage="1"/>
  </sheetPr>
  <dimension ref="A1:I167"/>
  <sheetViews>
    <sheetView showGridLines="0" view="pageBreakPreview" zoomScale="60" zoomScaleNormal="100" workbookViewId="0">
      <selection activeCell="A5" sqref="A5:XFD5"/>
    </sheetView>
  </sheetViews>
  <sheetFormatPr defaultRowHeight="15" x14ac:dyDescent="0.25"/>
  <cols>
    <col min="1" max="1" width="13.5703125" style="4" customWidth="1"/>
    <col min="2" max="2" width="20.5703125" style="3" customWidth="1"/>
    <col min="3" max="4" width="8.5703125" style="3" customWidth="1"/>
    <col min="5" max="5" width="26.42578125" style="13" customWidth="1"/>
    <col min="6" max="9" width="8.5703125" style="4" customWidth="1"/>
    <col min="10" max="10" width="15.28515625" customWidth="1"/>
  </cols>
  <sheetData>
    <row r="1" spans="1:9" ht="15.75" x14ac:dyDescent="0.25">
      <c r="A1" s="2" t="s">
        <v>1685</v>
      </c>
      <c r="C1" s="4"/>
      <c r="E1" s="5"/>
    </row>
    <row r="2" spans="1:9" x14ac:dyDescent="0.25">
      <c r="C2" s="4"/>
      <c r="E2" s="5"/>
    </row>
    <row r="3" spans="1:9" x14ac:dyDescent="0.25">
      <c r="A3" s="4" t="s">
        <v>1581</v>
      </c>
      <c r="C3" s="8">
        <v>15</v>
      </c>
      <c r="D3" s="3" t="s">
        <v>1556</v>
      </c>
      <c r="E3" s="5"/>
    </row>
    <row r="4" spans="1:9" x14ac:dyDescent="0.25">
      <c r="A4" s="4" t="s">
        <v>1559</v>
      </c>
      <c r="C4" s="9">
        <v>2321</v>
      </c>
      <c r="D4" s="3" t="s">
        <v>1560</v>
      </c>
      <c r="E4" s="5"/>
    </row>
    <row r="5" spans="1:9" hidden="1" x14ac:dyDescent="0.25">
      <c r="A5" s="15" t="s">
        <v>1</v>
      </c>
      <c r="B5" s="4" t="s">
        <v>1216</v>
      </c>
      <c r="C5" s="4"/>
      <c r="D5" s="4"/>
      <c r="E5" s="5"/>
      <c r="F5" s="9"/>
    </row>
    <row r="7" spans="1:9" x14ac:dyDescent="0.25">
      <c r="B7" s="4"/>
      <c r="C7" s="4"/>
      <c r="D7" s="4"/>
      <c r="E7" s="4"/>
      <c r="F7" s="15" t="s">
        <v>1561</v>
      </c>
    </row>
    <row r="8" spans="1:9" ht="39" x14ac:dyDescent="0.25">
      <c r="A8" s="15" t="s">
        <v>3</v>
      </c>
      <c r="B8" s="15" t="s">
        <v>0</v>
      </c>
      <c r="C8" s="16" t="s">
        <v>1563</v>
      </c>
      <c r="D8" s="17" t="s">
        <v>8</v>
      </c>
      <c r="E8" s="16" t="s">
        <v>7</v>
      </c>
      <c r="F8" s="3" t="s">
        <v>1564</v>
      </c>
      <c r="G8" s="3" t="s">
        <v>1565</v>
      </c>
      <c r="H8" s="3" t="s">
        <v>1582</v>
      </c>
      <c r="I8" s="3" t="s">
        <v>1567</v>
      </c>
    </row>
    <row r="9" spans="1:9" ht="39" x14ac:dyDescent="0.25">
      <c r="A9" s="3" t="s">
        <v>1217</v>
      </c>
      <c r="B9" s="3" t="s">
        <v>39</v>
      </c>
      <c r="C9" s="4" t="s">
        <v>97</v>
      </c>
      <c r="D9" s="4" t="s">
        <v>42</v>
      </c>
      <c r="E9" s="10" t="s">
        <v>44</v>
      </c>
      <c r="F9" s="18">
        <v>0</v>
      </c>
      <c r="G9" s="11">
        <v>0</v>
      </c>
      <c r="H9" s="9">
        <v>257</v>
      </c>
      <c r="I9" s="9">
        <v>104</v>
      </c>
    </row>
    <row r="10" spans="1:9" ht="26.25" x14ac:dyDescent="0.25">
      <c r="A10" s="3"/>
      <c r="C10" s="4"/>
      <c r="D10" s="4"/>
      <c r="E10" s="10" t="s">
        <v>47</v>
      </c>
      <c r="F10" s="18">
        <v>0</v>
      </c>
      <c r="G10" s="11">
        <v>0</v>
      </c>
      <c r="H10" s="9">
        <v>63</v>
      </c>
      <c r="I10" s="9">
        <v>-38</v>
      </c>
    </row>
    <row r="11" spans="1:9" ht="26.25" x14ac:dyDescent="0.25">
      <c r="A11" s="3"/>
      <c r="C11" s="4"/>
      <c r="D11" s="4"/>
      <c r="E11" s="10" t="s">
        <v>46</v>
      </c>
      <c r="F11" s="18">
        <v>0</v>
      </c>
      <c r="G11" s="11">
        <v>0</v>
      </c>
      <c r="H11" s="9">
        <v>51</v>
      </c>
      <c r="I11" s="9">
        <v>3</v>
      </c>
    </row>
    <row r="12" spans="1:9" ht="26.25" x14ac:dyDescent="0.25">
      <c r="A12" s="3"/>
      <c r="C12" s="4"/>
      <c r="D12" s="4" t="s">
        <v>1571</v>
      </c>
      <c r="E12" s="10" t="s">
        <v>48</v>
      </c>
      <c r="F12" s="18">
        <v>0</v>
      </c>
      <c r="G12" s="11">
        <v>0</v>
      </c>
      <c r="H12" s="9">
        <v>8</v>
      </c>
      <c r="I12" s="9">
        <v>8</v>
      </c>
    </row>
    <row r="13" spans="1:9" x14ac:dyDescent="0.25">
      <c r="A13" s="3"/>
      <c r="B13" s="3" t="s">
        <v>49</v>
      </c>
      <c r="C13" s="4" t="s">
        <v>97</v>
      </c>
      <c r="D13" s="4" t="s">
        <v>42</v>
      </c>
      <c r="E13" s="10" t="s">
        <v>79</v>
      </c>
      <c r="F13" s="18">
        <v>0</v>
      </c>
      <c r="G13" s="11">
        <v>0</v>
      </c>
      <c r="H13" s="9">
        <v>515</v>
      </c>
      <c r="I13" s="9">
        <v>0</v>
      </c>
    </row>
    <row r="14" spans="1:9" x14ac:dyDescent="0.25">
      <c r="A14" s="3"/>
      <c r="C14" s="4"/>
      <c r="D14" s="4"/>
      <c r="E14" s="10" t="s">
        <v>1218</v>
      </c>
      <c r="F14" s="18">
        <v>3</v>
      </c>
      <c r="G14" s="11">
        <v>151.83000000000001</v>
      </c>
      <c r="H14" s="9">
        <v>455.49</v>
      </c>
      <c r="I14" s="9">
        <v>0</v>
      </c>
    </row>
    <row r="15" spans="1:9" ht="39" x14ac:dyDescent="0.25">
      <c r="A15" s="3"/>
      <c r="C15" s="4"/>
      <c r="D15" s="4" t="s">
        <v>1220</v>
      </c>
      <c r="E15" s="10" t="s">
        <v>1219</v>
      </c>
      <c r="F15" s="18">
        <v>0</v>
      </c>
      <c r="G15" s="11">
        <v>93.5</v>
      </c>
      <c r="H15" s="9">
        <v>0</v>
      </c>
      <c r="I15" s="9">
        <v>-212.71250000000001</v>
      </c>
    </row>
    <row r="16" spans="1:9" ht="26.25" x14ac:dyDescent="0.25">
      <c r="A16" s="3"/>
      <c r="C16" s="4"/>
      <c r="D16" s="4" t="s">
        <v>1222</v>
      </c>
      <c r="E16" s="10" t="s">
        <v>1221</v>
      </c>
      <c r="F16" s="18">
        <v>0</v>
      </c>
      <c r="G16" s="11">
        <v>93.5</v>
      </c>
      <c r="H16" s="9">
        <v>0</v>
      </c>
      <c r="I16" s="9">
        <v>-243.1</v>
      </c>
    </row>
    <row r="17" spans="1:9" ht="39" x14ac:dyDescent="0.25">
      <c r="A17" s="3"/>
      <c r="C17" s="4"/>
      <c r="D17" s="4" t="s">
        <v>1254</v>
      </c>
      <c r="E17" s="10" t="s">
        <v>1253</v>
      </c>
      <c r="F17" s="18">
        <v>0</v>
      </c>
      <c r="G17" s="11">
        <v>93.5</v>
      </c>
      <c r="H17" s="9">
        <v>0</v>
      </c>
      <c r="I17" s="9">
        <v>-151.9375</v>
      </c>
    </row>
    <row r="18" spans="1:9" ht="26.25" x14ac:dyDescent="0.25">
      <c r="A18" s="3"/>
      <c r="C18" s="4"/>
      <c r="D18" s="4" t="s">
        <v>1256</v>
      </c>
      <c r="E18" s="10" t="s">
        <v>1255</v>
      </c>
      <c r="F18" s="18">
        <v>0</v>
      </c>
      <c r="G18" s="11">
        <v>93.5</v>
      </c>
      <c r="H18" s="9">
        <v>0</v>
      </c>
      <c r="I18" s="9">
        <v>-116.875</v>
      </c>
    </row>
    <row r="19" spans="1:9" ht="26.25" x14ac:dyDescent="0.25">
      <c r="A19" s="3"/>
      <c r="C19" s="4"/>
      <c r="D19" s="4" t="s">
        <v>1258</v>
      </c>
      <c r="E19" s="10" t="s">
        <v>1257</v>
      </c>
      <c r="F19" s="18">
        <v>0</v>
      </c>
      <c r="G19" s="11">
        <v>93.5</v>
      </c>
      <c r="H19" s="9">
        <v>0</v>
      </c>
      <c r="I19" s="9">
        <v>-350.625</v>
      </c>
    </row>
    <row r="20" spans="1:9" x14ac:dyDescent="0.25">
      <c r="A20" s="3"/>
      <c r="C20" s="4"/>
      <c r="D20" s="4" t="s">
        <v>1260</v>
      </c>
      <c r="E20" s="10" t="s">
        <v>1259</v>
      </c>
      <c r="F20" s="18">
        <v>0</v>
      </c>
      <c r="G20" s="11">
        <v>93.5</v>
      </c>
      <c r="H20" s="9">
        <v>0</v>
      </c>
      <c r="I20" s="9">
        <v>-233.75</v>
      </c>
    </row>
    <row r="21" spans="1:9" ht="39" x14ac:dyDescent="0.25">
      <c r="A21" s="3"/>
      <c r="C21" s="4"/>
      <c r="D21" s="4" t="s">
        <v>1261</v>
      </c>
      <c r="E21" s="10" t="s">
        <v>1253</v>
      </c>
      <c r="F21" s="18">
        <v>1</v>
      </c>
      <c r="G21" s="11">
        <v>81</v>
      </c>
      <c r="H21" s="9">
        <v>81</v>
      </c>
      <c r="I21" s="9">
        <v>81</v>
      </c>
    </row>
    <row r="22" spans="1:9" ht="39" x14ac:dyDescent="0.25">
      <c r="A22" s="3"/>
      <c r="C22" s="4"/>
      <c r="D22" s="4" t="s">
        <v>1263</v>
      </c>
      <c r="E22" s="10" t="s">
        <v>1262</v>
      </c>
      <c r="F22" s="18">
        <v>1</v>
      </c>
      <c r="G22" s="11">
        <v>81</v>
      </c>
      <c r="H22" s="9">
        <v>81</v>
      </c>
      <c r="I22" s="9">
        <v>81</v>
      </c>
    </row>
    <row r="23" spans="1:9" ht="26.25" x14ac:dyDescent="0.25">
      <c r="A23" s="3"/>
      <c r="C23" s="4"/>
      <c r="D23" s="4" t="s">
        <v>1264</v>
      </c>
      <c r="E23" s="10" t="s">
        <v>1257</v>
      </c>
      <c r="F23" s="18">
        <v>4</v>
      </c>
      <c r="G23" s="11">
        <v>81</v>
      </c>
      <c r="H23" s="9">
        <v>324</v>
      </c>
      <c r="I23" s="9">
        <v>324</v>
      </c>
    </row>
    <row r="24" spans="1:9" ht="39" x14ac:dyDescent="0.25">
      <c r="A24" s="3"/>
      <c r="C24" s="4"/>
      <c r="D24" s="4" t="s">
        <v>1266</v>
      </c>
      <c r="E24" s="10" t="s">
        <v>1265</v>
      </c>
      <c r="F24" s="18">
        <v>1.5</v>
      </c>
      <c r="G24" s="11">
        <v>81</v>
      </c>
      <c r="H24" s="9">
        <v>121.5</v>
      </c>
      <c r="I24" s="9">
        <v>121.5</v>
      </c>
    </row>
    <row r="25" spans="1:9" ht="26.25" x14ac:dyDescent="0.25">
      <c r="A25" s="3"/>
      <c r="C25" s="4"/>
      <c r="D25" s="4" t="s">
        <v>1267</v>
      </c>
      <c r="E25" s="10" t="s">
        <v>1221</v>
      </c>
      <c r="F25" s="18">
        <v>2.5</v>
      </c>
      <c r="G25" s="11">
        <v>81</v>
      </c>
      <c r="H25" s="9">
        <v>202.5</v>
      </c>
      <c r="I25" s="9">
        <v>202.5</v>
      </c>
    </row>
    <row r="26" spans="1:9" ht="39" x14ac:dyDescent="0.25">
      <c r="A26" s="3"/>
      <c r="C26" s="4"/>
      <c r="D26" s="4" t="s">
        <v>1315</v>
      </c>
      <c r="E26" s="10" t="s">
        <v>1314</v>
      </c>
      <c r="F26" s="18">
        <v>2</v>
      </c>
      <c r="G26" s="11">
        <v>81</v>
      </c>
      <c r="H26" s="9">
        <v>162</v>
      </c>
      <c r="I26" s="9">
        <v>162</v>
      </c>
    </row>
    <row r="27" spans="1:9" x14ac:dyDescent="0.25">
      <c r="A27" s="4" t="s">
        <v>1686</v>
      </c>
      <c r="B27" s="4"/>
      <c r="C27" s="4"/>
      <c r="D27" s="4"/>
      <c r="E27" s="4"/>
      <c r="F27" s="18">
        <v>15</v>
      </c>
      <c r="G27" s="11">
        <v>92.217692307692303</v>
      </c>
      <c r="H27" s="9">
        <v>2321.4899999999998</v>
      </c>
      <c r="I27" s="9">
        <v>-260</v>
      </c>
    </row>
    <row r="28" spans="1:9" x14ac:dyDescent="0.25">
      <c r="A28" s="13" t="s">
        <v>1576</v>
      </c>
      <c r="B28" s="13"/>
      <c r="C28" s="13"/>
      <c r="D28" s="13"/>
      <c r="F28" s="18">
        <v>15</v>
      </c>
      <c r="G28" s="11">
        <v>92.217692307692303</v>
      </c>
      <c r="H28" s="9">
        <v>2321.4899999999998</v>
      </c>
      <c r="I28" s="9">
        <v>-260</v>
      </c>
    </row>
    <row r="29" spans="1:9" x14ac:dyDescent="0.25">
      <c r="A29"/>
      <c r="B29"/>
      <c r="C29"/>
      <c r="D29"/>
      <c r="E29"/>
      <c r="F29"/>
      <c r="G29"/>
      <c r="H29"/>
      <c r="I29"/>
    </row>
    <row r="30" spans="1:9" x14ac:dyDescent="0.25">
      <c r="A30"/>
      <c r="B30"/>
      <c r="C30"/>
      <c r="D30"/>
      <c r="E30"/>
      <c r="F30"/>
      <c r="G30"/>
      <c r="H30"/>
      <c r="I30"/>
    </row>
    <row r="31" spans="1:9" x14ac:dyDescent="0.25">
      <c r="A31"/>
      <c r="B31"/>
      <c r="C31"/>
      <c r="D31"/>
      <c r="E31"/>
      <c r="F31"/>
      <c r="G31"/>
      <c r="H31"/>
      <c r="I31"/>
    </row>
    <row r="32" spans="1:9" x14ac:dyDescent="0.25">
      <c r="A32"/>
      <c r="B32"/>
      <c r="C32"/>
      <c r="D32"/>
      <c r="E32"/>
      <c r="F32"/>
      <c r="G32"/>
      <c r="H32"/>
      <c r="I32"/>
    </row>
    <row r="33" spans="1:9" x14ac:dyDescent="0.25">
      <c r="A33"/>
      <c r="B33"/>
      <c r="C33"/>
      <c r="D33"/>
      <c r="E33"/>
      <c r="F33"/>
      <c r="G33"/>
      <c r="H33"/>
      <c r="I33"/>
    </row>
    <row r="34" spans="1:9" x14ac:dyDescent="0.25">
      <c r="A34"/>
      <c r="B34"/>
      <c r="C34"/>
      <c r="D34"/>
      <c r="E34"/>
      <c r="F34"/>
      <c r="G34"/>
      <c r="H34"/>
      <c r="I34"/>
    </row>
    <row r="35" spans="1:9" x14ac:dyDescent="0.25">
      <c r="A35"/>
      <c r="B35"/>
      <c r="C35"/>
      <c r="D35"/>
      <c r="E35"/>
      <c r="F35"/>
      <c r="G35"/>
      <c r="H35"/>
      <c r="I35"/>
    </row>
    <row r="36" spans="1:9" x14ac:dyDescent="0.25">
      <c r="A36"/>
      <c r="B36"/>
      <c r="C36"/>
      <c r="D36"/>
      <c r="E36"/>
      <c r="F36"/>
      <c r="G36"/>
      <c r="H36"/>
      <c r="I36"/>
    </row>
    <row r="37" spans="1:9" x14ac:dyDescent="0.25">
      <c r="A37"/>
      <c r="B37"/>
      <c r="C37"/>
      <c r="D37"/>
      <c r="E37"/>
      <c r="F37"/>
      <c r="G37"/>
      <c r="H37"/>
      <c r="I37"/>
    </row>
    <row r="38" spans="1:9" x14ac:dyDescent="0.25">
      <c r="A38"/>
      <c r="B38"/>
      <c r="C38"/>
      <c r="D38"/>
      <c r="E38"/>
      <c r="F38"/>
      <c r="G38"/>
      <c r="H38"/>
      <c r="I38"/>
    </row>
    <row r="39" spans="1:9" x14ac:dyDescent="0.25">
      <c r="A39"/>
      <c r="B39"/>
      <c r="C39"/>
      <c r="D39"/>
      <c r="E39"/>
      <c r="F39"/>
      <c r="G39"/>
      <c r="H39"/>
      <c r="I39"/>
    </row>
    <row r="40" spans="1:9" x14ac:dyDescent="0.25">
      <c r="A40"/>
      <c r="B40"/>
      <c r="C40"/>
      <c r="D40"/>
      <c r="E40"/>
      <c r="F40"/>
      <c r="G40"/>
      <c r="H40"/>
      <c r="I40"/>
    </row>
    <row r="41" spans="1:9" x14ac:dyDescent="0.25">
      <c r="A41"/>
      <c r="B41"/>
      <c r="C41"/>
      <c r="D41"/>
      <c r="E41"/>
      <c r="F41"/>
      <c r="G41"/>
      <c r="H41"/>
      <c r="I41"/>
    </row>
    <row r="42" spans="1:9" x14ac:dyDescent="0.25">
      <c r="A42"/>
      <c r="B42"/>
      <c r="C42"/>
      <c r="D42"/>
      <c r="E42"/>
      <c r="F42"/>
      <c r="G42"/>
      <c r="H42"/>
      <c r="I42"/>
    </row>
    <row r="43" spans="1:9" x14ac:dyDescent="0.25">
      <c r="A43"/>
      <c r="B43"/>
      <c r="C43"/>
      <c r="D43"/>
      <c r="E43"/>
      <c r="F43"/>
      <c r="G43"/>
      <c r="H43"/>
      <c r="I43"/>
    </row>
    <row r="44" spans="1:9" x14ac:dyDescent="0.25">
      <c r="A44"/>
      <c r="B44"/>
      <c r="C44"/>
      <c r="D44"/>
      <c r="E44"/>
      <c r="F44"/>
      <c r="G44"/>
      <c r="H44"/>
      <c r="I44"/>
    </row>
    <row r="45" spans="1:9" x14ac:dyDescent="0.25">
      <c r="A45"/>
      <c r="B45"/>
      <c r="C45"/>
      <c r="D45"/>
      <c r="E45"/>
      <c r="F45"/>
      <c r="G45"/>
      <c r="H45"/>
      <c r="I45"/>
    </row>
    <row r="46" spans="1:9" x14ac:dyDescent="0.25">
      <c r="A46"/>
      <c r="B46"/>
      <c r="C46"/>
      <c r="D46"/>
      <c r="E46"/>
      <c r="F46"/>
      <c r="G46"/>
      <c r="H46"/>
      <c r="I46"/>
    </row>
    <row r="47" spans="1:9" x14ac:dyDescent="0.25">
      <c r="A47"/>
      <c r="B47"/>
      <c r="C47"/>
      <c r="D47"/>
      <c r="E47"/>
      <c r="F47"/>
      <c r="G47"/>
      <c r="H47"/>
      <c r="I47"/>
    </row>
    <row r="48" spans="1:9" x14ac:dyDescent="0.25">
      <c r="A48"/>
      <c r="B48"/>
      <c r="C48"/>
      <c r="D48"/>
      <c r="E48"/>
      <c r="F48"/>
      <c r="G48"/>
      <c r="H48"/>
      <c r="I48"/>
    </row>
    <row r="49" spans="1:9" x14ac:dyDescent="0.25">
      <c r="A49"/>
      <c r="B49"/>
      <c r="C49"/>
      <c r="D49"/>
      <c r="E49"/>
      <c r="F49"/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</sheetData>
  <pageMargins left="0.7" right="0.7" top="0.75" bottom="0.75" header="0.3" footer="0.3"/>
  <pageSetup paperSize="9" scale="77" fitToHeight="0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B3AE5-0872-42AD-BF86-AF825D020D1B}">
  <sheetPr>
    <pageSetUpPr fitToPage="1"/>
  </sheetPr>
  <dimension ref="A1:I167"/>
  <sheetViews>
    <sheetView showGridLines="0" view="pageBreakPreview" zoomScale="60" zoomScaleNormal="100" workbookViewId="0">
      <selection activeCell="A5" sqref="A5:XFD5"/>
    </sheetView>
  </sheetViews>
  <sheetFormatPr defaultRowHeight="15" x14ac:dyDescent="0.25"/>
  <cols>
    <col min="1" max="1" width="13.5703125" style="4" customWidth="1"/>
    <col min="2" max="2" width="20.5703125" style="3" customWidth="1"/>
    <col min="3" max="4" width="8.5703125" style="3" customWidth="1"/>
    <col min="5" max="5" width="26.42578125" style="13" customWidth="1"/>
    <col min="6" max="9" width="8.5703125" style="4" customWidth="1"/>
  </cols>
  <sheetData>
    <row r="1" spans="1:9" ht="15.75" x14ac:dyDescent="0.25">
      <c r="A1" s="2" t="s">
        <v>1687</v>
      </c>
      <c r="C1" s="4"/>
      <c r="E1" s="5"/>
    </row>
    <row r="2" spans="1:9" x14ac:dyDescent="0.25">
      <c r="C2" s="4"/>
      <c r="E2" s="5"/>
    </row>
    <row r="3" spans="1:9" x14ac:dyDescent="0.25">
      <c r="A3" s="4" t="s">
        <v>49</v>
      </c>
      <c r="C3" s="8">
        <v>25</v>
      </c>
      <c r="D3" s="3" t="s">
        <v>1556</v>
      </c>
      <c r="E3" s="5"/>
    </row>
    <row r="4" spans="1:9" x14ac:dyDescent="0.25">
      <c r="A4" s="4" t="s">
        <v>1559</v>
      </c>
      <c r="C4" s="9">
        <v>3681</v>
      </c>
      <c r="D4" s="3" t="s">
        <v>1560</v>
      </c>
      <c r="E4" s="5"/>
    </row>
    <row r="5" spans="1:9" hidden="1" x14ac:dyDescent="0.25">
      <c r="A5" s="15" t="s">
        <v>1</v>
      </c>
      <c r="B5" s="4" t="s">
        <v>1216</v>
      </c>
      <c r="C5" s="4"/>
      <c r="D5" s="4"/>
      <c r="E5" s="5"/>
      <c r="F5" s="9"/>
    </row>
    <row r="7" spans="1:9" x14ac:dyDescent="0.25">
      <c r="B7" s="4"/>
      <c r="C7" s="4"/>
      <c r="D7" s="4"/>
      <c r="E7" s="4"/>
      <c r="F7" s="15" t="s">
        <v>1561</v>
      </c>
    </row>
    <row r="8" spans="1:9" ht="39" x14ac:dyDescent="0.25">
      <c r="A8" s="15" t="s">
        <v>3</v>
      </c>
      <c r="B8" s="15" t="s">
        <v>0</v>
      </c>
      <c r="C8" s="16" t="s">
        <v>1563</v>
      </c>
      <c r="D8" s="17" t="s">
        <v>8</v>
      </c>
      <c r="E8" s="16" t="s">
        <v>7</v>
      </c>
      <c r="F8" s="3" t="s">
        <v>1564</v>
      </c>
      <c r="G8" s="3" t="s">
        <v>1565</v>
      </c>
      <c r="H8" s="3" t="s">
        <v>1582</v>
      </c>
      <c r="I8" s="3" t="s">
        <v>1567</v>
      </c>
    </row>
    <row r="9" spans="1:9" ht="39" x14ac:dyDescent="0.25">
      <c r="A9" s="3" t="s">
        <v>1352</v>
      </c>
      <c r="B9" s="3" t="s">
        <v>39</v>
      </c>
      <c r="C9" s="4" t="s">
        <v>97</v>
      </c>
      <c r="D9" s="4" t="s">
        <v>42</v>
      </c>
      <c r="E9" s="10" t="s">
        <v>44</v>
      </c>
      <c r="F9" s="18">
        <v>0</v>
      </c>
      <c r="G9" s="11">
        <v>0</v>
      </c>
      <c r="H9" s="9">
        <v>77</v>
      </c>
      <c r="I9" s="9">
        <v>-19</v>
      </c>
    </row>
    <row r="10" spans="1:9" ht="26.25" x14ac:dyDescent="0.25">
      <c r="A10" s="3"/>
      <c r="C10" s="4"/>
      <c r="D10" s="4"/>
      <c r="E10" s="10" t="s">
        <v>47</v>
      </c>
      <c r="F10" s="18">
        <v>0</v>
      </c>
      <c r="G10" s="11">
        <v>0</v>
      </c>
      <c r="H10" s="9">
        <v>193</v>
      </c>
      <c r="I10" s="9">
        <v>7</v>
      </c>
    </row>
    <row r="11" spans="1:9" ht="26.25" x14ac:dyDescent="0.25">
      <c r="A11" s="3"/>
      <c r="C11" s="4"/>
      <c r="D11" s="4"/>
      <c r="E11" s="10" t="s">
        <v>48</v>
      </c>
      <c r="F11" s="18">
        <v>0</v>
      </c>
      <c r="G11" s="11">
        <v>0</v>
      </c>
      <c r="H11" s="9">
        <v>7</v>
      </c>
      <c r="I11" s="9">
        <v>0</v>
      </c>
    </row>
    <row r="12" spans="1:9" ht="26.25" x14ac:dyDescent="0.25">
      <c r="A12" s="3"/>
      <c r="C12" s="4"/>
      <c r="D12" s="4"/>
      <c r="E12" s="10" t="s">
        <v>46</v>
      </c>
      <c r="F12" s="18">
        <v>0</v>
      </c>
      <c r="G12" s="11">
        <v>0</v>
      </c>
      <c r="H12" s="9">
        <v>112</v>
      </c>
      <c r="I12" s="9">
        <v>8</v>
      </c>
    </row>
    <row r="13" spans="1:9" ht="48.75" customHeight="1" x14ac:dyDescent="0.25">
      <c r="A13" s="3"/>
      <c r="B13" s="3" t="s">
        <v>49</v>
      </c>
      <c r="C13" s="4" t="s">
        <v>97</v>
      </c>
      <c r="D13" s="4" t="s">
        <v>1421</v>
      </c>
      <c r="E13" s="10" t="s">
        <v>1420</v>
      </c>
      <c r="F13" s="18">
        <v>0</v>
      </c>
      <c r="G13" s="11">
        <v>91.4</v>
      </c>
      <c r="H13" s="9">
        <v>0</v>
      </c>
      <c r="I13" s="9">
        <v>-457</v>
      </c>
    </row>
    <row r="14" spans="1:9" ht="26.25" x14ac:dyDescent="0.25">
      <c r="A14" s="3"/>
      <c r="C14" s="4"/>
      <c r="D14" s="4" t="s">
        <v>1467</v>
      </c>
      <c r="E14" s="10" t="s">
        <v>1466</v>
      </c>
      <c r="F14" s="18">
        <v>0</v>
      </c>
      <c r="G14" s="11">
        <v>91.4</v>
      </c>
      <c r="H14" s="9">
        <v>0</v>
      </c>
      <c r="I14" s="9">
        <v>-114.25</v>
      </c>
    </row>
    <row r="15" spans="1:9" ht="26.25" x14ac:dyDescent="0.25">
      <c r="A15" s="3"/>
      <c r="C15" s="4"/>
      <c r="D15" s="4" t="s">
        <v>1469</v>
      </c>
      <c r="E15" s="10" t="s">
        <v>1468</v>
      </c>
      <c r="F15" s="18">
        <v>0</v>
      </c>
      <c r="G15" s="11">
        <v>91.4</v>
      </c>
      <c r="H15" s="9">
        <v>0</v>
      </c>
      <c r="I15" s="9">
        <v>-228.5</v>
      </c>
    </row>
    <row r="16" spans="1:9" ht="26.25" x14ac:dyDescent="0.25">
      <c r="A16" s="3"/>
      <c r="C16" s="4"/>
      <c r="D16" s="4" t="s">
        <v>1471</v>
      </c>
      <c r="E16" s="10" t="s">
        <v>1470</v>
      </c>
      <c r="F16" s="18">
        <v>0</v>
      </c>
      <c r="G16" s="11">
        <v>91.4</v>
      </c>
      <c r="H16" s="9">
        <v>0</v>
      </c>
      <c r="I16" s="9">
        <v>-228.5</v>
      </c>
    </row>
    <row r="17" spans="1:9" x14ac:dyDescent="0.25">
      <c r="A17" s="3"/>
      <c r="C17" s="4"/>
      <c r="D17" s="4" t="s">
        <v>1473</v>
      </c>
      <c r="E17" s="10" t="s">
        <v>1472</v>
      </c>
      <c r="F17" s="18">
        <v>1.875</v>
      </c>
      <c r="G17" s="11">
        <v>96.1</v>
      </c>
      <c r="H17" s="9">
        <v>189</v>
      </c>
      <c r="I17" s="9">
        <v>13.054999999999993</v>
      </c>
    </row>
    <row r="18" spans="1:9" ht="26.25" x14ac:dyDescent="0.25">
      <c r="A18" s="3"/>
      <c r="C18" s="4"/>
      <c r="D18" s="4" t="s">
        <v>1475</v>
      </c>
      <c r="E18" s="10" t="s">
        <v>1476</v>
      </c>
      <c r="F18" s="18">
        <v>1.875</v>
      </c>
      <c r="G18" s="11">
        <v>100.8</v>
      </c>
      <c r="H18" s="9">
        <v>189</v>
      </c>
      <c r="I18" s="9">
        <v>-119.47500000000002</v>
      </c>
    </row>
    <row r="19" spans="1:9" ht="26.25" x14ac:dyDescent="0.25">
      <c r="A19" s="3"/>
      <c r="C19" s="4"/>
      <c r="D19" s="4"/>
      <c r="E19" s="10" t="s">
        <v>1474</v>
      </c>
      <c r="F19" s="18">
        <v>0</v>
      </c>
      <c r="G19" s="11">
        <v>0</v>
      </c>
      <c r="H19" s="9">
        <v>0</v>
      </c>
      <c r="I19" s="9">
        <v>0</v>
      </c>
    </row>
    <row r="20" spans="1:9" ht="26.25" x14ac:dyDescent="0.25">
      <c r="A20" s="3"/>
      <c r="C20" s="4"/>
      <c r="D20" s="4" t="s">
        <v>1478</v>
      </c>
      <c r="E20" s="10" t="s">
        <v>1477</v>
      </c>
      <c r="F20" s="18">
        <v>0.625</v>
      </c>
      <c r="G20" s="11">
        <v>100.8</v>
      </c>
      <c r="H20" s="9">
        <v>63</v>
      </c>
      <c r="I20" s="9">
        <v>1.3049999999999926</v>
      </c>
    </row>
    <row r="21" spans="1:9" ht="26.25" x14ac:dyDescent="0.25">
      <c r="A21" s="3"/>
      <c r="C21" s="4"/>
      <c r="D21" s="4" t="s">
        <v>1480</v>
      </c>
      <c r="E21" s="10" t="s">
        <v>1479</v>
      </c>
      <c r="F21" s="18">
        <v>1.875</v>
      </c>
      <c r="G21" s="11">
        <v>100.8</v>
      </c>
      <c r="H21" s="9">
        <v>189</v>
      </c>
      <c r="I21" s="9">
        <v>3.914999999999992</v>
      </c>
    </row>
    <row r="22" spans="1:9" ht="26.25" x14ac:dyDescent="0.25">
      <c r="A22" s="3"/>
      <c r="C22" s="4"/>
      <c r="D22" s="4" t="s">
        <v>1534</v>
      </c>
      <c r="E22" s="10" t="s">
        <v>1533</v>
      </c>
      <c r="F22" s="18">
        <v>5.625</v>
      </c>
      <c r="G22" s="11">
        <v>100.8</v>
      </c>
      <c r="H22" s="9">
        <v>567</v>
      </c>
      <c r="I22" s="9">
        <v>11.745000000000005</v>
      </c>
    </row>
    <row r="23" spans="1:9" ht="26.25" x14ac:dyDescent="0.25">
      <c r="A23" s="3"/>
      <c r="C23" s="4"/>
      <c r="D23" s="4" t="s">
        <v>1536</v>
      </c>
      <c r="E23" s="10" t="s">
        <v>1535</v>
      </c>
      <c r="F23" s="18">
        <v>0.625</v>
      </c>
      <c r="G23" s="11">
        <v>100.8</v>
      </c>
      <c r="H23" s="9">
        <v>63</v>
      </c>
      <c r="I23" s="9">
        <v>1.3049999999999926</v>
      </c>
    </row>
    <row r="24" spans="1:9" ht="51.75" x14ac:dyDescent="0.25">
      <c r="A24" s="3"/>
      <c r="C24" s="4"/>
      <c r="D24" s="4" t="s">
        <v>1537</v>
      </c>
      <c r="E24" s="10" t="s">
        <v>1420</v>
      </c>
      <c r="F24" s="18">
        <v>3.125</v>
      </c>
      <c r="G24" s="11">
        <v>100.8</v>
      </c>
      <c r="H24" s="9">
        <v>315</v>
      </c>
      <c r="I24" s="9">
        <v>315</v>
      </c>
    </row>
    <row r="25" spans="1:9" ht="26.25" x14ac:dyDescent="0.25">
      <c r="A25" s="3"/>
      <c r="C25" s="4"/>
      <c r="D25" s="4" t="s">
        <v>1540</v>
      </c>
      <c r="E25" s="10" t="s">
        <v>1539</v>
      </c>
      <c r="F25" s="18">
        <v>6.25</v>
      </c>
      <c r="G25" s="11">
        <v>100.8</v>
      </c>
      <c r="H25" s="9">
        <v>630</v>
      </c>
      <c r="I25" s="9">
        <v>630</v>
      </c>
    </row>
    <row r="26" spans="1:9" x14ac:dyDescent="0.25">
      <c r="A26" s="3"/>
      <c r="C26" s="4"/>
      <c r="D26" s="4" t="s">
        <v>1542</v>
      </c>
      <c r="E26" s="10" t="s">
        <v>1541</v>
      </c>
      <c r="F26" s="18">
        <v>1.25</v>
      </c>
      <c r="G26" s="11">
        <v>100.8</v>
      </c>
      <c r="H26" s="9">
        <v>126</v>
      </c>
      <c r="I26" s="9">
        <v>126</v>
      </c>
    </row>
    <row r="27" spans="1:9" x14ac:dyDescent="0.25">
      <c r="A27" s="3"/>
      <c r="C27" s="4"/>
      <c r="D27" s="4" t="s">
        <v>1571</v>
      </c>
      <c r="E27" s="10" t="s">
        <v>79</v>
      </c>
      <c r="F27" s="18">
        <v>0</v>
      </c>
      <c r="G27" s="11">
        <v>91</v>
      </c>
      <c r="H27" s="9">
        <v>772</v>
      </c>
      <c r="I27" s="9">
        <v>-215</v>
      </c>
    </row>
    <row r="28" spans="1:9" ht="26.25" x14ac:dyDescent="0.25">
      <c r="A28" s="3"/>
      <c r="C28" s="4" t="s">
        <v>70</v>
      </c>
      <c r="D28" s="4" t="s">
        <v>1538</v>
      </c>
      <c r="E28" s="10" t="s">
        <v>557</v>
      </c>
      <c r="F28" s="18">
        <v>1.875</v>
      </c>
      <c r="G28" s="11">
        <v>100.8</v>
      </c>
      <c r="H28" s="9">
        <v>189</v>
      </c>
      <c r="I28" s="9">
        <v>189</v>
      </c>
    </row>
    <row r="29" spans="1:9" x14ac:dyDescent="0.25">
      <c r="A29" s="4" t="s">
        <v>1688</v>
      </c>
      <c r="B29" s="4"/>
      <c r="C29" s="4"/>
      <c r="D29" s="4"/>
      <c r="E29" s="4"/>
      <c r="F29" s="18">
        <v>25</v>
      </c>
      <c r="G29" s="11">
        <v>91.52941176470587</v>
      </c>
      <c r="H29" s="9">
        <v>3681</v>
      </c>
      <c r="I29" s="9">
        <v>-75.399999999999864</v>
      </c>
    </row>
    <row r="30" spans="1:9" x14ac:dyDescent="0.25">
      <c r="A30" s="13" t="s">
        <v>1576</v>
      </c>
      <c r="B30" s="13"/>
      <c r="C30" s="13"/>
      <c r="D30" s="13"/>
      <c r="F30" s="18">
        <v>25</v>
      </c>
      <c r="G30" s="11">
        <v>91.52941176470587</v>
      </c>
      <c r="H30" s="9">
        <v>3681</v>
      </c>
      <c r="I30" s="9">
        <v>-75.399999999999864</v>
      </c>
    </row>
    <row r="31" spans="1:9" x14ac:dyDescent="0.25">
      <c r="A31"/>
      <c r="B31"/>
      <c r="C31"/>
      <c r="D31"/>
      <c r="E31"/>
      <c r="F31"/>
      <c r="G31"/>
      <c r="H31"/>
      <c r="I31"/>
    </row>
    <row r="32" spans="1:9" x14ac:dyDescent="0.25">
      <c r="A32"/>
      <c r="B32"/>
      <c r="C32"/>
      <c r="D32"/>
      <c r="E32"/>
      <c r="F32"/>
      <c r="G32"/>
      <c r="H32"/>
      <c r="I32"/>
    </row>
    <row r="33" spans="1:9" x14ac:dyDescent="0.25">
      <c r="A33"/>
      <c r="B33"/>
      <c r="C33"/>
      <c r="D33"/>
      <c r="E33"/>
      <c r="F33"/>
      <c r="G33"/>
      <c r="H33"/>
      <c r="I33"/>
    </row>
    <row r="34" spans="1:9" x14ac:dyDescent="0.25">
      <c r="A34"/>
      <c r="B34"/>
      <c r="C34"/>
      <c r="D34"/>
      <c r="E34"/>
      <c r="F34"/>
      <c r="G34"/>
      <c r="H34"/>
      <c r="I34"/>
    </row>
    <row r="35" spans="1:9" x14ac:dyDescent="0.25">
      <c r="A35"/>
      <c r="B35"/>
      <c r="C35"/>
      <c r="D35"/>
      <c r="E35"/>
      <c r="F35"/>
      <c r="G35"/>
      <c r="H35"/>
      <c r="I35"/>
    </row>
    <row r="36" spans="1:9" x14ac:dyDescent="0.25">
      <c r="A36"/>
      <c r="B36"/>
      <c r="C36"/>
      <c r="D36"/>
      <c r="E36"/>
      <c r="F36"/>
      <c r="G36"/>
      <c r="H36"/>
      <c r="I36"/>
    </row>
    <row r="37" spans="1:9" x14ac:dyDescent="0.25">
      <c r="A37"/>
      <c r="B37"/>
      <c r="C37"/>
      <c r="D37"/>
      <c r="E37"/>
      <c r="F37"/>
      <c r="G37"/>
      <c r="H37"/>
      <c r="I37"/>
    </row>
    <row r="38" spans="1:9" x14ac:dyDescent="0.25">
      <c r="A38"/>
      <c r="B38"/>
      <c r="C38"/>
      <c r="D38"/>
      <c r="E38"/>
      <c r="F38"/>
      <c r="G38"/>
      <c r="H38"/>
      <c r="I38"/>
    </row>
    <row r="39" spans="1:9" x14ac:dyDescent="0.25">
      <c r="A39"/>
      <c r="B39"/>
      <c r="C39"/>
      <c r="D39"/>
      <c r="E39"/>
      <c r="F39"/>
      <c r="G39"/>
      <c r="H39"/>
      <c r="I39"/>
    </row>
    <row r="40" spans="1:9" x14ac:dyDescent="0.25">
      <c r="A40"/>
      <c r="B40"/>
      <c r="C40"/>
      <c r="D40"/>
      <c r="E40"/>
      <c r="F40"/>
      <c r="G40"/>
      <c r="H40"/>
      <c r="I40"/>
    </row>
    <row r="41" spans="1:9" x14ac:dyDescent="0.25">
      <c r="A41"/>
      <c r="B41"/>
      <c r="C41"/>
      <c r="D41"/>
      <c r="E41"/>
      <c r="F41"/>
      <c r="G41"/>
      <c r="H41"/>
      <c r="I41"/>
    </row>
    <row r="42" spans="1:9" x14ac:dyDescent="0.25">
      <c r="A42"/>
      <c r="B42"/>
      <c r="C42"/>
      <c r="D42"/>
      <c r="E42"/>
      <c r="F42"/>
      <c r="G42"/>
      <c r="H42"/>
      <c r="I42"/>
    </row>
    <row r="43" spans="1:9" x14ac:dyDescent="0.25">
      <c r="A43"/>
      <c r="B43"/>
      <c r="C43"/>
      <c r="D43"/>
      <c r="E43"/>
      <c r="F43"/>
      <c r="G43"/>
      <c r="H43"/>
      <c r="I43"/>
    </row>
    <row r="44" spans="1:9" x14ac:dyDescent="0.25">
      <c r="A44"/>
      <c r="B44"/>
      <c r="C44"/>
      <c r="D44"/>
      <c r="E44"/>
      <c r="F44"/>
      <c r="G44"/>
      <c r="H44"/>
      <c r="I44"/>
    </row>
    <row r="45" spans="1:9" x14ac:dyDescent="0.25">
      <c r="A45"/>
      <c r="B45"/>
      <c r="C45"/>
      <c r="D45"/>
      <c r="E45"/>
      <c r="F45"/>
      <c r="G45"/>
      <c r="H45"/>
      <c r="I45"/>
    </row>
    <row r="46" spans="1:9" x14ac:dyDescent="0.25">
      <c r="A46"/>
      <c r="B46"/>
      <c r="C46"/>
      <c r="D46"/>
      <c r="E46"/>
      <c r="F46"/>
      <c r="G46"/>
      <c r="H46"/>
      <c r="I46"/>
    </row>
    <row r="47" spans="1:9" x14ac:dyDescent="0.25">
      <c r="A47"/>
      <c r="B47"/>
      <c r="C47"/>
      <c r="D47"/>
      <c r="E47"/>
      <c r="F47"/>
      <c r="G47"/>
      <c r="H47"/>
      <c r="I47"/>
    </row>
    <row r="48" spans="1:9" x14ac:dyDescent="0.25">
      <c r="A48"/>
      <c r="B48"/>
      <c r="C48"/>
      <c r="D48"/>
      <c r="E48"/>
      <c r="F48"/>
      <c r="G48"/>
      <c r="H48"/>
      <c r="I48"/>
    </row>
    <row r="49" spans="1:9" x14ac:dyDescent="0.25">
      <c r="A49"/>
      <c r="B49"/>
      <c r="C49"/>
      <c r="D49"/>
      <c r="E49"/>
      <c r="F49"/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</sheetData>
  <pageMargins left="0.7" right="0.7" top="0.75" bottom="0.75" header="0.3" footer="0.3"/>
  <pageSetup paperSize="9" scale="77" fitToHeight="0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0B384-24BE-46B5-AC69-40FEDBF30711}">
  <dimension ref="A1:J1306"/>
  <sheetViews>
    <sheetView showGridLines="0" view="pageBreakPreview" zoomScale="60" zoomScaleNormal="100" workbookViewId="0">
      <selection activeCell="M22" sqref="M22"/>
    </sheetView>
  </sheetViews>
  <sheetFormatPr defaultRowHeight="15" x14ac:dyDescent="0.25"/>
  <cols>
    <col min="1" max="1" width="15.7109375" style="4" customWidth="1"/>
    <col min="2" max="2" width="23.85546875" style="3" customWidth="1"/>
    <col min="3" max="3" width="14.140625" style="3" customWidth="1"/>
    <col min="4" max="4" width="8.7109375" style="3" customWidth="1"/>
    <col min="5" max="5" width="8.7109375" style="13" customWidth="1"/>
    <col min="6" max="6" width="25.7109375" style="4" customWidth="1"/>
    <col min="7" max="10" width="8.7109375" style="4" customWidth="1"/>
  </cols>
  <sheetData>
    <row r="1" spans="1:10" ht="15.75" x14ac:dyDescent="0.25">
      <c r="A1" s="52" t="s">
        <v>1737</v>
      </c>
      <c r="B1" s="52"/>
      <c r="C1" s="52"/>
      <c r="D1" s="52"/>
      <c r="E1" s="52"/>
      <c r="F1" s="52"/>
      <c r="G1" s="52"/>
    </row>
    <row r="2" spans="1:10" ht="15.75" x14ac:dyDescent="0.25">
      <c r="A2" s="2"/>
      <c r="C2" s="4"/>
      <c r="E2" s="5"/>
    </row>
    <row r="3" spans="1:10" x14ac:dyDescent="0.25">
      <c r="A3" s="6" t="s">
        <v>1641</v>
      </c>
      <c r="B3" s="4"/>
      <c r="C3" s="13"/>
      <c r="E3" s="6" t="s">
        <v>1642</v>
      </c>
      <c r="G3" s="7"/>
      <c r="H3" s="3"/>
    </row>
    <row r="4" spans="1:10" x14ac:dyDescent="0.25">
      <c r="A4" s="4" t="s">
        <v>1555</v>
      </c>
      <c r="C4" s="8">
        <v>25.5</v>
      </c>
      <c r="D4" s="7" t="s">
        <v>1556</v>
      </c>
      <c r="E4" s="4" t="s">
        <v>1555</v>
      </c>
      <c r="G4" s="8"/>
      <c r="H4" s="3" t="s">
        <v>1556</v>
      </c>
    </row>
    <row r="5" spans="1:10" x14ac:dyDescent="0.25">
      <c r="A5" s="4" t="s">
        <v>1557</v>
      </c>
      <c r="B5" s="4"/>
      <c r="C5" s="8">
        <v>25.5</v>
      </c>
      <c r="D5" s="7" t="s">
        <v>1556</v>
      </c>
      <c r="E5" s="4" t="s">
        <v>1557</v>
      </c>
      <c r="G5" s="8">
        <v>2</v>
      </c>
      <c r="H5" s="3" t="s">
        <v>1556</v>
      </c>
    </row>
    <row r="6" spans="1:10" x14ac:dyDescent="0.25">
      <c r="A6" s="4" t="s">
        <v>1558</v>
      </c>
      <c r="B6" s="4"/>
      <c r="C6" s="8">
        <v>9</v>
      </c>
      <c r="D6" s="7" t="s">
        <v>1556</v>
      </c>
      <c r="E6" s="4" t="s">
        <v>1558</v>
      </c>
      <c r="G6" s="8">
        <v>5.5</v>
      </c>
      <c r="H6" s="3" t="s">
        <v>1556</v>
      </c>
    </row>
    <row r="7" spans="1:10" x14ac:dyDescent="0.25">
      <c r="A7" s="4" t="s">
        <v>1559</v>
      </c>
      <c r="B7" s="4"/>
      <c r="C7" s="9">
        <v>3219.1534619999998</v>
      </c>
      <c r="D7" s="7" t="s">
        <v>1560</v>
      </c>
      <c r="E7" s="4" t="s">
        <v>1559</v>
      </c>
      <c r="G7" s="9">
        <v>949.76996249999991</v>
      </c>
      <c r="H7" s="3" t="s">
        <v>1560</v>
      </c>
      <c r="J7"/>
    </row>
    <row r="8" spans="1:10" x14ac:dyDescent="0.25">
      <c r="B8" s="4"/>
      <c r="C8" s="9"/>
      <c r="D8" s="7"/>
      <c r="E8" s="4"/>
      <c r="G8" s="9"/>
      <c r="H8" s="3"/>
      <c r="J8"/>
    </row>
    <row r="9" spans="1:10" x14ac:dyDescent="0.25">
      <c r="A9" s="28" t="s">
        <v>1643</v>
      </c>
      <c r="C9" s="4"/>
      <c r="D9" s="10"/>
      <c r="E9" s="6"/>
      <c r="F9" s="3"/>
      <c r="H9" s="3"/>
    </row>
    <row r="10" spans="1:10" x14ac:dyDescent="0.25">
      <c r="A10" s="4" t="s">
        <v>1555</v>
      </c>
      <c r="B10" s="33"/>
      <c r="C10" s="34">
        <v>44</v>
      </c>
      <c r="D10" s="4" t="s">
        <v>1556</v>
      </c>
      <c r="E10" s="4"/>
      <c r="F10" s="3"/>
      <c r="H10" s="3"/>
    </row>
    <row r="11" spans="1:10" x14ac:dyDescent="0.25">
      <c r="A11" s="4" t="s">
        <v>1557</v>
      </c>
      <c r="B11" s="8"/>
      <c r="C11" s="34">
        <v>46</v>
      </c>
      <c r="D11" s="4" t="s">
        <v>1556</v>
      </c>
      <c r="E11" s="4"/>
      <c r="F11" s="3"/>
      <c r="H11" s="3"/>
    </row>
    <row r="12" spans="1:10" x14ac:dyDescent="0.25">
      <c r="A12" s="4" t="s">
        <v>1558</v>
      </c>
      <c r="B12" s="8"/>
      <c r="C12" s="34">
        <v>34.5</v>
      </c>
      <c r="D12" s="4" t="s">
        <v>1556</v>
      </c>
      <c r="E12" s="4"/>
      <c r="F12" s="3"/>
      <c r="H12" s="3"/>
    </row>
    <row r="13" spans="1:10" x14ac:dyDescent="0.25">
      <c r="A13" s="4" t="s">
        <v>1559</v>
      </c>
      <c r="B13" s="8"/>
      <c r="C13" s="12">
        <v>7511.3580779999993</v>
      </c>
      <c r="D13" s="3" t="s">
        <v>1560</v>
      </c>
      <c r="E13" s="4"/>
      <c r="F13" s="3"/>
      <c r="G13" s="9"/>
      <c r="H13" s="3"/>
    </row>
    <row r="14" spans="1:10" x14ac:dyDescent="0.25">
      <c r="B14" s="4"/>
      <c r="C14" s="4"/>
      <c r="D14" s="4"/>
      <c r="E14" s="5"/>
    </row>
    <row r="15" spans="1:10" hidden="1" x14ac:dyDescent="0.25">
      <c r="A15" s="15" t="s">
        <v>1</v>
      </c>
      <c r="B15" s="4" t="s">
        <v>891</v>
      </c>
      <c r="C15" s="4"/>
      <c r="D15" s="4"/>
      <c r="E15" s="5"/>
      <c r="F15" s="9"/>
    </row>
    <row r="17" spans="1:10" x14ac:dyDescent="0.25">
      <c r="B17" s="4"/>
      <c r="C17" s="4"/>
      <c r="D17" s="4"/>
      <c r="E17" s="4"/>
      <c r="G17" s="15" t="s">
        <v>1561</v>
      </c>
    </row>
    <row r="18" spans="1:10" ht="39" x14ac:dyDescent="0.25">
      <c r="A18" s="16" t="s">
        <v>2</v>
      </c>
      <c r="B18" s="15" t="s">
        <v>0</v>
      </c>
      <c r="C18" s="16" t="s">
        <v>1606</v>
      </c>
      <c r="D18" s="16" t="s">
        <v>1563</v>
      </c>
      <c r="E18" s="17" t="s">
        <v>8</v>
      </c>
      <c r="F18" s="16" t="s">
        <v>7</v>
      </c>
      <c r="G18" s="3" t="s">
        <v>1564</v>
      </c>
      <c r="H18" s="3" t="s">
        <v>1565</v>
      </c>
      <c r="I18" s="3" t="s">
        <v>1582</v>
      </c>
      <c r="J18" s="3" t="s">
        <v>1567</v>
      </c>
    </row>
    <row r="19" spans="1:10" ht="39" x14ac:dyDescent="0.25">
      <c r="A19" s="3" t="s">
        <v>892</v>
      </c>
      <c r="B19" s="3" t="s">
        <v>39</v>
      </c>
      <c r="C19" s="4" t="s">
        <v>42</v>
      </c>
      <c r="D19" s="4" t="s">
        <v>893</v>
      </c>
      <c r="E19" s="7" t="s">
        <v>42</v>
      </c>
      <c r="F19" s="10" t="s">
        <v>48</v>
      </c>
      <c r="G19" s="11">
        <v>0</v>
      </c>
      <c r="H19" s="11">
        <v>0</v>
      </c>
      <c r="I19" s="9">
        <v>147.13999999999999</v>
      </c>
      <c r="J19" s="9">
        <v>62.842999999999989</v>
      </c>
    </row>
    <row r="20" spans="1:10" x14ac:dyDescent="0.25">
      <c r="A20" s="3"/>
      <c r="C20" s="4"/>
      <c r="D20" s="4"/>
      <c r="E20" s="7"/>
      <c r="F20" s="10" t="s">
        <v>44</v>
      </c>
      <c r="G20" s="11">
        <v>0</v>
      </c>
      <c r="H20" s="11">
        <v>0</v>
      </c>
      <c r="I20" s="9">
        <v>355.00299999999999</v>
      </c>
      <c r="J20" s="9">
        <v>168.523</v>
      </c>
    </row>
    <row r="21" spans="1:10" x14ac:dyDescent="0.25">
      <c r="A21" s="3"/>
      <c r="C21" s="4"/>
      <c r="D21" s="4"/>
      <c r="E21" s="7"/>
      <c r="F21" s="10" t="s">
        <v>156</v>
      </c>
      <c r="G21" s="11">
        <v>0</v>
      </c>
      <c r="H21" s="11">
        <v>0</v>
      </c>
      <c r="I21" s="9">
        <v>268.67200000000003</v>
      </c>
      <c r="J21" s="9">
        <v>4.3440000000000509</v>
      </c>
    </row>
    <row r="22" spans="1:10" ht="26.25" x14ac:dyDescent="0.25">
      <c r="A22" s="3"/>
      <c r="C22" s="4"/>
      <c r="D22" s="4"/>
      <c r="E22" s="7"/>
      <c r="F22" s="10" t="s">
        <v>47</v>
      </c>
      <c r="G22" s="11">
        <v>0</v>
      </c>
      <c r="H22" s="11">
        <v>0</v>
      </c>
      <c r="I22" s="9">
        <v>185.374</v>
      </c>
      <c r="J22" s="9">
        <v>-80.98</v>
      </c>
    </row>
    <row r="23" spans="1:10" ht="26.25" x14ac:dyDescent="0.25">
      <c r="A23" s="3"/>
      <c r="C23" s="4"/>
      <c r="D23" s="4"/>
      <c r="E23" s="7"/>
      <c r="F23" s="10" t="s">
        <v>353</v>
      </c>
      <c r="G23" s="11">
        <v>0</v>
      </c>
      <c r="H23" s="11">
        <v>0</v>
      </c>
      <c r="I23" s="9">
        <v>36.96</v>
      </c>
      <c r="J23" s="9">
        <v>0.36500000000000199</v>
      </c>
    </row>
    <row r="24" spans="1:10" x14ac:dyDescent="0.25">
      <c r="A24" s="3"/>
      <c r="C24" s="4"/>
      <c r="D24" s="4" t="s">
        <v>1644</v>
      </c>
      <c r="E24" s="4"/>
      <c r="G24" s="11">
        <v>0</v>
      </c>
      <c r="H24" s="11">
        <v>0</v>
      </c>
      <c r="I24" s="9">
        <v>993.14900000000011</v>
      </c>
      <c r="J24" s="9">
        <v>155.09500000000006</v>
      </c>
    </row>
    <row r="25" spans="1:10" x14ac:dyDescent="0.25">
      <c r="A25" s="3"/>
      <c r="C25" s="4" t="s">
        <v>1569</v>
      </c>
      <c r="D25" s="4"/>
      <c r="E25" s="4"/>
      <c r="G25" s="11">
        <v>0</v>
      </c>
      <c r="H25" s="11">
        <v>0</v>
      </c>
      <c r="I25" s="9">
        <v>993.14900000000011</v>
      </c>
      <c r="J25" s="9">
        <v>155.09500000000006</v>
      </c>
    </row>
    <row r="26" spans="1:10" x14ac:dyDescent="0.25">
      <c r="A26" s="3"/>
      <c r="B26" s="4" t="s">
        <v>1570</v>
      </c>
      <c r="C26" s="4"/>
      <c r="D26" s="4"/>
      <c r="E26" s="4"/>
      <c r="G26" s="11">
        <v>0</v>
      </c>
      <c r="H26" s="11">
        <v>0</v>
      </c>
      <c r="I26" s="9">
        <v>993.14900000000011</v>
      </c>
      <c r="J26" s="9">
        <v>155.09500000000006</v>
      </c>
    </row>
    <row r="27" spans="1:10" x14ac:dyDescent="0.25">
      <c r="A27" s="3"/>
      <c r="B27" s="3" t="s">
        <v>49</v>
      </c>
      <c r="C27" s="4" t="s">
        <v>50</v>
      </c>
      <c r="D27" s="4" t="s">
        <v>893</v>
      </c>
      <c r="E27" s="7" t="s">
        <v>42</v>
      </c>
      <c r="F27" s="10" t="s">
        <v>65</v>
      </c>
      <c r="G27" s="11">
        <v>0.5</v>
      </c>
      <c r="H27" s="11">
        <v>62</v>
      </c>
      <c r="I27" s="9">
        <v>31</v>
      </c>
      <c r="J27" s="9">
        <v>-34</v>
      </c>
    </row>
    <row r="28" spans="1:10" x14ac:dyDescent="0.25">
      <c r="A28" s="3"/>
      <c r="C28" s="4"/>
      <c r="D28" s="4"/>
      <c r="E28" s="7" t="s">
        <v>919</v>
      </c>
      <c r="F28" s="10" t="s">
        <v>918</v>
      </c>
      <c r="G28" s="11">
        <v>3.125</v>
      </c>
      <c r="H28" s="11">
        <v>62</v>
      </c>
      <c r="I28" s="9">
        <v>193.75</v>
      </c>
      <c r="J28" s="9">
        <v>-1.25</v>
      </c>
    </row>
    <row r="29" spans="1:10" x14ac:dyDescent="0.25">
      <c r="A29" s="3"/>
      <c r="C29" s="4"/>
      <c r="D29" s="4"/>
      <c r="E29" s="7" t="s">
        <v>917</v>
      </c>
      <c r="F29" s="10" t="s">
        <v>526</v>
      </c>
      <c r="G29" s="11">
        <v>3.125</v>
      </c>
      <c r="H29" s="11">
        <v>62</v>
      </c>
      <c r="I29" s="9">
        <v>193.75</v>
      </c>
      <c r="J29" s="9">
        <v>-1.25</v>
      </c>
    </row>
    <row r="30" spans="1:10" x14ac:dyDescent="0.25">
      <c r="A30" s="3"/>
      <c r="C30" s="4"/>
      <c r="D30" s="4"/>
      <c r="E30" s="7" t="s">
        <v>912</v>
      </c>
      <c r="F30" s="10" t="s">
        <v>911</v>
      </c>
      <c r="G30" s="11">
        <v>12.5</v>
      </c>
      <c r="H30" s="11">
        <v>67</v>
      </c>
      <c r="I30" s="9">
        <v>837.5</v>
      </c>
      <c r="J30" s="9">
        <v>-147.53500000000008</v>
      </c>
    </row>
    <row r="31" spans="1:10" ht="26.25" x14ac:dyDescent="0.25">
      <c r="A31" s="3"/>
      <c r="C31" s="4"/>
      <c r="D31" s="4"/>
      <c r="E31" s="7" t="s">
        <v>939</v>
      </c>
      <c r="F31" s="10" t="s">
        <v>938</v>
      </c>
      <c r="G31" s="11">
        <v>1.25</v>
      </c>
      <c r="H31" s="11">
        <v>62</v>
      </c>
      <c r="I31" s="9">
        <v>77.5</v>
      </c>
      <c r="J31" s="9">
        <v>-10.25</v>
      </c>
    </row>
    <row r="32" spans="1:10" x14ac:dyDescent="0.25">
      <c r="A32" s="3"/>
      <c r="C32" s="4"/>
      <c r="D32" s="4"/>
      <c r="E32" s="7" t="s">
        <v>921</v>
      </c>
      <c r="F32" s="10" t="s">
        <v>920</v>
      </c>
      <c r="G32" s="11">
        <v>1.875</v>
      </c>
      <c r="H32" s="11">
        <v>62</v>
      </c>
      <c r="I32" s="9">
        <v>116.25</v>
      </c>
      <c r="J32" s="9">
        <v>-0.75</v>
      </c>
    </row>
    <row r="33" spans="1:10" x14ac:dyDescent="0.25">
      <c r="A33" s="3"/>
      <c r="C33" s="4"/>
      <c r="D33" s="4"/>
      <c r="E33" s="7" t="s">
        <v>924</v>
      </c>
      <c r="F33" s="10" t="s">
        <v>923</v>
      </c>
      <c r="G33" s="11">
        <v>1.25</v>
      </c>
      <c r="H33" s="11">
        <v>62</v>
      </c>
      <c r="I33" s="9">
        <v>77.5</v>
      </c>
      <c r="J33" s="9">
        <v>-20</v>
      </c>
    </row>
    <row r="34" spans="1:10" x14ac:dyDescent="0.25">
      <c r="A34" s="3"/>
      <c r="C34" s="4"/>
      <c r="D34" s="4"/>
      <c r="E34" s="7" t="s">
        <v>926</v>
      </c>
      <c r="F34" s="10" t="s">
        <v>925</v>
      </c>
      <c r="G34" s="11">
        <v>1.875</v>
      </c>
      <c r="H34" s="11">
        <v>62</v>
      </c>
      <c r="I34" s="9">
        <v>116.25</v>
      </c>
      <c r="J34" s="9">
        <v>-0.75</v>
      </c>
    </row>
    <row r="35" spans="1:10" x14ac:dyDescent="0.25">
      <c r="A35" s="3"/>
      <c r="C35" s="4"/>
      <c r="D35" s="4" t="s">
        <v>1644</v>
      </c>
      <c r="E35" s="4"/>
      <c r="G35" s="11">
        <v>25.5</v>
      </c>
      <c r="H35" s="11">
        <v>63</v>
      </c>
      <c r="I35" s="9">
        <v>1643.5</v>
      </c>
      <c r="J35" s="9">
        <v>-215.78500000000008</v>
      </c>
    </row>
    <row r="36" spans="1:10" x14ac:dyDescent="0.25">
      <c r="A36" s="3"/>
      <c r="C36" s="4" t="s">
        <v>1572</v>
      </c>
      <c r="D36" s="4"/>
      <c r="E36" s="4"/>
      <c r="G36" s="11">
        <v>25.5</v>
      </c>
      <c r="H36" s="11">
        <v>63</v>
      </c>
      <c r="I36" s="9">
        <v>1643.5</v>
      </c>
      <c r="J36" s="9">
        <v>-215.78500000000008</v>
      </c>
    </row>
    <row r="37" spans="1:10" x14ac:dyDescent="0.25">
      <c r="A37" s="3"/>
      <c r="C37" s="4" t="s">
        <v>67</v>
      </c>
      <c r="D37" s="4" t="s">
        <v>893</v>
      </c>
      <c r="E37" s="7" t="s">
        <v>919</v>
      </c>
      <c r="F37" s="10" t="s">
        <v>918</v>
      </c>
      <c r="G37" s="11">
        <v>0.625</v>
      </c>
      <c r="H37" s="11">
        <v>62</v>
      </c>
      <c r="I37" s="9">
        <v>38.75</v>
      </c>
      <c r="J37" s="9">
        <v>-10</v>
      </c>
    </row>
    <row r="38" spans="1:10" x14ac:dyDescent="0.25">
      <c r="A38" s="3"/>
      <c r="C38" s="4"/>
      <c r="D38" s="4"/>
      <c r="E38" s="7" t="s">
        <v>917</v>
      </c>
      <c r="F38" s="10" t="s">
        <v>526</v>
      </c>
      <c r="G38" s="11">
        <v>0.625</v>
      </c>
      <c r="H38" s="11">
        <v>62</v>
      </c>
      <c r="I38" s="9">
        <v>38.75</v>
      </c>
      <c r="J38" s="9">
        <v>-10</v>
      </c>
    </row>
    <row r="39" spans="1:10" x14ac:dyDescent="0.25">
      <c r="A39" s="3"/>
      <c r="C39" s="4"/>
      <c r="D39" s="4"/>
      <c r="E39" s="7" t="s">
        <v>912</v>
      </c>
      <c r="F39" s="10" t="s">
        <v>911</v>
      </c>
      <c r="G39" s="11">
        <v>5.05</v>
      </c>
      <c r="H39" s="11">
        <v>67</v>
      </c>
      <c r="I39" s="9">
        <v>338.34999999999997</v>
      </c>
      <c r="J39" s="9">
        <v>250.33999999999995</v>
      </c>
    </row>
    <row r="40" spans="1:10" ht="26.25" x14ac:dyDescent="0.25">
      <c r="A40" s="3"/>
      <c r="C40" s="4"/>
      <c r="D40" s="4"/>
      <c r="E40" s="7" t="s">
        <v>939</v>
      </c>
      <c r="F40" s="10" t="s">
        <v>938</v>
      </c>
      <c r="G40" s="11">
        <v>0.44999999999999996</v>
      </c>
      <c r="H40" s="11">
        <v>62</v>
      </c>
      <c r="I40" s="9">
        <v>27.9</v>
      </c>
      <c r="J40" s="9">
        <v>14.899999999999997</v>
      </c>
    </row>
    <row r="41" spans="1:10" x14ac:dyDescent="0.25">
      <c r="A41" s="3"/>
      <c r="C41" s="4"/>
      <c r="D41" s="4"/>
      <c r="E41" s="7" t="s">
        <v>921</v>
      </c>
      <c r="F41" s="10" t="s">
        <v>920</v>
      </c>
      <c r="G41" s="11">
        <v>0.45</v>
      </c>
      <c r="H41" s="11">
        <v>62</v>
      </c>
      <c r="I41" s="9">
        <v>27.900000000000002</v>
      </c>
      <c r="J41" s="9">
        <v>-1.3499999999999979</v>
      </c>
    </row>
    <row r="42" spans="1:10" x14ac:dyDescent="0.25">
      <c r="A42" s="3"/>
      <c r="C42" s="4"/>
      <c r="D42" s="4"/>
      <c r="E42" s="7" t="s">
        <v>924</v>
      </c>
      <c r="F42" s="10" t="s">
        <v>923</v>
      </c>
      <c r="G42" s="11">
        <v>0.5</v>
      </c>
      <c r="H42" s="11">
        <v>62</v>
      </c>
      <c r="I42" s="9">
        <v>31</v>
      </c>
      <c r="J42" s="9">
        <v>24.5</v>
      </c>
    </row>
    <row r="43" spans="1:10" x14ac:dyDescent="0.25">
      <c r="A43" s="3"/>
      <c r="C43" s="4"/>
      <c r="D43" s="4"/>
      <c r="E43" s="7" t="s">
        <v>926</v>
      </c>
      <c r="F43" s="10" t="s">
        <v>925</v>
      </c>
      <c r="G43" s="11">
        <v>0.3</v>
      </c>
      <c r="H43" s="11">
        <v>62</v>
      </c>
      <c r="I43" s="9">
        <v>18.599999999999998</v>
      </c>
      <c r="J43" s="9">
        <v>-10.650000000000002</v>
      </c>
    </row>
    <row r="44" spans="1:10" x14ac:dyDescent="0.25">
      <c r="A44" s="3"/>
      <c r="C44" s="4"/>
      <c r="D44" s="4"/>
      <c r="E44" s="7" t="s">
        <v>1571</v>
      </c>
      <c r="F44" s="10" t="s">
        <v>64</v>
      </c>
      <c r="G44" s="11">
        <v>1</v>
      </c>
      <c r="H44" s="11">
        <v>62</v>
      </c>
      <c r="I44" s="9">
        <v>62</v>
      </c>
      <c r="J44" s="9">
        <v>62</v>
      </c>
    </row>
    <row r="45" spans="1:10" x14ac:dyDescent="0.25">
      <c r="A45" s="3"/>
      <c r="C45" s="4"/>
      <c r="D45" s="4" t="s">
        <v>1644</v>
      </c>
      <c r="E45" s="4"/>
      <c r="G45" s="11">
        <v>9</v>
      </c>
      <c r="H45" s="11">
        <v>63</v>
      </c>
      <c r="I45" s="9">
        <v>583.25</v>
      </c>
      <c r="J45" s="9">
        <v>319.74</v>
      </c>
    </row>
    <row r="46" spans="1:10" x14ac:dyDescent="0.25">
      <c r="A46" s="3"/>
      <c r="C46" s="4" t="s">
        <v>1573</v>
      </c>
      <c r="D46" s="4"/>
      <c r="E46" s="4"/>
      <c r="G46" s="11">
        <v>9</v>
      </c>
      <c r="H46" s="11">
        <v>63</v>
      </c>
      <c r="I46" s="9">
        <v>583.25</v>
      </c>
      <c r="J46" s="9">
        <v>319.74</v>
      </c>
    </row>
    <row r="47" spans="1:10" x14ac:dyDescent="0.25">
      <c r="A47" s="3"/>
      <c r="B47" s="4" t="s">
        <v>1574</v>
      </c>
      <c r="C47" s="4"/>
      <c r="D47" s="4"/>
      <c r="E47" s="4"/>
      <c r="G47" s="11">
        <v>34.5</v>
      </c>
      <c r="H47" s="11">
        <v>63</v>
      </c>
      <c r="I47" s="9">
        <v>2226.75</v>
      </c>
      <c r="J47" s="9">
        <v>103.95499999999986</v>
      </c>
    </row>
    <row r="48" spans="1:10" x14ac:dyDescent="0.25">
      <c r="A48" s="4" t="s">
        <v>1645</v>
      </c>
      <c r="B48" s="4"/>
      <c r="C48" s="4"/>
      <c r="D48" s="4"/>
      <c r="E48" s="4"/>
      <c r="G48" s="11">
        <v>34.5</v>
      </c>
      <c r="H48" s="11">
        <v>52.5</v>
      </c>
      <c r="I48" s="9">
        <v>3219.8990000000003</v>
      </c>
      <c r="J48" s="9">
        <v>259.04999999999995</v>
      </c>
    </row>
    <row r="49" spans="1:10" ht="39" x14ac:dyDescent="0.25">
      <c r="A49" s="3" t="s">
        <v>895</v>
      </c>
      <c r="B49" s="3" t="s">
        <v>39</v>
      </c>
      <c r="C49" s="4" t="s">
        <v>42</v>
      </c>
      <c r="D49" s="4" t="s">
        <v>893</v>
      </c>
      <c r="E49" s="7" t="s">
        <v>42</v>
      </c>
      <c r="F49" s="10" t="s">
        <v>48</v>
      </c>
      <c r="G49" s="11">
        <v>0</v>
      </c>
      <c r="H49" s="11">
        <v>0</v>
      </c>
      <c r="I49" s="9">
        <v>147.13999999999999</v>
      </c>
      <c r="J49" s="9">
        <v>62.877999999999986</v>
      </c>
    </row>
    <row r="50" spans="1:10" x14ac:dyDescent="0.25">
      <c r="A50" s="3"/>
      <c r="C50" s="4"/>
      <c r="D50" s="4"/>
      <c r="E50" s="7"/>
      <c r="F50" s="10" t="s">
        <v>44</v>
      </c>
      <c r="G50" s="11">
        <v>0</v>
      </c>
      <c r="H50" s="11">
        <v>0</v>
      </c>
      <c r="I50" s="9">
        <v>537.80499999999995</v>
      </c>
      <c r="J50" s="9">
        <v>191.07699999999994</v>
      </c>
    </row>
    <row r="51" spans="1:10" ht="26.25" x14ac:dyDescent="0.25">
      <c r="A51" s="3"/>
      <c r="C51" s="4"/>
      <c r="D51" s="4"/>
      <c r="E51" s="7"/>
      <c r="F51" s="10" t="s">
        <v>46</v>
      </c>
      <c r="G51" s="11">
        <v>0</v>
      </c>
      <c r="H51" s="11">
        <v>0</v>
      </c>
      <c r="I51" s="9">
        <v>404.91800000000001</v>
      </c>
      <c r="J51" s="9">
        <v>1.2160000000000082</v>
      </c>
    </row>
    <row r="52" spans="1:10" ht="26.25" x14ac:dyDescent="0.25">
      <c r="A52" s="3"/>
      <c r="C52" s="4"/>
      <c r="D52" s="4"/>
      <c r="E52" s="7"/>
      <c r="F52" s="10" t="s">
        <v>47</v>
      </c>
      <c r="G52" s="11">
        <v>0</v>
      </c>
      <c r="H52" s="11">
        <v>0</v>
      </c>
      <c r="I52" s="9">
        <v>342.13</v>
      </c>
      <c r="J52" s="9">
        <v>-2.2740000000000009</v>
      </c>
    </row>
    <row r="53" spans="1:10" ht="26.25" x14ac:dyDescent="0.25">
      <c r="A53" s="3"/>
      <c r="C53" s="4"/>
      <c r="D53" s="4"/>
      <c r="E53" s="7"/>
      <c r="F53" s="10" t="s">
        <v>353</v>
      </c>
      <c r="G53" s="11">
        <v>0</v>
      </c>
      <c r="H53" s="11">
        <v>0</v>
      </c>
      <c r="I53" s="9">
        <v>73.92</v>
      </c>
      <c r="J53" s="9">
        <v>0.73000000000000398</v>
      </c>
    </row>
    <row r="54" spans="1:10" x14ac:dyDescent="0.25">
      <c r="A54" s="3"/>
      <c r="C54" s="4"/>
      <c r="D54" s="4" t="s">
        <v>1644</v>
      </c>
      <c r="E54" s="4"/>
      <c r="G54" s="11">
        <v>0</v>
      </c>
      <c r="H54" s="11">
        <v>0</v>
      </c>
      <c r="I54" s="9">
        <v>1505.913</v>
      </c>
      <c r="J54" s="9">
        <v>253.62699999999995</v>
      </c>
    </row>
    <row r="55" spans="1:10" x14ac:dyDescent="0.25">
      <c r="A55" s="3"/>
      <c r="C55" s="4" t="s">
        <v>1569</v>
      </c>
      <c r="D55" s="4"/>
      <c r="E55" s="4"/>
      <c r="G55" s="11">
        <v>0</v>
      </c>
      <c r="H55" s="11">
        <v>0</v>
      </c>
      <c r="I55" s="9">
        <v>1505.913</v>
      </c>
      <c r="J55" s="9">
        <v>253.62699999999995</v>
      </c>
    </row>
    <row r="56" spans="1:10" x14ac:dyDescent="0.25">
      <c r="A56" s="3"/>
      <c r="B56" s="4" t="s">
        <v>1570</v>
      </c>
      <c r="C56" s="4"/>
      <c r="D56" s="4"/>
      <c r="E56" s="4"/>
      <c r="G56" s="11">
        <v>0</v>
      </c>
      <c r="H56" s="11">
        <v>0</v>
      </c>
      <c r="I56" s="9">
        <v>1505.913</v>
      </c>
      <c r="J56" s="9">
        <v>253.62699999999995</v>
      </c>
    </row>
    <row r="57" spans="1:10" ht="39" x14ac:dyDescent="0.25">
      <c r="A57" s="3"/>
      <c r="B57" s="3" t="s">
        <v>49</v>
      </c>
      <c r="C57" s="4" t="s">
        <v>50</v>
      </c>
      <c r="D57" s="4" t="s">
        <v>349</v>
      </c>
      <c r="E57" s="7" t="s">
        <v>937</v>
      </c>
      <c r="F57" s="10" t="s">
        <v>936</v>
      </c>
      <c r="G57" s="11">
        <v>2.75</v>
      </c>
      <c r="H57" s="11">
        <v>71</v>
      </c>
      <c r="I57" s="9">
        <v>195.25</v>
      </c>
      <c r="J57" s="9">
        <v>-17.75</v>
      </c>
    </row>
    <row r="58" spans="1:10" ht="39" x14ac:dyDescent="0.25">
      <c r="A58" s="3"/>
      <c r="C58" s="4"/>
      <c r="D58" s="4"/>
      <c r="E58" s="7" t="s">
        <v>903</v>
      </c>
      <c r="F58" s="10" t="s">
        <v>902</v>
      </c>
      <c r="G58" s="11">
        <v>3.375</v>
      </c>
      <c r="H58" s="11">
        <v>71</v>
      </c>
      <c r="I58" s="9">
        <v>239.625</v>
      </c>
      <c r="J58" s="9">
        <v>97.625</v>
      </c>
    </row>
    <row r="59" spans="1:10" ht="26.25" x14ac:dyDescent="0.25">
      <c r="A59" s="3"/>
      <c r="C59" s="4"/>
      <c r="D59" s="4"/>
      <c r="E59" s="7" t="s">
        <v>932</v>
      </c>
      <c r="F59" s="10" t="s">
        <v>931</v>
      </c>
      <c r="G59" s="11">
        <v>1.0833333333333333</v>
      </c>
      <c r="H59" s="11">
        <v>71</v>
      </c>
      <c r="I59" s="9">
        <v>76.916666666666657</v>
      </c>
      <c r="J59" s="9">
        <v>76.916666666666657</v>
      </c>
    </row>
    <row r="60" spans="1:10" x14ac:dyDescent="0.25">
      <c r="A60" s="3"/>
      <c r="C60" s="4"/>
      <c r="D60" s="4" t="s">
        <v>1646</v>
      </c>
      <c r="E60" s="4"/>
      <c r="G60" s="11">
        <v>7.208333333333333</v>
      </c>
      <c r="H60" s="11">
        <v>71</v>
      </c>
      <c r="I60" s="9">
        <v>511.79166666666663</v>
      </c>
      <c r="J60" s="9">
        <v>156.79166666666666</v>
      </c>
    </row>
    <row r="61" spans="1:10" x14ac:dyDescent="0.25">
      <c r="A61" s="3"/>
      <c r="C61" s="4"/>
      <c r="D61" s="4" t="s">
        <v>893</v>
      </c>
      <c r="E61" s="7" t="s">
        <v>42</v>
      </c>
      <c r="F61" s="10" t="s">
        <v>65</v>
      </c>
      <c r="G61" s="11">
        <v>0</v>
      </c>
      <c r="H61" s="11">
        <v>0</v>
      </c>
      <c r="I61" s="9">
        <v>0</v>
      </c>
      <c r="J61" s="9">
        <v>-142</v>
      </c>
    </row>
    <row r="62" spans="1:10" x14ac:dyDescent="0.25">
      <c r="A62" s="3"/>
      <c r="C62" s="4"/>
      <c r="D62" s="4"/>
      <c r="E62" s="7"/>
      <c r="F62" s="10" t="s">
        <v>935</v>
      </c>
      <c r="G62" s="11">
        <v>0</v>
      </c>
      <c r="H62" s="11">
        <v>0</v>
      </c>
      <c r="I62" s="9">
        <v>72</v>
      </c>
      <c r="J62" s="9">
        <v>0</v>
      </c>
    </row>
    <row r="63" spans="1:10" x14ac:dyDescent="0.25">
      <c r="A63" s="3"/>
      <c r="C63" s="4"/>
      <c r="D63" s="4"/>
      <c r="E63" s="7"/>
      <c r="F63" s="10" t="s">
        <v>64</v>
      </c>
      <c r="G63" s="11">
        <v>3</v>
      </c>
      <c r="H63" s="11">
        <v>72</v>
      </c>
      <c r="I63" s="9">
        <v>216</v>
      </c>
      <c r="J63" s="9">
        <v>66</v>
      </c>
    </row>
    <row r="64" spans="1:10" ht="26.25" x14ac:dyDescent="0.25">
      <c r="A64" s="3"/>
      <c r="C64" s="4"/>
      <c r="D64" s="4"/>
      <c r="E64" s="7" t="s">
        <v>930</v>
      </c>
      <c r="F64" s="10" t="s">
        <v>929</v>
      </c>
      <c r="G64" s="11">
        <v>0</v>
      </c>
      <c r="H64" s="11">
        <v>0</v>
      </c>
      <c r="I64" s="9">
        <v>0</v>
      </c>
      <c r="J64" s="9">
        <v>0</v>
      </c>
    </row>
    <row r="65" spans="1:10" ht="26.25" x14ac:dyDescent="0.25">
      <c r="A65" s="3"/>
      <c r="C65" s="4"/>
      <c r="D65" s="4"/>
      <c r="E65" s="7" t="s">
        <v>955</v>
      </c>
      <c r="F65" s="10" t="s">
        <v>954</v>
      </c>
      <c r="G65" s="11">
        <v>0</v>
      </c>
      <c r="H65" s="11">
        <v>0</v>
      </c>
      <c r="I65" s="9">
        <v>0</v>
      </c>
      <c r="J65" s="9">
        <v>-189.33333333333331</v>
      </c>
    </row>
    <row r="66" spans="1:10" ht="26.25" x14ac:dyDescent="0.25">
      <c r="A66" s="3"/>
      <c r="C66" s="4"/>
      <c r="D66" s="4"/>
      <c r="E66" s="7" t="s">
        <v>910</v>
      </c>
      <c r="F66" s="10" t="s">
        <v>909</v>
      </c>
      <c r="G66" s="11">
        <v>7</v>
      </c>
      <c r="H66" s="11">
        <v>79.8</v>
      </c>
      <c r="I66" s="9">
        <v>558.6</v>
      </c>
      <c r="J66" s="9">
        <v>108.60000000000002</v>
      </c>
    </row>
    <row r="67" spans="1:10" ht="26.25" x14ac:dyDescent="0.25">
      <c r="A67" s="3"/>
      <c r="C67" s="4"/>
      <c r="D67" s="4"/>
      <c r="E67" s="7" t="s">
        <v>914</v>
      </c>
      <c r="F67" s="10" t="s">
        <v>913</v>
      </c>
      <c r="G67" s="11">
        <v>1.5</v>
      </c>
      <c r="H67" s="11">
        <v>71</v>
      </c>
      <c r="I67" s="9">
        <v>106.5</v>
      </c>
      <c r="J67" s="9">
        <v>0</v>
      </c>
    </row>
    <row r="68" spans="1:10" ht="26.25" x14ac:dyDescent="0.25">
      <c r="A68" s="3"/>
      <c r="C68" s="4"/>
      <c r="D68" s="4"/>
      <c r="E68" s="7"/>
      <c r="F68" s="10" t="s">
        <v>915</v>
      </c>
      <c r="G68" s="11">
        <v>1.25</v>
      </c>
      <c r="H68" s="11">
        <v>71</v>
      </c>
      <c r="I68" s="9">
        <v>88.75</v>
      </c>
      <c r="J68" s="9">
        <v>-17.75</v>
      </c>
    </row>
    <row r="69" spans="1:10" x14ac:dyDescent="0.25">
      <c r="A69" s="3"/>
      <c r="C69" s="4"/>
      <c r="D69" s="4"/>
      <c r="E69" s="7" t="s">
        <v>898</v>
      </c>
      <c r="F69" s="10" t="s">
        <v>897</v>
      </c>
      <c r="G69" s="11">
        <v>2.75</v>
      </c>
      <c r="H69" s="11">
        <v>71</v>
      </c>
      <c r="I69" s="9">
        <v>195.25</v>
      </c>
      <c r="J69" s="9">
        <v>-17.75</v>
      </c>
    </row>
    <row r="70" spans="1:10" ht="26.25" x14ac:dyDescent="0.25">
      <c r="A70" s="3"/>
      <c r="C70" s="4"/>
      <c r="D70" s="4"/>
      <c r="E70" s="7" t="s">
        <v>928</v>
      </c>
      <c r="F70" s="10" t="s">
        <v>927</v>
      </c>
      <c r="G70" s="11">
        <v>2.75</v>
      </c>
      <c r="H70" s="11">
        <v>71</v>
      </c>
      <c r="I70" s="9">
        <v>195.25</v>
      </c>
      <c r="J70" s="9">
        <v>-17.75</v>
      </c>
    </row>
    <row r="71" spans="1:10" x14ac:dyDescent="0.25">
      <c r="A71" s="3"/>
      <c r="C71" s="4"/>
      <c r="D71" s="4"/>
      <c r="E71" s="7" t="s">
        <v>901</v>
      </c>
      <c r="F71" s="10" t="s">
        <v>900</v>
      </c>
      <c r="G71" s="11">
        <v>3.375</v>
      </c>
      <c r="H71" s="11">
        <v>71</v>
      </c>
      <c r="I71" s="9">
        <v>239.625</v>
      </c>
      <c r="J71" s="9">
        <v>50.291666666666686</v>
      </c>
    </row>
    <row r="72" spans="1:10" x14ac:dyDescent="0.25">
      <c r="A72" s="3"/>
      <c r="C72" s="4"/>
      <c r="D72" s="4"/>
      <c r="E72" s="7" t="s">
        <v>934</v>
      </c>
      <c r="F72" s="10" t="s">
        <v>933</v>
      </c>
      <c r="G72" s="11">
        <v>3.375</v>
      </c>
      <c r="H72" s="11">
        <v>71</v>
      </c>
      <c r="I72" s="9">
        <v>239.625</v>
      </c>
      <c r="J72" s="9">
        <v>97.625</v>
      </c>
    </row>
    <row r="73" spans="1:10" ht="39" x14ac:dyDescent="0.25">
      <c r="A73" s="3"/>
      <c r="C73" s="4"/>
      <c r="D73" s="4"/>
      <c r="E73" s="7" t="s">
        <v>949</v>
      </c>
      <c r="F73" s="10" t="s">
        <v>948</v>
      </c>
      <c r="G73" s="11">
        <v>1</v>
      </c>
      <c r="H73" s="11">
        <v>72</v>
      </c>
      <c r="I73" s="9">
        <v>72</v>
      </c>
      <c r="J73" s="9">
        <v>-22.666666666666657</v>
      </c>
    </row>
    <row r="74" spans="1:10" x14ac:dyDescent="0.25">
      <c r="A74" s="3"/>
      <c r="C74" s="4"/>
      <c r="D74" s="4"/>
      <c r="E74" s="7" t="s">
        <v>956</v>
      </c>
      <c r="F74" s="10" t="s">
        <v>310</v>
      </c>
      <c r="G74" s="11">
        <v>1.0833333333333333</v>
      </c>
      <c r="H74" s="11">
        <v>71</v>
      </c>
      <c r="I74" s="9">
        <v>76.916666666666657</v>
      </c>
      <c r="J74" s="9">
        <v>76.916666666666657</v>
      </c>
    </row>
    <row r="75" spans="1:10" x14ac:dyDescent="0.25">
      <c r="A75" s="3"/>
      <c r="C75" s="4"/>
      <c r="D75" s="4"/>
      <c r="E75" s="7" t="s">
        <v>941</v>
      </c>
      <c r="F75" s="10" t="s">
        <v>940</v>
      </c>
      <c r="G75" s="11">
        <v>1.35</v>
      </c>
      <c r="H75" s="11">
        <v>71</v>
      </c>
      <c r="I75" s="9">
        <v>95.85</v>
      </c>
      <c r="J75" s="9">
        <v>95.85</v>
      </c>
    </row>
    <row r="76" spans="1:10" ht="39" x14ac:dyDescent="0.25">
      <c r="A76" s="3"/>
      <c r="C76" s="4"/>
      <c r="D76" s="4"/>
      <c r="E76" s="7" t="s">
        <v>907</v>
      </c>
      <c r="F76" s="10" t="s">
        <v>906</v>
      </c>
      <c r="G76" s="11">
        <v>3.666666666666667</v>
      </c>
      <c r="H76" s="11">
        <v>71</v>
      </c>
      <c r="I76" s="9">
        <v>260.33333333333337</v>
      </c>
      <c r="J76" s="9">
        <v>71.000000000000028</v>
      </c>
    </row>
    <row r="77" spans="1:10" ht="39" x14ac:dyDescent="0.25">
      <c r="A77" s="3"/>
      <c r="C77" s="4"/>
      <c r="D77" s="4"/>
      <c r="E77" s="7" t="s">
        <v>951</v>
      </c>
      <c r="F77" s="10" t="s">
        <v>950</v>
      </c>
      <c r="G77" s="11">
        <v>2.8</v>
      </c>
      <c r="H77" s="11">
        <v>71</v>
      </c>
      <c r="I77" s="9">
        <v>198.79999999999998</v>
      </c>
      <c r="J77" s="9">
        <v>9.4666666666666686</v>
      </c>
    </row>
    <row r="78" spans="1:10" ht="39" x14ac:dyDescent="0.25">
      <c r="A78" s="3"/>
      <c r="C78" s="4"/>
      <c r="D78" s="4"/>
      <c r="E78" s="7" t="s">
        <v>946</v>
      </c>
      <c r="F78" s="10" t="s">
        <v>947</v>
      </c>
      <c r="G78" s="11">
        <v>1.1666666666666667</v>
      </c>
      <c r="H78" s="11">
        <v>71</v>
      </c>
      <c r="I78" s="9">
        <v>82.833333333333343</v>
      </c>
      <c r="J78" s="9">
        <v>82.833333333333343</v>
      </c>
    </row>
    <row r="79" spans="1:10" ht="26.25" x14ac:dyDescent="0.25">
      <c r="A79" s="3"/>
      <c r="C79" s="4"/>
      <c r="D79" s="4"/>
      <c r="E79" s="7" t="s">
        <v>953</v>
      </c>
      <c r="F79" s="10" t="s">
        <v>952</v>
      </c>
      <c r="G79" s="11">
        <v>2</v>
      </c>
      <c r="H79" s="11">
        <v>71</v>
      </c>
      <c r="I79" s="9">
        <v>142</v>
      </c>
      <c r="J79" s="9">
        <v>142</v>
      </c>
    </row>
    <row r="80" spans="1:10" x14ac:dyDescent="0.25">
      <c r="A80" s="3"/>
      <c r="C80" s="4"/>
      <c r="D80" s="4" t="s">
        <v>1644</v>
      </c>
      <c r="E80" s="4"/>
      <c r="G80" s="11">
        <v>38.066666666666663</v>
      </c>
      <c r="H80" s="11">
        <v>71.490909090909085</v>
      </c>
      <c r="I80" s="9">
        <v>2840.3333333333335</v>
      </c>
      <c r="J80" s="9">
        <v>393.33333333333343</v>
      </c>
    </row>
    <row r="81" spans="1:10" ht="26.25" x14ac:dyDescent="0.25">
      <c r="A81" s="3"/>
      <c r="C81" s="4"/>
      <c r="D81" s="4" t="s">
        <v>942</v>
      </c>
      <c r="E81" s="7" t="s">
        <v>944</v>
      </c>
      <c r="F81" s="10" t="s">
        <v>943</v>
      </c>
      <c r="G81" s="11">
        <v>0.7</v>
      </c>
      <c r="H81" s="11">
        <v>71</v>
      </c>
      <c r="I81" s="9">
        <v>49.699999999999996</v>
      </c>
      <c r="J81" s="9">
        <v>49.699999999999996</v>
      </c>
    </row>
    <row r="82" spans="1:10" x14ac:dyDescent="0.25">
      <c r="A82" s="3"/>
      <c r="C82" s="4"/>
      <c r="D82" s="4" t="s">
        <v>1647</v>
      </c>
      <c r="E82" s="4"/>
      <c r="G82" s="11">
        <v>0.7</v>
      </c>
      <c r="H82" s="11">
        <v>71</v>
      </c>
      <c r="I82" s="9">
        <v>49.699999999999996</v>
      </c>
      <c r="J82" s="9">
        <v>49.699999999999996</v>
      </c>
    </row>
    <row r="83" spans="1:10" x14ac:dyDescent="0.25">
      <c r="A83" s="3"/>
      <c r="C83" s="4" t="s">
        <v>1572</v>
      </c>
      <c r="D83" s="4"/>
      <c r="E83" s="4"/>
      <c r="G83" s="11">
        <v>45.974999999999987</v>
      </c>
      <c r="H83" s="11">
        <v>71.385714285714286</v>
      </c>
      <c r="I83" s="9">
        <v>3401.8250000000003</v>
      </c>
      <c r="J83" s="9">
        <v>599.82500000000016</v>
      </c>
    </row>
    <row r="84" spans="1:10" ht="39" x14ac:dyDescent="0.25">
      <c r="A84" s="3"/>
      <c r="C84" s="4" t="s">
        <v>67</v>
      </c>
      <c r="D84" s="4" t="s">
        <v>349</v>
      </c>
      <c r="E84" s="7" t="s">
        <v>937</v>
      </c>
      <c r="F84" s="10" t="s">
        <v>936</v>
      </c>
      <c r="G84" s="11">
        <v>2.75</v>
      </c>
      <c r="H84" s="11">
        <v>71</v>
      </c>
      <c r="I84" s="9">
        <v>195.25</v>
      </c>
      <c r="J84" s="9">
        <v>53.25</v>
      </c>
    </row>
    <row r="85" spans="1:10" ht="39" x14ac:dyDescent="0.25">
      <c r="A85" s="3"/>
      <c r="C85" s="4"/>
      <c r="D85" s="4"/>
      <c r="E85" s="7" t="s">
        <v>903</v>
      </c>
      <c r="F85" s="10" t="s">
        <v>902</v>
      </c>
      <c r="G85" s="11">
        <v>1</v>
      </c>
      <c r="H85" s="11">
        <v>71</v>
      </c>
      <c r="I85" s="9">
        <v>71</v>
      </c>
      <c r="J85" s="9">
        <v>-79.875</v>
      </c>
    </row>
    <row r="86" spans="1:10" ht="26.25" x14ac:dyDescent="0.25">
      <c r="A86" s="3"/>
      <c r="C86" s="4"/>
      <c r="D86" s="4"/>
      <c r="E86" s="7" t="s">
        <v>932</v>
      </c>
      <c r="F86" s="10" t="s">
        <v>931</v>
      </c>
      <c r="G86" s="11">
        <v>0.58333333333333337</v>
      </c>
      <c r="H86" s="11">
        <v>71</v>
      </c>
      <c r="I86" s="9">
        <v>41.416666666666671</v>
      </c>
      <c r="J86" s="9">
        <v>41.416666666666671</v>
      </c>
    </row>
    <row r="87" spans="1:10" x14ac:dyDescent="0.25">
      <c r="A87" s="3"/>
      <c r="C87" s="4"/>
      <c r="D87" s="4" t="s">
        <v>1646</v>
      </c>
      <c r="E87" s="4"/>
      <c r="G87" s="11">
        <v>4.333333333333333</v>
      </c>
      <c r="H87" s="11">
        <v>71</v>
      </c>
      <c r="I87" s="9">
        <v>307.66666666666669</v>
      </c>
      <c r="J87" s="9">
        <v>14.791666666666671</v>
      </c>
    </row>
    <row r="88" spans="1:10" x14ac:dyDescent="0.25">
      <c r="A88" s="3"/>
      <c r="C88" s="4"/>
      <c r="D88" s="4" t="s">
        <v>893</v>
      </c>
      <c r="E88" s="7" t="s">
        <v>42</v>
      </c>
      <c r="F88" s="10" t="s">
        <v>935</v>
      </c>
      <c r="G88" s="11">
        <v>0</v>
      </c>
      <c r="H88" s="11">
        <v>0</v>
      </c>
      <c r="I88" s="9">
        <v>78</v>
      </c>
      <c r="J88" s="9">
        <v>0</v>
      </c>
    </row>
    <row r="89" spans="1:10" ht="26.25" x14ac:dyDescent="0.25">
      <c r="A89" s="3"/>
      <c r="C89" s="4"/>
      <c r="D89" s="4"/>
      <c r="E89" s="7" t="s">
        <v>930</v>
      </c>
      <c r="F89" s="10" t="s">
        <v>929</v>
      </c>
      <c r="G89" s="11">
        <v>0</v>
      </c>
      <c r="H89" s="11">
        <v>0</v>
      </c>
      <c r="I89" s="9">
        <v>0</v>
      </c>
      <c r="J89" s="9">
        <v>0</v>
      </c>
    </row>
    <row r="90" spans="1:10" ht="26.25" x14ac:dyDescent="0.25">
      <c r="A90" s="3"/>
      <c r="C90" s="4"/>
      <c r="D90" s="4"/>
      <c r="E90" s="7" t="s">
        <v>955</v>
      </c>
      <c r="F90" s="10" t="s">
        <v>954</v>
      </c>
      <c r="G90" s="11">
        <v>0</v>
      </c>
      <c r="H90" s="11">
        <v>0</v>
      </c>
      <c r="I90" s="9">
        <v>0</v>
      </c>
      <c r="J90" s="9">
        <v>-201.16666666666669</v>
      </c>
    </row>
    <row r="91" spans="1:10" ht="26.25" x14ac:dyDescent="0.25">
      <c r="A91" s="3"/>
      <c r="C91" s="4"/>
      <c r="D91" s="4"/>
      <c r="E91" s="7" t="s">
        <v>910</v>
      </c>
      <c r="F91" s="10" t="s">
        <v>909</v>
      </c>
      <c r="G91" s="11">
        <v>8.5</v>
      </c>
      <c r="H91" s="11">
        <v>79.8</v>
      </c>
      <c r="I91" s="9">
        <v>678.3</v>
      </c>
      <c r="J91" s="9">
        <v>340.79999999999995</v>
      </c>
    </row>
    <row r="92" spans="1:10" ht="26.25" x14ac:dyDescent="0.25">
      <c r="A92" s="3"/>
      <c r="C92" s="4"/>
      <c r="D92" s="4"/>
      <c r="E92" s="7" t="s">
        <v>914</v>
      </c>
      <c r="F92" s="10" t="s">
        <v>913</v>
      </c>
      <c r="G92" s="11">
        <v>1.25</v>
      </c>
      <c r="H92" s="11">
        <v>71</v>
      </c>
      <c r="I92" s="9">
        <v>88.75</v>
      </c>
      <c r="J92" s="9">
        <v>17.75</v>
      </c>
    </row>
    <row r="93" spans="1:10" ht="26.25" x14ac:dyDescent="0.25">
      <c r="A93" s="3"/>
      <c r="C93" s="4"/>
      <c r="D93" s="4"/>
      <c r="E93" s="7"/>
      <c r="F93" s="10" t="s">
        <v>915</v>
      </c>
      <c r="G93" s="11">
        <v>1.5</v>
      </c>
      <c r="H93" s="11">
        <v>71</v>
      </c>
      <c r="I93" s="9">
        <v>106.5</v>
      </c>
      <c r="J93" s="9">
        <v>35.5</v>
      </c>
    </row>
    <row r="94" spans="1:10" x14ac:dyDescent="0.25">
      <c r="A94" s="3"/>
      <c r="C94" s="4"/>
      <c r="D94" s="4"/>
      <c r="E94" s="7" t="s">
        <v>898</v>
      </c>
      <c r="F94" s="10" t="s">
        <v>897</v>
      </c>
      <c r="G94" s="11">
        <v>2.75</v>
      </c>
      <c r="H94" s="11">
        <v>71</v>
      </c>
      <c r="I94" s="9">
        <v>195.25</v>
      </c>
      <c r="J94" s="9">
        <v>53.25</v>
      </c>
    </row>
    <row r="95" spans="1:10" ht="26.25" x14ac:dyDescent="0.25">
      <c r="A95" s="3"/>
      <c r="C95" s="4"/>
      <c r="D95" s="4"/>
      <c r="E95" s="7" t="s">
        <v>928</v>
      </c>
      <c r="F95" s="10" t="s">
        <v>927</v>
      </c>
      <c r="G95" s="11">
        <v>2.75</v>
      </c>
      <c r="H95" s="11">
        <v>71</v>
      </c>
      <c r="I95" s="9">
        <v>195.25</v>
      </c>
      <c r="J95" s="9">
        <v>53.25</v>
      </c>
    </row>
    <row r="96" spans="1:10" ht="39" x14ac:dyDescent="0.25">
      <c r="A96" s="3"/>
      <c r="C96" s="4"/>
      <c r="D96" s="4"/>
      <c r="E96" s="7" t="s">
        <v>903</v>
      </c>
      <c r="F96" s="10" t="s">
        <v>902</v>
      </c>
      <c r="G96" s="11">
        <v>0.875</v>
      </c>
      <c r="H96" s="11">
        <v>71</v>
      </c>
      <c r="I96" s="9">
        <v>62.125</v>
      </c>
      <c r="J96" s="9">
        <v>62.125</v>
      </c>
    </row>
    <row r="97" spans="1:10" x14ac:dyDescent="0.25">
      <c r="A97" s="3"/>
      <c r="C97" s="4"/>
      <c r="D97" s="4"/>
      <c r="E97" s="7" t="s">
        <v>901</v>
      </c>
      <c r="F97" s="10" t="s">
        <v>900</v>
      </c>
      <c r="G97" s="11">
        <v>1.875</v>
      </c>
      <c r="H97" s="11">
        <v>71</v>
      </c>
      <c r="I97" s="9">
        <v>133.125</v>
      </c>
      <c r="J97" s="9">
        <v>-68.041666666666686</v>
      </c>
    </row>
    <row r="98" spans="1:10" x14ac:dyDescent="0.25">
      <c r="A98" s="3"/>
      <c r="C98" s="4"/>
      <c r="D98" s="4"/>
      <c r="E98" s="7" t="s">
        <v>934</v>
      </c>
      <c r="F98" s="10" t="s">
        <v>933</v>
      </c>
      <c r="G98" s="11">
        <v>1.875</v>
      </c>
      <c r="H98" s="11">
        <v>71</v>
      </c>
      <c r="I98" s="9">
        <v>133.125</v>
      </c>
      <c r="J98" s="9">
        <v>-17.75</v>
      </c>
    </row>
    <row r="99" spans="1:10" ht="39" x14ac:dyDescent="0.25">
      <c r="A99" s="3"/>
      <c r="C99" s="4"/>
      <c r="D99" s="4"/>
      <c r="E99" s="7" t="s">
        <v>949</v>
      </c>
      <c r="F99" s="10" t="s">
        <v>948</v>
      </c>
      <c r="G99" s="11">
        <v>0.66666666666666663</v>
      </c>
      <c r="H99" s="11">
        <v>72</v>
      </c>
      <c r="I99" s="9">
        <v>48</v>
      </c>
      <c r="J99" s="9">
        <v>-52.583333333333343</v>
      </c>
    </row>
    <row r="100" spans="1:10" x14ac:dyDescent="0.25">
      <c r="A100" s="3"/>
      <c r="C100" s="4"/>
      <c r="D100" s="4"/>
      <c r="E100" s="7" t="s">
        <v>956</v>
      </c>
      <c r="F100" s="10" t="s">
        <v>310</v>
      </c>
      <c r="G100" s="11">
        <v>0.625</v>
      </c>
      <c r="H100" s="11">
        <v>71</v>
      </c>
      <c r="I100" s="9">
        <v>44.375</v>
      </c>
      <c r="J100" s="9">
        <v>44.375</v>
      </c>
    </row>
    <row r="101" spans="1:10" x14ac:dyDescent="0.25">
      <c r="A101" s="3"/>
      <c r="C101" s="4"/>
      <c r="D101" s="4"/>
      <c r="E101" s="7" t="s">
        <v>941</v>
      </c>
      <c r="F101" s="10" t="s">
        <v>940</v>
      </c>
      <c r="G101" s="11">
        <v>0.75</v>
      </c>
      <c r="H101" s="11">
        <v>71</v>
      </c>
      <c r="I101" s="9">
        <v>53.25</v>
      </c>
      <c r="J101" s="9">
        <v>53.25</v>
      </c>
    </row>
    <row r="102" spans="1:10" ht="39" x14ac:dyDescent="0.25">
      <c r="A102" s="3"/>
      <c r="C102" s="4"/>
      <c r="D102" s="4"/>
      <c r="E102" s="7" t="s">
        <v>907</v>
      </c>
      <c r="F102" s="10" t="s">
        <v>906</v>
      </c>
      <c r="G102" s="11">
        <v>2.5</v>
      </c>
      <c r="H102" s="11">
        <v>71</v>
      </c>
      <c r="I102" s="9">
        <v>177.5</v>
      </c>
      <c r="J102" s="9">
        <v>-23.666666666666686</v>
      </c>
    </row>
    <row r="103" spans="1:10" ht="39" x14ac:dyDescent="0.25">
      <c r="A103" s="3"/>
      <c r="C103" s="4"/>
      <c r="D103" s="4"/>
      <c r="E103" s="7" t="s">
        <v>951</v>
      </c>
      <c r="F103" s="10" t="s">
        <v>950</v>
      </c>
      <c r="G103" s="11">
        <v>1.8666666666666667</v>
      </c>
      <c r="H103" s="11">
        <v>71</v>
      </c>
      <c r="I103" s="9">
        <v>132.53333333333333</v>
      </c>
      <c r="J103" s="9">
        <v>-68.633333333333354</v>
      </c>
    </row>
    <row r="104" spans="1:10" ht="39" x14ac:dyDescent="0.25">
      <c r="A104" s="3"/>
      <c r="C104" s="4"/>
      <c r="D104" s="4"/>
      <c r="E104" s="7" t="s">
        <v>946</v>
      </c>
      <c r="F104" s="10" t="s">
        <v>945</v>
      </c>
      <c r="G104" s="11">
        <v>0.81666666666666665</v>
      </c>
      <c r="H104" s="11">
        <v>71</v>
      </c>
      <c r="I104" s="9">
        <v>57.983333333333334</v>
      </c>
      <c r="J104" s="9">
        <v>57.983333333333334</v>
      </c>
    </row>
    <row r="105" spans="1:10" ht="26.25" x14ac:dyDescent="0.25">
      <c r="A105" s="3"/>
      <c r="C105" s="4"/>
      <c r="D105" s="4"/>
      <c r="E105" s="7" t="s">
        <v>953</v>
      </c>
      <c r="F105" s="10" t="s">
        <v>952</v>
      </c>
      <c r="G105" s="11">
        <v>1.1666666666666667</v>
      </c>
      <c r="H105" s="11">
        <v>71</v>
      </c>
      <c r="I105" s="9">
        <v>82.833333333333343</v>
      </c>
      <c r="J105" s="9">
        <v>82.833333333333343</v>
      </c>
    </row>
    <row r="106" spans="1:10" x14ac:dyDescent="0.25">
      <c r="A106" s="3"/>
      <c r="C106" s="4"/>
      <c r="D106" s="4" t="s">
        <v>1644</v>
      </c>
      <c r="E106" s="4"/>
      <c r="G106" s="11">
        <v>29.766666666666669</v>
      </c>
      <c r="H106" s="11">
        <v>71.445454545454538</v>
      </c>
      <c r="I106" s="9">
        <v>2266.9</v>
      </c>
      <c r="J106" s="9">
        <v>369.27499999999986</v>
      </c>
    </row>
    <row r="107" spans="1:10" ht="26.25" x14ac:dyDescent="0.25">
      <c r="A107" s="3"/>
      <c r="C107" s="4"/>
      <c r="D107" s="4" t="s">
        <v>942</v>
      </c>
      <c r="E107" s="7" t="s">
        <v>944</v>
      </c>
      <c r="F107" s="10" t="s">
        <v>943</v>
      </c>
      <c r="G107" s="11">
        <v>0.4</v>
      </c>
      <c r="H107" s="11">
        <v>71</v>
      </c>
      <c r="I107" s="9">
        <v>28.400000000000002</v>
      </c>
      <c r="J107" s="9">
        <v>28.400000000000002</v>
      </c>
    </row>
    <row r="108" spans="1:10" x14ac:dyDescent="0.25">
      <c r="A108" s="3"/>
      <c r="C108" s="4"/>
      <c r="D108" s="4" t="s">
        <v>1647</v>
      </c>
      <c r="E108" s="4"/>
      <c r="G108" s="11">
        <v>0.4</v>
      </c>
      <c r="H108" s="11">
        <v>71</v>
      </c>
      <c r="I108" s="9">
        <v>28.400000000000002</v>
      </c>
      <c r="J108" s="9">
        <v>28.400000000000002</v>
      </c>
    </row>
    <row r="109" spans="1:10" x14ac:dyDescent="0.25">
      <c r="A109" s="3"/>
      <c r="C109" s="4" t="s">
        <v>1573</v>
      </c>
      <c r="D109" s="4"/>
      <c r="E109" s="4"/>
      <c r="G109" s="11">
        <v>34.5</v>
      </c>
      <c r="H109" s="11">
        <v>71.362962962962968</v>
      </c>
      <c r="I109" s="9">
        <v>2602.9666666666667</v>
      </c>
      <c r="J109" s="9">
        <v>412.46666666666658</v>
      </c>
    </row>
    <row r="110" spans="1:10" x14ac:dyDescent="0.25">
      <c r="A110" s="3"/>
      <c r="B110" s="4" t="s">
        <v>1574</v>
      </c>
      <c r="C110" s="4"/>
      <c r="D110" s="4"/>
      <c r="E110" s="4"/>
      <c r="G110" s="11">
        <v>80.474999999999994</v>
      </c>
      <c r="H110" s="11">
        <v>71.374545454545455</v>
      </c>
      <c r="I110" s="9">
        <v>6004.791666666667</v>
      </c>
      <c r="J110" s="9">
        <v>1012.2916666666666</v>
      </c>
    </row>
    <row r="111" spans="1:10" x14ac:dyDescent="0.25">
      <c r="A111" s="4" t="s">
        <v>1648</v>
      </c>
      <c r="B111" s="4"/>
      <c r="C111" s="4"/>
      <c r="D111" s="4"/>
      <c r="E111" s="4"/>
      <c r="G111" s="11">
        <v>80.474999999999994</v>
      </c>
      <c r="H111" s="11">
        <v>71.374545454545455</v>
      </c>
      <c r="I111" s="9">
        <v>7510.7046666666665</v>
      </c>
      <c r="J111" s="9">
        <v>1265.9186666666665</v>
      </c>
    </row>
    <row r="112" spans="1:10" ht="39" x14ac:dyDescent="0.25">
      <c r="A112" s="3" t="s">
        <v>894</v>
      </c>
      <c r="B112" s="3" t="s">
        <v>39</v>
      </c>
      <c r="C112" s="4" t="s">
        <v>42</v>
      </c>
      <c r="D112" s="4" t="s">
        <v>893</v>
      </c>
      <c r="E112" s="7" t="s">
        <v>42</v>
      </c>
      <c r="F112" s="10" t="s">
        <v>48</v>
      </c>
      <c r="G112" s="11">
        <v>0</v>
      </c>
      <c r="H112" s="11">
        <v>0</v>
      </c>
      <c r="I112" s="9">
        <v>11.16</v>
      </c>
      <c r="J112" s="9">
        <v>11.16</v>
      </c>
    </row>
    <row r="113" spans="1:10" x14ac:dyDescent="0.25">
      <c r="A113" s="3"/>
      <c r="C113" s="4"/>
      <c r="D113" s="4"/>
      <c r="E113" s="7"/>
      <c r="F113" s="10" t="s">
        <v>44</v>
      </c>
      <c r="G113" s="11">
        <v>0</v>
      </c>
      <c r="H113" s="11">
        <v>0</v>
      </c>
      <c r="I113" s="9">
        <v>32</v>
      </c>
      <c r="J113" s="9">
        <v>32</v>
      </c>
    </row>
    <row r="114" spans="1:10" ht="26.25" x14ac:dyDescent="0.25">
      <c r="A114" s="3"/>
      <c r="C114" s="4"/>
      <c r="D114" s="4"/>
      <c r="E114" s="7"/>
      <c r="F114" s="10" t="s">
        <v>46</v>
      </c>
      <c r="G114" s="11">
        <v>0</v>
      </c>
      <c r="H114" s="11">
        <v>0</v>
      </c>
      <c r="I114" s="9">
        <v>50.918999999999997</v>
      </c>
      <c r="J114" s="9">
        <v>50.918999999999997</v>
      </c>
    </row>
    <row r="115" spans="1:10" ht="26.25" x14ac:dyDescent="0.25">
      <c r="A115" s="3"/>
      <c r="C115" s="4"/>
      <c r="D115" s="4"/>
      <c r="E115" s="7"/>
      <c r="F115" s="10" t="s">
        <v>47</v>
      </c>
      <c r="G115" s="11">
        <v>0</v>
      </c>
      <c r="H115" s="11">
        <v>0</v>
      </c>
      <c r="I115" s="9">
        <v>47.897000000000006</v>
      </c>
      <c r="J115" s="9">
        <v>47.897000000000006</v>
      </c>
    </row>
    <row r="116" spans="1:10" ht="26.25" x14ac:dyDescent="0.25">
      <c r="A116" s="3"/>
      <c r="C116" s="4"/>
      <c r="D116" s="4"/>
      <c r="E116" s="7"/>
      <c r="F116" s="10" t="s">
        <v>353</v>
      </c>
      <c r="G116" s="11">
        <v>0</v>
      </c>
      <c r="H116" s="11">
        <v>0</v>
      </c>
      <c r="I116" s="9">
        <v>0</v>
      </c>
      <c r="J116" s="9">
        <v>0</v>
      </c>
    </row>
    <row r="117" spans="1:10" x14ac:dyDescent="0.25">
      <c r="A117" s="3"/>
      <c r="C117" s="4"/>
      <c r="D117" s="4" t="s">
        <v>1644</v>
      </c>
      <c r="E117" s="4"/>
      <c r="G117" s="11">
        <v>0</v>
      </c>
      <c r="H117" s="11">
        <v>0</v>
      </c>
      <c r="I117" s="9">
        <v>141.976</v>
      </c>
      <c r="J117" s="9">
        <v>141.976</v>
      </c>
    </row>
    <row r="118" spans="1:10" x14ac:dyDescent="0.25">
      <c r="A118" s="3"/>
      <c r="C118" s="4" t="s">
        <v>1569</v>
      </c>
      <c r="D118" s="4"/>
      <c r="E118" s="4"/>
      <c r="G118" s="11">
        <v>0</v>
      </c>
      <c r="H118" s="11">
        <v>0</v>
      </c>
      <c r="I118" s="9">
        <v>141.976</v>
      </c>
      <c r="J118" s="9">
        <v>141.976</v>
      </c>
    </row>
    <row r="119" spans="1:10" x14ac:dyDescent="0.25">
      <c r="A119" s="3"/>
      <c r="B119" s="4" t="s">
        <v>1570</v>
      </c>
      <c r="C119" s="4"/>
      <c r="D119" s="4"/>
      <c r="E119" s="4"/>
      <c r="G119" s="11">
        <v>0</v>
      </c>
      <c r="H119" s="11">
        <v>0</v>
      </c>
      <c r="I119" s="9">
        <v>141.976</v>
      </c>
      <c r="J119" s="9">
        <v>141.976</v>
      </c>
    </row>
    <row r="120" spans="1:10" x14ac:dyDescent="0.25">
      <c r="A120" s="3"/>
      <c r="B120" s="3" t="s">
        <v>49</v>
      </c>
      <c r="C120" s="4" t="s">
        <v>50</v>
      </c>
      <c r="D120" s="4" t="s">
        <v>893</v>
      </c>
      <c r="E120" s="7" t="s">
        <v>885</v>
      </c>
      <c r="F120" s="10" t="s">
        <v>377</v>
      </c>
      <c r="G120" s="11">
        <v>0</v>
      </c>
      <c r="H120" s="11">
        <v>0</v>
      </c>
      <c r="I120" s="9">
        <v>0</v>
      </c>
      <c r="J120" s="9">
        <v>0</v>
      </c>
    </row>
    <row r="121" spans="1:10" ht="26.25" x14ac:dyDescent="0.25">
      <c r="A121" s="3"/>
      <c r="C121" s="4"/>
      <c r="D121" s="4"/>
      <c r="E121" s="7"/>
      <c r="F121" s="10" t="s">
        <v>916</v>
      </c>
      <c r="G121" s="11">
        <v>0.66666666666666663</v>
      </c>
      <c r="H121" s="11">
        <v>107.6</v>
      </c>
      <c r="I121" s="9">
        <v>71.73333333333332</v>
      </c>
      <c r="J121" s="9">
        <v>71.73333333333332</v>
      </c>
    </row>
    <row r="122" spans="1:10" x14ac:dyDescent="0.25">
      <c r="A122" s="3"/>
      <c r="C122" s="4"/>
      <c r="D122" s="4"/>
      <c r="E122" s="7"/>
      <c r="F122" s="10" t="s">
        <v>922</v>
      </c>
      <c r="G122" s="11">
        <v>1.3333333333333333</v>
      </c>
      <c r="H122" s="11">
        <v>107.6</v>
      </c>
      <c r="I122" s="9">
        <v>143.46666666666664</v>
      </c>
      <c r="J122" s="9">
        <v>143.46666666666664</v>
      </c>
    </row>
    <row r="123" spans="1:10" x14ac:dyDescent="0.25">
      <c r="A123" s="3"/>
      <c r="C123" s="4"/>
      <c r="D123" s="4" t="s">
        <v>1644</v>
      </c>
      <c r="E123" s="4"/>
      <c r="G123" s="11">
        <v>2</v>
      </c>
      <c r="H123" s="11">
        <v>107.6</v>
      </c>
      <c r="I123" s="9">
        <v>215.19999999999996</v>
      </c>
      <c r="J123" s="9">
        <v>215.19999999999996</v>
      </c>
    </row>
    <row r="124" spans="1:10" x14ac:dyDescent="0.25">
      <c r="A124" s="3"/>
      <c r="C124" s="4" t="s">
        <v>1572</v>
      </c>
      <c r="D124" s="4"/>
      <c r="E124" s="4"/>
      <c r="G124" s="11">
        <v>2</v>
      </c>
      <c r="H124" s="11">
        <v>107.6</v>
      </c>
      <c r="I124" s="9">
        <v>215.19999999999996</v>
      </c>
      <c r="J124" s="9">
        <v>215.19999999999996</v>
      </c>
    </row>
    <row r="125" spans="1:10" x14ac:dyDescent="0.25">
      <c r="A125" s="3"/>
      <c r="C125" s="4" t="s">
        <v>67</v>
      </c>
      <c r="D125" s="4" t="s">
        <v>893</v>
      </c>
      <c r="E125" s="7" t="s">
        <v>885</v>
      </c>
      <c r="F125" s="10" t="s">
        <v>377</v>
      </c>
      <c r="G125" s="11">
        <v>0</v>
      </c>
      <c r="H125" s="11">
        <v>0</v>
      </c>
      <c r="I125" s="9">
        <v>0</v>
      </c>
      <c r="J125" s="9">
        <v>0</v>
      </c>
    </row>
    <row r="126" spans="1:10" ht="26.25" x14ac:dyDescent="0.25">
      <c r="A126" s="3"/>
      <c r="C126" s="4"/>
      <c r="D126" s="4"/>
      <c r="E126" s="7"/>
      <c r="F126" s="10" t="s">
        <v>916</v>
      </c>
      <c r="G126" s="11">
        <v>1.5</v>
      </c>
      <c r="H126" s="11">
        <v>107.6</v>
      </c>
      <c r="I126" s="9">
        <v>161.39999999999998</v>
      </c>
      <c r="J126" s="9">
        <v>161.39999999999998</v>
      </c>
    </row>
    <row r="127" spans="1:10" x14ac:dyDescent="0.25">
      <c r="A127" s="3"/>
      <c r="C127" s="4"/>
      <c r="D127" s="4"/>
      <c r="E127" s="7"/>
      <c r="F127" s="10" t="s">
        <v>922</v>
      </c>
      <c r="G127" s="11">
        <v>3</v>
      </c>
      <c r="H127" s="11">
        <v>107.6</v>
      </c>
      <c r="I127" s="9">
        <v>322.79999999999995</v>
      </c>
      <c r="J127" s="9">
        <v>322.79999999999995</v>
      </c>
    </row>
    <row r="128" spans="1:10" x14ac:dyDescent="0.25">
      <c r="A128" s="3"/>
      <c r="C128" s="4"/>
      <c r="D128" s="4"/>
      <c r="E128" s="7" t="s">
        <v>1571</v>
      </c>
      <c r="F128" s="10" t="s">
        <v>64</v>
      </c>
      <c r="G128" s="11">
        <v>1</v>
      </c>
      <c r="H128" s="11">
        <v>107.6</v>
      </c>
      <c r="I128" s="9">
        <v>107.6</v>
      </c>
      <c r="J128" s="9">
        <v>107.6</v>
      </c>
    </row>
    <row r="129" spans="1:10" x14ac:dyDescent="0.25">
      <c r="A129" s="3"/>
      <c r="C129" s="4"/>
      <c r="D129" s="4" t="s">
        <v>1644</v>
      </c>
      <c r="E129" s="4"/>
      <c r="G129" s="11">
        <v>5.5</v>
      </c>
      <c r="H129" s="11">
        <v>107.59999999999998</v>
      </c>
      <c r="I129" s="9">
        <v>591.79999999999995</v>
      </c>
      <c r="J129" s="9">
        <v>591.79999999999995</v>
      </c>
    </row>
    <row r="130" spans="1:10" x14ac:dyDescent="0.25">
      <c r="A130" s="3"/>
      <c r="C130" s="4" t="s">
        <v>1573</v>
      </c>
      <c r="D130" s="4"/>
      <c r="E130" s="4"/>
      <c r="G130" s="11">
        <v>5.5</v>
      </c>
      <c r="H130" s="11">
        <v>107.59999999999998</v>
      </c>
      <c r="I130" s="9">
        <v>591.79999999999995</v>
      </c>
      <c r="J130" s="9">
        <v>591.79999999999995</v>
      </c>
    </row>
    <row r="131" spans="1:10" x14ac:dyDescent="0.25">
      <c r="A131" s="3"/>
      <c r="B131" s="4" t="s">
        <v>1574</v>
      </c>
      <c r="C131" s="4"/>
      <c r="D131" s="4"/>
      <c r="E131" s="4"/>
      <c r="G131" s="11">
        <v>7.5</v>
      </c>
      <c r="H131" s="11">
        <v>107.6</v>
      </c>
      <c r="I131" s="9">
        <v>806.99999999999989</v>
      </c>
      <c r="J131" s="9">
        <v>806.99999999999989</v>
      </c>
    </row>
    <row r="132" spans="1:10" x14ac:dyDescent="0.25">
      <c r="A132" s="4" t="s">
        <v>1649</v>
      </c>
      <c r="B132" s="4"/>
      <c r="C132" s="4"/>
      <c r="D132" s="4"/>
      <c r="E132" s="4"/>
      <c r="G132" s="11">
        <v>7.5</v>
      </c>
      <c r="H132" s="11">
        <v>76.857142857142861</v>
      </c>
      <c r="I132" s="9">
        <v>948.97599999999989</v>
      </c>
      <c r="J132" s="9">
        <v>948.97599999999989</v>
      </c>
    </row>
    <row r="133" spans="1:10" x14ac:dyDescent="0.25">
      <c r="A133" s="13" t="s">
        <v>1576</v>
      </c>
      <c r="B133" s="13"/>
      <c r="C133" s="13"/>
      <c r="D133" s="13"/>
      <c r="F133" s="13"/>
      <c r="G133" s="11">
        <v>122.47500000000004</v>
      </c>
      <c r="H133" s="11">
        <v>66.553488372093042</v>
      </c>
      <c r="I133" s="9">
        <v>11679.579666666663</v>
      </c>
      <c r="J133" s="9">
        <v>2473.9446666666668</v>
      </c>
    </row>
    <row r="134" spans="1:10" x14ac:dyDescent="0.25">
      <c r="A134"/>
      <c r="B134"/>
      <c r="C134"/>
      <c r="D134"/>
      <c r="E134"/>
      <c r="F134"/>
      <c r="G134"/>
      <c r="H134"/>
      <c r="I134"/>
      <c r="J134"/>
    </row>
    <row r="135" spans="1:10" x14ac:dyDescent="0.25">
      <c r="A135"/>
      <c r="B135"/>
      <c r="C135"/>
      <c r="D135"/>
      <c r="E135"/>
      <c r="F135"/>
      <c r="G135"/>
      <c r="H135"/>
      <c r="I135"/>
      <c r="J135"/>
    </row>
    <row r="136" spans="1:10" x14ac:dyDescent="0.25">
      <c r="A136"/>
      <c r="B136"/>
      <c r="C136"/>
      <c r="D136"/>
      <c r="E136"/>
      <c r="F136"/>
      <c r="G136"/>
      <c r="H136"/>
      <c r="I136"/>
      <c r="J136"/>
    </row>
    <row r="137" spans="1:10" x14ac:dyDescent="0.25">
      <c r="A137"/>
      <c r="B137"/>
      <c r="C137"/>
      <c r="D137"/>
      <c r="E137"/>
      <c r="F137"/>
      <c r="G137"/>
      <c r="H137"/>
      <c r="I137"/>
      <c r="J137"/>
    </row>
    <row r="138" spans="1:10" x14ac:dyDescent="0.25">
      <c r="A138"/>
      <c r="B138"/>
      <c r="C138"/>
      <c r="D138"/>
      <c r="E138"/>
      <c r="F138"/>
      <c r="G138"/>
      <c r="H138"/>
      <c r="I138"/>
      <c r="J138"/>
    </row>
    <row r="139" spans="1:10" x14ac:dyDescent="0.25">
      <c r="A139"/>
      <c r="B139"/>
      <c r="C139"/>
      <c r="D139"/>
      <c r="E139"/>
      <c r="F139"/>
      <c r="G139"/>
      <c r="H139"/>
      <c r="I139"/>
      <c r="J139"/>
    </row>
    <row r="140" spans="1:10" x14ac:dyDescent="0.25">
      <c r="A140"/>
      <c r="B140"/>
      <c r="C140"/>
      <c r="D140"/>
      <c r="E140"/>
      <c r="F140"/>
      <c r="G140"/>
      <c r="H140"/>
      <c r="I140"/>
      <c r="J140"/>
    </row>
    <row r="141" spans="1:10" x14ac:dyDescent="0.25">
      <c r="A141"/>
      <c r="B141"/>
      <c r="C141"/>
      <c r="D141"/>
      <c r="E141"/>
      <c r="F141"/>
      <c r="G141"/>
      <c r="H141"/>
      <c r="I141"/>
      <c r="J141"/>
    </row>
    <row r="142" spans="1:10" x14ac:dyDescent="0.25">
      <c r="A142"/>
      <c r="B142"/>
      <c r="C142"/>
      <c r="D142"/>
      <c r="E142"/>
      <c r="F142"/>
      <c r="G142"/>
      <c r="H142"/>
      <c r="I142"/>
      <c r="J142"/>
    </row>
    <row r="143" spans="1:10" x14ac:dyDescent="0.25">
      <c r="A143"/>
      <c r="B143"/>
      <c r="C143"/>
      <c r="D143"/>
      <c r="E143"/>
      <c r="F143"/>
      <c r="G143"/>
      <c r="H143"/>
      <c r="I143"/>
      <c r="J143"/>
    </row>
    <row r="144" spans="1:10" x14ac:dyDescent="0.25">
      <c r="A144"/>
      <c r="B144"/>
      <c r="C144"/>
      <c r="D144"/>
      <c r="E144"/>
      <c r="F144"/>
      <c r="G144"/>
      <c r="H144"/>
      <c r="I144"/>
      <c r="J144"/>
    </row>
    <row r="145" spans="1:10" x14ac:dyDescent="0.25">
      <c r="A145"/>
      <c r="B145"/>
      <c r="C145"/>
      <c r="D145"/>
      <c r="E145"/>
      <c r="F145"/>
      <c r="G145"/>
      <c r="H145"/>
      <c r="I145"/>
      <c r="J145"/>
    </row>
    <row r="146" spans="1:10" x14ac:dyDescent="0.25">
      <c r="A146"/>
      <c r="B146"/>
      <c r="C146"/>
      <c r="D146"/>
      <c r="E146"/>
      <c r="F146"/>
      <c r="G146"/>
      <c r="H146"/>
      <c r="I146"/>
      <c r="J146"/>
    </row>
    <row r="147" spans="1:10" x14ac:dyDescent="0.25">
      <c r="A147"/>
      <c r="B147"/>
      <c r="C147"/>
      <c r="D147"/>
      <c r="E147"/>
      <c r="F147"/>
      <c r="G147"/>
      <c r="H147"/>
      <c r="I147"/>
      <c r="J147"/>
    </row>
    <row r="148" spans="1:10" x14ac:dyDescent="0.25">
      <c r="A148"/>
      <c r="B148"/>
      <c r="C148"/>
      <c r="D148"/>
      <c r="E148"/>
      <c r="F148"/>
      <c r="G148"/>
      <c r="H148"/>
      <c r="I148"/>
      <c r="J148"/>
    </row>
    <row r="149" spans="1:10" x14ac:dyDescent="0.25">
      <c r="A149"/>
      <c r="B149"/>
      <c r="C149"/>
      <c r="D149"/>
      <c r="E149"/>
      <c r="F149"/>
      <c r="G149"/>
      <c r="H149"/>
      <c r="I149"/>
      <c r="J149"/>
    </row>
    <row r="150" spans="1:10" x14ac:dyDescent="0.25">
      <c r="A150"/>
      <c r="B150"/>
      <c r="C150"/>
      <c r="D150"/>
      <c r="E150"/>
      <c r="F150"/>
      <c r="G150"/>
      <c r="H150"/>
      <c r="I150"/>
      <c r="J150"/>
    </row>
    <row r="151" spans="1:10" x14ac:dyDescent="0.25">
      <c r="A151"/>
      <c r="B151"/>
      <c r="C151"/>
      <c r="D151"/>
      <c r="E151"/>
      <c r="F151"/>
      <c r="G151"/>
      <c r="H151"/>
      <c r="I151"/>
      <c r="J151"/>
    </row>
    <row r="152" spans="1:10" x14ac:dyDescent="0.25">
      <c r="A152"/>
      <c r="B152"/>
      <c r="C152"/>
      <c r="D152"/>
      <c r="E152"/>
      <c r="F152"/>
      <c r="G152"/>
      <c r="H152"/>
      <c r="I152"/>
      <c r="J152"/>
    </row>
    <row r="153" spans="1:10" x14ac:dyDescent="0.25">
      <c r="A153"/>
      <c r="B153"/>
      <c r="C153"/>
      <c r="D153"/>
      <c r="E153"/>
      <c r="F153"/>
      <c r="G153"/>
      <c r="H153"/>
      <c r="I153"/>
      <c r="J153"/>
    </row>
    <row r="154" spans="1:10" x14ac:dyDescent="0.25">
      <c r="A154"/>
      <c r="B154"/>
      <c r="C154"/>
      <c r="D154"/>
      <c r="E154"/>
      <c r="F154"/>
      <c r="G154"/>
      <c r="H154"/>
      <c r="I154"/>
      <c r="J154"/>
    </row>
    <row r="155" spans="1:10" x14ac:dyDescent="0.25">
      <c r="A155"/>
      <c r="B155"/>
      <c r="C155"/>
      <c r="D155"/>
      <c r="E155"/>
      <c r="F155"/>
      <c r="G155"/>
      <c r="H155"/>
      <c r="I155"/>
      <c r="J155"/>
    </row>
    <row r="156" spans="1:10" x14ac:dyDescent="0.25">
      <c r="A156"/>
      <c r="B156"/>
      <c r="C156"/>
      <c r="D156"/>
      <c r="E156"/>
      <c r="F156"/>
      <c r="G156"/>
      <c r="H156"/>
      <c r="I156"/>
      <c r="J156"/>
    </row>
    <row r="157" spans="1:10" x14ac:dyDescent="0.25">
      <c r="A157"/>
      <c r="B157"/>
      <c r="C157"/>
      <c r="D157"/>
      <c r="E157"/>
      <c r="F157"/>
      <c r="G157"/>
      <c r="H157"/>
      <c r="I157"/>
      <c r="J157"/>
    </row>
    <row r="158" spans="1:10" x14ac:dyDescent="0.25">
      <c r="A158"/>
      <c r="B158"/>
      <c r="C158"/>
      <c r="D158"/>
      <c r="E158"/>
      <c r="F158"/>
      <c r="G158"/>
      <c r="H158"/>
      <c r="I158"/>
      <c r="J158"/>
    </row>
    <row r="159" spans="1:10" x14ac:dyDescent="0.25">
      <c r="A159"/>
      <c r="B159"/>
      <c r="C159"/>
      <c r="D159"/>
      <c r="E159"/>
      <c r="F159"/>
      <c r="G159"/>
      <c r="H159"/>
      <c r="I159"/>
      <c r="J159"/>
    </row>
    <row r="160" spans="1:10" x14ac:dyDescent="0.25">
      <c r="A160"/>
      <c r="B160"/>
      <c r="C160"/>
      <c r="D160"/>
      <c r="E160"/>
      <c r="F160"/>
      <c r="G160"/>
      <c r="H160"/>
      <c r="I160"/>
      <c r="J160"/>
    </row>
    <row r="161" spans="1:10" x14ac:dyDescent="0.25">
      <c r="A161"/>
      <c r="B161"/>
      <c r="C161"/>
      <c r="D161"/>
      <c r="E161"/>
      <c r="F161"/>
      <c r="G161"/>
      <c r="H161"/>
      <c r="I161"/>
      <c r="J161"/>
    </row>
    <row r="162" spans="1:10" x14ac:dyDescent="0.25">
      <c r="A162"/>
      <c r="B162"/>
      <c r="C162"/>
      <c r="D162"/>
      <c r="E162"/>
      <c r="F162"/>
      <c r="G162"/>
      <c r="H162"/>
      <c r="I162"/>
      <c r="J162"/>
    </row>
    <row r="163" spans="1:10" x14ac:dyDescent="0.25">
      <c r="A163"/>
      <c r="B163"/>
      <c r="C163"/>
      <c r="D163"/>
      <c r="E163"/>
      <c r="F163"/>
      <c r="G163"/>
      <c r="H163"/>
      <c r="I163"/>
      <c r="J163"/>
    </row>
    <row r="164" spans="1:10" x14ac:dyDescent="0.25">
      <c r="A164"/>
      <c r="B164"/>
      <c r="C164"/>
      <c r="D164"/>
      <c r="E164"/>
      <c r="F164"/>
      <c r="G164"/>
      <c r="H164"/>
      <c r="I164"/>
      <c r="J164"/>
    </row>
    <row r="165" spans="1:10" x14ac:dyDescent="0.25">
      <c r="A165"/>
      <c r="B165"/>
      <c r="C165"/>
      <c r="D165"/>
      <c r="E165"/>
      <c r="F165"/>
      <c r="G165"/>
      <c r="H165"/>
      <c r="I165"/>
      <c r="J165"/>
    </row>
    <row r="166" spans="1:10" x14ac:dyDescent="0.25">
      <c r="A166"/>
      <c r="B166"/>
      <c r="C166"/>
      <c r="D166"/>
      <c r="E166"/>
      <c r="F166"/>
      <c r="G166"/>
      <c r="H166"/>
      <c r="I166"/>
      <c r="J166"/>
    </row>
    <row r="167" spans="1:10" x14ac:dyDescent="0.25">
      <c r="A167"/>
      <c r="B167"/>
      <c r="C167"/>
      <c r="D167"/>
      <c r="E167"/>
      <c r="F167"/>
      <c r="G167"/>
      <c r="H167"/>
      <c r="I167"/>
      <c r="J167"/>
    </row>
    <row r="168" spans="1:10" x14ac:dyDescent="0.25">
      <c r="A168"/>
      <c r="B168"/>
      <c r="C168"/>
      <c r="D168"/>
      <c r="E168"/>
      <c r="F168"/>
      <c r="G168"/>
      <c r="H168"/>
      <c r="I168"/>
      <c r="J168"/>
    </row>
    <row r="169" spans="1:10" x14ac:dyDescent="0.25">
      <c r="A169"/>
      <c r="B169"/>
      <c r="C169"/>
      <c r="D169"/>
      <c r="E169"/>
      <c r="F169"/>
      <c r="G169"/>
      <c r="H169"/>
      <c r="I169"/>
      <c r="J169"/>
    </row>
    <row r="170" spans="1:10" x14ac:dyDescent="0.25">
      <c r="A170"/>
      <c r="B170"/>
      <c r="C170"/>
      <c r="D170"/>
      <c r="E170"/>
      <c r="F170"/>
      <c r="G170"/>
      <c r="H170"/>
      <c r="I170"/>
      <c r="J170"/>
    </row>
    <row r="171" spans="1:10" x14ac:dyDescent="0.25">
      <c r="A171"/>
      <c r="B171"/>
      <c r="C171"/>
      <c r="D171"/>
      <c r="E171"/>
      <c r="F171"/>
      <c r="G171"/>
      <c r="H171"/>
      <c r="I171"/>
      <c r="J171"/>
    </row>
    <row r="172" spans="1:10" x14ac:dyDescent="0.25">
      <c r="A172"/>
      <c r="B172"/>
      <c r="C172"/>
      <c r="D172"/>
      <c r="E172"/>
      <c r="F172"/>
      <c r="G172"/>
      <c r="H172"/>
      <c r="I172"/>
      <c r="J172"/>
    </row>
    <row r="173" spans="1:10" x14ac:dyDescent="0.25">
      <c r="A173"/>
      <c r="B173"/>
      <c r="C173"/>
      <c r="D173"/>
      <c r="E173"/>
      <c r="F173"/>
      <c r="G173"/>
      <c r="H173"/>
      <c r="I173"/>
      <c r="J173"/>
    </row>
    <row r="174" spans="1:10" x14ac:dyDescent="0.25">
      <c r="A174"/>
      <c r="B174"/>
      <c r="C174"/>
      <c r="D174"/>
      <c r="E174"/>
      <c r="F174"/>
      <c r="G174"/>
      <c r="H174"/>
      <c r="I174"/>
      <c r="J174"/>
    </row>
    <row r="175" spans="1:10" x14ac:dyDescent="0.25">
      <c r="A175"/>
      <c r="B175"/>
      <c r="C175"/>
      <c r="D175"/>
      <c r="E175"/>
      <c r="F175"/>
      <c r="G175"/>
      <c r="H175"/>
      <c r="I175"/>
      <c r="J175"/>
    </row>
    <row r="176" spans="1:10" x14ac:dyDescent="0.25">
      <c r="A176"/>
      <c r="B176"/>
      <c r="C176"/>
      <c r="D176"/>
      <c r="E176"/>
      <c r="F176"/>
      <c r="G176"/>
      <c r="H176"/>
      <c r="I176"/>
      <c r="J176"/>
    </row>
    <row r="177" spans="1:10" x14ac:dyDescent="0.25">
      <c r="A177"/>
      <c r="B177"/>
      <c r="C177"/>
      <c r="D177"/>
      <c r="E177"/>
      <c r="F177"/>
      <c r="G177"/>
      <c r="H177"/>
      <c r="I177"/>
      <c r="J177"/>
    </row>
    <row r="178" spans="1:10" x14ac:dyDescent="0.25">
      <c r="A178"/>
      <c r="B178"/>
      <c r="C178"/>
      <c r="D178"/>
      <c r="E178"/>
      <c r="F178"/>
      <c r="G178"/>
      <c r="H178"/>
      <c r="I178"/>
      <c r="J178"/>
    </row>
    <row r="179" spans="1:10" x14ac:dyDescent="0.25">
      <c r="A179"/>
      <c r="B179"/>
      <c r="C179"/>
      <c r="D179"/>
      <c r="E179"/>
      <c r="F179"/>
      <c r="G179"/>
      <c r="H179"/>
      <c r="I179"/>
      <c r="J179"/>
    </row>
    <row r="180" spans="1:10" x14ac:dyDescent="0.25">
      <c r="A180"/>
      <c r="B180"/>
      <c r="C180"/>
      <c r="D180"/>
      <c r="E180"/>
      <c r="F180"/>
      <c r="G180"/>
      <c r="H180"/>
      <c r="I180"/>
      <c r="J180"/>
    </row>
    <row r="181" spans="1:10" x14ac:dyDescent="0.25">
      <c r="A181"/>
      <c r="B181"/>
      <c r="C181"/>
      <c r="D181"/>
      <c r="E181"/>
      <c r="F181"/>
      <c r="G181"/>
      <c r="H181"/>
      <c r="I181"/>
      <c r="J181"/>
    </row>
    <row r="182" spans="1:10" x14ac:dyDescent="0.25">
      <c r="A182"/>
      <c r="B182"/>
      <c r="C182"/>
      <c r="D182"/>
      <c r="E182"/>
      <c r="F182"/>
      <c r="G182"/>
      <c r="H182"/>
      <c r="I182"/>
      <c r="J182"/>
    </row>
    <row r="183" spans="1:10" x14ac:dyDescent="0.25">
      <c r="A183"/>
      <c r="B183"/>
      <c r="C183"/>
      <c r="D183"/>
      <c r="E183"/>
      <c r="F183"/>
      <c r="G183"/>
      <c r="H183"/>
      <c r="I183"/>
      <c r="J183"/>
    </row>
    <row r="184" spans="1:10" x14ac:dyDescent="0.25">
      <c r="A184"/>
      <c r="B184"/>
      <c r="C184"/>
      <c r="D184"/>
      <c r="E184"/>
      <c r="F184"/>
      <c r="G184"/>
      <c r="H184"/>
      <c r="I184"/>
      <c r="J184"/>
    </row>
    <row r="185" spans="1:10" x14ac:dyDescent="0.25">
      <c r="A185"/>
      <c r="B185"/>
      <c r="C185"/>
      <c r="D185"/>
      <c r="E185"/>
      <c r="F185"/>
      <c r="G185"/>
      <c r="H185"/>
      <c r="I185"/>
      <c r="J185"/>
    </row>
    <row r="186" spans="1:10" x14ac:dyDescent="0.25">
      <c r="A186"/>
      <c r="B186"/>
      <c r="C186"/>
      <c r="D186"/>
      <c r="E186"/>
      <c r="F186"/>
      <c r="G186"/>
      <c r="H186"/>
      <c r="I186"/>
      <c r="J186"/>
    </row>
    <row r="187" spans="1:10" x14ac:dyDescent="0.25">
      <c r="A187"/>
      <c r="B187"/>
      <c r="C187"/>
      <c r="D187"/>
      <c r="E187"/>
      <c r="F187"/>
      <c r="G187"/>
      <c r="H187"/>
      <c r="I187"/>
      <c r="J187"/>
    </row>
    <row r="188" spans="1:10" x14ac:dyDescent="0.25">
      <c r="A188"/>
      <c r="B188"/>
      <c r="C188"/>
      <c r="D188"/>
      <c r="E188"/>
      <c r="F188"/>
      <c r="G188"/>
      <c r="H188"/>
      <c r="I188"/>
      <c r="J188"/>
    </row>
    <row r="189" spans="1:10" x14ac:dyDescent="0.25">
      <c r="A189"/>
      <c r="B189"/>
      <c r="C189"/>
      <c r="D189"/>
      <c r="E189"/>
      <c r="F189"/>
      <c r="G189"/>
      <c r="H189"/>
      <c r="I189"/>
      <c r="J189"/>
    </row>
    <row r="190" spans="1:10" x14ac:dyDescent="0.25">
      <c r="A190"/>
      <c r="B190"/>
      <c r="C190"/>
      <c r="D190"/>
      <c r="E190"/>
      <c r="F190"/>
      <c r="G190"/>
      <c r="H190"/>
      <c r="I190"/>
      <c r="J190"/>
    </row>
    <row r="191" spans="1:10" x14ac:dyDescent="0.25">
      <c r="A191"/>
      <c r="B191"/>
      <c r="C191"/>
      <c r="D191"/>
      <c r="E191"/>
      <c r="F191"/>
      <c r="G191"/>
      <c r="H191"/>
      <c r="I191"/>
      <c r="J191"/>
    </row>
    <row r="192" spans="1:10" x14ac:dyDescent="0.25">
      <c r="A192"/>
      <c r="B192"/>
      <c r="C192"/>
      <c r="D192"/>
      <c r="E192"/>
      <c r="F192"/>
      <c r="G192"/>
      <c r="H192"/>
      <c r="I192"/>
      <c r="J192"/>
    </row>
    <row r="193" spans="1:10" x14ac:dyDescent="0.25">
      <c r="A193"/>
      <c r="B193"/>
      <c r="C193"/>
      <c r="D193"/>
      <c r="E193"/>
      <c r="F193"/>
      <c r="G193"/>
      <c r="H193"/>
      <c r="I193"/>
      <c r="J193"/>
    </row>
    <row r="194" spans="1:10" x14ac:dyDescent="0.25">
      <c r="A194"/>
      <c r="B194"/>
      <c r="C194"/>
      <c r="D194"/>
      <c r="E194"/>
      <c r="F194"/>
      <c r="G194"/>
      <c r="H194"/>
      <c r="I194"/>
      <c r="J194"/>
    </row>
    <row r="195" spans="1:10" x14ac:dyDescent="0.25">
      <c r="A195"/>
      <c r="B195"/>
      <c r="C195"/>
      <c r="D195"/>
      <c r="E195"/>
      <c r="F195"/>
      <c r="G195"/>
      <c r="H195"/>
      <c r="I195"/>
      <c r="J195"/>
    </row>
    <row r="196" spans="1:10" x14ac:dyDescent="0.25">
      <c r="A196"/>
      <c r="B196"/>
      <c r="C196"/>
      <c r="D196"/>
      <c r="E196"/>
      <c r="F196"/>
      <c r="G196"/>
      <c r="H196"/>
      <c r="I196"/>
      <c r="J196"/>
    </row>
    <row r="197" spans="1:10" x14ac:dyDescent="0.25">
      <c r="A197"/>
      <c r="B197"/>
      <c r="C197"/>
      <c r="D197"/>
      <c r="E197"/>
      <c r="F197"/>
      <c r="G197"/>
      <c r="H197"/>
      <c r="I197"/>
      <c r="J197"/>
    </row>
    <row r="198" spans="1:10" x14ac:dyDescent="0.25">
      <c r="A198"/>
      <c r="B198"/>
      <c r="C198"/>
      <c r="D198"/>
      <c r="E198"/>
      <c r="F198"/>
      <c r="G198"/>
      <c r="H198"/>
      <c r="I198"/>
      <c r="J198"/>
    </row>
    <row r="199" spans="1:10" x14ac:dyDescent="0.25">
      <c r="A199"/>
      <c r="B199"/>
      <c r="C199"/>
      <c r="D199"/>
      <c r="E199"/>
      <c r="F199"/>
      <c r="G199"/>
      <c r="H199"/>
      <c r="I199"/>
      <c r="J199"/>
    </row>
    <row r="200" spans="1:10" x14ac:dyDescent="0.25">
      <c r="A200"/>
      <c r="B200"/>
      <c r="C200"/>
      <c r="D200"/>
      <c r="E200"/>
      <c r="F200"/>
      <c r="G200"/>
      <c r="H200"/>
      <c r="I200"/>
      <c r="J200"/>
    </row>
    <row r="201" spans="1:10" x14ac:dyDescent="0.25">
      <c r="A201"/>
      <c r="B201"/>
      <c r="C201"/>
      <c r="D201"/>
      <c r="E201"/>
      <c r="F201"/>
      <c r="G201"/>
      <c r="H201"/>
      <c r="I201"/>
      <c r="J201"/>
    </row>
    <row r="202" spans="1:10" x14ac:dyDescent="0.25">
      <c r="A202"/>
      <c r="B202"/>
      <c r="C202"/>
      <c r="D202"/>
      <c r="E202"/>
      <c r="F202"/>
      <c r="G202"/>
      <c r="H202"/>
      <c r="I202"/>
      <c r="J202"/>
    </row>
    <row r="203" spans="1:10" x14ac:dyDescent="0.25">
      <c r="A203"/>
      <c r="B203"/>
      <c r="C203"/>
      <c r="D203"/>
      <c r="E203"/>
      <c r="F203"/>
      <c r="G203"/>
      <c r="H203"/>
      <c r="I203"/>
      <c r="J203"/>
    </row>
    <row r="204" spans="1:10" x14ac:dyDescent="0.25">
      <c r="A204"/>
      <c r="B204"/>
      <c r="C204"/>
      <c r="D204"/>
      <c r="E204"/>
      <c r="F204"/>
      <c r="G204"/>
      <c r="H204"/>
      <c r="I204"/>
      <c r="J204"/>
    </row>
    <row r="205" spans="1:10" x14ac:dyDescent="0.25">
      <c r="A205"/>
      <c r="B205"/>
      <c r="C205"/>
      <c r="D205"/>
      <c r="E205"/>
      <c r="F205"/>
      <c r="G205"/>
      <c r="H205"/>
      <c r="I205"/>
      <c r="J205"/>
    </row>
    <row r="206" spans="1:10" x14ac:dyDescent="0.25">
      <c r="A206"/>
      <c r="B206"/>
      <c r="C206"/>
      <c r="D206"/>
      <c r="E206"/>
      <c r="F206"/>
      <c r="G206"/>
      <c r="H206"/>
      <c r="I206"/>
      <c r="J206"/>
    </row>
    <row r="207" spans="1:10" x14ac:dyDescent="0.25">
      <c r="A207"/>
      <c r="B207"/>
      <c r="C207"/>
      <c r="D207"/>
      <c r="E207"/>
      <c r="F207"/>
      <c r="G207"/>
      <c r="H207"/>
      <c r="I207"/>
      <c r="J207"/>
    </row>
    <row r="208" spans="1:10" x14ac:dyDescent="0.25">
      <c r="A208"/>
      <c r="B208"/>
      <c r="C208"/>
      <c r="D208"/>
      <c r="E208"/>
      <c r="F208"/>
      <c r="G208"/>
      <c r="H208"/>
      <c r="I208"/>
      <c r="J208"/>
    </row>
    <row r="209" spans="1:10" x14ac:dyDescent="0.25">
      <c r="A209"/>
      <c r="B209"/>
      <c r="C209"/>
      <c r="D209"/>
      <c r="E209"/>
      <c r="F209"/>
      <c r="G209"/>
      <c r="H209"/>
      <c r="I209"/>
      <c r="J209"/>
    </row>
    <row r="210" spans="1:10" x14ac:dyDescent="0.25">
      <c r="A210"/>
      <c r="B210"/>
      <c r="C210"/>
      <c r="D210"/>
      <c r="E210"/>
      <c r="F210"/>
      <c r="G210"/>
      <c r="H210"/>
      <c r="I210"/>
      <c r="J210"/>
    </row>
    <row r="211" spans="1:10" x14ac:dyDescent="0.25">
      <c r="A211"/>
      <c r="B211"/>
      <c r="C211"/>
      <c r="D211"/>
      <c r="E211"/>
      <c r="F211"/>
      <c r="G211"/>
      <c r="H211"/>
      <c r="I211"/>
      <c r="J211"/>
    </row>
    <row r="212" spans="1:10" x14ac:dyDescent="0.25">
      <c r="A212"/>
      <c r="B212"/>
      <c r="C212"/>
      <c r="D212"/>
      <c r="E212"/>
      <c r="F212"/>
      <c r="G212"/>
      <c r="H212"/>
      <c r="I212"/>
      <c r="J212"/>
    </row>
    <row r="213" spans="1:10" x14ac:dyDescent="0.25">
      <c r="A213"/>
      <c r="B213"/>
      <c r="C213"/>
      <c r="D213"/>
      <c r="E213"/>
      <c r="F213"/>
      <c r="G213"/>
      <c r="H213"/>
      <c r="I213"/>
      <c r="J213"/>
    </row>
    <row r="214" spans="1:10" x14ac:dyDescent="0.25">
      <c r="A214"/>
      <c r="B214"/>
      <c r="C214"/>
      <c r="D214"/>
      <c r="E214"/>
      <c r="F214"/>
      <c r="G214"/>
      <c r="H214"/>
      <c r="I214"/>
      <c r="J214"/>
    </row>
    <row r="215" spans="1:10" x14ac:dyDescent="0.25">
      <c r="A215"/>
      <c r="B215"/>
      <c r="C215"/>
      <c r="D215"/>
      <c r="E215"/>
      <c r="F215"/>
      <c r="G215"/>
      <c r="H215"/>
      <c r="I215"/>
      <c r="J215"/>
    </row>
    <row r="216" spans="1:10" x14ac:dyDescent="0.25">
      <c r="A216"/>
      <c r="B216"/>
      <c r="C216"/>
      <c r="D216"/>
      <c r="E216"/>
      <c r="F216"/>
      <c r="G216"/>
      <c r="H216"/>
      <c r="I216"/>
      <c r="J216"/>
    </row>
    <row r="217" spans="1:10" x14ac:dyDescent="0.25">
      <c r="A217"/>
      <c r="B217"/>
      <c r="C217"/>
      <c r="D217"/>
      <c r="E217"/>
      <c r="F217"/>
      <c r="G217"/>
      <c r="H217"/>
      <c r="I217"/>
      <c r="J217"/>
    </row>
    <row r="218" spans="1:10" x14ac:dyDescent="0.25">
      <c r="A218"/>
      <c r="B218"/>
      <c r="C218"/>
      <c r="D218"/>
      <c r="E218"/>
      <c r="F218"/>
      <c r="G218"/>
      <c r="H218"/>
      <c r="I218"/>
      <c r="J218"/>
    </row>
    <row r="219" spans="1:10" x14ac:dyDescent="0.25">
      <c r="A219"/>
      <c r="B219"/>
      <c r="C219"/>
      <c r="D219"/>
      <c r="E219"/>
      <c r="F219"/>
      <c r="G219"/>
      <c r="H219"/>
      <c r="I219"/>
      <c r="J219"/>
    </row>
    <row r="220" spans="1:10" x14ac:dyDescent="0.25">
      <c r="A220"/>
      <c r="B220"/>
      <c r="C220"/>
      <c r="D220"/>
      <c r="E220"/>
      <c r="F220"/>
      <c r="G220"/>
      <c r="H220"/>
      <c r="I220"/>
      <c r="J220"/>
    </row>
    <row r="221" spans="1:10" x14ac:dyDescent="0.25">
      <c r="A221"/>
      <c r="B221"/>
      <c r="C221"/>
      <c r="D221"/>
      <c r="E221"/>
      <c r="F221"/>
      <c r="G221"/>
      <c r="H221"/>
      <c r="I221"/>
      <c r="J221"/>
    </row>
    <row r="222" spans="1:10" x14ac:dyDescent="0.25">
      <c r="A222"/>
      <c r="B222"/>
      <c r="C222"/>
      <c r="D222"/>
      <c r="E222"/>
      <c r="F222"/>
      <c r="G222"/>
      <c r="H222"/>
      <c r="I222"/>
      <c r="J222"/>
    </row>
    <row r="223" spans="1:10" x14ac:dyDescent="0.25">
      <c r="A223"/>
      <c r="B223"/>
      <c r="C223"/>
      <c r="D223"/>
      <c r="E223"/>
      <c r="F223"/>
      <c r="G223"/>
      <c r="H223"/>
      <c r="I223"/>
      <c r="J223"/>
    </row>
    <row r="224" spans="1:10" x14ac:dyDescent="0.25">
      <c r="A224"/>
      <c r="B224"/>
      <c r="C224"/>
      <c r="D224"/>
      <c r="E224"/>
      <c r="F224"/>
      <c r="G224"/>
      <c r="H224"/>
      <c r="I224"/>
      <c r="J224"/>
    </row>
    <row r="225" spans="1:10" x14ac:dyDescent="0.25">
      <c r="A225"/>
      <c r="B225"/>
      <c r="C225"/>
      <c r="D225"/>
      <c r="E225"/>
      <c r="F225"/>
      <c r="G225"/>
      <c r="H225"/>
      <c r="I225"/>
      <c r="J225"/>
    </row>
    <row r="226" spans="1:10" x14ac:dyDescent="0.25">
      <c r="A226"/>
      <c r="B226"/>
      <c r="C226"/>
      <c r="D226"/>
      <c r="E226"/>
      <c r="F226"/>
      <c r="G226"/>
      <c r="H226"/>
      <c r="I226"/>
      <c r="J226"/>
    </row>
    <row r="227" spans="1:10" x14ac:dyDescent="0.25">
      <c r="A227"/>
      <c r="B227"/>
      <c r="C227"/>
      <c r="D227"/>
      <c r="E227"/>
      <c r="F227"/>
      <c r="G227"/>
      <c r="H227"/>
      <c r="I227"/>
      <c r="J227"/>
    </row>
    <row r="228" spans="1:10" x14ac:dyDescent="0.25">
      <c r="A228"/>
      <c r="B228"/>
      <c r="C228"/>
      <c r="D228"/>
      <c r="E228"/>
      <c r="F228"/>
      <c r="G228"/>
      <c r="H228"/>
      <c r="I228"/>
      <c r="J228"/>
    </row>
    <row r="229" spans="1:10" x14ac:dyDescent="0.25">
      <c r="A229"/>
      <c r="B229"/>
      <c r="C229"/>
      <c r="D229"/>
      <c r="E229"/>
      <c r="F229"/>
      <c r="G229"/>
      <c r="H229"/>
      <c r="I229"/>
      <c r="J229"/>
    </row>
    <row r="230" spans="1:10" x14ac:dyDescent="0.25">
      <c r="A230"/>
      <c r="B230"/>
      <c r="C230"/>
      <c r="D230"/>
      <c r="E230"/>
      <c r="F230"/>
      <c r="G230"/>
      <c r="H230"/>
      <c r="I230"/>
      <c r="J230"/>
    </row>
    <row r="231" spans="1:10" x14ac:dyDescent="0.25">
      <c r="A231"/>
      <c r="B231"/>
      <c r="C231"/>
      <c r="D231"/>
      <c r="E231"/>
      <c r="F231"/>
      <c r="G231"/>
      <c r="H231"/>
      <c r="I231"/>
      <c r="J231"/>
    </row>
    <row r="232" spans="1:10" x14ac:dyDescent="0.25">
      <c r="A232"/>
      <c r="B232"/>
      <c r="C232"/>
      <c r="D232"/>
      <c r="E232"/>
      <c r="F232"/>
      <c r="G232"/>
      <c r="H232"/>
      <c r="I232"/>
      <c r="J232"/>
    </row>
    <row r="233" spans="1:10" x14ac:dyDescent="0.25">
      <c r="A233"/>
      <c r="B233"/>
      <c r="C233"/>
      <c r="D233"/>
      <c r="E233"/>
      <c r="F233"/>
      <c r="G233"/>
      <c r="H233"/>
      <c r="I233"/>
      <c r="J233"/>
    </row>
    <row r="234" spans="1:10" x14ac:dyDescent="0.25">
      <c r="A234"/>
      <c r="B234"/>
      <c r="C234"/>
      <c r="D234"/>
      <c r="E234"/>
      <c r="F234"/>
      <c r="G234"/>
      <c r="H234"/>
      <c r="I234"/>
      <c r="J234"/>
    </row>
    <row r="235" spans="1:10" x14ac:dyDescent="0.25">
      <c r="A235"/>
      <c r="B235"/>
      <c r="C235"/>
      <c r="D235"/>
      <c r="E235"/>
      <c r="F235"/>
      <c r="G235"/>
      <c r="H235"/>
      <c r="I235"/>
      <c r="J235"/>
    </row>
    <row r="236" spans="1:10" x14ac:dyDescent="0.25">
      <c r="A236"/>
      <c r="B236"/>
      <c r="C236"/>
      <c r="D236"/>
      <c r="E236"/>
      <c r="F236"/>
      <c r="G236"/>
      <c r="H236"/>
      <c r="I236"/>
      <c r="J236"/>
    </row>
    <row r="237" spans="1:10" x14ac:dyDescent="0.25">
      <c r="A237"/>
      <c r="B237"/>
      <c r="C237"/>
      <c r="D237"/>
      <c r="E237"/>
      <c r="F237"/>
      <c r="G237"/>
      <c r="H237"/>
      <c r="I237"/>
      <c r="J237"/>
    </row>
    <row r="238" spans="1:10" x14ac:dyDescent="0.25">
      <c r="A238"/>
      <c r="B238"/>
      <c r="C238"/>
      <c r="D238"/>
      <c r="E238"/>
      <c r="F238"/>
      <c r="G238"/>
      <c r="H238"/>
      <c r="I238"/>
      <c r="J238"/>
    </row>
    <row r="239" spans="1:10" x14ac:dyDescent="0.25">
      <c r="A239"/>
      <c r="B239"/>
      <c r="C239"/>
      <c r="D239"/>
      <c r="E239"/>
      <c r="F239"/>
      <c r="G239"/>
      <c r="H239"/>
      <c r="I239"/>
      <c r="J239"/>
    </row>
    <row r="240" spans="1:10" x14ac:dyDescent="0.25">
      <c r="A240"/>
      <c r="B240"/>
      <c r="C240"/>
      <c r="D240"/>
      <c r="E240"/>
      <c r="F240"/>
      <c r="G240"/>
      <c r="H240"/>
      <c r="I240"/>
      <c r="J240"/>
    </row>
    <row r="241" spans="1:10" x14ac:dyDescent="0.25">
      <c r="A241"/>
      <c r="B241"/>
      <c r="C241"/>
      <c r="D241"/>
      <c r="E241"/>
      <c r="F241"/>
      <c r="G241"/>
      <c r="H241"/>
      <c r="I241"/>
      <c r="J241"/>
    </row>
    <row r="242" spans="1:10" x14ac:dyDescent="0.25">
      <c r="A242"/>
      <c r="B242"/>
      <c r="C242"/>
      <c r="D242"/>
      <c r="E242"/>
      <c r="F242"/>
      <c r="G242"/>
      <c r="H242"/>
      <c r="I242"/>
      <c r="J242"/>
    </row>
    <row r="243" spans="1:10" x14ac:dyDescent="0.25">
      <c r="A243"/>
      <c r="B243"/>
      <c r="C243"/>
      <c r="D243"/>
      <c r="E243"/>
      <c r="F243"/>
      <c r="G243"/>
      <c r="H243"/>
      <c r="I243"/>
      <c r="J243"/>
    </row>
    <row r="244" spans="1:10" x14ac:dyDescent="0.25">
      <c r="A244"/>
      <c r="B244"/>
      <c r="C244"/>
      <c r="D244"/>
      <c r="E244"/>
      <c r="F244"/>
      <c r="G244"/>
      <c r="H244"/>
      <c r="I244"/>
      <c r="J244"/>
    </row>
    <row r="245" spans="1:10" x14ac:dyDescent="0.25">
      <c r="A245"/>
      <c r="B245"/>
      <c r="C245"/>
      <c r="D245"/>
      <c r="E245"/>
      <c r="F245"/>
      <c r="G245"/>
      <c r="H245"/>
      <c r="I245"/>
      <c r="J245"/>
    </row>
    <row r="246" spans="1:10" x14ac:dyDescent="0.25">
      <c r="A246"/>
      <c r="B246"/>
      <c r="C246"/>
      <c r="D246"/>
      <c r="E246"/>
      <c r="F246"/>
      <c r="G246"/>
      <c r="H246"/>
      <c r="I246"/>
      <c r="J246"/>
    </row>
    <row r="247" spans="1:10" x14ac:dyDescent="0.25">
      <c r="A247"/>
      <c r="B247"/>
      <c r="C247"/>
      <c r="D247"/>
      <c r="E247"/>
      <c r="F247"/>
      <c r="G247"/>
      <c r="H247"/>
      <c r="I247"/>
      <c r="J247"/>
    </row>
    <row r="248" spans="1:10" x14ac:dyDescent="0.25">
      <c r="A248"/>
      <c r="B248"/>
      <c r="C248"/>
      <c r="D248"/>
      <c r="E248"/>
      <c r="F248"/>
      <c r="G248"/>
      <c r="H248"/>
      <c r="I248"/>
      <c r="J248"/>
    </row>
    <row r="249" spans="1:10" x14ac:dyDescent="0.25">
      <c r="A249"/>
      <c r="B249"/>
      <c r="C249"/>
      <c r="D249"/>
      <c r="E249"/>
      <c r="F249"/>
      <c r="G249"/>
      <c r="H249"/>
      <c r="I249"/>
      <c r="J249"/>
    </row>
    <row r="250" spans="1:10" x14ac:dyDescent="0.25">
      <c r="A250"/>
      <c r="B250"/>
      <c r="C250"/>
      <c r="D250"/>
      <c r="E250"/>
      <c r="F250"/>
      <c r="G250"/>
      <c r="H250"/>
      <c r="I250"/>
      <c r="J250"/>
    </row>
    <row r="251" spans="1:10" x14ac:dyDescent="0.25">
      <c r="A251"/>
      <c r="B251"/>
      <c r="C251"/>
      <c r="D251"/>
      <c r="E251"/>
      <c r="F251"/>
      <c r="G251"/>
      <c r="H251"/>
      <c r="I251"/>
      <c r="J251"/>
    </row>
    <row r="252" spans="1:10" x14ac:dyDescent="0.25">
      <c r="A252"/>
      <c r="B252"/>
      <c r="C252"/>
      <c r="D252"/>
      <c r="E252"/>
      <c r="F252"/>
      <c r="G252"/>
      <c r="H252"/>
      <c r="I252"/>
      <c r="J252"/>
    </row>
    <row r="253" spans="1:10" x14ac:dyDescent="0.25">
      <c r="A253"/>
      <c r="B253"/>
      <c r="C253"/>
      <c r="D253"/>
      <c r="E253"/>
      <c r="F253"/>
      <c r="G253"/>
      <c r="H253"/>
      <c r="I253"/>
      <c r="J253"/>
    </row>
    <row r="254" spans="1:10" x14ac:dyDescent="0.25">
      <c r="A254"/>
      <c r="B254"/>
      <c r="C254"/>
      <c r="D254"/>
      <c r="E254"/>
      <c r="F254"/>
      <c r="G254"/>
      <c r="H254"/>
      <c r="I254"/>
      <c r="J254"/>
    </row>
    <row r="255" spans="1:10" x14ac:dyDescent="0.25">
      <c r="A255"/>
      <c r="B255"/>
      <c r="C255"/>
      <c r="D255"/>
      <c r="E255"/>
      <c r="F255"/>
      <c r="G255"/>
      <c r="H255"/>
      <c r="I255"/>
      <c r="J255"/>
    </row>
    <row r="256" spans="1:10" x14ac:dyDescent="0.25">
      <c r="A256"/>
      <c r="B256"/>
      <c r="C256"/>
      <c r="D256"/>
      <c r="E256"/>
      <c r="F256"/>
      <c r="G256"/>
      <c r="H256"/>
      <c r="I256"/>
      <c r="J256"/>
    </row>
    <row r="257" spans="1:10" x14ac:dyDescent="0.25">
      <c r="A257"/>
      <c r="B257"/>
      <c r="C257"/>
      <c r="D257"/>
      <c r="E257"/>
      <c r="F257"/>
      <c r="G257"/>
      <c r="H257"/>
      <c r="I257"/>
      <c r="J257"/>
    </row>
    <row r="258" spans="1:10" x14ac:dyDescent="0.25">
      <c r="A258"/>
      <c r="B258"/>
      <c r="C258"/>
      <c r="D258"/>
      <c r="E258"/>
      <c r="F258"/>
      <c r="G258"/>
      <c r="H258"/>
      <c r="I258"/>
      <c r="J258"/>
    </row>
    <row r="259" spans="1:10" x14ac:dyDescent="0.25">
      <c r="A259"/>
      <c r="B259"/>
      <c r="C259"/>
      <c r="D259"/>
      <c r="E259"/>
      <c r="F259"/>
      <c r="G259"/>
      <c r="H259"/>
      <c r="I259"/>
      <c r="J259"/>
    </row>
    <row r="260" spans="1:10" x14ac:dyDescent="0.25">
      <c r="A260"/>
      <c r="B260"/>
      <c r="C260"/>
      <c r="D260"/>
      <c r="E260"/>
      <c r="F260"/>
      <c r="G260"/>
      <c r="H260"/>
      <c r="I260"/>
      <c r="J260"/>
    </row>
    <row r="261" spans="1:10" x14ac:dyDescent="0.25">
      <c r="A261"/>
      <c r="B261"/>
      <c r="C261"/>
      <c r="D261"/>
      <c r="E261"/>
      <c r="F261"/>
      <c r="G261"/>
      <c r="H261"/>
      <c r="I261"/>
      <c r="J261"/>
    </row>
    <row r="262" spans="1:10" x14ac:dyDescent="0.25">
      <c r="A262"/>
      <c r="B262"/>
      <c r="C262"/>
      <c r="D262"/>
      <c r="E262"/>
      <c r="F262"/>
      <c r="G262"/>
      <c r="H262"/>
      <c r="I262"/>
      <c r="J262"/>
    </row>
    <row r="263" spans="1:10" x14ac:dyDescent="0.25">
      <c r="A263"/>
      <c r="B263"/>
      <c r="C263"/>
      <c r="D263"/>
      <c r="E263"/>
      <c r="F263"/>
      <c r="G263"/>
      <c r="H263"/>
      <c r="I263"/>
      <c r="J263"/>
    </row>
    <row r="264" spans="1:10" x14ac:dyDescent="0.25">
      <c r="A264"/>
      <c r="B264"/>
      <c r="C264"/>
      <c r="D264"/>
      <c r="E264"/>
      <c r="F264"/>
      <c r="G264"/>
      <c r="H264"/>
      <c r="I264"/>
      <c r="J264"/>
    </row>
    <row r="265" spans="1:10" x14ac:dyDescent="0.25">
      <c r="A265"/>
      <c r="B265"/>
      <c r="C265"/>
      <c r="D265"/>
      <c r="E265"/>
      <c r="F265"/>
      <c r="G265"/>
      <c r="H265"/>
      <c r="I265"/>
      <c r="J265"/>
    </row>
    <row r="266" spans="1:10" x14ac:dyDescent="0.25">
      <c r="A266"/>
      <c r="B266"/>
      <c r="C266"/>
      <c r="D266"/>
      <c r="E266"/>
      <c r="F266"/>
      <c r="G266"/>
      <c r="H266"/>
      <c r="I266"/>
      <c r="J266"/>
    </row>
    <row r="267" spans="1:10" x14ac:dyDescent="0.25">
      <c r="A267"/>
      <c r="B267"/>
      <c r="C267"/>
      <c r="D267"/>
      <c r="E267"/>
      <c r="F267"/>
      <c r="G267"/>
      <c r="H267"/>
      <c r="I267"/>
      <c r="J267"/>
    </row>
    <row r="268" spans="1:10" x14ac:dyDescent="0.25">
      <c r="A268"/>
      <c r="B268"/>
      <c r="C268"/>
      <c r="D268"/>
      <c r="E268"/>
      <c r="F268"/>
      <c r="G268"/>
      <c r="H268"/>
      <c r="I268"/>
      <c r="J268"/>
    </row>
    <row r="269" spans="1:10" x14ac:dyDescent="0.25">
      <c r="A269"/>
      <c r="B269"/>
      <c r="C269"/>
      <c r="D269"/>
      <c r="E269"/>
      <c r="F269"/>
      <c r="G269"/>
      <c r="H269"/>
      <c r="I269"/>
      <c r="J269"/>
    </row>
    <row r="270" spans="1:10" x14ac:dyDescent="0.25">
      <c r="A270"/>
      <c r="B270"/>
      <c r="C270"/>
      <c r="D270"/>
      <c r="E270"/>
      <c r="F270"/>
      <c r="G270"/>
      <c r="H270"/>
      <c r="I270"/>
      <c r="J270"/>
    </row>
    <row r="271" spans="1:10" x14ac:dyDescent="0.25">
      <c r="A271"/>
      <c r="B271"/>
      <c r="C271"/>
      <c r="D271"/>
      <c r="E271"/>
      <c r="F271"/>
      <c r="G271"/>
      <c r="H271"/>
      <c r="I271"/>
      <c r="J271"/>
    </row>
    <row r="272" spans="1:10" x14ac:dyDescent="0.25">
      <c r="A272"/>
      <c r="B272"/>
      <c r="C272"/>
      <c r="D272"/>
      <c r="E272"/>
      <c r="F272"/>
      <c r="G272"/>
      <c r="H272"/>
      <c r="I272"/>
      <c r="J272"/>
    </row>
    <row r="273" spans="1:10" x14ac:dyDescent="0.25">
      <c r="A273"/>
      <c r="B273"/>
      <c r="C273"/>
      <c r="D273"/>
      <c r="E273"/>
      <c r="F273"/>
      <c r="G273"/>
      <c r="H273"/>
      <c r="I273"/>
      <c r="J273"/>
    </row>
    <row r="274" spans="1:10" x14ac:dyDescent="0.25">
      <c r="A274"/>
      <c r="B274"/>
      <c r="C274"/>
      <c r="D274"/>
      <c r="E274"/>
      <c r="F274"/>
      <c r="G274"/>
      <c r="H274"/>
      <c r="I274"/>
      <c r="J274"/>
    </row>
    <row r="275" spans="1:10" x14ac:dyDescent="0.25">
      <c r="A275"/>
      <c r="B275"/>
      <c r="C275"/>
      <c r="D275"/>
      <c r="E275"/>
      <c r="F275"/>
      <c r="G275"/>
      <c r="H275"/>
      <c r="I275"/>
      <c r="J275"/>
    </row>
    <row r="276" spans="1:10" x14ac:dyDescent="0.25">
      <c r="A276"/>
      <c r="B276"/>
      <c r="C276"/>
      <c r="D276"/>
      <c r="E276"/>
      <c r="F276"/>
      <c r="G276"/>
      <c r="H276"/>
      <c r="I276"/>
      <c r="J276"/>
    </row>
    <row r="277" spans="1:10" x14ac:dyDescent="0.25">
      <c r="A277"/>
      <c r="B277"/>
      <c r="C277"/>
      <c r="D277"/>
      <c r="E277"/>
      <c r="F277"/>
      <c r="G277"/>
      <c r="H277"/>
      <c r="I277"/>
      <c r="J277"/>
    </row>
    <row r="278" spans="1:10" x14ac:dyDescent="0.25">
      <c r="A278"/>
      <c r="B278"/>
      <c r="C278"/>
      <c r="D278"/>
      <c r="E278"/>
      <c r="F278"/>
      <c r="G278"/>
      <c r="H278"/>
      <c r="I278"/>
      <c r="J278"/>
    </row>
    <row r="279" spans="1:10" x14ac:dyDescent="0.25">
      <c r="A279"/>
      <c r="B279"/>
      <c r="C279"/>
      <c r="D279"/>
      <c r="E279"/>
      <c r="F279"/>
      <c r="G279"/>
      <c r="H279"/>
      <c r="I279"/>
      <c r="J279"/>
    </row>
    <row r="280" spans="1:10" x14ac:dyDescent="0.25">
      <c r="A280"/>
      <c r="B280"/>
      <c r="C280"/>
      <c r="D280"/>
      <c r="E280"/>
      <c r="F280"/>
      <c r="G280"/>
      <c r="H280"/>
      <c r="I280"/>
      <c r="J280"/>
    </row>
    <row r="281" spans="1:10" x14ac:dyDescent="0.25">
      <c r="A281"/>
      <c r="B281"/>
      <c r="C281"/>
      <c r="D281"/>
      <c r="E281"/>
      <c r="F281"/>
      <c r="G281"/>
      <c r="H281"/>
      <c r="I281"/>
      <c r="J281"/>
    </row>
    <row r="282" spans="1:10" x14ac:dyDescent="0.25">
      <c r="A282"/>
      <c r="B282"/>
      <c r="C282"/>
      <c r="D282"/>
      <c r="E282"/>
      <c r="F282"/>
      <c r="G282"/>
      <c r="H282"/>
      <c r="I282"/>
      <c r="J282"/>
    </row>
    <row r="283" spans="1:10" x14ac:dyDescent="0.25">
      <c r="A283"/>
      <c r="B283"/>
      <c r="C283"/>
      <c r="D283"/>
      <c r="E283"/>
      <c r="F283"/>
      <c r="G283"/>
      <c r="H283"/>
      <c r="I283"/>
      <c r="J283"/>
    </row>
    <row r="284" spans="1:10" x14ac:dyDescent="0.25">
      <c r="A284"/>
      <c r="B284"/>
      <c r="C284"/>
      <c r="D284"/>
      <c r="E284"/>
      <c r="F284"/>
      <c r="G284"/>
      <c r="H284"/>
      <c r="I284"/>
      <c r="J284"/>
    </row>
    <row r="285" spans="1:10" x14ac:dyDescent="0.25">
      <c r="A285"/>
      <c r="B285"/>
      <c r="C285"/>
      <c r="D285"/>
      <c r="E285"/>
      <c r="F285"/>
      <c r="G285"/>
      <c r="H285"/>
      <c r="I285"/>
      <c r="J285"/>
    </row>
    <row r="286" spans="1:10" x14ac:dyDescent="0.25">
      <c r="A286"/>
      <c r="B286"/>
      <c r="C286"/>
      <c r="D286"/>
      <c r="E286"/>
      <c r="F286"/>
      <c r="G286"/>
      <c r="H286"/>
      <c r="I286"/>
      <c r="J286"/>
    </row>
    <row r="287" spans="1:10" x14ac:dyDescent="0.25">
      <c r="A287"/>
      <c r="B287"/>
      <c r="C287"/>
      <c r="D287"/>
      <c r="E287"/>
      <c r="F287"/>
      <c r="G287"/>
      <c r="H287"/>
      <c r="I287"/>
      <c r="J287"/>
    </row>
    <row r="288" spans="1:10" x14ac:dyDescent="0.25">
      <c r="A288"/>
      <c r="B288"/>
      <c r="C288"/>
      <c r="D288"/>
      <c r="E288"/>
      <c r="F288"/>
      <c r="G288"/>
      <c r="H288"/>
      <c r="I288"/>
      <c r="J288"/>
    </row>
    <row r="289" spans="1:10" x14ac:dyDescent="0.25">
      <c r="A289"/>
      <c r="B289"/>
      <c r="C289"/>
      <c r="D289"/>
      <c r="E289"/>
      <c r="F289"/>
      <c r="G289"/>
      <c r="H289"/>
      <c r="I289"/>
      <c r="J289"/>
    </row>
    <row r="290" spans="1:10" x14ac:dyDescent="0.25">
      <c r="A290"/>
      <c r="B290"/>
      <c r="C290"/>
      <c r="D290"/>
      <c r="E290"/>
      <c r="F290"/>
      <c r="G290"/>
      <c r="H290"/>
      <c r="I290"/>
      <c r="J290"/>
    </row>
    <row r="291" spans="1:10" x14ac:dyDescent="0.25">
      <c r="A291"/>
      <c r="B291"/>
      <c r="C291"/>
      <c r="D291"/>
      <c r="E291"/>
      <c r="F291"/>
      <c r="G291"/>
      <c r="H291"/>
      <c r="I291"/>
      <c r="J291"/>
    </row>
    <row r="292" spans="1:10" x14ac:dyDescent="0.25">
      <c r="A292"/>
      <c r="B292"/>
      <c r="C292"/>
      <c r="D292"/>
      <c r="E292"/>
      <c r="F292"/>
      <c r="G292"/>
      <c r="H292"/>
      <c r="I292"/>
      <c r="J292"/>
    </row>
    <row r="293" spans="1:10" x14ac:dyDescent="0.25">
      <c r="A293"/>
      <c r="B293"/>
      <c r="C293"/>
      <c r="D293"/>
      <c r="E293"/>
      <c r="F293"/>
      <c r="G293"/>
      <c r="H293"/>
      <c r="I293"/>
      <c r="J293"/>
    </row>
    <row r="294" spans="1:10" x14ac:dyDescent="0.25">
      <c r="A294"/>
      <c r="B294"/>
      <c r="C294"/>
      <c r="D294"/>
      <c r="E294"/>
      <c r="F294"/>
      <c r="G294"/>
      <c r="H294"/>
      <c r="I294"/>
      <c r="J294"/>
    </row>
    <row r="295" spans="1:10" x14ac:dyDescent="0.25">
      <c r="A295"/>
      <c r="B295"/>
      <c r="C295"/>
      <c r="D295"/>
      <c r="E295"/>
      <c r="F295"/>
      <c r="G295"/>
      <c r="H295"/>
      <c r="I295"/>
      <c r="J295"/>
    </row>
    <row r="296" spans="1:10" x14ac:dyDescent="0.25">
      <c r="A296"/>
      <c r="B296"/>
      <c r="C296"/>
      <c r="D296"/>
      <c r="E296"/>
      <c r="F296"/>
      <c r="G296"/>
      <c r="H296"/>
      <c r="I296"/>
      <c r="J296"/>
    </row>
    <row r="297" spans="1:10" x14ac:dyDescent="0.25">
      <c r="A297"/>
      <c r="B297"/>
      <c r="C297"/>
      <c r="D297"/>
      <c r="E297"/>
      <c r="F297"/>
      <c r="G297"/>
      <c r="H297"/>
      <c r="I297"/>
      <c r="J297"/>
    </row>
    <row r="298" spans="1:10" x14ac:dyDescent="0.25">
      <c r="A298"/>
      <c r="B298"/>
      <c r="C298"/>
      <c r="D298"/>
      <c r="E298"/>
      <c r="F298"/>
      <c r="G298"/>
      <c r="H298"/>
      <c r="I298"/>
      <c r="J298"/>
    </row>
    <row r="299" spans="1:10" x14ac:dyDescent="0.25">
      <c r="A299"/>
      <c r="B299"/>
      <c r="C299"/>
      <c r="D299"/>
      <c r="E299"/>
      <c r="F299"/>
      <c r="G299"/>
      <c r="H299"/>
      <c r="I299"/>
      <c r="J299"/>
    </row>
    <row r="300" spans="1:10" x14ac:dyDescent="0.25">
      <c r="A300"/>
      <c r="B300"/>
      <c r="C300"/>
      <c r="D300"/>
      <c r="E300"/>
      <c r="F300"/>
      <c r="G300"/>
      <c r="H300"/>
      <c r="I300"/>
      <c r="J300"/>
    </row>
    <row r="301" spans="1:10" x14ac:dyDescent="0.25">
      <c r="A301"/>
      <c r="B301"/>
      <c r="C301"/>
      <c r="D301"/>
      <c r="E301"/>
      <c r="F301"/>
      <c r="G301"/>
      <c r="H301"/>
      <c r="I301"/>
      <c r="J301"/>
    </row>
    <row r="302" spans="1:10" x14ac:dyDescent="0.25">
      <c r="A302"/>
      <c r="B302"/>
      <c r="C302"/>
      <c r="D302"/>
      <c r="E302"/>
      <c r="F302"/>
      <c r="G302"/>
      <c r="H302"/>
      <c r="I302"/>
      <c r="J302"/>
    </row>
    <row r="303" spans="1:10" x14ac:dyDescent="0.25">
      <c r="A303"/>
      <c r="B303"/>
      <c r="C303"/>
      <c r="D303"/>
      <c r="E303"/>
      <c r="F303"/>
      <c r="G303"/>
      <c r="H303"/>
      <c r="I303"/>
      <c r="J303"/>
    </row>
    <row r="304" spans="1:10" x14ac:dyDescent="0.25">
      <c r="A304"/>
      <c r="B304"/>
      <c r="C304"/>
      <c r="D304"/>
      <c r="E304"/>
      <c r="F304"/>
      <c r="G304"/>
      <c r="H304"/>
      <c r="I304"/>
      <c r="J304"/>
    </row>
    <row r="305" spans="1:10" x14ac:dyDescent="0.25">
      <c r="A305"/>
      <c r="B305"/>
      <c r="C305"/>
      <c r="D305"/>
      <c r="E305"/>
      <c r="F305"/>
      <c r="G305"/>
      <c r="H305"/>
      <c r="I305"/>
      <c r="J305"/>
    </row>
    <row r="306" spans="1:10" x14ac:dyDescent="0.25">
      <c r="A306"/>
      <c r="B306"/>
      <c r="C306"/>
      <c r="D306"/>
      <c r="E306"/>
      <c r="F306"/>
      <c r="G306"/>
      <c r="H306"/>
      <c r="I306"/>
      <c r="J306"/>
    </row>
    <row r="307" spans="1:10" x14ac:dyDescent="0.25">
      <c r="A307"/>
      <c r="B307"/>
      <c r="C307"/>
      <c r="D307"/>
      <c r="E307"/>
      <c r="F307"/>
      <c r="G307"/>
      <c r="H307"/>
      <c r="I307"/>
      <c r="J307"/>
    </row>
    <row r="308" spans="1:10" x14ac:dyDescent="0.25">
      <c r="A308"/>
      <c r="B308"/>
      <c r="C308"/>
      <c r="D308"/>
      <c r="E308"/>
      <c r="F308"/>
      <c r="G308"/>
      <c r="H308"/>
      <c r="I308"/>
      <c r="J308"/>
    </row>
    <row r="309" spans="1:10" x14ac:dyDescent="0.25">
      <c r="A309"/>
      <c r="B309"/>
      <c r="C309"/>
      <c r="D309"/>
      <c r="E309"/>
      <c r="F309"/>
      <c r="G309"/>
      <c r="H309"/>
      <c r="I309"/>
      <c r="J309"/>
    </row>
    <row r="310" spans="1:10" x14ac:dyDescent="0.25">
      <c r="A310"/>
      <c r="B310"/>
      <c r="C310"/>
      <c r="D310"/>
      <c r="E310"/>
      <c r="F310"/>
      <c r="G310"/>
      <c r="H310"/>
      <c r="I310"/>
      <c r="J310"/>
    </row>
    <row r="311" spans="1:10" x14ac:dyDescent="0.25">
      <c r="A311"/>
      <c r="B311"/>
      <c r="C311"/>
      <c r="D311"/>
      <c r="E311"/>
      <c r="F311"/>
      <c r="G311"/>
      <c r="H311"/>
      <c r="I311"/>
      <c r="J311"/>
    </row>
    <row r="312" spans="1:10" x14ac:dyDescent="0.25">
      <c r="A312"/>
      <c r="B312"/>
      <c r="C312"/>
      <c r="D312"/>
      <c r="E312"/>
      <c r="F312"/>
      <c r="G312"/>
      <c r="H312"/>
      <c r="I312"/>
      <c r="J312"/>
    </row>
    <row r="313" spans="1:10" x14ac:dyDescent="0.25">
      <c r="A313"/>
      <c r="B313"/>
      <c r="C313"/>
      <c r="D313"/>
      <c r="E313"/>
      <c r="F313"/>
      <c r="G313"/>
      <c r="H313"/>
      <c r="I313"/>
      <c r="J313"/>
    </row>
    <row r="314" spans="1:10" x14ac:dyDescent="0.25">
      <c r="A314"/>
      <c r="B314"/>
      <c r="C314"/>
      <c r="D314"/>
      <c r="E314"/>
      <c r="F314"/>
      <c r="G314"/>
      <c r="H314"/>
      <c r="I314"/>
      <c r="J314"/>
    </row>
    <row r="315" spans="1:10" x14ac:dyDescent="0.25">
      <c r="A315"/>
      <c r="B315"/>
      <c r="C315"/>
      <c r="D315"/>
      <c r="E315"/>
      <c r="F315"/>
      <c r="G315"/>
      <c r="H315"/>
      <c r="I315"/>
      <c r="J315"/>
    </row>
    <row r="316" spans="1:10" x14ac:dyDescent="0.25">
      <c r="A316"/>
      <c r="B316"/>
      <c r="C316"/>
      <c r="D316"/>
      <c r="E316"/>
      <c r="F316"/>
      <c r="G316"/>
      <c r="H316"/>
      <c r="I316"/>
      <c r="J316"/>
    </row>
    <row r="317" spans="1:10" x14ac:dyDescent="0.25">
      <c r="A317"/>
      <c r="B317"/>
      <c r="C317"/>
      <c r="D317"/>
      <c r="E317"/>
      <c r="F317"/>
      <c r="G317"/>
      <c r="H317"/>
      <c r="I317"/>
      <c r="J317"/>
    </row>
    <row r="318" spans="1:10" x14ac:dyDescent="0.25">
      <c r="A318"/>
      <c r="B318"/>
      <c r="C318"/>
      <c r="D318"/>
      <c r="E318"/>
      <c r="F318"/>
      <c r="G318"/>
      <c r="H318"/>
      <c r="I318"/>
      <c r="J318"/>
    </row>
    <row r="319" spans="1:10" x14ac:dyDescent="0.25">
      <c r="A319"/>
      <c r="B319"/>
      <c r="C319"/>
      <c r="D319"/>
      <c r="E319"/>
      <c r="F319"/>
      <c r="G319"/>
      <c r="H319"/>
      <c r="I319"/>
      <c r="J319"/>
    </row>
    <row r="320" spans="1:10" x14ac:dyDescent="0.25">
      <c r="A320"/>
      <c r="B320"/>
      <c r="C320"/>
      <c r="D320"/>
      <c r="E320"/>
      <c r="F320"/>
      <c r="G320"/>
      <c r="H320"/>
      <c r="I320"/>
      <c r="J320"/>
    </row>
    <row r="321" spans="1:10" x14ac:dyDescent="0.25">
      <c r="A321"/>
      <c r="B321"/>
      <c r="C321"/>
      <c r="D321"/>
      <c r="E321"/>
      <c r="F321"/>
      <c r="G321"/>
      <c r="H321"/>
      <c r="I321"/>
      <c r="J321"/>
    </row>
    <row r="322" spans="1:10" x14ac:dyDescent="0.25">
      <c r="A322"/>
      <c r="B322"/>
      <c r="C322"/>
      <c r="D322"/>
      <c r="E322"/>
      <c r="F322"/>
      <c r="G322"/>
      <c r="H322"/>
      <c r="I322"/>
      <c r="J322"/>
    </row>
    <row r="323" spans="1:10" x14ac:dyDescent="0.25">
      <c r="A323"/>
      <c r="B323"/>
      <c r="C323"/>
      <c r="D323"/>
      <c r="E323"/>
      <c r="F323"/>
      <c r="G323"/>
      <c r="H323"/>
      <c r="I323"/>
      <c r="J323"/>
    </row>
    <row r="324" spans="1:10" x14ac:dyDescent="0.25">
      <c r="A324"/>
      <c r="B324"/>
      <c r="C324"/>
      <c r="D324"/>
      <c r="E324"/>
      <c r="F324"/>
      <c r="G324"/>
      <c r="H324"/>
      <c r="I324"/>
      <c r="J324"/>
    </row>
    <row r="325" spans="1:10" x14ac:dyDescent="0.25">
      <c r="A325"/>
      <c r="B325"/>
      <c r="C325"/>
      <c r="D325"/>
      <c r="E325"/>
      <c r="F325"/>
      <c r="G325"/>
      <c r="H325"/>
      <c r="I325"/>
      <c r="J325"/>
    </row>
    <row r="326" spans="1:10" x14ac:dyDescent="0.25">
      <c r="A326"/>
      <c r="B326"/>
      <c r="C326"/>
      <c r="D326"/>
      <c r="E326"/>
      <c r="F326"/>
      <c r="G326"/>
      <c r="H326"/>
      <c r="I326"/>
      <c r="J326"/>
    </row>
    <row r="327" spans="1:10" x14ac:dyDescent="0.25">
      <c r="A327"/>
      <c r="B327"/>
      <c r="C327"/>
      <c r="D327"/>
      <c r="E327"/>
      <c r="F327"/>
      <c r="G327"/>
      <c r="H327"/>
      <c r="I327"/>
      <c r="J327"/>
    </row>
    <row r="328" spans="1:10" x14ac:dyDescent="0.25">
      <c r="A328"/>
      <c r="B328"/>
      <c r="C328"/>
      <c r="D328"/>
      <c r="E328"/>
      <c r="F328"/>
      <c r="G328"/>
      <c r="H328"/>
      <c r="I328"/>
      <c r="J328"/>
    </row>
    <row r="329" spans="1:10" x14ac:dyDescent="0.25">
      <c r="A329"/>
      <c r="B329"/>
      <c r="C329"/>
      <c r="D329"/>
      <c r="E329"/>
      <c r="F329"/>
      <c r="G329"/>
      <c r="H329"/>
      <c r="I329"/>
      <c r="J329"/>
    </row>
    <row r="330" spans="1:10" x14ac:dyDescent="0.25">
      <c r="A330"/>
      <c r="B330"/>
      <c r="C330"/>
      <c r="D330"/>
      <c r="E330"/>
      <c r="F330"/>
      <c r="G330"/>
      <c r="H330"/>
      <c r="I330"/>
      <c r="J330"/>
    </row>
    <row r="331" spans="1:10" x14ac:dyDescent="0.25">
      <c r="A331"/>
      <c r="B331"/>
      <c r="C331"/>
      <c r="D331"/>
      <c r="E331"/>
      <c r="F331"/>
      <c r="G331"/>
      <c r="H331"/>
      <c r="I331"/>
      <c r="J331"/>
    </row>
    <row r="332" spans="1:10" x14ac:dyDescent="0.25">
      <c r="A332"/>
      <c r="B332"/>
      <c r="C332"/>
      <c r="D332"/>
      <c r="E332"/>
      <c r="F332"/>
      <c r="G332"/>
      <c r="H332"/>
      <c r="I332"/>
      <c r="J332"/>
    </row>
    <row r="333" spans="1:10" x14ac:dyDescent="0.25">
      <c r="A333"/>
      <c r="B333"/>
      <c r="C333"/>
      <c r="D333"/>
      <c r="E333"/>
      <c r="F333"/>
      <c r="G333"/>
      <c r="H333"/>
      <c r="I333"/>
      <c r="J333"/>
    </row>
    <row r="334" spans="1:10" x14ac:dyDescent="0.25">
      <c r="A334"/>
      <c r="B334"/>
      <c r="C334"/>
      <c r="D334"/>
      <c r="E334"/>
      <c r="F334"/>
      <c r="G334"/>
      <c r="H334"/>
      <c r="I334"/>
      <c r="J334"/>
    </row>
    <row r="335" spans="1:10" x14ac:dyDescent="0.25">
      <c r="A335"/>
      <c r="B335"/>
      <c r="C335"/>
      <c r="D335"/>
      <c r="E335"/>
      <c r="F335"/>
      <c r="G335"/>
      <c r="H335"/>
      <c r="I335"/>
      <c r="J335"/>
    </row>
    <row r="336" spans="1:10" x14ac:dyDescent="0.25">
      <c r="A336"/>
      <c r="B336"/>
      <c r="C336"/>
      <c r="D336"/>
      <c r="E336"/>
      <c r="F336"/>
      <c r="G336"/>
      <c r="H336"/>
      <c r="I336"/>
      <c r="J336"/>
    </row>
    <row r="337" spans="1:10" x14ac:dyDescent="0.25">
      <c r="A337"/>
      <c r="B337"/>
      <c r="C337"/>
      <c r="D337"/>
      <c r="E337"/>
      <c r="F337"/>
      <c r="G337"/>
      <c r="H337"/>
      <c r="I337"/>
      <c r="J337"/>
    </row>
    <row r="338" spans="1:10" x14ac:dyDescent="0.25">
      <c r="A338"/>
      <c r="B338"/>
      <c r="C338"/>
      <c r="D338"/>
      <c r="E338"/>
      <c r="F338"/>
      <c r="G338"/>
      <c r="H338"/>
      <c r="I338"/>
      <c r="J338"/>
    </row>
    <row r="339" spans="1:10" x14ac:dyDescent="0.25">
      <c r="A339"/>
      <c r="B339"/>
      <c r="C339"/>
      <c r="D339"/>
      <c r="E339"/>
      <c r="F339"/>
      <c r="G339"/>
      <c r="H339"/>
      <c r="I339"/>
      <c r="J339"/>
    </row>
    <row r="340" spans="1:10" x14ac:dyDescent="0.25">
      <c r="A340"/>
      <c r="B340"/>
      <c r="C340"/>
      <c r="D340"/>
      <c r="E340"/>
      <c r="F340"/>
      <c r="G340"/>
      <c r="H340"/>
      <c r="I340"/>
      <c r="J340"/>
    </row>
    <row r="341" spans="1:10" x14ac:dyDescent="0.25">
      <c r="A341"/>
      <c r="B341"/>
      <c r="C341"/>
      <c r="D341"/>
      <c r="E341"/>
      <c r="F341"/>
      <c r="G341"/>
      <c r="H341"/>
      <c r="I341"/>
      <c r="J341"/>
    </row>
    <row r="342" spans="1:10" x14ac:dyDescent="0.25">
      <c r="A342"/>
      <c r="B342"/>
      <c r="C342"/>
      <c r="D342"/>
      <c r="E342"/>
      <c r="F342"/>
      <c r="G342"/>
      <c r="H342"/>
      <c r="I342"/>
      <c r="J342"/>
    </row>
    <row r="343" spans="1:10" x14ac:dyDescent="0.25">
      <c r="A343"/>
      <c r="B343"/>
      <c r="C343"/>
      <c r="D343"/>
      <c r="E343"/>
      <c r="F343"/>
      <c r="G343"/>
      <c r="H343"/>
      <c r="I343"/>
      <c r="J343"/>
    </row>
    <row r="344" spans="1:10" x14ac:dyDescent="0.25">
      <c r="A344"/>
      <c r="B344"/>
      <c r="C344"/>
      <c r="D344"/>
      <c r="E344"/>
      <c r="F344"/>
      <c r="G344"/>
      <c r="H344"/>
      <c r="I344"/>
      <c r="J344"/>
    </row>
    <row r="345" spans="1:10" x14ac:dyDescent="0.25">
      <c r="A345"/>
      <c r="B345"/>
      <c r="C345"/>
      <c r="D345"/>
      <c r="E345"/>
      <c r="F345"/>
      <c r="G345"/>
      <c r="H345"/>
      <c r="I345"/>
      <c r="J345"/>
    </row>
    <row r="346" spans="1:10" x14ac:dyDescent="0.25">
      <c r="A346"/>
      <c r="B346"/>
      <c r="C346"/>
      <c r="D346"/>
      <c r="E346"/>
      <c r="F346"/>
      <c r="G346"/>
      <c r="H346"/>
      <c r="I346"/>
      <c r="J346"/>
    </row>
    <row r="347" spans="1:10" x14ac:dyDescent="0.25">
      <c r="A347"/>
      <c r="B347"/>
      <c r="C347"/>
      <c r="D347"/>
      <c r="E347"/>
      <c r="F347"/>
      <c r="G347"/>
      <c r="H347"/>
      <c r="I347"/>
      <c r="J347"/>
    </row>
    <row r="348" spans="1:10" x14ac:dyDescent="0.25">
      <c r="A348"/>
      <c r="B348"/>
      <c r="C348"/>
      <c r="D348"/>
      <c r="E348"/>
      <c r="F348"/>
      <c r="G348"/>
      <c r="H348"/>
      <c r="I348"/>
      <c r="J348"/>
    </row>
    <row r="349" spans="1:10" x14ac:dyDescent="0.25">
      <c r="A349"/>
      <c r="B349"/>
      <c r="C349"/>
      <c r="D349"/>
      <c r="E349"/>
      <c r="F349"/>
      <c r="G349"/>
      <c r="H349"/>
      <c r="I349"/>
      <c r="J349"/>
    </row>
    <row r="350" spans="1:10" x14ac:dyDescent="0.25">
      <c r="A350"/>
      <c r="B350"/>
      <c r="C350"/>
      <c r="D350"/>
      <c r="E350"/>
      <c r="F350"/>
      <c r="G350"/>
      <c r="H350"/>
      <c r="I350"/>
      <c r="J350"/>
    </row>
    <row r="351" spans="1:10" x14ac:dyDescent="0.25">
      <c r="A351"/>
      <c r="B351"/>
      <c r="C351"/>
      <c r="D351"/>
      <c r="E351"/>
      <c r="F351"/>
      <c r="G351"/>
      <c r="H351"/>
      <c r="I351"/>
      <c r="J351"/>
    </row>
    <row r="352" spans="1:10" x14ac:dyDescent="0.25">
      <c r="A352"/>
      <c r="B352"/>
      <c r="C352"/>
      <c r="D352"/>
      <c r="E352"/>
      <c r="F352"/>
      <c r="G352"/>
      <c r="H352"/>
      <c r="I352"/>
      <c r="J352"/>
    </row>
    <row r="353" spans="1:10" x14ac:dyDescent="0.25">
      <c r="A353"/>
      <c r="B353"/>
      <c r="C353"/>
      <c r="D353"/>
      <c r="E353"/>
      <c r="F353"/>
      <c r="G353"/>
      <c r="H353"/>
      <c r="I353"/>
      <c r="J353"/>
    </row>
    <row r="354" spans="1:10" x14ac:dyDescent="0.25">
      <c r="A354"/>
      <c r="B354"/>
      <c r="C354"/>
      <c r="D354"/>
      <c r="E354"/>
      <c r="F354"/>
      <c r="G354"/>
      <c r="H354"/>
      <c r="I354"/>
      <c r="J354"/>
    </row>
    <row r="355" spans="1:10" x14ac:dyDescent="0.25">
      <c r="A355"/>
      <c r="B355"/>
      <c r="C355"/>
      <c r="D355"/>
      <c r="E355"/>
      <c r="F355"/>
      <c r="G355"/>
      <c r="H355"/>
      <c r="I355"/>
      <c r="J355"/>
    </row>
    <row r="356" spans="1:10" x14ac:dyDescent="0.25">
      <c r="A356"/>
      <c r="B356"/>
      <c r="C356"/>
      <c r="D356"/>
      <c r="E356"/>
      <c r="F356"/>
      <c r="G356"/>
      <c r="H356"/>
      <c r="I356"/>
      <c r="J356"/>
    </row>
    <row r="357" spans="1:10" x14ac:dyDescent="0.25">
      <c r="A357"/>
      <c r="B357"/>
      <c r="C357"/>
      <c r="D357"/>
      <c r="E357"/>
      <c r="F357"/>
      <c r="G357"/>
      <c r="H357"/>
      <c r="I357"/>
      <c r="J357"/>
    </row>
    <row r="358" spans="1:10" x14ac:dyDescent="0.25">
      <c r="A358"/>
      <c r="B358"/>
      <c r="C358"/>
      <c r="D358"/>
      <c r="E358"/>
      <c r="F358"/>
      <c r="G358"/>
      <c r="H358"/>
      <c r="I358"/>
      <c r="J358"/>
    </row>
    <row r="359" spans="1:10" x14ac:dyDescent="0.25">
      <c r="A359"/>
      <c r="B359"/>
      <c r="C359"/>
      <c r="D359"/>
      <c r="E359"/>
      <c r="F359"/>
      <c r="G359"/>
      <c r="H359"/>
      <c r="I359"/>
      <c r="J359"/>
    </row>
    <row r="360" spans="1:10" x14ac:dyDescent="0.25">
      <c r="A360"/>
      <c r="B360"/>
      <c r="C360"/>
      <c r="D360"/>
      <c r="E360"/>
      <c r="F360"/>
      <c r="G360"/>
      <c r="H360"/>
      <c r="I360"/>
      <c r="J360"/>
    </row>
    <row r="361" spans="1:10" x14ac:dyDescent="0.25">
      <c r="A361"/>
      <c r="B361"/>
      <c r="C361"/>
      <c r="D361"/>
      <c r="E361"/>
      <c r="F361"/>
      <c r="G361"/>
      <c r="H361"/>
      <c r="I361"/>
      <c r="J361"/>
    </row>
    <row r="362" spans="1:10" x14ac:dyDescent="0.25">
      <c r="A362"/>
      <c r="B362"/>
      <c r="C362"/>
      <c r="D362"/>
      <c r="E362"/>
      <c r="F362"/>
      <c r="G362"/>
      <c r="H362"/>
      <c r="I362"/>
      <c r="J362"/>
    </row>
    <row r="363" spans="1:10" x14ac:dyDescent="0.25">
      <c r="A363"/>
      <c r="B363"/>
      <c r="C363"/>
      <c r="D363"/>
      <c r="E363"/>
      <c r="F363"/>
      <c r="G363"/>
      <c r="H363"/>
      <c r="I363"/>
      <c r="J363"/>
    </row>
    <row r="364" spans="1:10" x14ac:dyDescent="0.25">
      <c r="A364"/>
      <c r="B364"/>
      <c r="C364"/>
      <c r="D364"/>
      <c r="E364"/>
      <c r="F364"/>
      <c r="G364"/>
      <c r="H364"/>
      <c r="I364"/>
      <c r="J364"/>
    </row>
    <row r="365" spans="1:10" x14ac:dyDescent="0.25">
      <c r="A365"/>
      <c r="B365"/>
      <c r="C365"/>
      <c r="D365"/>
      <c r="E365"/>
      <c r="F365"/>
      <c r="G365"/>
      <c r="H365"/>
      <c r="I365"/>
      <c r="J365"/>
    </row>
    <row r="366" spans="1:10" x14ac:dyDescent="0.25">
      <c r="A366"/>
      <c r="B366"/>
      <c r="C366"/>
      <c r="D366"/>
      <c r="E366"/>
      <c r="F366"/>
      <c r="G366"/>
      <c r="H366"/>
      <c r="I366"/>
      <c r="J366"/>
    </row>
    <row r="367" spans="1:10" x14ac:dyDescent="0.25">
      <c r="A367"/>
      <c r="B367"/>
      <c r="C367"/>
      <c r="D367"/>
      <c r="E367"/>
      <c r="F367"/>
      <c r="G367"/>
      <c r="H367"/>
      <c r="I367"/>
      <c r="J367"/>
    </row>
    <row r="368" spans="1:10" x14ac:dyDescent="0.25">
      <c r="A368"/>
      <c r="B368"/>
      <c r="C368"/>
      <c r="D368"/>
      <c r="E368"/>
      <c r="F368"/>
      <c r="G368"/>
      <c r="H368"/>
      <c r="I368"/>
      <c r="J368"/>
    </row>
    <row r="369" spans="1:10" x14ac:dyDescent="0.25">
      <c r="A369"/>
      <c r="B369"/>
      <c r="C369"/>
      <c r="D369"/>
      <c r="E369"/>
      <c r="F369"/>
      <c r="G369"/>
      <c r="H369"/>
      <c r="I369"/>
      <c r="J369"/>
    </row>
    <row r="370" spans="1:10" x14ac:dyDescent="0.25">
      <c r="A370"/>
      <c r="B370"/>
      <c r="C370"/>
      <c r="D370"/>
      <c r="E370"/>
      <c r="F370"/>
      <c r="G370"/>
      <c r="H370"/>
      <c r="I370"/>
      <c r="J370"/>
    </row>
    <row r="371" spans="1:10" x14ac:dyDescent="0.25">
      <c r="A371"/>
      <c r="B371"/>
      <c r="C371"/>
      <c r="D371"/>
      <c r="E371"/>
      <c r="F371"/>
      <c r="G371"/>
      <c r="H371"/>
      <c r="I371"/>
      <c r="J371"/>
    </row>
    <row r="372" spans="1:10" x14ac:dyDescent="0.25">
      <c r="A372"/>
      <c r="B372"/>
      <c r="C372"/>
      <c r="D372"/>
      <c r="E372"/>
      <c r="F372"/>
      <c r="G372"/>
      <c r="H372"/>
      <c r="I372"/>
      <c r="J372"/>
    </row>
    <row r="373" spans="1:10" x14ac:dyDescent="0.25">
      <c r="A373"/>
      <c r="B373"/>
      <c r="C373"/>
      <c r="D373"/>
      <c r="E373"/>
      <c r="F373"/>
      <c r="G373"/>
      <c r="H373"/>
      <c r="I373"/>
      <c r="J373"/>
    </row>
    <row r="374" spans="1:10" x14ac:dyDescent="0.25">
      <c r="A374"/>
      <c r="B374"/>
      <c r="C374"/>
      <c r="D374"/>
      <c r="E374"/>
      <c r="F374"/>
      <c r="G374"/>
      <c r="H374"/>
      <c r="I374"/>
      <c r="J374"/>
    </row>
    <row r="375" spans="1:10" x14ac:dyDescent="0.25">
      <c r="A375"/>
      <c r="B375"/>
      <c r="C375"/>
      <c r="D375"/>
      <c r="E375"/>
      <c r="F375"/>
      <c r="G375"/>
      <c r="H375"/>
      <c r="I375"/>
      <c r="J375"/>
    </row>
    <row r="376" spans="1:10" x14ac:dyDescent="0.25">
      <c r="A376"/>
      <c r="B376"/>
      <c r="C376"/>
      <c r="D376"/>
      <c r="E376"/>
      <c r="F376"/>
      <c r="G376"/>
      <c r="H376"/>
      <c r="I376"/>
      <c r="J376"/>
    </row>
    <row r="377" spans="1:10" x14ac:dyDescent="0.25">
      <c r="A377"/>
      <c r="B377"/>
      <c r="C377"/>
      <c r="D377"/>
      <c r="E377"/>
      <c r="F377"/>
      <c r="G377"/>
      <c r="H377"/>
      <c r="I377"/>
      <c r="J377"/>
    </row>
    <row r="378" spans="1:10" x14ac:dyDescent="0.25">
      <c r="A378"/>
      <c r="B378"/>
      <c r="C378"/>
      <c r="D378"/>
      <c r="E378"/>
      <c r="F378"/>
      <c r="G378"/>
      <c r="H378"/>
      <c r="I378"/>
      <c r="J378"/>
    </row>
    <row r="379" spans="1:10" x14ac:dyDescent="0.25">
      <c r="A379"/>
      <c r="B379"/>
      <c r="C379"/>
      <c r="D379"/>
      <c r="E379"/>
      <c r="F379"/>
      <c r="G379"/>
      <c r="H379"/>
      <c r="I379"/>
      <c r="J379"/>
    </row>
    <row r="380" spans="1:10" x14ac:dyDescent="0.25">
      <c r="A380"/>
      <c r="B380"/>
      <c r="C380"/>
      <c r="D380"/>
      <c r="E380"/>
      <c r="F380"/>
      <c r="G380"/>
      <c r="H380"/>
      <c r="I380"/>
      <c r="J380"/>
    </row>
    <row r="381" spans="1:10" x14ac:dyDescent="0.25">
      <c r="A381"/>
      <c r="B381"/>
      <c r="C381"/>
      <c r="D381"/>
      <c r="E381"/>
      <c r="F381"/>
      <c r="G381"/>
      <c r="H381"/>
      <c r="I381"/>
      <c r="J381"/>
    </row>
    <row r="382" spans="1:10" x14ac:dyDescent="0.25">
      <c r="A382"/>
      <c r="B382"/>
      <c r="C382"/>
      <c r="D382"/>
      <c r="E382"/>
      <c r="F382"/>
      <c r="G382"/>
      <c r="H382"/>
      <c r="I382"/>
      <c r="J382"/>
    </row>
    <row r="383" spans="1:10" x14ac:dyDescent="0.25">
      <c r="A383"/>
      <c r="B383"/>
      <c r="C383"/>
      <c r="D383"/>
      <c r="E383"/>
      <c r="F383"/>
      <c r="G383"/>
      <c r="H383"/>
      <c r="I383"/>
      <c r="J383"/>
    </row>
    <row r="384" spans="1:10" x14ac:dyDescent="0.25">
      <c r="A384"/>
      <c r="B384"/>
      <c r="C384"/>
      <c r="D384"/>
      <c r="E384"/>
      <c r="F384"/>
      <c r="G384"/>
      <c r="H384"/>
      <c r="I384"/>
      <c r="J384"/>
    </row>
    <row r="385" spans="1:10" x14ac:dyDescent="0.25">
      <c r="A385"/>
      <c r="B385"/>
      <c r="C385"/>
      <c r="D385"/>
      <c r="E385"/>
      <c r="F385"/>
      <c r="G385"/>
      <c r="H385"/>
      <c r="I385"/>
      <c r="J385"/>
    </row>
    <row r="386" spans="1:10" x14ac:dyDescent="0.25">
      <c r="A386"/>
      <c r="B386"/>
      <c r="C386"/>
      <c r="D386"/>
      <c r="E386"/>
      <c r="F386"/>
      <c r="G386"/>
      <c r="H386"/>
      <c r="I386"/>
      <c r="J386"/>
    </row>
    <row r="387" spans="1:10" x14ac:dyDescent="0.25">
      <c r="A387"/>
      <c r="B387"/>
      <c r="C387"/>
      <c r="D387"/>
      <c r="E387"/>
      <c r="F387"/>
      <c r="G387"/>
      <c r="H387"/>
      <c r="I387"/>
      <c r="J387"/>
    </row>
    <row r="388" spans="1:10" x14ac:dyDescent="0.25">
      <c r="A388"/>
      <c r="B388"/>
      <c r="C388"/>
      <c r="D388"/>
      <c r="E388"/>
      <c r="F388"/>
      <c r="G388"/>
      <c r="H388"/>
      <c r="I388"/>
      <c r="J388"/>
    </row>
    <row r="389" spans="1:10" x14ac:dyDescent="0.25">
      <c r="A389"/>
      <c r="B389"/>
      <c r="C389"/>
      <c r="D389"/>
      <c r="E389"/>
      <c r="F389"/>
      <c r="G389"/>
      <c r="H389"/>
      <c r="I389"/>
      <c r="J389"/>
    </row>
    <row r="390" spans="1:10" x14ac:dyDescent="0.25">
      <c r="A390"/>
      <c r="B390"/>
      <c r="C390"/>
      <c r="D390"/>
      <c r="E390"/>
      <c r="F390"/>
      <c r="G390"/>
      <c r="H390"/>
      <c r="I390"/>
      <c r="J390"/>
    </row>
    <row r="391" spans="1:10" x14ac:dyDescent="0.25">
      <c r="A391"/>
      <c r="B391"/>
      <c r="C391"/>
      <c r="D391"/>
      <c r="E391"/>
      <c r="F391"/>
      <c r="G391"/>
      <c r="H391"/>
      <c r="I391"/>
      <c r="J391"/>
    </row>
    <row r="392" spans="1:10" x14ac:dyDescent="0.25">
      <c r="A392"/>
      <c r="B392"/>
      <c r="C392"/>
      <c r="D392"/>
      <c r="E392"/>
      <c r="F392"/>
      <c r="G392"/>
      <c r="H392"/>
      <c r="I392"/>
      <c r="J392"/>
    </row>
    <row r="393" spans="1:10" x14ac:dyDescent="0.25">
      <c r="A393"/>
      <c r="B393"/>
      <c r="C393"/>
      <c r="D393"/>
      <c r="E393"/>
      <c r="F393"/>
      <c r="G393"/>
      <c r="H393"/>
      <c r="I393"/>
      <c r="J393"/>
    </row>
    <row r="394" spans="1:10" x14ac:dyDescent="0.25">
      <c r="A394"/>
      <c r="B394"/>
      <c r="C394"/>
      <c r="D394"/>
      <c r="E394"/>
      <c r="F394"/>
      <c r="G394"/>
      <c r="H394"/>
      <c r="I394"/>
      <c r="J394"/>
    </row>
    <row r="395" spans="1:10" x14ac:dyDescent="0.25">
      <c r="A395"/>
      <c r="B395"/>
      <c r="C395"/>
      <c r="D395"/>
      <c r="E395"/>
      <c r="F395"/>
      <c r="G395"/>
      <c r="H395"/>
      <c r="I395"/>
      <c r="J395"/>
    </row>
    <row r="396" spans="1:10" x14ac:dyDescent="0.25">
      <c r="A396"/>
      <c r="B396"/>
      <c r="C396"/>
      <c r="D396"/>
      <c r="E396"/>
      <c r="F396"/>
      <c r="G396"/>
      <c r="H396"/>
      <c r="I396"/>
      <c r="J396"/>
    </row>
    <row r="397" spans="1:10" x14ac:dyDescent="0.25">
      <c r="A397"/>
      <c r="B397"/>
      <c r="C397"/>
      <c r="D397"/>
      <c r="E397"/>
      <c r="F397"/>
      <c r="G397"/>
      <c r="H397"/>
      <c r="I397"/>
      <c r="J397"/>
    </row>
    <row r="398" spans="1:10" x14ac:dyDescent="0.25">
      <c r="A398"/>
      <c r="B398"/>
      <c r="C398"/>
      <c r="D398"/>
      <c r="E398"/>
      <c r="F398"/>
      <c r="G398"/>
      <c r="H398"/>
      <c r="I398"/>
      <c r="J398"/>
    </row>
    <row r="399" spans="1:10" x14ac:dyDescent="0.25">
      <c r="A399"/>
      <c r="B399"/>
      <c r="C399"/>
      <c r="D399"/>
      <c r="E399"/>
      <c r="F399"/>
      <c r="G399"/>
      <c r="H399"/>
      <c r="I399"/>
      <c r="J399"/>
    </row>
    <row r="400" spans="1:10" x14ac:dyDescent="0.25">
      <c r="A400"/>
      <c r="B400"/>
      <c r="C400"/>
      <c r="D400"/>
      <c r="E400"/>
      <c r="F400"/>
      <c r="G400"/>
      <c r="H400"/>
      <c r="I400"/>
      <c r="J400"/>
    </row>
    <row r="401" spans="1:10" x14ac:dyDescent="0.25">
      <c r="A401"/>
      <c r="B401"/>
      <c r="C401"/>
      <c r="D401"/>
      <c r="E401"/>
      <c r="F401"/>
      <c r="G401"/>
      <c r="H401"/>
      <c r="I401"/>
      <c r="J401"/>
    </row>
    <row r="402" spans="1:10" x14ac:dyDescent="0.25">
      <c r="A402"/>
      <c r="B402"/>
      <c r="C402"/>
      <c r="D402"/>
      <c r="E402"/>
      <c r="F402"/>
      <c r="G402"/>
      <c r="H402"/>
      <c r="I402"/>
      <c r="J402"/>
    </row>
    <row r="403" spans="1:10" x14ac:dyDescent="0.25">
      <c r="A403"/>
      <c r="B403"/>
      <c r="C403"/>
      <c r="D403"/>
      <c r="E403"/>
      <c r="F403"/>
      <c r="G403"/>
      <c r="H403"/>
      <c r="I403"/>
      <c r="J403"/>
    </row>
    <row r="404" spans="1:10" x14ac:dyDescent="0.25">
      <c r="A404"/>
      <c r="B404"/>
      <c r="C404"/>
      <c r="D404"/>
      <c r="E404"/>
      <c r="F404"/>
      <c r="G404"/>
      <c r="H404"/>
      <c r="I404"/>
      <c r="J404"/>
    </row>
    <row r="405" spans="1:10" x14ac:dyDescent="0.25">
      <c r="A405"/>
      <c r="B405"/>
      <c r="C405"/>
      <c r="D405"/>
      <c r="E405"/>
      <c r="F405"/>
      <c r="G405"/>
      <c r="H405"/>
      <c r="I405"/>
      <c r="J405"/>
    </row>
    <row r="406" spans="1:10" x14ac:dyDescent="0.25">
      <c r="A406"/>
      <c r="B406"/>
      <c r="C406"/>
      <c r="D406"/>
      <c r="E406"/>
      <c r="F406"/>
      <c r="G406"/>
      <c r="H406"/>
      <c r="I406"/>
      <c r="J406"/>
    </row>
    <row r="407" spans="1:10" x14ac:dyDescent="0.25">
      <c r="A407"/>
      <c r="B407"/>
      <c r="C407"/>
      <c r="D407"/>
      <c r="E407"/>
      <c r="F407"/>
      <c r="G407"/>
      <c r="H407"/>
      <c r="I407"/>
      <c r="J407"/>
    </row>
    <row r="408" spans="1:10" x14ac:dyDescent="0.25">
      <c r="A408"/>
      <c r="B408"/>
      <c r="C408"/>
      <c r="D408"/>
      <c r="E408"/>
      <c r="F408"/>
      <c r="G408"/>
      <c r="H408"/>
      <c r="I408"/>
      <c r="J408"/>
    </row>
    <row r="409" spans="1:10" x14ac:dyDescent="0.25">
      <c r="A409"/>
      <c r="B409"/>
      <c r="C409"/>
      <c r="D409"/>
      <c r="E409"/>
      <c r="F409"/>
      <c r="G409"/>
      <c r="H409"/>
      <c r="I409"/>
      <c r="J409"/>
    </row>
    <row r="410" spans="1:10" x14ac:dyDescent="0.25">
      <c r="A410"/>
      <c r="B410"/>
      <c r="C410"/>
      <c r="D410"/>
      <c r="E410"/>
      <c r="F410"/>
      <c r="G410"/>
      <c r="H410"/>
      <c r="I410"/>
      <c r="J410"/>
    </row>
    <row r="411" spans="1:10" x14ac:dyDescent="0.25">
      <c r="A411"/>
      <c r="B411"/>
      <c r="C411"/>
      <c r="D411"/>
      <c r="E411"/>
      <c r="F411"/>
      <c r="G411"/>
      <c r="H411"/>
      <c r="I411"/>
      <c r="J411"/>
    </row>
    <row r="412" spans="1:10" x14ac:dyDescent="0.25">
      <c r="A412"/>
      <c r="B412"/>
      <c r="C412"/>
      <c r="D412"/>
      <c r="E412"/>
      <c r="F412"/>
      <c r="G412"/>
      <c r="H412"/>
      <c r="I412"/>
      <c r="J412"/>
    </row>
    <row r="413" spans="1:10" x14ac:dyDescent="0.25">
      <c r="A413"/>
      <c r="B413"/>
      <c r="C413"/>
      <c r="D413"/>
      <c r="E413"/>
      <c r="F413"/>
      <c r="G413"/>
      <c r="H413"/>
      <c r="I413"/>
      <c r="J413"/>
    </row>
    <row r="414" spans="1:10" x14ac:dyDescent="0.25">
      <c r="A414"/>
      <c r="B414"/>
      <c r="C414"/>
      <c r="D414"/>
      <c r="E414"/>
      <c r="F414"/>
      <c r="G414"/>
      <c r="H414"/>
      <c r="I414"/>
      <c r="J414"/>
    </row>
    <row r="415" spans="1:10" x14ac:dyDescent="0.25">
      <c r="A415"/>
      <c r="B415"/>
      <c r="C415"/>
      <c r="D415"/>
      <c r="E415"/>
      <c r="F415"/>
      <c r="G415"/>
      <c r="H415"/>
      <c r="I415"/>
      <c r="J415"/>
    </row>
    <row r="416" spans="1:10" x14ac:dyDescent="0.25">
      <c r="A416"/>
      <c r="B416"/>
      <c r="C416"/>
      <c r="D416"/>
      <c r="E416"/>
      <c r="F416"/>
      <c r="G416"/>
      <c r="H416"/>
      <c r="I416"/>
      <c r="J416"/>
    </row>
    <row r="417" spans="1:10" x14ac:dyDescent="0.25">
      <c r="A417"/>
      <c r="B417"/>
      <c r="C417"/>
      <c r="D417"/>
      <c r="E417"/>
      <c r="F417"/>
      <c r="G417"/>
      <c r="H417"/>
      <c r="I417"/>
      <c r="J417"/>
    </row>
    <row r="418" spans="1:10" x14ac:dyDescent="0.25">
      <c r="A418"/>
      <c r="B418"/>
      <c r="C418"/>
      <c r="D418"/>
      <c r="E418"/>
      <c r="F418"/>
      <c r="G418"/>
      <c r="H418"/>
      <c r="I418"/>
      <c r="J418"/>
    </row>
    <row r="419" spans="1:10" x14ac:dyDescent="0.25">
      <c r="A419"/>
      <c r="B419"/>
      <c r="C419"/>
      <c r="D419"/>
      <c r="E419"/>
      <c r="F419"/>
      <c r="G419"/>
      <c r="H419"/>
      <c r="I419"/>
      <c r="J419"/>
    </row>
    <row r="420" spans="1:10" x14ac:dyDescent="0.25">
      <c r="A420"/>
      <c r="B420"/>
      <c r="C420"/>
      <c r="D420"/>
      <c r="E420"/>
      <c r="F420"/>
      <c r="G420"/>
      <c r="H420"/>
      <c r="I420"/>
      <c r="J420"/>
    </row>
    <row r="421" spans="1:10" x14ac:dyDescent="0.25">
      <c r="A421"/>
      <c r="B421"/>
      <c r="C421"/>
      <c r="D421"/>
      <c r="E421"/>
      <c r="F421"/>
      <c r="G421"/>
      <c r="H421"/>
      <c r="I421"/>
      <c r="J421"/>
    </row>
    <row r="422" spans="1:10" x14ac:dyDescent="0.25">
      <c r="A422"/>
      <c r="B422"/>
      <c r="C422"/>
      <c r="D422"/>
      <c r="E422"/>
      <c r="F422"/>
      <c r="G422"/>
      <c r="H422"/>
      <c r="I422"/>
      <c r="J422"/>
    </row>
    <row r="423" spans="1:10" x14ac:dyDescent="0.25">
      <c r="A423"/>
      <c r="B423"/>
      <c r="C423"/>
      <c r="D423"/>
      <c r="E423"/>
      <c r="F423"/>
      <c r="G423"/>
      <c r="H423"/>
      <c r="I423"/>
      <c r="J423"/>
    </row>
    <row r="424" spans="1:10" x14ac:dyDescent="0.25">
      <c r="A424"/>
      <c r="B424"/>
      <c r="C424"/>
      <c r="D424"/>
      <c r="E424"/>
      <c r="F424"/>
      <c r="G424"/>
      <c r="H424"/>
      <c r="I424"/>
      <c r="J424"/>
    </row>
    <row r="425" spans="1:10" x14ac:dyDescent="0.25">
      <c r="A425"/>
      <c r="B425"/>
      <c r="C425"/>
      <c r="D425"/>
      <c r="E425"/>
      <c r="F425"/>
      <c r="G425"/>
      <c r="H425"/>
      <c r="I425"/>
      <c r="J425"/>
    </row>
    <row r="426" spans="1:10" x14ac:dyDescent="0.25">
      <c r="A426"/>
      <c r="B426"/>
      <c r="C426"/>
      <c r="D426"/>
      <c r="E426"/>
      <c r="F426"/>
      <c r="G426"/>
      <c r="H426"/>
      <c r="I426"/>
      <c r="J426"/>
    </row>
    <row r="427" spans="1:10" x14ac:dyDescent="0.25">
      <c r="A427"/>
      <c r="B427"/>
      <c r="C427"/>
      <c r="D427"/>
      <c r="E427"/>
      <c r="F427"/>
      <c r="G427"/>
      <c r="H427"/>
      <c r="I427"/>
      <c r="J427"/>
    </row>
    <row r="428" spans="1:10" x14ac:dyDescent="0.25">
      <c r="A428"/>
      <c r="B428"/>
      <c r="C428"/>
      <c r="D428"/>
      <c r="E428"/>
      <c r="F428"/>
      <c r="G428"/>
      <c r="H428"/>
      <c r="I428"/>
      <c r="J428"/>
    </row>
    <row r="429" spans="1:10" x14ac:dyDescent="0.25">
      <c r="A429"/>
      <c r="B429"/>
      <c r="C429"/>
      <c r="D429"/>
      <c r="E429"/>
      <c r="F429"/>
      <c r="G429"/>
      <c r="H429"/>
      <c r="I429"/>
      <c r="J429"/>
    </row>
    <row r="430" spans="1:10" x14ac:dyDescent="0.25">
      <c r="A430"/>
      <c r="B430"/>
      <c r="C430"/>
      <c r="D430"/>
      <c r="E430"/>
      <c r="F430"/>
      <c r="G430"/>
      <c r="H430"/>
      <c r="I430"/>
      <c r="J430"/>
    </row>
    <row r="431" spans="1:10" x14ac:dyDescent="0.25">
      <c r="A431"/>
      <c r="B431"/>
      <c r="C431"/>
      <c r="D431"/>
      <c r="E431"/>
      <c r="F431"/>
      <c r="G431"/>
      <c r="H431"/>
      <c r="I431"/>
      <c r="J431"/>
    </row>
    <row r="432" spans="1:10" x14ac:dyDescent="0.25">
      <c r="A432"/>
      <c r="B432"/>
      <c r="C432"/>
      <c r="D432"/>
      <c r="E432"/>
      <c r="F432"/>
      <c r="G432"/>
      <c r="H432"/>
      <c r="I432"/>
      <c r="J432"/>
    </row>
    <row r="433" spans="1:10" x14ac:dyDescent="0.25">
      <c r="A433"/>
      <c r="B433"/>
      <c r="C433"/>
      <c r="D433"/>
      <c r="E433"/>
      <c r="F433"/>
      <c r="G433"/>
      <c r="H433"/>
      <c r="I433"/>
      <c r="J433"/>
    </row>
    <row r="434" spans="1:10" x14ac:dyDescent="0.25">
      <c r="A434"/>
      <c r="B434"/>
      <c r="C434"/>
      <c r="D434"/>
      <c r="E434"/>
      <c r="F434"/>
      <c r="G434"/>
      <c r="H434"/>
      <c r="I434"/>
      <c r="J434"/>
    </row>
    <row r="435" spans="1:10" x14ac:dyDescent="0.25">
      <c r="A435"/>
      <c r="B435"/>
      <c r="C435"/>
      <c r="D435"/>
      <c r="E435"/>
      <c r="F435"/>
      <c r="G435"/>
      <c r="H435"/>
      <c r="I435"/>
      <c r="J435"/>
    </row>
    <row r="436" spans="1:10" x14ac:dyDescent="0.25">
      <c r="A436"/>
      <c r="B436"/>
      <c r="C436"/>
      <c r="D436"/>
      <c r="E436"/>
      <c r="F436"/>
      <c r="G436"/>
      <c r="H436"/>
      <c r="I436"/>
      <c r="J436"/>
    </row>
    <row r="437" spans="1:10" x14ac:dyDescent="0.25">
      <c r="A437"/>
      <c r="B437"/>
      <c r="C437"/>
      <c r="D437"/>
      <c r="E437"/>
      <c r="F437"/>
      <c r="G437"/>
      <c r="H437"/>
      <c r="I437"/>
      <c r="J437"/>
    </row>
    <row r="438" spans="1:10" x14ac:dyDescent="0.25">
      <c r="A438"/>
      <c r="B438"/>
      <c r="C438"/>
      <c r="D438"/>
      <c r="E438"/>
      <c r="F438"/>
      <c r="G438"/>
      <c r="H438"/>
      <c r="I438"/>
      <c r="J438"/>
    </row>
    <row r="439" spans="1:10" x14ac:dyDescent="0.25">
      <c r="A439"/>
      <c r="B439"/>
      <c r="C439"/>
      <c r="D439"/>
      <c r="E439"/>
      <c r="F439"/>
      <c r="G439"/>
      <c r="H439"/>
      <c r="I439"/>
      <c r="J439"/>
    </row>
    <row r="440" spans="1:10" x14ac:dyDescent="0.25">
      <c r="A440"/>
      <c r="B440"/>
      <c r="C440"/>
      <c r="D440"/>
      <c r="E440"/>
      <c r="F440"/>
      <c r="G440"/>
      <c r="H440"/>
      <c r="I440"/>
      <c r="J440"/>
    </row>
    <row r="441" spans="1:10" x14ac:dyDescent="0.25">
      <c r="A441"/>
      <c r="B441"/>
      <c r="C441"/>
      <c r="D441"/>
      <c r="E441"/>
      <c r="F441"/>
      <c r="G441"/>
      <c r="H441"/>
      <c r="I441"/>
      <c r="J441"/>
    </row>
    <row r="442" spans="1:10" x14ac:dyDescent="0.25">
      <c r="A442"/>
      <c r="B442"/>
      <c r="C442"/>
      <c r="D442"/>
      <c r="E442"/>
      <c r="F442"/>
      <c r="G442"/>
      <c r="H442"/>
      <c r="I442"/>
      <c r="J442"/>
    </row>
    <row r="443" spans="1:10" x14ac:dyDescent="0.25">
      <c r="A443"/>
      <c r="B443"/>
      <c r="C443"/>
      <c r="D443"/>
      <c r="E443"/>
      <c r="F443"/>
      <c r="G443"/>
      <c r="H443"/>
      <c r="I443"/>
      <c r="J443"/>
    </row>
    <row r="444" spans="1:10" x14ac:dyDescent="0.25">
      <c r="A444"/>
      <c r="B444"/>
      <c r="C444"/>
      <c r="D444"/>
      <c r="E444"/>
      <c r="F444"/>
      <c r="G444"/>
      <c r="H444"/>
      <c r="I444"/>
      <c r="J444"/>
    </row>
    <row r="445" spans="1:10" x14ac:dyDescent="0.25">
      <c r="A445"/>
      <c r="B445"/>
      <c r="C445"/>
      <c r="D445"/>
      <c r="E445"/>
      <c r="F445"/>
      <c r="G445"/>
      <c r="H445"/>
      <c r="I445"/>
      <c r="J445"/>
    </row>
    <row r="446" spans="1:10" x14ac:dyDescent="0.25">
      <c r="A446"/>
      <c r="B446"/>
      <c r="C446"/>
      <c r="D446"/>
      <c r="E446"/>
      <c r="F446"/>
      <c r="G446"/>
      <c r="H446"/>
      <c r="I446"/>
      <c r="J446"/>
    </row>
    <row r="447" spans="1:10" x14ac:dyDescent="0.25">
      <c r="A447"/>
      <c r="B447"/>
      <c r="C447"/>
      <c r="D447"/>
      <c r="E447"/>
      <c r="F447"/>
      <c r="G447"/>
      <c r="H447"/>
      <c r="I447"/>
      <c r="J447"/>
    </row>
    <row r="448" spans="1:10" x14ac:dyDescent="0.25">
      <c r="A448"/>
      <c r="B448"/>
      <c r="C448"/>
      <c r="D448"/>
      <c r="E448"/>
      <c r="F448"/>
      <c r="G448"/>
      <c r="H448"/>
      <c r="I448"/>
      <c r="J448"/>
    </row>
    <row r="449" spans="1:10" x14ac:dyDescent="0.25">
      <c r="A449"/>
      <c r="B449"/>
      <c r="C449"/>
      <c r="D449"/>
      <c r="E449"/>
      <c r="F449"/>
      <c r="G449"/>
      <c r="H449"/>
      <c r="I449"/>
      <c r="J449"/>
    </row>
    <row r="450" spans="1:10" x14ac:dyDescent="0.25">
      <c r="A450"/>
      <c r="B450"/>
      <c r="C450"/>
      <c r="D450"/>
      <c r="E450"/>
      <c r="F450"/>
      <c r="G450"/>
      <c r="H450"/>
      <c r="I450"/>
      <c r="J450"/>
    </row>
    <row r="451" spans="1:10" x14ac:dyDescent="0.25">
      <c r="A451"/>
      <c r="B451"/>
      <c r="C451"/>
      <c r="D451"/>
      <c r="E451"/>
      <c r="F451"/>
      <c r="G451"/>
      <c r="H451"/>
      <c r="I451"/>
      <c r="J451"/>
    </row>
    <row r="452" spans="1:10" x14ac:dyDescent="0.25">
      <c r="A452"/>
      <c r="B452"/>
      <c r="C452"/>
      <c r="D452"/>
      <c r="E452"/>
      <c r="F452"/>
      <c r="G452"/>
      <c r="H452"/>
      <c r="I452"/>
      <c r="J452"/>
    </row>
    <row r="453" spans="1:10" x14ac:dyDescent="0.25">
      <c r="A453"/>
      <c r="B453"/>
      <c r="C453"/>
      <c r="D453"/>
      <c r="E453"/>
      <c r="F453"/>
      <c r="G453"/>
      <c r="H453"/>
      <c r="I453"/>
      <c r="J453"/>
    </row>
    <row r="454" spans="1:10" x14ac:dyDescent="0.25">
      <c r="A454"/>
      <c r="B454"/>
      <c r="C454"/>
      <c r="D454"/>
      <c r="E454"/>
      <c r="F454"/>
      <c r="G454"/>
      <c r="H454"/>
      <c r="I454"/>
      <c r="J454"/>
    </row>
    <row r="455" spans="1:10" x14ac:dyDescent="0.25">
      <c r="A455"/>
      <c r="B455"/>
      <c r="C455"/>
      <c r="D455"/>
      <c r="E455"/>
      <c r="F455"/>
      <c r="G455"/>
      <c r="H455"/>
      <c r="I455"/>
      <c r="J455"/>
    </row>
    <row r="456" spans="1:10" x14ac:dyDescent="0.25">
      <c r="A456"/>
      <c r="B456"/>
      <c r="C456"/>
      <c r="D456"/>
      <c r="E456"/>
      <c r="F456"/>
      <c r="G456"/>
      <c r="H456"/>
      <c r="I456"/>
      <c r="J456"/>
    </row>
    <row r="457" spans="1:10" x14ac:dyDescent="0.25">
      <c r="A457"/>
      <c r="B457"/>
      <c r="C457"/>
      <c r="D457"/>
      <c r="E457"/>
      <c r="F457"/>
      <c r="G457"/>
      <c r="H457"/>
      <c r="I457"/>
      <c r="J457"/>
    </row>
    <row r="458" spans="1:10" x14ac:dyDescent="0.25">
      <c r="A458"/>
      <c r="B458"/>
      <c r="C458"/>
      <c r="D458"/>
      <c r="E458"/>
      <c r="F458"/>
      <c r="G458"/>
      <c r="H458"/>
      <c r="I458"/>
      <c r="J458"/>
    </row>
    <row r="459" spans="1:10" x14ac:dyDescent="0.25">
      <c r="A459"/>
      <c r="B459"/>
      <c r="C459"/>
      <c r="D459"/>
      <c r="E459"/>
      <c r="F459"/>
      <c r="G459"/>
      <c r="H459"/>
      <c r="I459"/>
      <c r="J459"/>
    </row>
    <row r="460" spans="1:10" x14ac:dyDescent="0.25">
      <c r="A460"/>
      <c r="B460"/>
      <c r="C460"/>
      <c r="D460"/>
      <c r="E460"/>
      <c r="F460"/>
      <c r="G460"/>
      <c r="H460"/>
      <c r="I460"/>
      <c r="J460"/>
    </row>
    <row r="461" spans="1:10" x14ac:dyDescent="0.25">
      <c r="A461"/>
      <c r="B461"/>
      <c r="C461"/>
      <c r="D461"/>
      <c r="E461"/>
      <c r="F461"/>
      <c r="G461"/>
      <c r="H461"/>
      <c r="I461"/>
      <c r="J461"/>
    </row>
    <row r="462" spans="1:10" x14ac:dyDescent="0.25">
      <c r="A462"/>
      <c r="B462"/>
      <c r="C462"/>
      <c r="D462"/>
      <c r="E462"/>
      <c r="F462"/>
      <c r="G462"/>
      <c r="H462"/>
      <c r="I462"/>
      <c r="J462"/>
    </row>
    <row r="463" spans="1:10" x14ac:dyDescent="0.25">
      <c r="A463"/>
      <c r="B463"/>
      <c r="C463"/>
      <c r="D463"/>
      <c r="E463"/>
      <c r="F463"/>
      <c r="G463"/>
      <c r="H463"/>
      <c r="I463"/>
      <c r="J463"/>
    </row>
    <row r="464" spans="1:10" x14ac:dyDescent="0.25">
      <c r="A464"/>
      <c r="B464"/>
      <c r="C464"/>
      <c r="D464"/>
      <c r="E464"/>
      <c r="F464"/>
      <c r="G464"/>
      <c r="H464"/>
      <c r="I464"/>
      <c r="J464"/>
    </row>
    <row r="465" spans="1:10" x14ac:dyDescent="0.25">
      <c r="A465"/>
      <c r="B465"/>
      <c r="C465"/>
      <c r="D465"/>
      <c r="E465"/>
      <c r="F465"/>
      <c r="G465"/>
      <c r="H465"/>
      <c r="I465"/>
      <c r="J465"/>
    </row>
    <row r="466" spans="1:10" x14ac:dyDescent="0.25">
      <c r="A466"/>
      <c r="B466"/>
      <c r="C466"/>
      <c r="D466"/>
      <c r="E466"/>
      <c r="F466"/>
      <c r="G466"/>
      <c r="H466"/>
      <c r="I466"/>
      <c r="J466"/>
    </row>
    <row r="467" spans="1:10" x14ac:dyDescent="0.25">
      <c r="A467"/>
      <c r="B467"/>
      <c r="C467"/>
      <c r="D467"/>
      <c r="E467"/>
      <c r="F467"/>
      <c r="G467"/>
      <c r="H467"/>
      <c r="I467"/>
      <c r="J467"/>
    </row>
    <row r="468" spans="1:10" x14ac:dyDescent="0.25">
      <c r="A468"/>
      <c r="B468"/>
      <c r="C468"/>
      <c r="D468"/>
      <c r="E468"/>
      <c r="F468"/>
      <c r="G468"/>
      <c r="H468"/>
      <c r="I468"/>
      <c r="J468"/>
    </row>
    <row r="469" spans="1:10" x14ac:dyDescent="0.25">
      <c r="A469"/>
      <c r="B469"/>
      <c r="C469"/>
      <c r="D469"/>
      <c r="E469"/>
      <c r="F469"/>
      <c r="G469"/>
      <c r="H469"/>
      <c r="I469"/>
      <c r="J469"/>
    </row>
    <row r="470" spans="1:10" x14ac:dyDescent="0.25">
      <c r="A470"/>
      <c r="B470"/>
      <c r="C470"/>
      <c r="D470"/>
      <c r="E470"/>
      <c r="F470"/>
      <c r="G470"/>
      <c r="H470"/>
      <c r="I470"/>
      <c r="J470"/>
    </row>
    <row r="471" spans="1:10" x14ac:dyDescent="0.25">
      <c r="A471"/>
      <c r="B471"/>
      <c r="C471"/>
      <c r="D471"/>
      <c r="E471"/>
      <c r="F471"/>
      <c r="G471"/>
      <c r="H471"/>
      <c r="I471"/>
      <c r="J471"/>
    </row>
    <row r="472" spans="1:10" x14ac:dyDescent="0.25">
      <c r="A472"/>
      <c r="B472"/>
      <c r="C472"/>
      <c r="D472"/>
      <c r="E472"/>
      <c r="F472"/>
      <c r="G472"/>
      <c r="H472"/>
      <c r="I472"/>
      <c r="J472"/>
    </row>
    <row r="473" spans="1:10" x14ac:dyDescent="0.25">
      <c r="A473"/>
      <c r="B473"/>
      <c r="C473"/>
      <c r="D473"/>
      <c r="E473"/>
      <c r="F473"/>
      <c r="G473"/>
      <c r="H473"/>
      <c r="I473"/>
      <c r="J473"/>
    </row>
    <row r="474" spans="1:10" x14ac:dyDescent="0.25">
      <c r="A474"/>
      <c r="B474"/>
      <c r="C474"/>
      <c r="D474"/>
      <c r="E474"/>
      <c r="F474"/>
      <c r="G474"/>
      <c r="H474"/>
      <c r="I474"/>
      <c r="J474"/>
    </row>
    <row r="475" spans="1:10" x14ac:dyDescent="0.25">
      <c r="A475"/>
      <c r="B475"/>
      <c r="C475"/>
      <c r="D475"/>
      <c r="E475"/>
      <c r="F475"/>
      <c r="G475"/>
      <c r="H475"/>
      <c r="I475"/>
      <c r="J475"/>
    </row>
    <row r="476" spans="1:10" x14ac:dyDescent="0.25">
      <c r="A476"/>
      <c r="B476"/>
      <c r="C476"/>
      <c r="D476"/>
      <c r="E476"/>
      <c r="F476"/>
      <c r="G476"/>
      <c r="H476"/>
      <c r="I476"/>
      <c r="J476"/>
    </row>
    <row r="477" spans="1:10" x14ac:dyDescent="0.25">
      <c r="A477"/>
      <c r="B477"/>
      <c r="C477"/>
      <c r="D477"/>
      <c r="E477"/>
      <c r="F477"/>
      <c r="G477"/>
      <c r="H477"/>
      <c r="I477"/>
      <c r="J477"/>
    </row>
    <row r="478" spans="1:10" x14ac:dyDescent="0.25">
      <c r="A478"/>
      <c r="B478"/>
      <c r="C478"/>
      <c r="D478"/>
      <c r="E478"/>
      <c r="F478"/>
      <c r="G478"/>
      <c r="H478"/>
      <c r="I478"/>
      <c r="J478"/>
    </row>
    <row r="479" spans="1:10" x14ac:dyDescent="0.25">
      <c r="A479"/>
      <c r="B479"/>
      <c r="C479"/>
      <c r="D479"/>
      <c r="E479"/>
      <c r="F479"/>
      <c r="G479"/>
      <c r="H479"/>
      <c r="I479"/>
      <c r="J479"/>
    </row>
    <row r="480" spans="1:10" x14ac:dyDescent="0.25">
      <c r="A480"/>
      <c r="B480"/>
      <c r="C480"/>
      <c r="D480"/>
      <c r="E480"/>
      <c r="F480"/>
      <c r="G480"/>
      <c r="H480"/>
      <c r="I480"/>
      <c r="J480"/>
    </row>
    <row r="481" spans="1:10" x14ac:dyDescent="0.25">
      <c r="A481"/>
      <c r="B481"/>
      <c r="C481"/>
      <c r="D481"/>
      <c r="E481"/>
      <c r="F481"/>
      <c r="G481"/>
      <c r="H481"/>
      <c r="I481"/>
      <c r="J481"/>
    </row>
    <row r="482" spans="1:10" x14ac:dyDescent="0.25">
      <c r="A482"/>
      <c r="B482"/>
      <c r="C482"/>
      <c r="D482"/>
      <c r="E482"/>
      <c r="F482"/>
      <c r="G482"/>
      <c r="H482"/>
      <c r="I482"/>
      <c r="J482"/>
    </row>
    <row r="483" spans="1:10" x14ac:dyDescent="0.25">
      <c r="A483"/>
      <c r="B483"/>
      <c r="C483"/>
      <c r="D483"/>
      <c r="E483"/>
      <c r="F483"/>
      <c r="G483"/>
      <c r="H483"/>
      <c r="I483"/>
      <c r="J483"/>
    </row>
    <row r="484" spans="1:10" x14ac:dyDescent="0.25">
      <c r="A484"/>
      <c r="B484"/>
      <c r="C484"/>
      <c r="D484"/>
      <c r="E484"/>
      <c r="F484"/>
      <c r="G484"/>
      <c r="H484"/>
      <c r="I484"/>
      <c r="J484"/>
    </row>
    <row r="485" spans="1:10" x14ac:dyDescent="0.25">
      <c r="A485"/>
      <c r="B485"/>
      <c r="C485"/>
      <c r="D485"/>
      <c r="E485"/>
      <c r="F485"/>
      <c r="G485"/>
      <c r="H485"/>
      <c r="I485"/>
      <c r="J485"/>
    </row>
    <row r="486" spans="1:10" x14ac:dyDescent="0.25">
      <c r="A486"/>
      <c r="B486"/>
      <c r="C486"/>
      <c r="D486"/>
      <c r="E486"/>
      <c r="F486"/>
      <c r="G486"/>
      <c r="H486"/>
      <c r="I486"/>
      <c r="J486"/>
    </row>
    <row r="487" spans="1:10" x14ac:dyDescent="0.25">
      <c r="A487"/>
      <c r="B487"/>
      <c r="C487"/>
      <c r="D487"/>
      <c r="E487"/>
      <c r="F487"/>
      <c r="G487"/>
      <c r="H487"/>
      <c r="I487"/>
      <c r="J487"/>
    </row>
    <row r="488" spans="1:10" x14ac:dyDescent="0.25">
      <c r="A488"/>
      <c r="B488"/>
      <c r="C488"/>
      <c r="D488"/>
      <c r="E488"/>
      <c r="F488"/>
      <c r="G488"/>
      <c r="H488"/>
      <c r="I488"/>
      <c r="J488"/>
    </row>
    <row r="489" spans="1:10" x14ac:dyDescent="0.25">
      <c r="A489"/>
      <c r="B489"/>
      <c r="C489"/>
      <c r="D489"/>
      <c r="E489"/>
      <c r="F489"/>
      <c r="G489"/>
      <c r="H489"/>
      <c r="I489"/>
      <c r="J489"/>
    </row>
    <row r="490" spans="1:10" x14ac:dyDescent="0.25">
      <c r="A490"/>
      <c r="B490"/>
      <c r="C490"/>
      <c r="D490"/>
      <c r="E490"/>
      <c r="F490"/>
      <c r="G490"/>
      <c r="H490"/>
      <c r="I490"/>
      <c r="J490"/>
    </row>
    <row r="491" spans="1:10" x14ac:dyDescent="0.25">
      <c r="A491"/>
      <c r="B491"/>
      <c r="C491"/>
      <c r="D491"/>
      <c r="E491"/>
      <c r="F491"/>
      <c r="G491"/>
      <c r="H491"/>
      <c r="I491"/>
      <c r="J491"/>
    </row>
    <row r="492" spans="1:10" x14ac:dyDescent="0.25">
      <c r="A492"/>
      <c r="B492"/>
      <c r="C492"/>
      <c r="D492"/>
      <c r="E492"/>
      <c r="F492"/>
      <c r="G492"/>
      <c r="H492"/>
      <c r="I492"/>
      <c r="J492"/>
    </row>
    <row r="493" spans="1:10" x14ac:dyDescent="0.25">
      <c r="A493"/>
      <c r="B493"/>
      <c r="C493"/>
      <c r="D493"/>
      <c r="E493"/>
      <c r="F493"/>
      <c r="G493"/>
      <c r="H493"/>
      <c r="I493"/>
      <c r="J493"/>
    </row>
    <row r="494" spans="1:10" x14ac:dyDescent="0.25">
      <c r="A494"/>
      <c r="B494"/>
      <c r="C494"/>
      <c r="D494"/>
      <c r="E494"/>
      <c r="F494"/>
      <c r="G494"/>
      <c r="H494"/>
      <c r="I494"/>
      <c r="J494"/>
    </row>
    <row r="495" spans="1:10" x14ac:dyDescent="0.25">
      <c r="A495"/>
      <c r="B495"/>
      <c r="C495"/>
      <c r="D495"/>
      <c r="E495"/>
      <c r="F495"/>
      <c r="G495"/>
      <c r="H495"/>
      <c r="I495"/>
      <c r="J495"/>
    </row>
    <row r="496" spans="1:10" x14ac:dyDescent="0.25">
      <c r="A496"/>
      <c r="B496"/>
      <c r="C496"/>
      <c r="D496"/>
      <c r="E496"/>
      <c r="F496"/>
      <c r="G496"/>
      <c r="H496"/>
      <c r="I496"/>
      <c r="J496"/>
    </row>
    <row r="497" spans="1:10" x14ac:dyDescent="0.25">
      <c r="A497"/>
      <c r="B497"/>
      <c r="C497"/>
      <c r="D497"/>
      <c r="E497"/>
      <c r="F497"/>
      <c r="G497"/>
      <c r="H497"/>
      <c r="I497"/>
      <c r="J497"/>
    </row>
    <row r="498" spans="1:10" x14ac:dyDescent="0.25">
      <c r="A498"/>
      <c r="B498"/>
      <c r="C498"/>
      <c r="D498"/>
      <c r="E498"/>
      <c r="F498"/>
      <c r="G498"/>
      <c r="H498"/>
      <c r="I498"/>
      <c r="J498"/>
    </row>
    <row r="499" spans="1:10" x14ac:dyDescent="0.25">
      <c r="A499"/>
      <c r="B499"/>
      <c r="C499"/>
      <c r="D499"/>
      <c r="E499"/>
      <c r="F499"/>
      <c r="G499"/>
      <c r="H499"/>
      <c r="I499"/>
      <c r="J499"/>
    </row>
    <row r="500" spans="1:10" x14ac:dyDescent="0.25">
      <c r="A500"/>
      <c r="B500"/>
      <c r="C500"/>
      <c r="D500"/>
      <c r="E500"/>
      <c r="F500"/>
      <c r="G500"/>
      <c r="H500"/>
      <c r="I500"/>
      <c r="J500"/>
    </row>
    <row r="501" spans="1:10" x14ac:dyDescent="0.25">
      <c r="A501"/>
      <c r="B501"/>
      <c r="C501"/>
      <c r="D501"/>
      <c r="E501"/>
      <c r="F501"/>
      <c r="G501"/>
      <c r="H501"/>
      <c r="I501"/>
      <c r="J501"/>
    </row>
    <row r="502" spans="1:10" x14ac:dyDescent="0.25">
      <c r="A502"/>
      <c r="B502"/>
      <c r="C502"/>
      <c r="D502"/>
      <c r="E502"/>
      <c r="F502"/>
      <c r="G502"/>
      <c r="H502"/>
      <c r="I502"/>
      <c r="J502"/>
    </row>
    <row r="503" spans="1:10" x14ac:dyDescent="0.25">
      <c r="A503"/>
      <c r="B503"/>
      <c r="C503"/>
      <c r="D503"/>
      <c r="E503"/>
      <c r="F503"/>
      <c r="G503"/>
      <c r="H503"/>
      <c r="I503"/>
      <c r="J503"/>
    </row>
    <row r="504" spans="1:10" x14ac:dyDescent="0.25">
      <c r="A504"/>
      <c r="B504"/>
      <c r="C504"/>
      <c r="D504"/>
      <c r="E504"/>
      <c r="F504"/>
      <c r="G504"/>
      <c r="H504"/>
      <c r="I504"/>
      <c r="J504"/>
    </row>
    <row r="505" spans="1:10" x14ac:dyDescent="0.25">
      <c r="A505"/>
      <c r="B505"/>
      <c r="C505"/>
      <c r="D505"/>
      <c r="E505"/>
      <c r="F505"/>
      <c r="G505"/>
      <c r="H505"/>
      <c r="I505"/>
      <c r="J505"/>
    </row>
    <row r="506" spans="1:10" x14ac:dyDescent="0.25">
      <c r="A506"/>
      <c r="B506"/>
      <c r="C506"/>
      <c r="D506"/>
      <c r="E506"/>
      <c r="F506"/>
      <c r="G506"/>
      <c r="H506"/>
      <c r="I506"/>
      <c r="J506"/>
    </row>
    <row r="507" spans="1:10" x14ac:dyDescent="0.25">
      <c r="A507"/>
      <c r="B507"/>
      <c r="C507"/>
      <c r="D507"/>
      <c r="E507"/>
      <c r="F507"/>
      <c r="G507"/>
      <c r="H507"/>
      <c r="I507"/>
      <c r="J507"/>
    </row>
    <row r="508" spans="1:10" x14ac:dyDescent="0.25">
      <c r="A508"/>
      <c r="B508"/>
      <c r="C508"/>
      <c r="D508"/>
      <c r="E508"/>
      <c r="F508"/>
      <c r="G508"/>
      <c r="H508"/>
      <c r="I508"/>
      <c r="J508"/>
    </row>
    <row r="509" spans="1:10" x14ac:dyDescent="0.25">
      <c r="A509"/>
      <c r="B509"/>
      <c r="C509"/>
      <c r="D509"/>
      <c r="E509"/>
      <c r="F509"/>
      <c r="G509"/>
      <c r="H509"/>
      <c r="I509"/>
      <c r="J509"/>
    </row>
    <row r="510" spans="1:10" x14ac:dyDescent="0.25">
      <c r="A510"/>
      <c r="B510"/>
      <c r="C510"/>
      <c r="D510"/>
      <c r="E510"/>
      <c r="F510"/>
      <c r="G510"/>
      <c r="H510"/>
      <c r="I510"/>
      <c r="J510"/>
    </row>
    <row r="511" spans="1:10" x14ac:dyDescent="0.25">
      <c r="A511"/>
      <c r="B511"/>
      <c r="C511"/>
      <c r="D511"/>
      <c r="E511"/>
      <c r="F511"/>
      <c r="G511"/>
      <c r="H511"/>
      <c r="I511"/>
      <c r="J511"/>
    </row>
    <row r="512" spans="1:10" x14ac:dyDescent="0.25">
      <c r="A512"/>
      <c r="B512"/>
      <c r="C512"/>
      <c r="D512"/>
      <c r="E512"/>
      <c r="F512"/>
      <c r="G512"/>
      <c r="H512"/>
      <c r="I512"/>
      <c r="J512"/>
    </row>
    <row r="513" spans="1:10" x14ac:dyDescent="0.25">
      <c r="A513"/>
      <c r="B513"/>
      <c r="C513"/>
      <c r="D513"/>
      <c r="E513"/>
      <c r="F513"/>
      <c r="G513"/>
      <c r="H513"/>
      <c r="I513"/>
      <c r="J513"/>
    </row>
    <row r="514" spans="1:10" x14ac:dyDescent="0.25">
      <c r="A514"/>
      <c r="B514"/>
      <c r="C514"/>
      <c r="D514"/>
      <c r="E514"/>
      <c r="F514"/>
      <c r="G514"/>
      <c r="H514"/>
      <c r="I514"/>
      <c r="J514"/>
    </row>
    <row r="515" spans="1:10" x14ac:dyDescent="0.25">
      <c r="A515"/>
      <c r="B515"/>
      <c r="C515"/>
      <c r="D515"/>
      <c r="E515"/>
      <c r="F515"/>
      <c r="G515"/>
      <c r="H515"/>
      <c r="I515"/>
      <c r="J515"/>
    </row>
    <row r="516" spans="1:10" x14ac:dyDescent="0.25">
      <c r="A516"/>
      <c r="B516"/>
      <c r="C516"/>
      <c r="D516"/>
      <c r="E516"/>
      <c r="F516"/>
      <c r="G516"/>
      <c r="H516"/>
      <c r="I516"/>
      <c r="J516"/>
    </row>
    <row r="517" spans="1:10" x14ac:dyDescent="0.25">
      <c r="A517"/>
      <c r="B517"/>
      <c r="C517"/>
      <c r="D517"/>
      <c r="E517"/>
      <c r="F517"/>
      <c r="G517"/>
      <c r="H517"/>
      <c r="I517"/>
      <c r="J517"/>
    </row>
    <row r="518" spans="1:10" x14ac:dyDescent="0.25">
      <c r="A518"/>
      <c r="B518"/>
      <c r="C518"/>
      <c r="D518"/>
      <c r="E518"/>
      <c r="F518"/>
      <c r="G518"/>
      <c r="H518"/>
      <c r="I518"/>
      <c r="J518"/>
    </row>
    <row r="519" spans="1:10" x14ac:dyDescent="0.25">
      <c r="A519"/>
      <c r="B519"/>
      <c r="C519"/>
      <c r="D519"/>
      <c r="E519"/>
      <c r="F519"/>
      <c r="G519"/>
      <c r="H519"/>
      <c r="I519"/>
      <c r="J519"/>
    </row>
    <row r="520" spans="1:10" x14ac:dyDescent="0.25">
      <c r="A520"/>
      <c r="B520"/>
      <c r="C520"/>
      <c r="D520"/>
      <c r="E520"/>
      <c r="F520"/>
      <c r="G520"/>
      <c r="H520"/>
      <c r="I520"/>
      <c r="J520"/>
    </row>
    <row r="521" spans="1:10" x14ac:dyDescent="0.25">
      <c r="A521"/>
      <c r="B521"/>
      <c r="C521"/>
      <c r="D521"/>
      <c r="E521"/>
      <c r="F521"/>
      <c r="G521"/>
      <c r="H521"/>
      <c r="I521"/>
      <c r="J521"/>
    </row>
    <row r="522" spans="1:10" x14ac:dyDescent="0.25">
      <c r="A522"/>
      <c r="B522"/>
      <c r="C522"/>
      <c r="D522"/>
      <c r="E522"/>
      <c r="F522"/>
      <c r="G522"/>
      <c r="H522"/>
      <c r="I522"/>
      <c r="J522"/>
    </row>
    <row r="523" spans="1:10" x14ac:dyDescent="0.25">
      <c r="A523"/>
      <c r="B523"/>
      <c r="C523"/>
      <c r="D523"/>
      <c r="E523"/>
      <c r="F523"/>
      <c r="G523"/>
      <c r="H523"/>
      <c r="I523"/>
      <c r="J523"/>
    </row>
    <row r="524" spans="1:10" x14ac:dyDescent="0.25">
      <c r="A524"/>
      <c r="B524"/>
      <c r="C524"/>
      <c r="D524"/>
      <c r="E524"/>
      <c r="F524"/>
      <c r="G524"/>
      <c r="H524"/>
      <c r="I524"/>
      <c r="J524"/>
    </row>
    <row r="525" spans="1:10" x14ac:dyDescent="0.25">
      <c r="A525"/>
      <c r="B525"/>
      <c r="C525"/>
      <c r="D525"/>
      <c r="E525"/>
      <c r="F525"/>
      <c r="G525"/>
      <c r="H525"/>
      <c r="I525"/>
      <c r="J525"/>
    </row>
    <row r="526" spans="1:10" x14ac:dyDescent="0.25">
      <c r="A526"/>
      <c r="B526"/>
      <c r="C526"/>
      <c r="D526"/>
      <c r="E526"/>
      <c r="F526"/>
      <c r="G526"/>
      <c r="H526"/>
      <c r="I526"/>
      <c r="J526"/>
    </row>
    <row r="527" spans="1:10" x14ac:dyDescent="0.25">
      <c r="A527"/>
      <c r="B527"/>
      <c r="C527"/>
      <c r="D527"/>
      <c r="E527"/>
      <c r="F527"/>
      <c r="G527"/>
      <c r="H527"/>
      <c r="I527"/>
      <c r="J527"/>
    </row>
    <row r="528" spans="1:10" x14ac:dyDescent="0.25">
      <c r="A528"/>
      <c r="B528"/>
      <c r="C528"/>
      <c r="D528"/>
      <c r="E528"/>
      <c r="F528"/>
      <c r="G528"/>
      <c r="H528"/>
      <c r="I528"/>
      <c r="J528"/>
    </row>
    <row r="529" spans="1:10" x14ac:dyDescent="0.25">
      <c r="A529"/>
      <c r="B529"/>
      <c r="C529"/>
      <c r="D529"/>
      <c r="E529"/>
      <c r="F529"/>
      <c r="G529"/>
      <c r="H529"/>
      <c r="I529"/>
      <c r="J529"/>
    </row>
    <row r="530" spans="1:10" x14ac:dyDescent="0.25">
      <c r="A530"/>
      <c r="B530"/>
      <c r="C530"/>
      <c r="D530"/>
      <c r="E530"/>
      <c r="F530"/>
      <c r="G530"/>
      <c r="H530"/>
      <c r="I530"/>
      <c r="J530"/>
    </row>
    <row r="531" spans="1:10" x14ac:dyDescent="0.25">
      <c r="A531"/>
      <c r="B531"/>
      <c r="C531"/>
      <c r="D531"/>
      <c r="E531"/>
      <c r="F531"/>
      <c r="G531"/>
      <c r="H531"/>
      <c r="I531"/>
      <c r="J531"/>
    </row>
    <row r="532" spans="1:10" x14ac:dyDescent="0.25">
      <c r="A532"/>
      <c r="B532"/>
      <c r="C532"/>
      <c r="D532"/>
      <c r="E532"/>
      <c r="F532"/>
      <c r="G532"/>
      <c r="H532"/>
      <c r="I532"/>
      <c r="J532"/>
    </row>
    <row r="533" spans="1:10" x14ac:dyDescent="0.25">
      <c r="A533"/>
      <c r="B533"/>
      <c r="C533"/>
      <c r="D533"/>
      <c r="E533"/>
      <c r="F533"/>
      <c r="G533"/>
      <c r="H533"/>
      <c r="I533"/>
      <c r="J533"/>
    </row>
    <row r="534" spans="1:10" x14ac:dyDescent="0.25">
      <c r="A534"/>
      <c r="B534"/>
      <c r="C534"/>
      <c r="D534"/>
      <c r="E534"/>
      <c r="F534"/>
      <c r="G534"/>
      <c r="H534"/>
      <c r="I534"/>
      <c r="J534"/>
    </row>
    <row r="535" spans="1:10" x14ac:dyDescent="0.25">
      <c r="A535"/>
      <c r="B535"/>
      <c r="C535"/>
      <c r="D535"/>
      <c r="E535"/>
      <c r="F535"/>
      <c r="G535"/>
      <c r="H535"/>
      <c r="I535"/>
      <c r="J535"/>
    </row>
    <row r="536" spans="1:10" x14ac:dyDescent="0.25">
      <c r="A536"/>
      <c r="B536"/>
      <c r="C536"/>
      <c r="D536"/>
      <c r="E536"/>
      <c r="F536"/>
      <c r="G536"/>
      <c r="H536"/>
      <c r="I536"/>
      <c r="J536"/>
    </row>
    <row r="537" spans="1:10" x14ac:dyDescent="0.25">
      <c r="A537"/>
      <c r="B537"/>
      <c r="C537"/>
      <c r="D537"/>
      <c r="E537"/>
      <c r="F537"/>
      <c r="G537"/>
      <c r="H537"/>
      <c r="I537"/>
      <c r="J537"/>
    </row>
    <row r="538" spans="1:10" x14ac:dyDescent="0.25">
      <c r="A538"/>
      <c r="B538"/>
      <c r="C538"/>
      <c r="D538"/>
      <c r="E538"/>
      <c r="F538"/>
      <c r="G538"/>
      <c r="H538"/>
      <c r="I538"/>
      <c r="J538"/>
    </row>
    <row r="539" spans="1:10" x14ac:dyDescent="0.25">
      <c r="A539"/>
      <c r="B539"/>
      <c r="C539"/>
      <c r="D539"/>
      <c r="E539"/>
      <c r="F539"/>
      <c r="G539"/>
      <c r="H539"/>
      <c r="I539"/>
      <c r="J539"/>
    </row>
    <row r="540" spans="1:10" x14ac:dyDescent="0.25">
      <c r="A540"/>
      <c r="B540"/>
      <c r="C540"/>
      <c r="D540"/>
      <c r="E540"/>
      <c r="F540"/>
      <c r="G540"/>
      <c r="H540"/>
      <c r="I540"/>
      <c r="J540"/>
    </row>
    <row r="541" spans="1:10" x14ac:dyDescent="0.25">
      <c r="A541"/>
      <c r="B541"/>
      <c r="C541"/>
      <c r="D541"/>
      <c r="E541"/>
      <c r="F541"/>
      <c r="G541"/>
      <c r="H541"/>
      <c r="I541"/>
      <c r="J541"/>
    </row>
    <row r="542" spans="1:10" x14ac:dyDescent="0.25">
      <c r="A542"/>
      <c r="B542"/>
      <c r="C542"/>
      <c r="D542"/>
      <c r="E542"/>
      <c r="F542"/>
      <c r="G542"/>
      <c r="H542"/>
      <c r="I542"/>
      <c r="J542"/>
    </row>
    <row r="543" spans="1:10" x14ac:dyDescent="0.25">
      <c r="A543"/>
      <c r="B543"/>
      <c r="C543"/>
      <c r="D543"/>
      <c r="E543"/>
      <c r="F543"/>
      <c r="G543"/>
      <c r="H543"/>
      <c r="I543"/>
      <c r="J543"/>
    </row>
    <row r="544" spans="1:10" x14ac:dyDescent="0.25">
      <c r="A544"/>
      <c r="B544"/>
      <c r="C544"/>
      <c r="D544"/>
      <c r="E544"/>
      <c r="F544"/>
      <c r="G544"/>
      <c r="H544"/>
      <c r="I544"/>
      <c r="J544"/>
    </row>
    <row r="545" spans="1:10" x14ac:dyDescent="0.25">
      <c r="A545"/>
      <c r="B545"/>
      <c r="C545"/>
      <c r="D545"/>
      <c r="E545"/>
      <c r="F545"/>
      <c r="G545"/>
      <c r="H545"/>
      <c r="I545"/>
      <c r="J545"/>
    </row>
    <row r="546" spans="1:10" x14ac:dyDescent="0.25">
      <c r="A546"/>
      <c r="B546"/>
      <c r="C546"/>
      <c r="D546"/>
      <c r="E546"/>
      <c r="F546"/>
      <c r="G546"/>
      <c r="H546"/>
      <c r="I546"/>
      <c r="J546"/>
    </row>
    <row r="547" spans="1:10" x14ac:dyDescent="0.25">
      <c r="A547"/>
      <c r="B547"/>
      <c r="C547"/>
      <c r="D547"/>
      <c r="E547"/>
      <c r="F547"/>
      <c r="G547"/>
      <c r="H547"/>
      <c r="I547"/>
      <c r="J547"/>
    </row>
    <row r="548" spans="1:10" x14ac:dyDescent="0.25">
      <c r="A548"/>
      <c r="B548"/>
      <c r="C548"/>
      <c r="D548"/>
      <c r="E548"/>
      <c r="F548"/>
      <c r="G548"/>
      <c r="H548"/>
      <c r="I548"/>
      <c r="J548"/>
    </row>
    <row r="549" spans="1:10" x14ac:dyDescent="0.25">
      <c r="A549"/>
      <c r="B549"/>
      <c r="C549"/>
      <c r="D549"/>
      <c r="E549"/>
      <c r="F549"/>
      <c r="G549"/>
      <c r="H549"/>
      <c r="I549"/>
      <c r="J549"/>
    </row>
    <row r="550" spans="1:10" x14ac:dyDescent="0.25">
      <c r="A550"/>
      <c r="B550"/>
      <c r="C550"/>
      <c r="D550"/>
      <c r="E550"/>
      <c r="F550"/>
      <c r="G550"/>
      <c r="H550"/>
      <c r="I550"/>
      <c r="J550"/>
    </row>
    <row r="551" spans="1:10" x14ac:dyDescent="0.25">
      <c r="A551"/>
      <c r="B551"/>
      <c r="C551"/>
      <c r="D551"/>
      <c r="E551"/>
      <c r="F551"/>
      <c r="G551"/>
      <c r="H551"/>
      <c r="I551"/>
      <c r="J551"/>
    </row>
    <row r="552" spans="1:10" x14ac:dyDescent="0.25">
      <c r="A552"/>
      <c r="B552"/>
      <c r="C552"/>
      <c r="D552"/>
      <c r="E552"/>
      <c r="F552"/>
      <c r="G552"/>
      <c r="H552"/>
      <c r="I552"/>
      <c r="J552"/>
    </row>
    <row r="553" spans="1:10" x14ac:dyDescent="0.25">
      <c r="A553"/>
      <c r="B553"/>
      <c r="C553"/>
      <c r="D553"/>
      <c r="E553"/>
      <c r="F553"/>
      <c r="G553"/>
      <c r="H553"/>
      <c r="I553"/>
      <c r="J553"/>
    </row>
    <row r="554" spans="1:10" x14ac:dyDescent="0.25">
      <c r="A554"/>
      <c r="B554"/>
      <c r="C554"/>
      <c r="D554"/>
      <c r="E554"/>
      <c r="F554"/>
      <c r="G554"/>
      <c r="H554"/>
      <c r="I554"/>
      <c r="J554"/>
    </row>
    <row r="555" spans="1:10" x14ac:dyDescent="0.25">
      <c r="A555"/>
      <c r="B555"/>
      <c r="C555"/>
      <c r="D555"/>
      <c r="E555"/>
      <c r="F555"/>
      <c r="G555"/>
      <c r="H555"/>
      <c r="I555"/>
      <c r="J555"/>
    </row>
    <row r="556" spans="1:10" x14ac:dyDescent="0.25">
      <c r="A556"/>
      <c r="B556"/>
      <c r="C556"/>
      <c r="D556"/>
      <c r="E556"/>
      <c r="F556"/>
      <c r="G556"/>
      <c r="H556"/>
      <c r="I556"/>
      <c r="J556"/>
    </row>
    <row r="557" spans="1:10" x14ac:dyDescent="0.25">
      <c r="A557"/>
      <c r="B557"/>
      <c r="C557"/>
      <c r="D557"/>
      <c r="E557"/>
      <c r="F557"/>
      <c r="G557"/>
      <c r="H557"/>
      <c r="I557"/>
      <c r="J557"/>
    </row>
    <row r="558" spans="1:10" x14ac:dyDescent="0.25">
      <c r="A558"/>
      <c r="B558"/>
      <c r="C558"/>
      <c r="D558"/>
      <c r="E558"/>
      <c r="F558"/>
      <c r="G558"/>
      <c r="H558"/>
      <c r="I558"/>
      <c r="J558"/>
    </row>
    <row r="559" spans="1:10" x14ac:dyDescent="0.25">
      <c r="A559"/>
      <c r="B559"/>
      <c r="C559"/>
      <c r="D559"/>
      <c r="E559"/>
      <c r="F559"/>
      <c r="G559"/>
      <c r="H559"/>
      <c r="I559"/>
      <c r="J559"/>
    </row>
    <row r="560" spans="1:10" x14ac:dyDescent="0.25">
      <c r="A560"/>
      <c r="B560"/>
      <c r="C560"/>
      <c r="D560"/>
      <c r="E560"/>
      <c r="F560"/>
      <c r="G560"/>
      <c r="H560"/>
      <c r="I560"/>
      <c r="J560"/>
    </row>
    <row r="561" spans="1:10" x14ac:dyDescent="0.25">
      <c r="A561"/>
      <c r="B561"/>
      <c r="C561"/>
      <c r="D561"/>
      <c r="E561"/>
      <c r="F561"/>
      <c r="G561"/>
      <c r="H561"/>
      <c r="I561"/>
      <c r="J561"/>
    </row>
    <row r="562" spans="1:10" x14ac:dyDescent="0.25">
      <c r="A562"/>
      <c r="B562"/>
      <c r="C562"/>
      <c r="D562"/>
      <c r="E562"/>
      <c r="F562"/>
      <c r="G562"/>
      <c r="H562"/>
      <c r="I562"/>
      <c r="J562"/>
    </row>
    <row r="563" spans="1:10" x14ac:dyDescent="0.25">
      <c r="A563"/>
      <c r="B563"/>
      <c r="C563"/>
      <c r="D563"/>
      <c r="E563"/>
      <c r="F563"/>
      <c r="G563"/>
      <c r="H563"/>
      <c r="I563"/>
      <c r="J563"/>
    </row>
    <row r="564" spans="1:10" x14ac:dyDescent="0.25">
      <c r="A564"/>
      <c r="B564"/>
      <c r="C564"/>
      <c r="D564"/>
      <c r="E564"/>
      <c r="F564"/>
      <c r="G564"/>
      <c r="H564"/>
      <c r="I564"/>
      <c r="J564"/>
    </row>
    <row r="565" spans="1:10" x14ac:dyDescent="0.25">
      <c r="A565"/>
      <c r="B565"/>
      <c r="C565"/>
      <c r="D565"/>
      <c r="E565"/>
      <c r="F565"/>
      <c r="G565"/>
      <c r="H565"/>
      <c r="I565"/>
      <c r="J565"/>
    </row>
    <row r="566" spans="1:10" x14ac:dyDescent="0.25">
      <c r="A566"/>
      <c r="B566"/>
      <c r="C566"/>
      <c r="D566"/>
      <c r="E566"/>
      <c r="F566"/>
      <c r="G566"/>
      <c r="H566"/>
      <c r="I566"/>
      <c r="J566"/>
    </row>
    <row r="567" spans="1:10" x14ac:dyDescent="0.25">
      <c r="A567"/>
      <c r="B567"/>
      <c r="C567"/>
      <c r="D567"/>
      <c r="E567"/>
      <c r="F567"/>
      <c r="G567"/>
      <c r="H567"/>
      <c r="I567"/>
      <c r="J567"/>
    </row>
    <row r="568" spans="1:10" x14ac:dyDescent="0.25">
      <c r="A568"/>
      <c r="B568"/>
      <c r="C568"/>
      <c r="D568"/>
      <c r="E568"/>
      <c r="F568"/>
      <c r="G568"/>
      <c r="H568"/>
      <c r="I568"/>
      <c r="J568"/>
    </row>
    <row r="569" spans="1:10" x14ac:dyDescent="0.25">
      <c r="A569"/>
      <c r="B569"/>
      <c r="C569"/>
      <c r="D569"/>
      <c r="E569"/>
      <c r="F569"/>
      <c r="G569"/>
      <c r="H569"/>
      <c r="I569"/>
      <c r="J569"/>
    </row>
    <row r="570" spans="1:10" x14ac:dyDescent="0.25">
      <c r="A570"/>
      <c r="B570"/>
      <c r="C570"/>
      <c r="D570"/>
      <c r="E570"/>
      <c r="F570"/>
      <c r="G570"/>
      <c r="H570"/>
      <c r="I570"/>
      <c r="J570"/>
    </row>
    <row r="571" spans="1:10" x14ac:dyDescent="0.25">
      <c r="A571"/>
      <c r="B571"/>
      <c r="C571"/>
      <c r="D571"/>
      <c r="E571"/>
      <c r="F571"/>
      <c r="G571"/>
      <c r="H571"/>
      <c r="I571"/>
      <c r="J571"/>
    </row>
    <row r="572" spans="1:10" x14ac:dyDescent="0.25">
      <c r="A572"/>
      <c r="B572"/>
      <c r="C572"/>
      <c r="D572"/>
      <c r="E572"/>
      <c r="F572"/>
      <c r="G572"/>
      <c r="H572"/>
      <c r="I572"/>
      <c r="J572"/>
    </row>
    <row r="573" spans="1:10" x14ac:dyDescent="0.25">
      <c r="A573"/>
      <c r="B573"/>
      <c r="C573"/>
      <c r="D573"/>
      <c r="E573"/>
      <c r="F573"/>
      <c r="G573"/>
      <c r="H573"/>
      <c r="I573"/>
      <c r="J573"/>
    </row>
    <row r="574" spans="1:10" x14ac:dyDescent="0.25">
      <c r="A574"/>
      <c r="B574"/>
      <c r="C574"/>
      <c r="D574"/>
      <c r="E574"/>
      <c r="F574"/>
      <c r="G574"/>
      <c r="H574"/>
      <c r="I574"/>
      <c r="J574"/>
    </row>
    <row r="575" spans="1:10" x14ac:dyDescent="0.25">
      <c r="A575"/>
      <c r="B575"/>
      <c r="C575"/>
      <c r="D575"/>
      <c r="E575"/>
      <c r="F575"/>
      <c r="G575"/>
      <c r="H575"/>
      <c r="I575"/>
      <c r="J575"/>
    </row>
    <row r="576" spans="1:10" x14ac:dyDescent="0.25">
      <c r="A576"/>
      <c r="B576"/>
      <c r="C576"/>
      <c r="D576"/>
      <c r="E576"/>
      <c r="F576"/>
      <c r="G576"/>
      <c r="H576"/>
      <c r="I576"/>
      <c r="J576"/>
    </row>
    <row r="577" spans="1:10" x14ac:dyDescent="0.25">
      <c r="A577"/>
      <c r="B577"/>
      <c r="C577"/>
      <c r="D577"/>
      <c r="E577"/>
      <c r="F577"/>
      <c r="G577"/>
      <c r="H577"/>
      <c r="I577"/>
      <c r="J577"/>
    </row>
    <row r="578" spans="1:10" x14ac:dyDescent="0.25">
      <c r="A578"/>
      <c r="B578"/>
      <c r="C578"/>
      <c r="D578"/>
      <c r="E578"/>
      <c r="F578"/>
      <c r="G578"/>
      <c r="H578"/>
      <c r="I578"/>
      <c r="J578"/>
    </row>
    <row r="579" spans="1:10" x14ac:dyDescent="0.25">
      <c r="A579"/>
      <c r="B579"/>
      <c r="C579"/>
      <c r="D579"/>
      <c r="E579"/>
      <c r="F579"/>
      <c r="G579"/>
      <c r="H579"/>
      <c r="I579"/>
      <c r="J579"/>
    </row>
    <row r="580" spans="1:10" x14ac:dyDescent="0.25">
      <c r="A580"/>
      <c r="B580"/>
      <c r="C580"/>
      <c r="D580"/>
      <c r="E580"/>
      <c r="F580"/>
      <c r="G580"/>
      <c r="H580"/>
      <c r="I580"/>
      <c r="J580"/>
    </row>
    <row r="581" spans="1:10" x14ac:dyDescent="0.25">
      <c r="A581"/>
      <c r="B581"/>
      <c r="C581"/>
      <c r="D581"/>
      <c r="E581"/>
      <c r="F581"/>
      <c r="G581"/>
      <c r="H581"/>
      <c r="I581"/>
      <c r="J581"/>
    </row>
    <row r="582" spans="1:10" x14ac:dyDescent="0.25">
      <c r="A582"/>
      <c r="B582"/>
      <c r="C582"/>
      <c r="D582"/>
      <c r="E582"/>
      <c r="F582"/>
      <c r="G582"/>
      <c r="H582"/>
      <c r="I582"/>
      <c r="J582"/>
    </row>
    <row r="583" spans="1:10" x14ac:dyDescent="0.25">
      <c r="A583"/>
      <c r="B583"/>
      <c r="C583"/>
      <c r="D583"/>
      <c r="E583"/>
      <c r="F583"/>
      <c r="G583"/>
      <c r="H583"/>
      <c r="I583"/>
      <c r="J583"/>
    </row>
    <row r="584" spans="1:10" x14ac:dyDescent="0.25">
      <c r="A584"/>
      <c r="B584"/>
      <c r="C584"/>
      <c r="D584"/>
      <c r="E584"/>
      <c r="F584"/>
      <c r="G584"/>
      <c r="H584"/>
      <c r="I584"/>
      <c r="J584"/>
    </row>
    <row r="585" spans="1:10" x14ac:dyDescent="0.25">
      <c r="A585"/>
      <c r="B585"/>
      <c r="C585"/>
      <c r="D585"/>
      <c r="E585"/>
      <c r="F585"/>
      <c r="G585"/>
      <c r="H585"/>
      <c r="I585"/>
      <c r="J585"/>
    </row>
    <row r="586" spans="1:10" x14ac:dyDescent="0.25">
      <c r="A586"/>
      <c r="B586"/>
      <c r="C586"/>
      <c r="D586"/>
      <c r="E586"/>
      <c r="F586"/>
      <c r="G586"/>
      <c r="H586"/>
      <c r="I586"/>
      <c r="J586"/>
    </row>
    <row r="587" spans="1:10" x14ac:dyDescent="0.25">
      <c r="A587"/>
      <c r="B587"/>
      <c r="C587"/>
      <c r="D587"/>
      <c r="E587"/>
      <c r="F587"/>
      <c r="G587"/>
      <c r="H587"/>
      <c r="I587"/>
      <c r="J587"/>
    </row>
    <row r="588" spans="1:10" x14ac:dyDescent="0.25">
      <c r="A588"/>
      <c r="B588"/>
      <c r="C588"/>
      <c r="D588"/>
      <c r="E588"/>
      <c r="F588"/>
      <c r="G588"/>
      <c r="H588"/>
      <c r="I588"/>
      <c r="J588"/>
    </row>
    <row r="589" spans="1:10" x14ac:dyDescent="0.25">
      <c r="A589"/>
      <c r="B589"/>
      <c r="C589"/>
      <c r="D589"/>
      <c r="E589"/>
      <c r="F589"/>
      <c r="G589"/>
      <c r="H589"/>
      <c r="I589"/>
      <c r="J589"/>
    </row>
    <row r="590" spans="1:10" x14ac:dyDescent="0.25">
      <c r="A590"/>
      <c r="B590"/>
      <c r="C590"/>
      <c r="D590"/>
      <c r="E590"/>
      <c r="F590"/>
      <c r="G590"/>
      <c r="H590"/>
      <c r="I590"/>
      <c r="J590"/>
    </row>
    <row r="591" spans="1:10" x14ac:dyDescent="0.25">
      <c r="A591"/>
      <c r="B591"/>
      <c r="C591"/>
      <c r="D591"/>
      <c r="E591"/>
      <c r="F591"/>
      <c r="G591"/>
      <c r="H591"/>
      <c r="I591"/>
      <c r="J591"/>
    </row>
    <row r="592" spans="1:10" x14ac:dyDescent="0.25">
      <c r="A592"/>
      <c r="B592"/>
      <c r="C592"/>
      <c r="D592"/>
      <c r="E592"/>
      <c r="F592"/>
      <c r="G592"/>
      <c r="H592"/>
      <c r="I592"/>
      <c r="J592"/>
    </row>
    <row r="593" spans="1:10" x14ac:dyDescent="0.25">
      <c r="A593"/>
      <c r="B593"/>
      <c r="C593"/>
      <c r="D593"/>
      <c r="E593"/>
      <c r="F593"/>
      <c r="G593"/>
      <c r="H593"/>
      <c r="I593"/>
      <c r="J593"/>
    </row>
    <row r="594" spans="1:10" x14ac:dyDescent="0.25">
      <c r="A594"/>
      <c r="B594"/>
      <c r="C594"/>
      <c r="D594"/>
      <c r="E594"/>
      <c r="F594"/>
      <c r="G594"/>
      <c r="H594"/>
      <c r="I594"/>
      <c r="J594"/>
    </row>
    <row r="595" spans="1:10" x14ac:dyDescent="0.25">
      <c r="A595"/>
      <c r="B595"/>
      <c r="C595"/>
      <c r="D595"/>
      <c r="E595"/>
      <c r="F595"/>
      <c r="G595"/>
      <c r="H595"/>
      <c r="I595"/>
      <c r="J595"/>
    </row>
    <row r="596" spans="1:10" x14ac:dyDescent="0.25">
      <c r="A596"/>
      <c r="B596"/>
      <c r="C596"/>
      <c r="D596"/>
      <c r="E596"/>
      <c r="F596"/>
      <c r="G596"/>
      <c r="H596"/>
      <c r="I596"/>
      <c r="J596"/>
    </row>
    <row r="597" spans="1:10" x14ac:dyDescent="0.25">
      <c r="A597"/>
      <c r="B597"/>
      <c r="C597"/>
      <c r="D597"/>
      <c r="E597"/>
      <c r="F597"/>
      <c r="G597"/>
      <c r="H597"/>
      <c r="I597"/>
      <c r="J597"/>
    </row>
    <row r="598" spans="1:10" x14ac:dyDescent="0.25">
      <c r="A598"/>
      <c r="B598"/>
      <c r="C598"/>
      <c r="D598"/>
      <c r="E598"/>
      <c r="F598"/>
      <c r="G598"/>
      <c r="H598"/>
      <c r="I598"/>
      <c r="J598"/>
    </row>
    <row r="599" spans="1:10" x14ac:dyDescent="0.25">
      <c r="A599"/>
      <c r="B599"/>
      <c r="C599"/>
      <c r="D599"/>
      <c r="E599"/>
      <c r="F599"/>
      <c r="G599"/>
      <c r="H599"/>
      <c r="I599"/>
      <c r="J599"/>
    </row>
    <row r="600" spans="1:10" x14ac:dyDescent="0.25">
      <c r="A600"/>
      <c r="B600"/>
      <c r="C600"/>
      <c r="D600"/>
      <c r="E600"/>
      <c r="F600"/>
      <c r="G600"/>
      <c r="H600"/>
      <c r="I600"/>
      <c r="J600"/>
    </row>
    <row r="601" spans="1:10" x14ac:dyDescent="0.25">
      <c r="A601"/>
      <c r="B601"/>
      <c r="C601"/>
      <c r="D601"/>
      <c r="E601"/>
      <c r="F601"/>
      <c r="G601"/>
      <c r="H601"/>
      <c r="I601"/>
      <c r="J601"/>
    </row>
    <row r="602" spans="1:10" x14ac:dyDescent="0.25">
      <c r="A602"/>
      <c r="B602"/>
      <c r="C602"/>
      <c r="D602"/>
      <c r="E602"/>
      <c r="F602"/>
      <c r="G602"/>
      <c r="H602"/>
      <c r="I602"/>
      <c r="J602"/>
    </row>
    <row r="603" spans="1:10" x14ac:dyDescent="0.25">
      <c r="A603"/>
      <c r="B603"/>
      <c r="C603"/>
      <c r="D603"/>
      <c r="E603"/>
      <c r="F603"/>
      <c r="G603"/>
      <c r="H603"/>
      <c r="I603"/>
      <c r="J603"/>
    </row>
    <row r="604" spans="1:10" x14ac:dyDescent="0.25">
      <c r="A604"/>
      <c r="B604"/>
      <c r="C604"/>
      <c r="D604"/>
      <c r="E604"/>
      <c r="F604"/>
      <c r="G604"/>
      <c r="H604"/>
      <c r="I604"/>
      <c r="J604"/>
    </row>
    <row r="605" spans="1:10" x14ac:dyDescent="0.25">
      <c r="A605"/>
      <c r="B605"/>
      <c r="C605"/>
      <c r="D605"/>
      <c r="E605"/>
      <c r="F605"/>
      <c r="G605"/>
      <c r="H605"/>
      <c r="I605"/>
      <c r="J605"/>
    </row>
    <row r="606" spans="1:10" x14ac:dyDescent="0.25">
      <c r="A606"/>
      <c r="B606"/>
      <c r="C606"/>
      <c r="D606"/>
      <c r="E606"/>
      <c r="F606"/>
      <c r="G606"/>
      <c r="H606"/>
      <c r="I606"/>
      <c r="J606"/>
    </row>
    <row r="607" spans="1:10" x14ac:dyDescent="0.25">
      <c r="A607"/>
      <c r="B607"/>
      <c r="C607"/>
      <c r="D607"/>
      <c r="E607"/>
      <c r="F607"/>
      <c r="G607"/>
      <c r="H607"/>
      <c r="I607"/>
      <c r="J607"/>
    </row>
    <row r="608" spans="1:10" x14ac:dyDescent="0.25">
      <c r="A608"/>
      <c r="B608"/>
      <c r="C608"/>
      <c r="D608"/>
      <c r="E608"/>
      <c r="F608"/>
      <c r="G608"/>
      <c r="H608"/>
      <c r="I608"/>
      <c r="J608"/>
    </row>
    <row r="609" spans="1:10" x14ac:dyDescent="0.25">
      <c r="A609"/>
      <c r="B609"/>
      <c r="C609"/>
      <c r="D609"/>
      <c r="E609"/>
      <c r="F609"/>
      <c r="G609"/>
      <c r="H609"/>
      <c r="I609"/>
      <c r="J609"/>
    </row>
    <row r="610" spans="1:10" x14ac:dyDescent="0.25">
      <c r="A610"/>
      <c r="B610"/>
      <c r="C610"/>
      <c r="D610"/>
      <c r="E610"/>
      <c r="F610"/>
      <c r="G610"/>
      <c r="H610"/>
      <c r="I610"/>
      <c r="J610"/>
    </row>
    <row r="611" spans="1:10" x14ac:dyDescent="0.25">
      <c r="A611"/>
      <c r="B611"/>
      <c r="C611"/>
      <c r="D611"/>
      <c r="E611"/>
      <c r="F611"/>
      <c r="G611"/>
      <c r="H611"/>
      <c r="I611"/>
      <c r="J611"/>
    </row>
    <row r="612" spans="1:10" x14ac:dyDescent="0.25">
      <c r="A612"/>
      <c r="B612"/>
      <c r="C612"/>
      <c r="D612"/>
      <c r="E612"/>
      <c r="F612"/>
      <c r="G612"/>
      <c r="H612"/>
      <c r="I612"/>
      <c r="J612"/>
    </row>
    <row r="613" spans="1:10" x14ac:dyDescent="0.25">
      <c r="A613"/>
      <c r="B613"/>
      <c r="C613"/>
      <c r="D613"/>
      <c r="E613"/>
      <c r="F613"/>
      <c r="G613"/>
      <c r="H613"/>
      <c r="I613"/>
      <c r="J613"/>
    </row>
    <row r="614" spans="1:10" x14ac:dyDescent="0.25">
      <c r="A614"/>
      <c r="B614"/>
      <c r="C614"/>
      <c r="D614"/>
      <c r="E614"/>
      <c r="F614"/>
      <c r="G614"/>
      <c r="H614"/>
      <c r="I614"/>
      <c r="J614"/>
    </row>
    <row r="615" spans="1:10" x14ac:dyDescent="0.25">
      <c r="A615"/>
      <c r="B615"/>
      <c r="C615"/>
      <c r="D615"/>
      <c r="E615"/>
      <c r="F615"/>
      <c r="G615"/>
      <c r="H615"/>
      <c r="I615"/>
      <c r="J615"/>
    </row>
    <row r="616" spans="1:10" x14ac:dyDescent="0.25">
      <c r="A616"/>
      <c r="B616"/>
      <c r="C616"/>
      <c r="D616"/>
      <c r="E616"/>
      <c r="F616"/>
      <c r="G616"/>
      <c r="H616"/>
      <c r="I616"/>
      <c r="J616"/>
    </row>
    <row r="617" spans="1:10" x14ac:dyDescent="0.25">
      <c r="A617"/>
      <c r="B617"/>
      <c r="C617"/>
      <c r="D617"/>
      <c r="E617"/>
      <c r="F617"/>
      <c r="G617"/>
      <c r="H617"/>
      <c r="I617"/>
      <c r="J617"/>
    </row>
    <row r="618" spans="1:10" x14ac:dyDescent="0.25">
      <c r="A618"/>
      <c r="B618"/>
      <c r="C618"/>
      <c r="D618"/>
      <c r="E618"/>
      <c r="F618"/>
      <c r="G618"/>
      <c r="H618"/>
      <c r="I618"/>
      <c r="J618"/>
    </row>
    <row r="619" spans="1:10" x14ac:dyDescent="0.25">
      <c r="A619"/>
      <c r="B619"/>
      <c r="C619"/>
      <c r="D619"/>
      <c r="E619"/>
      <c r="F619"/>
      <c r="G619"/>
      <c r="H619"/>
      <c r="I619"/>
      <c r="J619"/>
    </row>
    <row r="620" spans="1:10" x14ac:dyDescent="0.25">
      <c r="A620"/>
      <c r="B620"/>
      <c r="C620"/>
      <c r="D620"/>
      <c r="E620"/>
      <c r="F620"/>
      <c r="G620"/>
      <c r="H620"/>
      <c r="I620"/>
      <c r="J620"/>
    </row>
    <row r="621" spans="1:10" x14ac:dyDescent="0.25">
      <c r="A621"/>
      <c r="B621"/>
      <c r="C621"/>
      <c r="D621"/>
      <c r="E621"/>
      <c r="F621"/>
      <c r="G621"/>
      <c r="H621"/>
      <c r="I621"/>
      <c r="J621"/>
    </row>
    <row r="622" spans="1:10" x14ac:dyDescent="0.25">
      <c r="A622"/>
      <c r="B622"/>
      <c r="C622"/>
      <c r="D622"/>
      <c r="E622"/>
      <c r="F622"/>
      <c r="G622"/>
      <c r="H622"/>
      <c r="I622"/>
      <c r="J622"/>
    </row>
    <row r="623" spans="1:10" x14ac:dyDescent="0.25">
      <c r="A623"/>
      <c r="B623"/>
      <c r="C623"/>
      <c r="D623"/>
      <c r="E623"/>
      <c r="F623"/>
      <c r="G623"/>
      <c r="H623"/>
      <c r="I623"/>
      <c r="J623"/>
    </row>
    <row r="624" spans="1:10" x14ac:dyDescent="0.25">
      <c r="A624"/>
      <c r="B624"/>
      <c r="C624"/>
      <c r="D624"/>
      <c r="E624"/>
      <c r="F624"/>
      <c r="G624"/>
      <c r="H624"/>
      <c r="I624"/>
      <c r="J624"/>
    </row>
    <row r="625" spans="1:10" x14ac:dyDescent="0.25">
      <c r="A625"/>
      <c r="B625"/>
      <c r="C625"/>
      <c r="D625"/>
      <c r="E625"/>
      <c r="F625"/>
      <c r="G625"/>
      <c r="H625"/>
      <c r="I625"/>
      <c r="J625"/>
    </row>
    <row r="626" spans="1:10" x14ac:dyDescent="0.25">
      <c r="A626"/>
      <c r="B626"/>
      <c r="C626"/>
      <c r="D626"/>
      <c r="E626"/>
      <c r="F626"/>
      <c r="G626"/>
      <c r="H626"/>
      <c r="I626"/>
      <c r="J626"/>
    </row>
    <row r="627" spans="1:10" x14ac:dyDescent="0.25">
      <c r="A627"/>
      <c r="B627"/>
      <c r="C627"/>
      <c r="D627"/>
      <c r="E627"/>
      <c r="F627"/>
      <c r="G627"/>
      <c r="H627"/>
      <c r="I627"/>
      <c r="J627"/>
    </row>
    <row r="628" spans="1:10" x14ac:dyDescent="0.25">
      <c r="A628"/>
      <c r="B628"/>
      <c r="C628"/>
      <c r="D628"/>
      <c r="E628"/>
      <c r="F628"/>
      <c r="G628"/>
      <c r="H628"/>
      <c r="I628"/>
      <c r="J628"/>
    </row>
    <row r="629" spans="1:10" x14ac:dyDescent="0.25">
      <c r="A629"/>
      <c r="B629"/>
      <c r="C629"/>
      <c r="D629"/>
      <c r="E629"/>
      <c r="F629"/>
      <c r="G629"/>
      <c r="H629"/>
      <c r="I629"/>
      <c r="J629"/>
    </row>
    <row r="630" spans="1:10" x14ac:dyDescent="0.25">
      <c r="A630"/>
      <c r="B630"/>
      <c r="C630"/>
      <c r="D630"/>
      <c r="E630"/>
      <c r="F630"/>
      <c r="G630"/>
      <c r="H630"/>
      <c r="I630"/>
      <c r="J630"/>
    </row>
    <row r="631" spans="1:10" x14ac:dyDescent="0.25">
      <c r="A631"/>
      <c r="B631"/>
      <c r="C631"/>
      <c r="D631"/>
      <c r="E631"/>
      <c r="F631"/>
      <c r="G631"/>
      <c r="H631"/>
      <c r="I631"/>
      <c r="J631"/>
    </row>
    <row r="632" spans="1:10" x14ac:dyDescent="0.25">
      <c r="A632"/>
      <c r="B632"/>
      <c r="C632"/>
      <c r="D632"/>
      <c r="E632"/>
      <c r="F632"/>
      <c r="G632"/>
      <c r="H632"/>
      <c r="I632"/>
      <c r="J632"/>
    </row>
    <row r="633" spans="1:10" x14ac:dyDescent="0.25">
      <c r="A633"/>
      <c r="B633"/>
      <c r="C633"/>
      <c r="D633"/>
      <c r="E633"/>
      <c r="F633"/>
      <c r="G633"/>
      <c r="H633"/>
      <c r="I633"/>
      <c r="J633"/>
    </row>
    <row r="634" spans="1:10" x14ac:dyDescent="0.25">
      <c r="A634"/>
      <c r="B634"/>
      <c r="C634"/>
      <c r="D634"/>
      <c r="E634"/>
      <c r="F634"/>
      <c r="G634"/>
      <c r="H634"/>
      <c r="I634"/>
      <c r="J634"/>
    </row>
    <row r="635" spans="1:10" x14ac:dyDescent="0.25">
      <c r="A635"/>
      <c r="B635"/>
      <c r="C635"/>
      <c r="D635"/>
      <c r="E635"/>
      <c r="F635"/>
      <c r="G635"/>
      <c r="H635"/>
      <c r="I635"/>
      <c r="J635"/>
    </row>
    <row r="636" spans="1:10" x14ac:dyDescent="0.25">
      <c r="A636"/>
      <c r="B636"/>
      <c r="C636"/>
      <c r="D636"/>
      <c r="E636"/>
      <c r="F636"/>
      <c r="G636"/>
      <c r="H636"/>
      <c r="I636"/>
      <c r="J636"/>
    </row>
    <row r="637" spans="1:10" x14ac:dyDescent="0.25">
      <c r="A637"/>
      <c r="B637"/>
      <c r="C637"/>
      <c r="D637"/>
      <c r="E637"/>
      <c r="F637"/>
      <c r="G637"/>
      <c r="H637"/>
      <c r="I637"/>
      <c r="J637"/>
    </row>
    <row r="638" spans="1:10" x14ac:dyDescent="0.25">
      <c r="A638"/>
      <c r="B638"/>
      <c r="C638"/>
      <c r="D638"/>
      <c r="E638"/>
      <c r="F638"/>
      <c r="G638"/>
      <c r="H638"/>
      <c r="I638"/>
      <c r="J638"/>
    </row>
    <row r="639" spans="1:10" x14ac:dyDescent="0.25">
      <c r="A639"/>
      <c r="B639"/>
      <c r="C639"/>
      <c r="D639"/>
      <c r="E639"/>
      <c r="F639"/>
      <c r="G639"/>
      <c r="H639"/>
      <c r="I639"/>
      <c r="J639"/>
    </row>
    <row r="640" spans="1:10" x14ac:dyDescent="0.25">
      <c r="A640"/>
      <c r="B640"/>
      <c r="C640"/>
      <c r="D640"/>
      <c r="E640"/>
      <c r="F640"/>
      <c r="G640"/>
      <c r="H640"/>
      <c r="I640"/>
      <c r="J640"/>
    </row>
    <row r="641" spans="1:10" x14ac:dyDescent="0.25">
      <c r="A641"/>
      <c r="B641"/>
      <c r="C641"/>
      <c r="D641"/>
      <c r="E641"/>
      <c r="F641"/>
      <c r="G641"/>
      <c r="H641"/>
      <c r="I641"/>
      <c r="J641"/>
    </row>
    <row r="642" spans="1:10" x14ac:dyDescent="0.25">
      <c r="A642"/>
      <c r="B642"/>
      <c r="C642"/>
      <c r="D642"/>
      <c r="E642"/>
      <c r="F642"/>
      <c r="G642"/>
      <c r="H642"/>
      <c r="I642"/>
      <c r="J642"/>
    </row>
    <row r="643" spans="1:10" x14ac:dyDescent="0.25">
      <c r="A643"/>
      <c r="B643"/>
      <c r="C643"/>
      <c r="D643"/>
      <c r="E643"/>
      <c r="F643"/>
      <c r="G643"/>
      <c r="H643"/>
      <c r="I643"/>
      <c r="J643"/>
    </row>
    <row r="644" spans="1:10" x14ac:dyDescent="0.25">
      <c r="A644"/>
      <c r="B644"/>
      <c r="C644"/>
      <c r="D644"/>
      <c r="E644"/>
      <c r="F644"/>
      <c r="G644"/>
      <c r="H644"/>
      <c r="I644"/>
      <c r="J644"/>
    </row>
    <row r="645" spans="1:10" x14ac:dyDescent="0.25">
      <c r="A645"/>
      <c r="B645"/>
      <c r="C645"/>
      <c r="D645"/>
      <c r="E645"/>
      <c r="F645"/>
      <c r="G645"/>
      <c r="H645"/>
      <c r="I645"/>
      <c r="J645"/>
    </row>
    <row r="646" spans="1:10" x14ac:dyDescent="0.25">
      <c r="A646"/>
      <c r="B646"/>
      <c r="C646"/>
      <c r="D646"/>
      <c r="E646"/>
      <c r="F646"/>
      <c r="G646"/>
      <c r="H646"/>
      <c r="I646"/>
      <c r="J646"/>
    </row>
    <row r="647" spans="1:10" x14ac:dyDescent="0.25">
      <c r="A647"/>
      <c r="B647"/>
      <c r="C647"/>
      <c r="D647"/>
      <c r="E647"/>
      <c r="F647"/>
      <c r="G647"/>
      <c r="H647"/>
      <c r="I647"/>
      <c r="J647"/>
    </row>
    <row r="648" spans="1:10" x14ac:dyDescent="0.25">
      <c r="A648"/>
      <c r="B648"/>
      <c r="C648"/>
      <c r="D648"/>
      <c r="E648"/>
      <c r="F648"/>
      <c r="G648"/>
      <c r="H648"/>
      <c r="I648"/>
      <c r="J648"/>
    </row>
    <row r="649" spans="1:10" x14ac:dyDescent="0.25">
      <c r="A649"/>
      <c r="B649"/>
      <c r="C649"/>
      <c r="D649"/>
      <c r="E649"/>
      <c r="F649"/>
      <c r="G649"/>
      <c r="H649"/>
      <c r="I649"/>
      <c r="J649"/>
    </row>
    <row r="650" spans="1:10" x14ac:dyDescent="0.25">
      <c r="A650"/>
      <c r="B650"/>
      <c r="C650"/>
      <c r="D650"/>
      <c r="E650"/>
      <c r="F650"/>
      <c r="G650"/>
      <c r="H650"/>
      <c r="I650"/>
      <c r="J650"/>
    </row>
    <row r="651" spans="1:10" x14ac:dyDescent="0.25">
      <c r="A651"/>
      <c r="B651"/>
      <c r="C651"/>
      <c r="D651"/>
      <c r="E651"/>
      <c r="F651"/>
      <c r="G651"/>
      <c r="H651"/>
      <c r="I651"/>
      <c r="J651"/>
    </row>
    <row r="652" spans="1:10" x14ac:dyDescent="0.25">
      <c r="A652"/>
      <c r="B652"/>
      <c r="C652"/>
      <c r="D652"/>
      <c r="E652"/>
      <c r="F652"/>
      <c r="G652"/>
      <c r="H652"/>
      <c r="I652"/>
      <c r="J652"/>
    </row>
    <row r="653" spans="1:10" x14ac:dyDescent="0.25">
      <c r="A653"/>
      <c r="B653"/>
      <c r="C653"/>
      <c r="D653"/>
      <c r="E653"/>
      <c r="F653"/>
      <c r="G653"/>
      <c r="H653"/>
      <c r="I653"/>
      <c r="J653"/>
    </row>
    <row r="654" spans="1:10" x14ac:dyDescent="0.25">
      <c r="A654"/>
      <c r="B654"/>
      <c r="C654"/>
      <c r="D654"/>
      <c r="E654"/>
      <c r="F654"/>
      <c r="G654"/>
      <c r="H654"/>
      <c r="I654"/>
      <c r="J654"/>
    </row>
    <row r="655" spans="1:10" x14ac:dyDescent="0.25">
      <c r="A655"/>
      <c r="B655"/>
      <c r="C655"/>
      <c r="D655"/>
      <c r="E655"/>
      <c r="F655"/>
      <c r="G655"/>
      <c r="H655"/>
      <c r="I655"/>
      <c r="J655"/>
    </row>
    <row r="656" spans="1:10" x14ac:dyDescent="0.25">
      <c r="A656"/>
      <c r="B656"/>
      <c r="C656"/>
      <c r="D656"/>
      <c r="E656"/>
      <c r="F656"/>
      <c r="G656"/>
      <c r="H656"/>
      <c r="I656"/>
      <c r="J656"/>
    </row>
    <row r="657" spans="1:10" x14ac:dyDescent="0.25">
      <c r="A657"/>
      <c r="B657"/>
      <c r="C657"/>
      <c r="D657"/>
      <c r="E657"/>
      <c r="F657"/>
      <c r="G657"/>
      <c r="H657"/>
      <c r="I657"/>
      <c r="J657"/>
    </row>
    <row r="658" spans="1:10" x14ac:dyDescent="0.25">
      <c r="A658"/>
      <c r="B658"/>
      <c r="C658"/>
      <c r="D658"/>
      <c r="E658"/>
      <c r="F658"/>
      <c r="G658"/>
      <c r="H658"/>
      <c r="I658"/>
      <c r="J658"/>
    </row>
    <row r="659" spans="1:10" x14ac:dyDescent="0.25">
      <c r="A659"/>
      <c r="B659"/>
      <c r="C659"/>
      <c r="D659"/>
      <c r="E659"/>
      <c r="F659"/>
      <c r="G659"/>
      <c r="H659"/>
      <c r="I659"/>
      <c r="J659"/>
    </row>
    <row r="660" spans="1:10" x14ac:dyDescent="0.25">
      <c r="A660"/>
      <c r="B660"/>
      <c r="C660"/>
      <c r="D660"/>
      <c r="E660"/>
      <c r="F660"/>
      <c r="G660"/>
      <c r="H660"/>
      <c r="I660"/>
      <c r="J660"/>
    </row>
    <row r="661" spans="1:10" x14ac:dyDescent="0.25">
      <c r="A661"/>
      <c r="B661"/>
      <c r="C661"/>
      <c r="D661"/>
      <c r="E661"/>
      <c r="F661"/>
      <c r="G661"/>
      <c r="H661"/>
      <c r="I661"/>
      <c r="J661"/>
    </row>
    <row r="662" spans="1:10" x14ac:dyDescent="0.25">
      <c r="A662"/>
      <c r="B662"/>
      <c r="C662"/>
      <c r="D662"/>
      <c r="E662"/>
      <c r="F662"/>
      <c r="G662"/>
      <c r="H662"/>
      <c r="I662"/>
      <c r="J662"/>
    </row>
    <row r="663" spans="1:10" x14ac:dyDescent="0.25">
      <c r="A663"/>
      <c r="B663"/>
      <c r="C663"/>
      <c r="D663"/>
      <c r="E663"/>
      <c r="F663"/>
      <c r="G663"/>
      <c r="H663"/>
      <c r="I663"/>
      <c r="J663"/>
    </row>
    <row r="664" spans="1:10" x14ac:dyDescent="0.25">
      <c r="A664"/>
      <c r="B664"/>
      <c r="C664"/>
      <c r="D664"/>
      <c r="E664"/>
      <c r="F664"/>
      <c r="G664"/>
      <c r="H664"/>
      <c r="I664"/>
      <c r="J664"/>
    </row>
    <row r="665" spans="1:10" x14ac:dyDescent="0.25">
      <c r="A665"/>
      <c r="B665"/>
      <c r="C665"/>
      <c r="D665"/>
      <c r="E665"/>
      <c r="F665"/>
      <c r="G665"/>
      <c r="H665"/>
      <c r="I665"/>
      <c r="J665"/>
    </row>
    <row r="666" spans="1:10" x14ac:dyDescent="0.25">
      <c r="A666"/>
      <c r="B666"/>
      <c r="C666"/>
      <c r="D666"/>
      <c r="E666"/>
      <c r="F666"/>
      <c r="G666"/>
      <c r="H666"/>
      <c r="I666"/>
      <c r="J666"/>
    </row>
    <row r="667" spans="1:10" x14ac:dyDescent="0.25">
      <c r="A667"/>
      <c r="B667"/>
      <c r="C667"/>
      <c r="D667"/>
      <c r="E667"/>
      <c r="F667"/>
      <c r="G667"/>
      <c r="H667"/>
      <c r="I667"/>
      <c r="J667"/>
    </row>
    <row r="668" spans="1:10" x14ac:dyDescent="0.25">
      <c r="A668"/>
      <c r="B668"/>
      <c r="C668"/>
      <c r="D668"/>
      <c r="E668"/>
      <c r="F668"/>
      <c r="G668"/>
      <c r="H668"/>
      <c r="I668"/>
      <c r="J668"/>
    </row>
    <row r="669" spans="1:10" x14ac:dyDescent="0.25">
      <c r="A669"/>
      <c r="B669"/>
      <c r="C669"/>
      <c r="D669"/>
      <c r="E669"/>
      <c r="F669"/>
      <c r="G669"/>
      <c r="H669"/>
      <c r="I669"/>
      <c r="J669"/>
    </row>
    <row r="670" spans="1:10" x14ac:dyDescent="0.25">
      <c r="A670"/>
      <c r="B670"/>
      <c r="C670"/>
      <c r="D670"/>
      <c r="E670"/>
      <c r="F670"/>
      <c r="G670"/>
      <c r="H670"/>
      <c r="I670"/>
      <c r="J670"/>
    </row>
    <row r="671" spans="1:10" x14ac:dyDescent="0.25">
      <c r="A671"/>
      <c r="B671"/>
      <c r="C671"/>
      <c r="D671"/>
      <c r="E671"/>
      <c r="F671"/>
      <c r="G671"/>
      <c r="H671"/>
      <c r="I671"/>
      <c r="J671"/>
    </row>
    <row r="672" spans="1:10" x14ac:dyDescent="0.25">
      <c r="A672"/>
      <c r="B672"/>
      <c r="C672"/>
      <c r="D672"/>
      <c r="E672"/>
      <c r="F672"/>
      <c r="G672"/>
      <c r="H672"/>
      <c r="I672"/>
      <c r="J672"/>
    </row>
    <row r="673" spans="1:10" x14ac:dyDescent="0.25">
      <c r="A673"/>
      <c r="B673"/>
      <c r="C673"/>
      <c r="D673"/>
      <c r="E673"/>
      <c r="F673"/>
      <c r="G673"/>
      <c r="H673"/>
      <c r="I673"/>
      <c r="J673"/>
    </row>
    <row r="674" spans="1:10" x14ac:dyDescent="0.25">
      <c r="A674"/>
      <c r="B674"/>
      <c r="C674"/>
      <c r="D674"/>
      <c r="E674"/>
      <c r="F674"/>
      <c r="G674"/>
      <c r="H674"/>
      <c r="I674"/>
      <c r="J674"/>
    </row>
    <row r="675" spans="1:10" x14ac:dyDescent="0.25">
      <c r="A675"/>
      <c r="B675"/>
      <c r="C675"/>
      <c r="D675"/>
      <c r="E675"/>
      <c r="F675"/>
      <c r="G675"/>
      <c r="H675"/>
      <c r="I675"/>
      <c r="J675"/>
    </row>
    <row r="676" spans="1:10" x14ac:dyDescent="0.25">
      <c r="A676"/>
      <c r="B676"/>
      <c r="C676"/>
      <c r="D676"/>
      <c r="E676"/>
      <c r="F676"/>
      <c r="G676"/>
      <c r="H676"/>
      <c r="I676"/>
      <c r="J676"/>
    </row>
    <row r="677" spans="1:10" x14ac:dyDescent="0.25">
      <c r="A677"/>
      <c r="B677"/>
      <c r="C677"/>
      <c r="D677"/>
      <c r="E677"/>
      <c r="F677"/>
      <c r="G677"/>
      <c r="H677"/>
      <c r="I677"/>
      <c r="J677"/>
    </row>
    <row r="678" spans="1:10" x14ac:dyDescent="0.25">
      <c r="A678"/>
      <c r="B678"/>
      <c r="C678"/>
      <c r="D678"/>
      <c r="E678"/>
      <c r="F678"/>
      <c r="G678"/>
      <c r="H678"/>
      <c r="I678"/>
      <c r="J678"/>
    </row>
    <row r="679" spans="1:10" x14ac:dyDescent="0.25">
      <c r="A679"/>
      <c r="B679"/>
      <c r="C679"/>
      <c r="D679"/>
      <c r="E679"/>
      <c r="F679"/>
      <c r="G679"/>
      <c r="H679"/>
      <c r="I679"/>
      <c r="J679"/>
    </row>
    <row r="680" spans="1:10" x14ac:dyDescent="0.25">
      <c r="A680"/>
      <c r="B680"/>
      <c r="C680"/>
      <c r="D680"/>
      <c r="E680"/>
      <c r="F680"/>
      <c r="G680"/>
      <c r="H680"/>
      <c r="I680"/>
      <c r="J680"/>
    </row>
    <row r="681" spans="1:10" x14ac:dyDescent="0.25">
      <c r="A681"/>
      <c r="B681"/>
      <c r="C681"/>
      <c r="D681"/>
      <c r="E681"/>
      <c r="F681"/>
      <c r="G681"/>
      <c r="H681"/>
      <c r="I681"/>
      <c r="J681"/>
    </row>
    <row r="682" spans="1:10" x14ac:dyDescent="0.25">
      <c r="A682"/>
      <c r="B682"/>
      <c r="C682"/>
      <c r="D682"/>
      <c r="E682"/>
      <c r="F682"/>
      <c r="G682"/>
      <c r="H682"/>
      <c r="I682"/>
      <c r="J682"/>
    </row>
    <row r="683" spans="1:10" x14ac:dyDescent="0.25">
      <c r="A683"/>
      <c r="B683"/>
      <c r="C683"/>
      <c r="D683"/>
      <c r="E683"/>
      <c r="F683"/>
      <c r="G683"/>
      <c r="H683"/>
      <c r="I683"/>
      <c r="J683"/>
    </row>
    <row r="684" spans="1:10" x14ac:dyDescent="0.25">
      <c r="A684"/>
      <c r="B684"/>
      <c r="C684"/>
      <c r="D684"/>
      <c r="E684"/>
      <c r="F684"/>
      <c r="G684"/>
      <c r="H684"/>
      <c r="I684"/>
      <c r="J684"/>
    </row>
    <row r="685" spans="1:10" x14ac:dyDescent="0.25">
      <c r="A685"/>
      <c r="B685"/>
      <c r="C685"/>
      <c r="D685"/>
      <c r="E685"/>
      <c r="F685"/>
      <c r="G685"/>
      <c r="H685"/>
      <c r="I685"/>
      <c r="J685"/>
    </row>
    <row r="686" spans="1:10" x14ac:dyDescent="0.25">
      <c r="A686"/>
      <c r="B686"/>
      <c r="C686"/>
      <c r="D686"/>
      <c r="E686"/>
      <c r="F686"/>
      <c r="G686"/>
      <c r="H686"/>
      <c r="I686"/>
      <c r="J686"/>
    </row>
    <row r="687" spans="1:10" x14ac:dyDescent="0.25">
      <c r="A687"/>
      <c r="B687"/>
      <c r="C687"/>
      <c r="D687"/>
      <c r="E687"/>
      <c r="F687"/>
      <c r="G687"/>
      <c r="H687"/>
      <c r="I687"/>
      <c r="J687"/>
    </row>
    <row r="688" spans="1:10" x14ac:dyDescent="0.25">
      <c r="A688"/>
      <c r="B688"/>
      <c r="C688"/>
      <c r="D688"/>
      <c r="E688"/>
      <c r="F688"/>
      <c r="G688"/>
      <c r="H688"/>
      <c r="I688"/>
      <c r="J688"/>
    </row>
    <row r="689" spans="1:10" x14ac:dyDescent="0.25">
      <c r="A689"/>
      <c r="B689"/>
      <c r="C689"/>
      <c r="D689"/>
      <c r="E689"/>
      <c r="F689"/>
      <c r="G689"/>
      <c r="H689"/>
      <c r="I689"/>
      <c r="J689"/>
    </row>
    <row r="690" spans="1:10" x14ac:dyDescent="0.25">
      <c r="A690"/>
      <c r="B690"/>
      <c r="C690"/>
      <c r="D690"/>
      <c r="E690"/>
      <c r="F690"/>
      <c r="G690"/>
      <c r="H690"/>
      <c r="I690"/>
      <c r="J690"/>
    </row>
    <row r="691" spans="1:10" x14ac:dyDescent="0.25">
      <c r="A691"/>
      <c r="B691"/>
      <c r="C691"/>
      <c r="D691"/>
      <c r="E691"/>
      <c r="F691"/>
      <c r="G691"/>
      <c r="H691"/>
      <c r="I691"/>
      <c r="J691"/>
    </row>
    <row r="692" spans="1:10" x14ac:dyDescent="0.25">
      <c r="A692"/>
      <c r="B692"/>
      <c r="C692"/>
      <c r="D692"/>
      <c r="E692"/>
      <c r="F692"/>
      <c r="G692"/>
      <c r="H692"/>
      <c r="I692"/>
      <c r="J692"/>
    </row>
    <row r="693" spans="1:10" x14ac:dyDescent="0.25">
      <c r="A693"/>
      <c r="B693"/>
      <c r="C693"/>
      <c r="D693"/>
      <c r="E693"/>
      <c r="F693"/>
      <c r="G693"/>
      <c r="H693"/>
      <c r="I693"/>
      <c r="J693"/>
    </row>
    <row r="694" spans="1:10" x14ac:dyDescent="0.25">
      <c r="A694"/>
      <c r="B694"/>
      <c r="C694"/>
      <c r="D694"/>
      <c r="E694"/>
      <c r="F694"/>
      <c r="G694"/>
      <c r="H694"/>
      <c r="I694"/>
      <c r="J694"/>
    </row>
    <row r="695" spans="1:10" x14ac:dyDescent="0.25">
      <c r="A695"/>
      <c r="B695"/>
      <c r="C695"/>
      <c r="D695"/>
      <c r="E695"/>
      <c r="F695"/>
      <c r="G695"/>
      <c r="H695"/>
      <c r="I695"/>
      <c r="J695"/>
    </row>
    <row r="696" spans="1:10" x14ac:dyDescent="0.25">
      <c r="A696"/>
      <c r="B696"/>
      <c r="C696"/>
      <c r="D696"/>
      <c r="E696"/>
      <c r="F696"/>
      <c r="G696"/>
      <c r="H696"/>
      <c r="I696"/>
      <c r="J696"/>
    </row>
    <row r="697" spans="1:10" x14ac:dyDescent="0.25">
      <c r="A697"/>
      <c r="B697"/>
      <c r="C697"/>
      <c r="D697"/>
      <c r="E697"/>
      <c r="F697"/>
      <c r="G697"/>
      <c r="H697"/>
      <c r="I697"/>
      <c r="J697"/>
    </row>
    <row r="698" spans="1:10" x14ac:dyDescent="0.25">
      <c r="A698"/>
      <c r="B698"/>
      <c r="C698"/>
      <c r="D698"/>
      <c r="E698"/>
      <c r="F698"/>
      <c r="G698"/>
      <c r="H698"/>
      <c r="I698"/>
      <c r="J698"/>
    </row>
    <row r="699" spans="1:10" x14ac:dyDescent="0.25">
      <c r="A699"/>
      <c r="B699"/>
      <c r="C699"/>
      <c r="D699"/>
      <c r="E699"/>
      <c r="F699"/>
      <c r="G699"/>
      <c r="H699"/>
      <c r="I699"/>
      <c r="J699"/>
    </row>
    <row r="700" spans="1:10" x14ac:dyDescent="0.25">
      <c r="A700"/>
      <c r="B700"/>
      <c r="C700"/>
      <c r="D700"/>
      <c r="E700"/>
      <c r="F700"/>
      <c r="G700"/>
      <c r="H700"/>
      <c r="I700"/>
      <c r="J700"/>
    </row>
    <row r="701" spans="1:10" x14ac:dyDescent="0.25">
      <c r="A701"/>
      <c r="B701"/>
      <c r="C701"/>
      <c r="D701"/>
      <c r="E701"/>
      <c r="F701"/>
      <c r="G701"/>
      <c r="H701"/>
      <c r="I701"/>
      <c r="J701"/>
    </row>
    <row r="702" spans="1:10" x14ac:dyDescent="0.25">
      <c r="A702"/>
      <c r="B702"/>
      <c r="C702"/>
      <c r="D702"/>
      <c r="E702"/>
      <c r="F702"/>
      <c r="G702"/>
      <c r="H702"/>
      <c r="I702"/>
      <c r="J702"/>
    </row>
    <row r="703" spans="1:10" x14ac:dyDescent="0.25">
      <c r="A703"/>
      <c r="B703"/>
      <c r="C703"/>
      <c r="D703"/>
      <c r="E703"/>
      <c r="F703"/>
      <c r="G703"/>
      <c r="H703"/>
      <c r="I703"/>
      <c r="J703"/>
    </row>
    <row r="704" spans="1:10" x14ac:dyDescent="0.25">
      <c r="A704"/>
      <c r="B704"/>
      <c r="C704"/>
      <c r="D704"/>
      <c r="E704"/>
      <c r="F704"/>
      <c r="G704"/>
      <c r="H704"/>
      <c r="I704"/>
      <c r="J704"/>
    </row>
    <row r="705" spans="1:10" x14ac:dyDescent="0.25">
      <c r="A705"/>
      <c r="B705"/>
      <c r="C705"/>
      <c r="D705"/>
      <c r="E705"/>
      <c r="F705"/>
      <c r="G705"/>
      <c r="H705"/>
      <c r="I705"/>
      <c r="J705"/>
    </row>
    <row r="706" spans="1:10" x14ac:dyDescent="0.25">
      <c r="A706"/>
      <c r="B706"/>
      <c r="C706"/>
      <c r="D706"/>
      <c r="E706"/>
      <c r="F706"/>
      <c r="G706"/>
      <c r="H706"/>
      <c r="I706"/>
      <c r="J706"/>
    </row>
    <row r="707" spans="1:10" x14ac:dyDescent="0.25">
      <c r="A707"/>
      <c r="B707"/>
      <c r="C707"/>
      <c r="D707"/>
      <c r="E707"/>
      <c r="F707"/>
      <c r="G707"/>
      <c r="H707"/>
      <c r="I707"/>
      <c r="J707"/>
    </row>
    <row r="708" spans="1:10" x14ac:dyDescent="0.25">
      <c r="A708"/>
      <c r="B708"/>
      <c r="C708"/>
      <c r="D708"/>
      <c r="E708"/>
      <c r="F708"/>
      <c r="G708"/>
      <c r="H708"/>
      <c r="I708"/>
      <c r="J708"/>
    </row>
    <row r="709" spans="1:10" x14ac:dyDescent="0.25">
      <c r="A709"/>
      <c r="B709"/>
      <c r="C709"/>
      <c r="D709"/>
      <c r="E709"/>
      <c r="F709"/>
      <c r="G709"/>
      <c r="H709"/>
      <c r="I709"/>
      <c r="J709"/>
    </row>
    <row r="710" spans="1:10" x14ac:dyDescent="0.25">
      <c r="A710"/>
      <c r="B710"/>
      <c r="C710"/>
      <c r="D710"/>
      <c r="E710"/>
      <c r="F710"/>
      <c r="G710"/>
      <c r="H710"/>
      <c r="I710"/>
      <c r="J710"/>
    </row>
    <row r="711" spans="1:10" x14ac:dyDescent="0.25">
      <c r="A711"/>
      <c r="B711"/>
      <c r="C711"/>
      <c r="D711"/>
      <c r="E711"/>
      <c r="F711"/>
      <c r="G711"/>
      <c r="H711"/>
      <c r="I711"/>
      <c r="J711"/>
    </row>
    <row r="712" spans="1:10" x14ac:dyDescent="0.25">
      <c r="A712"/>
      <c r="B712"/>
      <c r="C712"/>
      <c r="D712"/>
      <c r="E712"/>
      <c r="F712"/>
      <c r="G712"/>
      <c r="H712"/>
      <c r="I712"/>
      <c r="J712"/>
    </row>
    <row r="713" spans="1:10" x14ac:dyDescent="0.25">
      <c r="A713"/>
      <c r="B713"/>
      <c r="C713"/>
      <c r="D713"/>
      <c r="E713"/>
      <c r="F713"/>
      <c r="G713"/>
      <c r="H713"/>
      <c r="I713"/>
      <c r="J713"/>
    </row>
    <row r="714" spans="1:10" x14ac:dyDescent="0.25">
      <c r="A714"/>
      <c r="B714"/>
      <c r="C714"/>
      <c r="D714"/>
      <c r="E714"/>
      <c r="F714"/>
      <c r="G714"/>
      <c r="H714"/>
      <c r="I714"/>
      <c r="J714"/>
    </row>
    <row r="715" spans="1:10" x14ac:dyDescent="0.25">
      <c r="A715"/>
      <c r="B715"/>
      <c r="C715"/>
      <c r="D715"/>
      <c r="E715"/>
      <c r="F715"/>
      <c r="G715"/>
      <c r="H715"/>
      <c r="I715"/>
      <c r="J715"/>
    </row>
    <row r="716" spans="1:10" x14ac:dyDescent="0.25">
      <c r="A716"/>
      <c r="B716"/>
      <c r="C716"/>
      <c r="D716"/>
      <c r="E716"/>
      <c r="F716"/>
      <c r="G716"/>
      <c r="H716"/>
      <c r="I716"/>
      <c r="J716"/>
    </row>
    <row r="717" spans="1:10" x14ac:dyDescent="0.25">
      <c r="A717"/>
      <c r="B717"/>
      <c r="C717"/>
      <c r="D717"/>
      <c r="E717"/>
      <c r="F717"/>
      <c r="G717"/>
      <c r="H717"/>
      <c r="I717"/>
      <c r="J717"/>
    </row>
    <row r="718" spans="1:10" x14ac:dyDescent="0.25">
      <c r="A718"/>
      <c r="B718"/>
      <c r="C718"/>
      <c r="D718"/>
      <c r="E718"/>
      <c r="F718"/>
      <c r="G718"/>
      <c r="H718"/>
      <c r="I718"/>
      <c r="J718"/>
    </row>
    <row r="719" spans="1:10" x14ac:dyDescent="0.25">
      <c r="A719"/>
      <c r="B719"/>
      <c r="C719"/>
      <c r="D719"/>
      <c r="E719"/>
      <c r="F719"/>
      <c r="G719"/>
      <c r="H719"/>
      <c r="I719"/>
      <c r="J719"/>
    </row>
    <row r="720" spans="1:10" x14ac:dyDescent="0.25">
      <c r="A720"/>
      <c r="B720"/>
      <c r="C720"/>
      <c r="D720"/>
      <c r="E720"/>
      <c r="F720"/>
      <c r="G720"/>
      <c r="H720"/>
      <c r="I720"/>
      <c r="J720"/>
    </row>
    <row r="721" spans="1:10" x14ac:dyDescent="0.25">
      <c r="A721"/>
      <c r="B721"/>
      <c r="C721"/>
      <c r="D721"/>
      <c r="E721"/>
      <c r="F721"/>
      <c r="G721"/>
      <c r="H721"/>
      <c r="I721"/>
      <c r="J721"/>
    </row>
    <row r="722" spans="1:10" x14ac:dyDescent="0.25">
      <c r="A722"/>
      <c r="B722"/>
      <c r="C722"/>
      <c r="D722"/>
      <c r="E722"/>
      <c r="F722"/>
      <c r="G722"/>
      <c r="H722"/>
      <c r="I722"/>
      <c r="J722"/>
    </row>
    <row r="723" spans="1:10" x14ac:dyDescent="0.25">
      <c r="A723"/>
      <c r="B723"/>
      <c r="C723"/>
      <c r="D723"/>
      <c r="E723"/>
      <c r="F723"/>
      <c r="G723"/>
      <c r="H723"/>
      <c r="I723"/>
      <c r="J723"/>
    </row>
    <row r="724" spans="1:10" x14ac:dyDescent="0.25">
      <c r="A724"/>
      <c r="B724"/>
      <c r="C724"/>
      <c r="D724"/>
      <c r="E724"/>
      <c r="F724"/>
      <c r="G724"/>
      <c r="H724"/>
      <c r="I724"/>
      <c r="J724"/>
    </row>
    <row r="725" spans="1:10" x14ac:dyDescent="0.25">
      <c r="A725"/>
      <c r="B725"/>
      <c r="C725"/>
      <c r="D725"/>
      <c r="E725"/>
      <c r="F725"/>
      <c r="G725"/>
      <c r="H725"/>
      <c r="I725"/>
      <c r="J725"/>
    </row>
    <row r="726" spans="1:10" x14ac:dyDescent="0.25">
      <c r="A726"/>
      <c r="B726"/>
      <c r="C726"/>
      <c r="D726"/>
      <c r="E726"/>
      <c r="F726"/>
      <c r="G726"/>
      <c r="H726"/>
      <c r="I726"/>
      <c r="J726"/>
    </row>
    <row r="727" spans="1:10" x14ac:dyDescent="0.25">
      <c r="A727"/>
      <c r="B727"/>
      <c r="C727"/>
      <c r="D727"/>
      <c r="E727"/>
      <c r="F727"/>
      <c r="G727"/>
      <c r="H727"/>
      <c r="I727"/>
      <c r="J727"/>
    </row>
    <row r="728" spans="1:10" x14ac:dyDescent="0.25">
      <c r="A728"/>
      <c r="B728"/>
      <c r="C728"/>
      <c r="D728"/>
      <c r="E728"/>
      <c r="F728"/>
      <c r="G728"/>
      <c r="H728"/>
      <c r="I728"/>
      <c r="J728"/>
    </row>
    <row r="729" spans="1:10" x14ac:dyDescent="0.25">
      <c r="A729"/>
      <c r="B729"/>
      <c r="C729"/>
      <c r="D729"/>
      <c r="E729"/>
      <c r="F729"/>
      <c r="G729"/>
      <c r="H729"/>
      <c r="I729"/>
      <c r="J729"/>
    </row>
    <row r="730" spans="1:10" x14ac:dyDescent="0.25">
      <c r="A730"/>
      <c r="B730"/>
      <c r="C730"/>
      <c r="D730"/>
      <c r="E730"/>
      <c r="F730"/>
      <c r="G730"/>
      <c r="H730"/>
      <c r="I730"/>
      <c r="J730"/>
    </row>
    <row r="731" spans="1:10" x14ac:dyDescent="0.25">
      <c r="A731"/>
      <c r="B731"/>
      <c r="C731"/>
      <c r="D731"/>
      <c r="E731"/>
      <c r="F731"/>
      <c r="G731"/>
      <c r="H731"/>
      <c r="I731"/>
      <c r="J731"/>
    </row>
    <row r="732" spans="1:10" x14ac:dyDescent="0.25">
      <c r="A732"/>
      <c r="B732"/>
      <c r="C732"/>
      <c r="D732"/>
      <c r="E732"/>
      <c r="F732"/>
      <c r="G732"/>
      <c r="H732"/>
      <c r="I732"/>
      <c r="J732"/>
    </row>
    <row r="733" spans="1:10" x14ac:dyDescent="0.25">
      <c r="A733"/>
      <c r="B733"/>
      <c r="C733"/>
      <c r="D733"/>
      <c r="E733"/>
      <c r="F733"/>
      <c r="G733"/>
      <c r="H733"/>
      <c r="I733"/>
      <c r="J733"/>
    </row>
    <row r="734" spans="1:10" x14ac:dyDescent="0.25">
      <c r="A734"/>
      <c r="B734"/>
      <c r="C734"/>
      <c r="D734"/>
      <c r="E734"/>
      <c r="F734"/>
      <c r="G734"/>
      <c r="H734"/>
      <c r="I734"/>
      <c r="J734"/>
    </row>
    <row r="735" spans="1:10" x14ac:dyDescent="0.25">
      <c r="A735"/>
      <c r="B735"/>
      <c r="C735"/>
      <c r="D735"/>
      <c r="E735"/>
      <c r="F735"/>
      <c r="G735"/>
      <c r="H735"/>
      <c r="I735"/>
      <c r="J735"/>
    </row>
    <row r="736" spans="1:10" x14ac:dyDescent="0.25">
      <c r="A736"/>
      <c r="B736"/>
      <c r="C736"/>
      <c r="D736"/>
      <c r="E736"/>
      <c r="F736"/>
      <c r="G736"/>
      <c r="H736"/>
      <c r="I736"/>
      <c r="J736"/>
    </row>
    <row r="737" spans="1:10" x14ac:dyDescent="0.25">
      <c r="A737"/>
      <c r="B737"/>
      <c r="C737"/>
      <c r="D737"/>
      <c r="E737"/>
      <c r="F737"/>
      <c r="G737"/>
      <c r="H737"/>
      <c r="I737"/>
      <c r="J737"/>
    </row>
    <row r="738" spans="1:10" x14ac:dyDescent="0.25">
      <c r="A738"/>
      <c r="B738"/>
      <c r="C738"/>
      <c r="D738"/>
      <c r="E738"/>
      <c r="F738"/>
      <c r="G738"/>
      <c r="H738"/>
      <c r="I738"/>
      <c r="J738"/>
    </row>
    <row r="739" spans="1:10" x14ac:dyDescent="0.25">
      <c r="A739"/>
      <c r="B739"/>
      <c r="C739"/>
      <c r="D739"/>
      <c r="E739"/>
      <c r="F739"/>
      <c r="G739"/>
      <c r="H739"/>
      <c r="I739"/>
      <c r="J739"/>
    </row>
    <row r="740" spans="1:10" x14ac:dyDescent="0.25">
      <c r="A740"/>
      <c r="B740"/>
      <c r="C740"/>
      <c r="D740"/>
      <c r="E740"/>
      <c r="F740"/>
      <c r="G740"/>
      <c r="H740"/>
      <c r="I740"/>
      <c r="J740"/>
    </row>
    <row r="741" spans="1:10" x14ac:dyDescent="0.25">
      <c r="A741"/>
      <c r="B741"/>
      <c r="C741"/>
      <c r="D741"/>
      <c r="E741"/>
      <c r="F741"/>
      <c r="G741"/>
      <c r="H741"/>
      <c r="I741"/>
      <c r="J741"/>
    </row>
    <row r="742" spans="1:10" x14ac:dyDescent="0.25">
      <c r="A742"/>
      <c r="B742"/>
      <c r="C742"/>
      <c r="D742"/>
      <c r="E742"/>
      <c r="F742"/>
      <c r="G742"/>
      <c r="H742"/>
      <c r="I742"/>
      <c r="J742"/>
    </row>
    <row r="743" spans="1:10" x14ac:dyDescent="0.25">
      <c r="A743"/>
      <c r="B743"/>
      <c r="C743"/>
      <c r="D743"/>
      <c r="E743"/>
      <c r="F743"/>
      <c r="G743"/>
      <c r="H743"/>
      <c r="I743"/>
      <c r="J743"/>
    </row>
    <row r="744" spans="1:10" x14ac:dyDescent="0.25">
      <c r="A744"/>
      <c r="B744"/>
      <c r="C744"/>
      <c r="D744"/>
      <c r="E744"/>
      <c r="F744"/>
      <c r="G744"/>
      <c r="H744"/>
      <c r="I744"/>
      <c r="J744"/>
    </row>
    <row r="745" spans="1:10" x14ac:dyDescent="0.25">
      <c r="A745"/>
      <c r="B745"/>
      <c r="C745"/>
      <c r="D745"/>
      <c r="E745"/>
      <c r="F745"/>
      <c r="G745"/>
      <c r="H745"/>
      <c r="I745"/>
      <c r="J745"/>
    </row>
    <row r="746" spans="1:10" x14ac:dyDescent="0.25">
      <c r="A746"/>
      <c r="B746"/>
      <c r="C746"/>
      <c r="D746"/>
      <c r="E746"/>
      <c r="F746"/>
      <c r="G746"/>
      <c r="H746"/>
      <c r="I746"/>
      <c r="J746"/>
    </row>
    <row r="747" spans="1:10" x14ac:dyDescent="0.25">
      <c r="A747"/>
      <c r="B747"/>
      <c r="C747"/>
      <c r="D747"/>
      <c r="E747"/>
      <c r="F747"/>
      <c r="G747"/>
      <c r="H747"/>
      <c r="I747"/>
      <c r="J747"/>
    </row>
    <row r="748" spans="1:10" x14ac:dyDescent="0.25">
      <c r="A748"/>
      <c r="B748"/>
      <c r="C748"/>
      <c r="D748"/>
      <c r="E748"/>
      <c r="F748"/>
      <c r="G748"/>
      <c r="H748"/>
      <c r="I748"/>
      <c r="J748"/>
    </row>
    <row r="749" spans="1:10" x14ac:dyDescent="0.25">
      <c r="A749"/>
      <c r="B749"/>
      <c r="C749"/>
      <c r="D749"/>
      <c r="E749"/>
      <c r="F749"/>
      <c r="G749"/>
      <c r="H749"/>
      <c r="I749"/>
      <c r="J749"/>
    </row>
    <row r="750" spans="1:10" x14ac:dyDescent="0.25">
      <c r="A750"/>
      <c r="B750"/>
      <c r="C750"/>
      <c r="D750"/>
      <c r="E750"/>
      <c r="F750"/>
      <c r="G750"/>
      <c r="H750"/>
      <c r="I750"/>
      <c r="J750"/>
    </row>
    <row r="751" spans="1:10" x14ac:dyDescent="0.25">
      <c r="A751"/>
      <c r="B751"/>
      <c r="C751"/>
      <c r="D751"/>
      <c r="E751"/>
      <c r="F751"/>
      <c r="G751"/>
      <c r="H751"/>
      <c r="I751"/>
      <c r="J751"/>
    </row>
    <row r="752" spans="1:10" x14ac:dyDescent="0.25">
      <c r="A752"/>
      <c r="B752"/>
      <c r="C752"/>
      <c r="D752"/>
      <c r="E752"/>
      <c r="F752"/>
      <c r="G752"/>
      <c r="H752"/>
      <c r="I752"/>
      <c r="J752"/>
    </row>
    <row r="753" spans="1:10" x14ac:dyDescent="0.25">
      <c r="A753"/>
      <c r="B753"/>
      <c r="C753"/>
      <c r="D753"/>
      <c r="E753"/>
      <c r="F753"/>
      <c r="G753"/>
      <c r="H753"/>
      <c r="I753"/>
      <c r="J753"/>
    </row>
    <row r="754" spans="1:10" x14ac:dyDescent="0.25">
      <c r="A754"/>
      <c r="B754"/>
      <c r="C754"/>
      <c r="D754"/>
      <c r="E754"/>
      <c r="F754"/>
      <c r="G754"/>
      <c r="H754"/>
      <c r="I754"/>
      <c r="J754"/>
    </row>
    <row r="755" spans="1:10" x14ac:dyDescent="0.25">
      <c r="A755"/>
      <c r="B755"/>
      <c r="C755"/>
      <c r="D755"/>
      <c r="E755"/>
      <c r="F755"/>
      <c r="G755"/>
      <c r="H755"/>
      <c r="I755"/>
      <c r="J755"/>
    </row>
    <row r="756" spans="1:10" x14ac:dyDescent="0.25">
      <c r="A756"/>
      <c r="B756"/>
      <c r="C756"/>
      <c r="D756"/>
      <c r="E756"/>
      <c r="F756"/>
      <c r="G756"/>
      <c r="H756"/>
      <c r="I756"/>
      <c r="J756"/>
    </row>
    <row r="757" spans="1:10" x14ac:dyDescent="0.25">
      <c r="A757"/>
      <c r="B757"/>
      <c r="C757"/>
      <c r="D757"/>
      <c r="E757"/>
      <c r="F757"/>
      <c r="G757"/>
      <c r="H757"/>
      <c r="I757"/>
      <c r="J757"/>
    </row>
    <row r="758" spans="1:10" x14ac:dyDescent="0.25">
      <c r="A758"/>
      <c r="B758"/>
      <c r="C758"/>
      <c r="D758"/>
      <c r="E758"/>
      <c r="F758"/>
      <c r="G758"/>
      <c r="H758"/>
      <c r="I758"/>
      <c r="J758"/>
    </row>
    <row r="759" spans="1:10" x14ac:dyDescent="0.25">
      <c r="A759"/>
      <c r="B759"/>
      <c r="C759"/>
      <c r="D759"/>
      <c r="E759"/>
      <c r="F759"/>
      <c r="G759"/>
      <c r="H759"/>
      <c r="I759"/>
      <c r="J759"/>
    </row>
    <row r="760" spans="1:10" x14ac:dyDescent="0.25">
      <c r="A760"/>
      <c r="B760"/>
      <c r="C760"/>
      <c r="D760"/>
      <c r="E760"/>
      <c r="F760"/>
      <c r="G760"/>
      <c r="H760"/>
      <c r="I760"/>
      <c r="J760"/>
    </row>
    <row r="761" spans="1:10" x14ac:dyDescent="0.25">
      <c r="A761"/>
      <c r="B761"/>
      <c r="C761"/>
      <c r="D761"/>
      <c r="E761"/>
      <c r="F761"/>
      <c r="G761"/>
      <c r="H761"/>
      <c r="I761"/>
      <c r="J761"/>
    </row>
    <row r="762" spans="1:10" x14ac:dyDescent="0.25">
      <c r="A762"/>
      <c r="B762"/>
      <c r="C762"/>
      <c r="D762"/>
      <c r="E762"/>
      <c r="F762"/>
      <c r="G762"/>
      <c r="H762"/>
      <c r="I762"/>
      <c r="J762"/>
    </row>
    <row r="763" spans="1:10" x14ac:dyDescent="0.25">
      <c r="A763"/>
      <c r="B763"/>
      <c r="C763"/>
      <c r="D763"/>
      <c r="E763"/>
      <c r="F763"/>
      <c r="G763"/>
      <c r="H763"/>
      <c r="I763"/>
      <c r="J763"/>
    </row>
    <row r="764" spans="1:10" x14ac:dyDescent="0.25">
      <c r="A764"/>
      <c r="B764"/>
      <c r="C764"/>
      <c r="D764"/>
      <c r="E764"/>
      <c r="F764"/>
      <c r="G764"/>
      <c r="H764"/>
      <c r="I764"/>
      <c r="J764"/>
    </row>
    <row r="765" spans="1:10" x14ac:dyDescent="0.25">
      <c r="A765"/>
      <c r="B765"/>
      <c r="C765"/>
      <c r="D765"/>
      <c r="E765"/>
      <c r="F765"/>
      <c r="G765"/>
      <c r="H765"/>
      <c r="I765"/>
      <c r="J765"/>
    </row>
    <row r="766" spans="1:10" x14ac:dyDescent="0.25">
      <c r="A766"/>
      <c r="B766"/>
      <c r="C766"/>
      <c r="D766"/>
      <c r="E766"/>
      <c r="F766"/>
      <c r="G766"/>
      <c r="H766"/>
      <c r="I766"/>
      <c r="J766"/>
    </row>
    <row r="767" spans="1:10" x14ac:dyDescent="0.25">
      <c r="A767"/>
      <c r="B767"/>
      <c r="C767"/>
      <c r="D767"/>
      <c r="E767"/>
      <c r="F767"/>
      <c r="G767"/>
      <c r="H767"/>
      <c r="I767"/>
      <c r="J767"/>
    </row>
    <row r="768" spans="1:10" x14ac:dyDescent="0.25">
      <c r="A768"/>
      <c r="B768"/>
      <c r="C768"/>
      <c r="D768"/>
      <c r="E768"/>
      <c r="F768"/>
      <c r="G768"/>
      <c r="H768"/>
      <c r="I768"/>
      <c r="J768"/>
    </row>
    <row r="769" spans="1:10" x14ac:dyDescent="0.25">
      <c r="A769"/>
      <c r="B769"/>
      <c r="C769"/>
      <c r="D769"/>
      <c r="E769"/>
      <c r="F769"/>
      <c r="G769"/>
      <c r="H769"/>
      <c r="I769"/>
      <c r="J769"/>
    </row>
    <row r="770" spans="1:10" x14ac:dyDescent="0.25">
      <c r="A770"/>
      <c r="B770"/>
      <c r="C770"/>
      <c r="D770"/>
      <c r="E770"/>
      <c r="F770"/>
      <c r="G770"/>
      <c r="H770"/>
      <c r="I770"/>
      <c r="J770"/>
    </row>
    <row r="771" spans="1:10" x14ac:dyDescent="0.25">
      <c r="A771"/>
      <c r="B771"/>
      <c r="C771"/>
      <c r="D771"/>
      <c r="E771"/>
      <c r="F771"/>
      <c r="G771"/>
      <c r="H771"/>
      <c r="I771"/>
      <c r="J771"/>
    </row>
    <row r="772" spans="1:10" x14ac:dyDescent="0.25">
      <c r="A772"/>
      <c r="B772"/>
      <c r="C772"/>
      <c r="D772"/>
      <c r="E772"/>
      <c r="F772"/>
      <c r="G772"/>
      <c r="H772"/>
      <c r="I772"/>
      <c r="J772"/>
    </row>
    <row r="773" spans="1:10" x14ac:dyDescent="0.25">
      <c r="A773"/>
      <c r="B773"/>
      <c r="C773"/>
      <c r="D773"/>
      <c r="E773"/>
      <c r="F773"/>
      <c r="G773"/>
      <c r="H773"/>
      <c r="I773"/>
      <c r="J773"/>
    </row>
    <row r="774" spans="1:10" x14ac:dyDescent="0.25">
      <c r="A774"/>
      <c r="B774"/>
      <c r="C774"/>
      <c r="D774"/>
      <c r="E774"/>
      <c r="F774"/>
      <c r="G774"/>
      <c r="H774"/>
      <c r="I774"/>
      <c r="J774"/>
    </row>
    <row r="775" spans="1:10" x14ac:dyDescent="0.25">
      <c r="A775"/>
      <c r="B775"/>
      <c r="C775"/>
      <c r="D775"/>
      <c r="E775"/>
      <c r="F775"/>
      <c r="G775"/>
      <c r="H775"/>
      <c r="I775"/>
      <c r="J775"/>
    </row>
    <row r="776" spans="1:10" x14ac:dyDescent="0.25">
      <c r="A776"/>
      <c r="B776"/>
      <c r="C776"/>
      <c r="D776"/>
      <c r="E776"/>
      <c r="F776"/>
      <c r="G776"/>
      <c r="H776"/>
      <c r="I776"/>
      <c r="J776"/>
    </row>
    <row r="777" spans="1:10" x14ac:dyDescent="0.25">
      <c r="A777"/>
      <c r="B777"/>
      <c r="C777"/>
      <c r="D777"/>
      <c r="E777"/>
      <c r="F777"/>
      <c r="G777"/>
      <c r="H777"/>
      <c r="I777"/>
      <c r="J777"/>
    </row>
    <row r="778" spans="1:10" x14ac:dyDescent="0.25">
      <c r="A778"/>
      <c r="B778"/>
      <c r="C778"/>
      <c r="D778"/>
      <c r="E778"/>
      <c r="F778"/>
      <c r="G778"/>
      <c r="H778"/>
      <c r="I778"/>
      <c r="J778"/>
    </row>
    <row r="779" spans="1:10" x14ac:dyDescent="0.25">
      <c r="A779"/>
      <c r="B779"/>
      <c r="C779"/>
      <c r="D779"/>
      <c r="E779"/>
      <c r="F779"/>
      <c r="G779"/>
      <c r="H779"/>
      <c r="I779"/>
      <c r="J779"/>
    </row>
    <row r="780" spans="1:10" x14ac:dyDescent="0.25">
      <c r="A780"/>
      <c r="B780"/>
      <c r="C780"/>
      <c r="D780"/>
      <c r="E780"/>
      <c r="F780"/>
      <c r="G780"/>
      <c r="H780"/>
      <c r="I780"/>
      <c r="J780"/>
    </row>
    <row r="781" spans="1:10" x14ac:dyDescent="0.25">
      <c r="A781"/>
      <c r="B781"/>
      <c r="C781"/>
      <c r="D781"/>
      <c r="E781"/>
      <c r="F781"/>
      <c r="G781"/>
      <c r="H781"/>
      <c r="I781"/>
      <c r="J781"/>
    </row>
    <row r="782" spans="1:10" x14ac:dyDescent="0.25">
      <c r="A782"/>
      <c r="B782"/>
      <c r="C782"/>
      <c r="D782"/>
      <c r="E782"/>
      <c r="F782"/>
      <c r="G782"/>
      <c r="H782"/>
      <c r="I782"/>
      <c r="J782"/>
    </row>
    <row r="783" spans="1:10" x14ac:dyDescent="0.25">
      <c r="A783"/>
      <c r="B783"/>
      <c r="C783"/>
      <c r="D783"/>
      <c r="E783"/>
      <c r="F783"/>
      <c r="G783"/>
      <c r="H783"/>
      <c r="I783"/>
      <c r="J783"/>
    </row>
    <row r="784" spans="1:10" x14ac:dyDescent="0.25">
      <c r="A784"/>
      <c r="B784"/>
      <c r="C784"/>
      <c r="D784"/>
      <c r="E784"/>
      <c r="F784"/>
      <c r="G784"/>
      <c r="H784"/>
      <c r="I784"/>
      <c r="J784"/>
    </row>
    <row r="785" spans="1:10" x14ac:dyDescent="0.25">
      <c r="A785"/>
      <c r="B785"/>
      <c r="C785"/>
      <c r="D785"/>
      <c r="E785"/>
      <c r="F785"/>
      <c r="G785"/>
      <c r="H785"/>
      <c r="I785"/>
      <c r="J785"/>
    </row>
    <row r="786" spans="1:10" x14ac:dyDescent="0.25">
      <c r="A786"/>
      <c r="B786"/>
      <c r="C786"/>
      <c r="D786"/>
      <c r="E786"/>
      <c r="F786"/>
      <c r="G786"/>
      <c r="H786"/>
      <c r="I786"/>
      <c r="J786"/>
    </row>
    <row r="787" spans="1:10" x14ac:dyDescent="0.25">
      <c r="A787"/>
      <c r="B787"/>
      <c r="C787"/>
      <c r="D787"/>
      <c r="E787"/>
      <c r="F787"/>
      <c r="G787"/>
      <c r="H787"/>
      <c r="I787"/>
      <c r="J787"/>
    </row>
    <row r="788" spans="1:10" x14ac:dyDescent="0.25">
      <c r="A788"/>
      <c r="B788"/>
      <c r="C788"/>
      <c r="D788"/>
      <c r="E788"/>
      <c r="F788"/>
      <c r="G788"/>
      <c r="H788"/>
      <c r="I788"/>
      <c r="J788"/>
    </row>
    <row r="789" spans="1:10" x14ac:dyDescent="0.25">
      <c r="A789"/>
      <c r="B789"/>
      <c r="C789"/>
      <c r="D789"/>
      <c r="E789"/>
      <c r="F789"/>
      <c r="G789"/>
      <c r="H789"/>
      <c r="I789"/>
      <c r="J789"/>
    </row>
    <row r="790" spans="1:10" x14ac:dyDescent="0.25">
      <c r="A790"/>
      <c r="B790"/>
      <c r="C790"/>
      <c r="D790"/>
      <c r="E790"/>
      <c r="F790"/>
      <c r="G790"/>
      <c r="H790"/>
      <c r="I790"/>
      <c r="J790"/>
    </row>
    <row r="791" spans="1:10" x14ac:dyDescent="0.25">
      <c r="A791"/>
      <c r="B791"/>
      <c r="C791"/>
      <c r="D791"/>
      <c r="E791"/>
      <c r="F791"/>
      <c r="G791"/>
      <c r="H791"/>
      <c r="I791"/>
      <c r="J791"/>
    </row>
    <row r="792" spans="1:10" x14ac:dyDescent="0.25">
      <c r="A792"/>
      <c r="B792"/>
      <c r="C792"/>
      <c r="D792"/>
      <c r="E792"/>
      <c r="F792"/>
      <c r="G792"/>
      <c r="H792"/>
      <c r="I792"/>
      <c r="J792"/>
    </row>
    <row r="793" spans="1:10" x14ac:dyDescent="0.25">
      <c r="A793"/>
      <c r="B793"/>
      <c r="C793"/>
      <c r="D793"/>
      <c r="E793"/>
      <c r="F793"/>
      <c r="G793"/>
      <c r="H793"/>
      <c r="I793"/>
      <c r="J793"/>
    </row>
    <row r="794" spans="1:10" x14ac:dyDescent="0.25">
      <c r="A794"/>
      <c r="B794"/>
      <c r="C794"/>
      <c r="D794"/>
      <c r="E794"/>
      <c r="F794"/>
      <c r="G794"/>
      <c r="H794"/>
      <c r="I794"/>
      <c r="J794"/>
    </row>
    <row r="795" spans="1:10" x14ac:dyDescent="0.25">
      <c r="A795"/>
      <c r="B795"/>
      <c r="C795"/>
      <c r="D795"/>
      <c r="E795"/>
      <c r="F795"/>
      <c r="G795"/>
      <c r="H795"/>
      <c r="I795"/>
      <c r="J795"/>
    </row>
    <row r="796" spans="1:10" x14ac:dyDescent="0.25">
      <c r="A796"/>
      <c r="B796"/>
      <c r="C796"/>
      <c r="D796"/>
      <c r="E796"/>
      <c r="F796"/>
      <c r="G796"/>
      <c r="H796"/>
      <c r="I796"/>
      <c r="J796"/>
    </row>
    <row r="797" spans="1:10" x14ac:dyDescent="0.25">
      <c r="A797"/>
      <c r="B797"/>
      <c r="C797"/>
      <c r="D797"/>
      <c r="E797"/>
      <c r="F797"/>
      <c r="G797"/>
      <c r="H797"/>
      <c r="I797"/>
      <c r="J797"/>
    </row>
    <row r="798" spans="1:10" x14ac:dyDescent="0.25">
      <c r="A798"/>
      <c r="B798"/>
      <c r="C798"/>
      <c r="D798"/>
      <c r="E798"/>
      <c r="F798"/>
      <c r="G798"/>
      <c r="H798"/>
      <c r="I798"/>
      <c r="J798"/>
    </row>
    <row r="799" spans="1:10" x14ac:dyDescent="0.25">
      <c r="A799"/>
      <c r="B799"/>
      <c r="C799"/>
      <c r="D799"/>
      <c r="E799"/>
      <c r="F799"/>
      <c r="G799"/>
      <c r="H799"/>
      <c r="I799"/>
      <c r="J799"/>
    </row>
    <row r="800" spans="1:10" x14ac:dyDescent="0.25">
      <c r="A800"/>
      <c r="B800"/>
      <c r="C800"/>
      <c r="D800"/>
      <c r="E800"/>
      <c r="F800"/>
      <c r="G800"/>
      <c r="H800"/>
      <c r="I800"/>
      <c r="J800"/>
    </row>
    <row r="801" spans="1:10" x14ac:dyDescent="0.25">
      <c r="A801"/>
      <c r="B801"/>
      <c r="C801"/>
      <c r="D801"/>
      <c r="E801"/>
      <c r="F801"/>
      <c r="G801"/>
      <c r="H801"/>
      <c r="I801"/>
      <c r="J801"/>
    </row>
    <row r="802" spans="1:10" x14ac:dyDescent="0.25">
      <c r="A802"/>
      <c r="B802"/>
      <c r="C802"/>
      <c r="D802"/>
      <c r="E802"/>
      <c r="F802"/>
      <c r="G802"/>
      <c r="H802"/>
      <c r="I802"/>
      <c r="J802"/>
    </row>
    <row r="803" spans="1:10" x14ac:dyDescent="0.25">
      <c r="A803"/>
      <c r="B803"/>
      <c r="C803"/>
      <c r="D803"/>
      <c r="E803"/>
      <c r="F803"/>
      <c r="G803"/>
      <c r="H803"/>
      <c r="I803"/>
      <c r="J803"/>
    </row>
    <row r="804" spans="1:10" x14ac:dyDescent="0.25">
      <c r="A804"/>
      <c r="B804"/>
      <c r="C804"/>
      <c r="D804"/>
      <c r="E804"/>
      <c r="F804"/>
      <c r="G804"/>
      <c r="H804"/>
      <c r="I804"/>
      <c r="J804"/>
    </row>
    <row r="805" spans="1:10" x14ac:dyDescent="0.25">
      <c r="A805"/>
      <c r="B805"/>
      <c r="C805"/>
      <c r="D805"/>
      <c r="E805"/>
      <c r="F805"/>
      <c r="G805"/>
      <c r="H805"/>
      <c r="I805"/>
      <c r="J805"/>
    </row>
    <row r="806" spans="1:10" x14ac:dyDescent="0.25">
      <c r="A806"/>
      <c r="B806"/>
      <c r="C806"/>
      <c r="D806"/>
      <c r="E806"/>
      <c r="F806"/>
      <c r="G806"/>
      <c r="H806"/>
      <c r="I806"/>
      <c r="J806"/>
    </row>
    <row r="807" spans="1:10" x14ac:dyDescent="0.25">
      <c r="A807"/>
      <c r="B807"/>
      <c r="C807"/>
      <c r="D807"/>
      <c r="E807"/>
      <c r="F807"/>
      <c r="G807"/>
      <c r="H807"/>
      <c r="I807"/>
      <c r="J807"/>
    </row>
    <row r="808" spans="1:10" x14ac:dyDescent="0.25">
      <c r="A808"/>
      <c r="B808"/>
      <c r="C808"/>
      <c r="D808"/>
      <c r="E808"/>
      <c r="F808"/>
      <c r="G808"/>
      <c r="H808"/>
      <c r="I808"/>
      <c r="J808"/>
    </row>
    <row r="809" spans="1:10" x14ac:dyDescent="0.25">
      <c r="A809"/>
      <c r="B809"/>
      <c r="C809"/>
      <c r="D809"/>
      <c r="E809"/>
      <c r="F809"/>
      <c r="G809"/>
      <c r="H809"/>
      <c r="I809"/>
      <c r="J809"/>
    </row>
    <row r="810" spans="1:10" x14ac:dyDescent="0.25">
      <c r="A810"/>
      <c r="B810"/>
      <c r="C810"/>
      <c r="D810"/>
      <c r="E810"/>
      <c r="F810"/>
      <c r="G810"/>
      <c r="H810"/>
      <c r="I810"/>
      <c r="J810"/>
    </row>
    <row r="811" spans="1:10" x14ac:dyDescent="0.25">
      <c r="A811"/>
      <c r="B811"/>
      <c r="C811"/>
      <c r="D811"/>
      <c r="E811"/>
      <c r="F811"/>
      <c r="G811"/>
      <c r="H811"/>
      <c r="I811"/>
      <c r="J811"/>
    </row>
    <row r="812" spans="1:10" x14ac:dyDescent="0.25">
      <c r="A812"/>
      <c r="B812"/>
      <c r="C812"/>
      <c r="D812"/>
      <c r="E812"/>
      <c r="F812"/>
      <c r="G812"/>
      <c r="H812"/>
      <c r="I812"/>
      <c r="J812"/>
    </row>
    <row r="813" spans="1:10" x14ac:dyDescent="0.25">
      <c r="A813"/>
      <c r="B813"/>
      <c r="C813"/>
      <c r="D813"/>
      <c r="E813"/>
      <c r="F813"/>
      <c r="G813"/>
      <c r="H813"/>
      <c r="I813"/>
      <c r="J813"/>
    </row>
    <row r="814" spans="1:10" x14ac:dyDescent="0.25">
      <c r="A814"/>
      <c r="B814"/>
      <c r="C814"/>
      <c r="D814"/>
      <c r="E814"/>
      <c r="F814"/>
      <c r="G814"/>
      <c r="H814"/>
      <c r="I814"/>
      <c r="J814"/>
    </row>
    <row r="815" spans="1:10" x14ac:dyDescent="0.25">
      <c r="A815"/>
      <c r="B815"/>
      <c r="C815"/>
      <c r="D815"/>
      <c r="E815"/>
      <c r="F815"/>
      <c r="G815"/>
      <c r="H815"/>
      <c r="I815"/>
      <c r="J815"/>
    </row>
    <row r="816" spans="1:10" x14ac:dyDescent="0.25">
      <c r="A816"/>
      <c r="B816"/>
      <c r="C816"/>
      <c r="D816"/>
      <c r="E816"/>
      <c r="F816"/>
      <c r="G816"/>
      <c r="H816"/>
      <c r="I816"/>
      <c r="J816"/>
    </row>
    <row r="817" spans="1:10" x14ac:dyDescent="0.25">
      <c r="A817"/>
      <c r="B817"/>
      <c r="C817"/>
      <c r="D817"/>
      <c r="E817"/>
      <c r="F817"/>
      <c r="G817"/>
      <c r="H817"/>
      <c r="I817"/>
      <c r="J817"/>
    </row>
    <row r="818" spans="1:10" x14ac:dyDescent="0.25">
      <c r="A818"/>
      <c r="B818"/>
      <c r="C818"/>
      <c r="D818"/>
      <c r="E818"/>
      <c r="F818"/>
      <c r="G818"/>
      <c r="H818"/>
      <c r="I818"/>
      <c r="J818"/>
    </row>
    <row r="819" spans="1:10" x14ac:dyDescent="0.25">
      <c r="A819"/>
      <c r="B819"/>
      <c r="C819"/>
      <c r="D819"/>
      <c r="E819"/>
      <c r="F819"/>
      <c r="G819"/>
      <c r="H819"/>
      <c r="I819"/>
      <c r="J819"/>
    </row>
    <row r="820" spans="1:10" x14ac:dyDescent="0.25">
      <c r="A820"/>
      <c r="B820"/>
      <c r="C820"/>
      <c r="D820"/>
      <c r="E820"/>
      <c r="F820"/>
      <c r="G820"/>
      <c r="H820"/>
      <c r="I820"/>
      <c r="J820"/>
    </row>
    <row r="821" spans="1:10" x14ac:dyDescent="0.25">
      <c r="A821"/>
      <c r="B821"/>
      <c r="C821"/>
      <c r="D821"/>
      <c r="E821"/>
      <c r="F821"/>
      <c r="G821"/>
      <c r="H821"/>
      <c r="I821"/>
      <c r="J821"/>
    </row>
    <row r="822" spans="1:10" x14ac:dyDescent="0.25">
      <c r="A822"/>
      <c r="B822"/>
      <c r="C822"/>
      <c r="D822"/>
      <c r="E822"/>
      <c r="F822"/>
      <c r="G822"/>
      <c r="H822"/>
      <c r="I822"/>
      <c r="J822"/>
    </row>
    <row r="823" spans="1:10" x14ac:dyDescent="0.25">
      <c r="A823"/>
      <c r="B823"/>
      <c r="C823"/>
      <c r="D823"/>
      <c r="E823"/>
      <c r="F823"/>
      <c r="G823"/>
      <c r="H823"/>
      <c r="I823"/>
      <c r="J823"/>
    </row>
    <row r="824" spans="1:10" x14ac:dyDescent="0.25">
      <c r="A824"/>
      <c r="B824"/>
      <c r="C824"/>
      <c r="D824"/>
      <c r="E824"/>
      <c r="F824"/>
      <c r="G824"/>
      <c r="H824"/>
      <c r="I824"/>
      <c r="J824"/>
    </row>
    <row r="825" spans="1:10" x14ac:dyDescent="0.25">
      <c r="A825"/>
      <c r="B825"/>
      <c r="C825"/>
      <c r="D825"/>
      <c r="E825"/>
      <c r="F825"/>
      <c r="G825"/>
      <c r="H825"/>
      <c r="I825"/>
      <c r="J825"/>
    </row>
    <row r="826" spans="1:10" x14ac:dyDescent="0.25">
      <c r="A826"/>
      <c r="B826"/>
      <c r="C826"/>
      <c r="D826"/>
      <c r="E826"/>
      <c r="F826"/>
      <c r="G826"/>
      <c r="H826"/>
      <c r="I826"/>
      <c r="J826"/>
    </row>
    <row r="827" spans="1:10" x14ac:dyDescent="0.25">
      <c r="A827"/>
      <c r="B827"/>
      <c r="C827"/>
      <c r="D827"/>
      <c r="E827"/>
      <c r="F827"/>
      <c r="G827"/>
      <c r="H827"/>
      <c r="I827"/>
      <c r="J827"/>
    </row>
    <row r="828" spans="1:10" x14ac:dyDescent="0.25">
      <c r="A828"/>
      <c r="B828"/>
      <c r="C828"/>
      <c r="D828"/>
      <c r="E828"/>
      <c r="F828"/>
      <c r="G828"/>
      <c r="H828"/>
      <c r="I828"/>
      <c r="J828"/>
    </row>
    <row r="829" spans="1:10" x14ac:dyDescent="0.25">
      <c r="A829"/>
      <c r="B829"/>
      <c r="C829"/>
      <c r="D829"/>
      <c r="E829"/>
      <c r="F829"/>
      <c r="G829"/>
      <c r="H829"/>
      <c r="I829"/>
      <c r="J829"/>
    </row>
    <row r="830" spans="1:10" x14ac:dyDescent="0.25">
      <c r="A830"/>
      <c r="B830"/>
      <c r="C830"/>
      <c r="D830"/>
      <c r="E830"/>
      <c r="F830"/>
      <c r="G830"/>
      <c r="H830"/>
      <c r="I830"/>
      <c r="J830"/>
    </row>
    <row r="831" spans="1:10" x14ac:dyDescent="0.25">
      <c r="A831"/>
      <c r="B831"/>
      <c r="C831"/>
      <c r="D831"/>
      <c r="E831"/>
      <c r="F831"/>
      <c r="G831"/>
      <c r="H831"/>
      <c r="I831"/>
      <c r="J831"/>
    </row>
    <row r="832" spans="1:10" x14ac:dyDescent="0.25">
      <c r="A832"/>
      <c r="B832"/>
      <c r="C832"/>
      <c r="D832"/>
      <c r="E832"/>
      <c r="F832"/>
      <c r="G832"/>
      <c r="H832"/>
      <c r="I832"/>
      <c r="J832"/>
    </row>
    <row r="833" spans="1:10" x14ac:dyDescent="0.25">
      <c r="A833"/>
      <c r="B833"/>
      <c r="C833"/>
      <c r="D833"/>
      <c r="E833"/>
      <c r="F833"/>
      <c r="G833"/>
      <c r="H833"/>
      <c r="I833"/>
      <c r="J833"/>
    </row>
    <row r="834" spans="1:10" x14ac:dyDescent="0.25">
      <c r="A834"/>
      <c r="B834"/>
      <c r="C834"/>
      <c r="D834"/>
      <c r="E834"/>
      <c r="F834"/>
      <c r="G834"/>
      <c r="H834"/>
      <c r="I834"/>
      <c r="J834"/>
    </row>
    <row r="835" spans="1:10" x14ac:dyDescent="0.25">
      <c r="A835"/>
      <c r="B835"/>
      <c r="C835"/>
      <c r="D835"/>
      <c r="E835"/>
      <c r="F835"/>
      <c r="G835"/>
      <c r="H835"/>
      <c r="I835"/>
      <c r="J835"/>
    </row>
    <row r="836" spans="1:10" x14ac:dyDescent="0.25">
      <c r="A836"/>
      <c r="B836"/>
      <c r="C836"/>
      <c r="D836"/>
      <c r="E836"/>
      <c r="F836"/>
      <c r="G836"/>
      <c r="H836"/>
      <c r="I836"/>
      <c r="J836"/>
    </row>
    <row r="837" spans="1:10" x14ac:dyDescent="0.25">
      <c r="A837"/>
      <c r="B837"/>
      <c r="C837"/>
      <c r="D837"/>
      <c r="E837"/>
      <c r="F837"/>
      <c r="G837"/>
      <c r="H837"/>
      <c r="I837"/>
      <c r="J837"/>
    </row>
    <row r="838" spans="1:10" x14ac:dyDescent="0.25">
      <c r="A838"/>
      <c r="B838"/>
      <c r="C838"/>
      <c r="D838"/>
      <c r="E838"/>
      <c r="F838"/>
      <c r="G838"/>
      <c r="H838"/>
      <c r="I838"/>
      <c r="J838"/>
    </row>
    <row r="839" spans="1:10" x14ac:dyDescent="0.25">
      <c r="A839"/>
      <c r="B839"/>
      <c r="C839"/>
      <c r="D839"/>
      <c r="E839"/>
      <c r="F839"/>
      <c r="G839"/>
      <c r="H839"/>
      <c r="I839"/>
      <c r="J839"/>
    </row>
    <row r="840" spans="1:10" x14ac:dyDescent="0.25">
      <c r="A840"/>
      <c r="B840"/>
      <c r="C840"/>
      <c r="D840"/>
      <c r="E840"/>
      <c r="F840"/>
      <c r="G840"/>
      <c r="H840"/>
      <c r="I840"/>
      <c r="J840"/>
    </row>
    <row r="841" spans="1:10" x14ac:dyDescent="0.25">
      <c r="A841"/>
      <c r="B841"/>
      <c r="C841"/>
      <c r="D841"/>
      <c r="E841"/>
      <c r="F841"/>
      <c r="G841"/>
      <c r="H841"/>
      <c r="I841"/>
      <c r="J841"/>
    </row>
    <row r="842" spans="1:10" x14ac:dyDescent="0.25">
      <c r="A842"/>
      <c r="B842"/>
      <c r="C842"/>
      <c r="D842"/>
      <c r="E842"/>
      <c r="F842"/>
      <c r="G842"/>
      <c r="H842"/>
      <c r="I842"/>
      <c r="J842"/>
    </row>
    <row r="843" spans="1:10" x14ac:dyDescent="0.25">
      <c r="A843"/>
      <c r="B843"/>
      <c r="C843"/>
      <c r="D843"/>
      <c r="E843"/>
      <c r="F843"/>
      <c r="G843"/>
      <c r="H843"/>
      <c r="I843"/>
      <c r="J843"/>
    </row>
    <row r="844" spans="1:10" x14ac:dyDescent="0.25">
      <c r="A844"/>
      <c r="B844"/>
      <c r="C844"/>
      <c r="D844"/>
      <c r="E844"/>
      <c r="F844"/>
      <c r="G844"/>
      <c r="H844"/>
      <c r="I844"/>
      <c r="J844"/>
    </row>
    <row r="845" spans="1:10" x14ac:dyDescent="0.25">
      <c r="A845"/>
      <c r="B845"/>
      <c r="C845"/>
      <c r="D845"/>
      <c r="E845"/>
      <c r="F845"/>
      <c r="G845"/>
      <c r="H845"/>
      <c r="I845"/>
      <c r="J845"/>
    </row>
    <row r="846" spans="1:10" x14ac:dyDescent="0.25">
      <c r="A846"/>
      <c r="B846"/>
      <c r="C846"/>
      <c r="D846"/>
      <c r="E846"/>
      <c r="F846"/>
      <c r="G846"/>
      <c r="H846"/>
      <c r="I846"/>
      <c r="J846"/>
    </row>
    <row r="847" spans="1:10" x14ac:dyDescent="0.25">
      <c r="A847"/>
      <c r="B847"/>
      <c r="C847"/>
      <c r="D847"/>
      <c r="E847"/>
      <c r="F847"/>
      <c r="G847"/>
      <c r="H847"/>
      <c r="I847"/>
      <c r="J847"/>
    </row>
    <row r="848" spans="1:10" x14ac:dyDescent="0.25">
      <c r="A848"/>
      <c r="B848"/>
      <c r="C848"/>
      <c r="D848"/>
      <c r="E848"/>
      <c r="F848"/>
      <c r="G848"/>
      <c r="H848"/>
      <c r="I848"/>
      <c r="J848"/>
    </row>
    <row r="849" spans="1:10" x14ac:dyDescent="0.25">
      <c r="A849"/>
      <c r="B849"/>
      <c r="C849"/>
      <c r="D849"/>
      <c r="E849"/>
      <c r="F849"/>
      <c r="G849"/>
      <c r="H849"/>
      <c r="I849"/>
      <c r="J849"/>
    </row>
    <row r="850" spans="1:10" x14ac:dyDescent="0.25">
      <c r="A850"/>
      <c r="B850"/>
      <c r="C850"/>
      <c r="D850"/>
      <c r="E850"/>
      <c r="F850"/>
      <c r="G850"/>
      <c r="H850"/>
      <c r="I850"/>
      <c r="J850"/>
    </row>
    <row r="851" spans="1:10" x14ac:dyDescent="0.25">
      <c r="A851"/>
      <c r="B851"/>
      <c r="C851"/>
      <c r="D851"/>
      <c r="E851"/>
      <c r="F851"/>
      <c r="G851"/>
      <c r="H851"/>
      <c r="I851"/>
      <c r="J851"/>
    </row>
    <row r="852" spans="1:10" x14ac:dyDescent="0.25">
      <c r="A852"/>
      <c r="B852"/>
      <c r="C852"/>
      <c r="D852"/>
      <c r="E852"/>
      <c r="F852"/>
      <c r="G852"/>
      <c r="H852"/>
      <c r="I852"/>
      <c r="J852"/>
    </row>
    <row r="853" spans="1:10" x14ac:dyDescent="0.25">
      <c r="A853"/>
      <c r="B853"/>
      <c r="C853"/>
      <c r="D853"/>
      <c r="E853"/>
      <c r="F853"/>
      <c r="G853"/>
      <c r="H853"/>
      <c r="I853"/>
      <c r="J853"/>
    </row>
    <row r="854" spans="1:10" x14ac:dyDescent="0.25">
      <c r="A854"/>
      <c r="B854"/>
      <c r="C854"/>
      <c r="D854"/>
      <c r="E854"/>
      <c r="F854"/>
      <c r="G854"/>
      <c r="H854"/>
      <c r="I854"/>
      <c r="J854"/>
    </row>
    <row r="855" spans="1:10" x14ac:dyDescent="0.25">
      <c r="A855"/>
      <c r="B855"/>
      <c r="C855"/>
      <c r="D855"/>
      <c r="E855"/>
      <c r="F855"/>
      <c r="G855"/>
      <c r="H855"/>
      <c r="I855"/>
      <c r="J855"/>
    </row>
    <row r="856" spans="1:10" x14ac:dyDescent="0.25">
      <c r="A856"/>
      <c r="B856"/>
      <c r="C856"/>
      <c r="D856"/>
      <c r="E856"/>
      <c r="F856"/>
      <c r="G856"/>
      <c r="H856"/>
      <c r="I856"/>
      <c r="J856"/>
    </row>
    <row r="857" spans="1:10" x14ac:dyDescent="0.25">
      <c r="A857"/>
      <c r="B857"/>
      <c r="C857"/>
      <c r="D857"/>
      <c r="E857"/>
      <c r="F857"/>
      <c r="G857"/>
      <c r="H857"/>
      <c r="I857"/>
      <c r="J857"/>
    </row>
    <row r="858" spans="1:10" x14ac:dyDescent="0.25">
      <c r="A858"/>
      <c r="B858"/>
      <c r="C858"/>
      <c r="D858"/>
      <c r="E858"/>
      <c r="F858"/>
      <c r="G858"/>
      <c r="H858"/>
      <c r="I858"/>
      <c r="J858"/>
    </row>
    <row r="859" spans="1:10" x14ac:dyDescent="0.25">
      <c r="A859"/>
      <c r="B859"/>
      <c r="C859"/>
      <c r="D859"/>
      <c r="E859"/>
      <c r="F859"/>
      <c r="G859"/>
      <c r="H859"/>
      <c r="I859"/>
      <c r="J859"/>
    </row>
    <row r="860" spans="1:10" x14ac:dyDescent="0.25">
      <c r="A860"/>
      <c r="B860"/>
      <c r="C860"/>
      <c r="D860"/>
      <c r="E860"/>
      <c r="F860"/>
      <c r="G860"/>
      <c r="H860"/>
      <c r="I860"/>
      <c r="J860"/>
    </row>
    <row r="861" spans="1:10" x14ac:dyDescent="0.25">
      <c r="A861"/>
      <c r="B861"/>
      <c r="C861"/>
      <c r="D861"/>
      <c r="E861"/>
      <c r="F861"/>
      <c r="G861"/>
      <c r="H861"/>
      <c r="I861"/>
      <c r="J861"/>
    </row>
    <row r="862" spans="1:10" x14ac:dyDescent="0.25">
      <c r="A862"/>
      <c r="B862"/>
      <c r="C862"/>
      <c r="D862"/>
      <c r="E862"/>
      <c r="F862"/>
      <c r="G862"/>
      <c r="H862"/>
      <c r="I862"/>
      <c r="J862"/>
    </row>
    <row r="863" spans="1:10" x14ac:dyDescent="0.25">
      <c r="A863"/>
      <c r="B863"/>
      <c r="C863"/>
      <c r="D863"/>
      <c r="E863"/>
      <c r="F863"/>
      <c r="G863"/>
      <c r="H863"/>
      <c r="I863"/>
      <c r="J863"/>
    </row>
    <row r="864" spans="1:10" x14ac:dyDescent="0.25">
      <c r="A864"/>
      <c r="B864"/>
      <c r="C864"/>
      <c r="D864"/>
      <c r="E864"/>
      <c r="F864"/>
      <c r="G864"/>
      <c r="H864"/>
      <c r="I864"/>
      <c r="J864"/>
    </row>
    <row r="865" spans="1:10" x14ac:dyDescent="0.25">
      <c r="A865"/>
      <c r="B865"/>
      <c r="C865"/>
      <c r="D865"/>
      <c r="E865"/>
      <c r="F865"/>
      <c r="G865"/>
      <c r="H865"/>
      <c r="I865"/>
      <c r="J865"/>
    </row>
    <row r="866" spans="1:10" x14ac:dyDescent="0.25">
      <c r="A866"/>
      <c r="B866"/>
      <c r="C866"/>
      <c r="D866"/>
      <c r="E866"/>
      <c r="F866"/>
      <c r="G866"/>
      <c r="H866"/>
      <c r="I866"/>
      <c r="J866"/>
    </row>
    <row r="867" spans="1:10" x14ac:dyDescent="0.25">
      <c r="A867"/>
      <c r="B867"/>
      <c r="C867"/>
      <c r="D867"/>
      <c r="E867"/>
      <c r="F867"/>
      <c r="G867"/>
      <c r="H867"/>
      <c r="I867"/>
      <c r="J867"/>
    </row>
    <row r="868" spans="1:10" x14ac:dyDescent="0.25">
      <c r="A868"/>
      <c r="B868"/>
      <c r="C868"/>
      <c r="D868"/>
      <c r="E868"/>
      <c r="F868"/>
      <c r="G868"/>
      <c r="H868"/>
      <c r="I868"/>
      <c r="J868"/>
    </row>
    <row r="869" spans="1:10" x14ac:dyDescent="0.25">
      <c r="A869"/>
      <c r="B869"/>
      <c r="C869"/>
      <c r="D869"/>
      <c r="E869"/>
      <c r="F869"/>
      <c r="G869"/>
      <c r="H869"/>
      <c r="I869"/>
      <c r="J869"/>
    </row>
    <row r="870" spans="1:10" x14ac:dyDescent="0.25">
      <c r="A870"/>
      <c r="B870"/>
      <c r="C870"/>
      <c r="D870"/>
      <c r="E870"/>
      <c r="F870"/>
      <c r="G870"/>
      <c r="H870"/>
      <c r="I870"/>
      <c r="J870"/>
    </row>
    <row r="871" spans="1:10" x14ac:dyDescent="0.25">
      <c r="A871"/>
      <c r="B871"/>
      <c r="C871"/>
      <c r="D871"/>
      <c r="E871"/>
      <c r="F871"/>
      <c r="G871"/>
      <c r="H871"/>
      <c r="I871"/>
      <c r="J871"/>
    </row>
    <row r="872" spans="1:10" x14ac:dyDescent="0.25">
      <c r="A872"/>
      <c r="B872"/>
      <c r="C872"/>
      <c r="D872"/>
      <c r="E872"/>
      <c r="F872"/>
      <c r="G872"/>
      <c r="H872"/>
      <c r="I872"/>
      <c r="J872"/>
    </row>
    <row r="873" spans="1:10" x14ac:dyDescent="0.25">
      <c r="A873"/>
      <c r="B873"/>
      <c r="C873"/>
      <c r="D873"/>
      <c r="E873"/>
      <c r="F873"/>
      <c r="G873"/>
      <c r="H873"/>
      <c r="I873"/>
      <c r="J873"/>
    </row>
    <row r="874" spans="1:10" x14ac:dyDescent="0.25">
      <c r="A874"/>
      <c r="B874"/>
      <c r="C874"/>
      <c r="D874"/>
      <c r="E874"/>
      <c r="F874"/>
      <c r="G874"/>
      <c r="H874"/>
      <c r="I874"/>
      <c r="J874"/>
    </row>
    <row r="875" spans="1:10" x14ac:dyDescent="0.25">
      <c r="A875"/>
      <c r="B875"/>
      <c r="C875"/>
      <c r="D875"/>
      <c r="E875"/>
      <c r="F875"/>
      <c r="G875"/>
      <c r="H875"/>
      <c r="I875"/>
      <c r="J875"/>
    </row>
    <row r="876" spans="1:10" x14ac:dyDescent="0.25">
      <c r="A876"/>
      <c r="B876"/>
      <c r="C876"/>
      <c r="D876"/>
      <c r="E876"/>
      <c r="F876"/>
      <c r="G876"/>
      <c r="H876"/>
      <c r="I876"/>
      <c r="J876"/>
    </row>
    <row r="877" spans="1:10" x14ac:dyDescent="0.25">
      <c r="A877"/>
      <c r="B877"/>
      <c r="C877"/>
      <c r="D877"/>
      <c r="E877"/>
      <c r="F877"/>
      <c r="G877"/>
      <c r="H877"/>
      <c r="I877"/>
      <c r="J877"/>
    </row>
    <row r="878" spans="1:10" x14ac:dyDescent="0.25">
      <c r="A878"/>
      <c r="B878"/>
      <c r="C878"/>
      <c r="D878"/>
      <c r="E878"/>
      <c r="F878"/>
      <c r="G878"/>
      <c r="H878"/>
      <c r="I878"/>
      <c r="J878"/>
    </row>
    <row r="879" spans="1:10" x14ac:dyDescent="0.25">
      <c r="A879"/>
      <c r="B879"/>
      <c r="C879"/>
      <c r="D879"/>
      <c r="E879"/>
      <c r="F879"/>
      <c r="G879"/>
      <c r="H879"/>
      <c r="I879"/>
      <c r="J879"/>
    </row>
    <row r="880" spans="1:10" x14ac:dyDescent="0.25">
      <c r="A880"/>
      <c r="B880"/>
      <c r="C880"/>
      <c r="D880"/>
      <c r="E880"/>
      <c r="F880"/>
      <c r="G880"/>
      <c r="H880"/>
      <c r="I880"/>
      <c r="J880"/>
    </row>
    <row r="881" spans="1:10" x14ac:dyDescent="0.25">
      <c r="A881"/>
      <c r="B881"/>
      <c r="C881"/>
      <c r="D881"/>
      <c r="E881"/>
      <c r="F881"/>
      <c r="G881"/>
      <c r="H881"/>
      <c r="I881"/>
      <c r="J881"/>
    </row>
    <row r="882" spans="1:10" x14ac:dyDescent="0.25">
      <c r="A882"/>
      <c r="B882"/>
      <c r="C882"/>
      <c r="D882"/>
      <c r="E882"/>
      <c r="F882"/>
      <c r="G882"/>
      <c r="H882"/>
      <c r="I882"/>
      <c r="J882"/>
    </row>
    <row r="883" spans="1:10" x14ac:dyDescent="0.25">
      <c r="A883"/>
      <c r="B883"/>
      <c r="C883"/>
      <c r="D883"/>
      <c r="E883"/>
      <c r="F883"/>
      <c r="G883"/>
      <c r="H883"/>
      <c r="I883"/>
      <c r="J883"/>
    </row>
    <row r="884" spans="1:10" x14ac:dyDescent="0.25">
      <c r="A884"/>
      <c r="B884"/>
      <c r="C884"/>
      <c r="D884"/>
      <c r="E884"/>
      <c r="F884"/>
      <c r="G884"/>
      <c r="H884"/>
      <c r="I884"/>
      <c r="J884"/>
    </row>
    <row r="885" spans="1:10" x14ac:dyDescent="0.25">
      <c r="A885"/>
      <c r="B885"/>
      <c r="C885"/>
      <c r="D885"/>
      <c r="E885"/>
      <c r="F885"/>
      <c r="G885"/>
      <c r="H885"/>
      <c r="I885"/>
      <c r="J885"/>
    </row>
    <row r="886" spans="1:10" x14ac:dyDescent="0.25">
      <c r="A886"/>
      <c r="B886"/>
      <c r="C886"/>
      <c r="D886"/>
      <c r="E886"/>
      <c r="F886"/>
      <c r="G886"/>
      <c r="H886"/>
      <c r="I886"/>
      <c r="J886"/>
    </row>
    <row r="887" spans="1:10" x14ac:dyDescent="0.25">
      <c r="A887"/>
      <c r="B887"/>
      <c r="C887"/>
      <c r="D887"/>
      <c r="E887"/>
      <c r="F887"/>
      <c r="G887"/>
      <c r="H887"/>
      <c r="I887"/>
      <c r="J887"/>
    </row>
    <row r="888" spans="1:10" x14ac:dyDescent="0.25">
      <c r="A888"/>
      <c r="B888"/>
      <c r="C888"/>
      <c r="D888"/>
      <c r="E888"/>
      <c r="F888"/>
      <c r="G888"/>
      <c r="H888"/>
      <c r="I888"/>
      <c r="J888"/>
    </row>
    <row r="889" spans="1:10" x14ac:dyDescent="0.25">
      <c r="A889"/>
      <c r="B889"/>
      <c r="C889"/>
      <c r="D889"/>
      <c r="E889"/>
      <c r="F889"/>
      <c r="G889"/>
      <c r="H889"/>
      <c r="I889"/>
      <c r="J889"/>
    </row>
    <row r="890" spans="1:10" x14ac:dyDescent="0.25">
      <c r="A890"/>
      <c r="B890"/>
      <c r="C890"/>
      <c r="D890"/>
      <c r="E890"/>
      <c r="F890"/>
      <c r="G890"/>
      <c r="H890"/>
      <c r="I890"/>
      <c r="J890"/>
    </row>
    <row r="891" spans="1:10" x14ac:dyDescent="0.25">
      <c r="A891"/>
      <c r="B891"/>
      <c r="C891"/>
      <c r="D891"/>
      <c r="E891"/>
      <c r="F891"/>
      <c r="G891"/>
      <c r="H891"/>
      <c r="I891"/>
      <c r="J891"/>
    </row>
    <row r="892" spans="1:10" x14ac:dyDescent="0.25">
      <c r="A892"/>
      <c r="B892"/>
      <c r="C892"/>
      <c r="D892"/>
      <c r="E892"/>
      <c r="F892"/>
      <c r="G892"/>
      <c r="H892"/>
      <c r="I892"/>
      <c r="J892"/>
    </row>
    <row r="893" spans="1:10" x14ac:dyDescent="0.25">
      <c r="A893"/>
      <c r="B893"/>
      <c r="C893"/>
      <c r="D893"/>
      <c r="E893"/>
      <c r="F893"/>
      <c r="G893"/>
      <c r="H893"/>
      <c r="I893"/>
      <c r="J893"/>
    </row>
    <row r="894" spans="1:10" x14ac:dyDescent="0.25">
      <c r="A894"/>
      <c r="B894"/>
      <c r="C894"/>
      <c r="D894"/>
      <c r="E894"/>
      <c r="F894"/>
      <c r="G894"/>
      <c r="H894"/>
      <c r="I894"/>
      <c r="J894"/>
    </row>
    <row r="895" spans="1:10" x14ac:dyDescent="0.25">
      <c r="A895"/>
      <c r="B895"/>
      <c r="C895"/>
      <c r="D895"/>
      <c r="E895"/>
      <c r="F895"/>
      <c r="G895"/>
      <c r="H895"/>
      <c r="I895"/>
      <c r="J895"/>
    </row>
    <row r="896" spans="1:10" x14ac:dyDescent="0.25">
      <c r="A896"/>
      <c r="B896"/>
      <c r="C896"/>
      <c r="D896"/>
      <c r="E896"/>
      <c r="F896"/>
      <c r="G896"/>
      <c r="H896"/>
      <c r="I896"/>
      <c r="J896"/>
    </row>
    <row r="897" spans="1:10" x14ac:dyDescent="0.25">
      <c r="A897"/>
      <c r="B897"/>
      <c r="C897"/>
      <c r="D897"/>
      <c r="E897"/>
      <c r="F897"/>
      <c r="G897"/>
      <c r="H897"/>
      <c r="I897"/>
      <c r="J897"/>
    </row>
    <row r="898" spans="1:10" x14ac:dyDescent="0.25">
      <c r="A898"/>
      <c r="B898"/>
      <c r="C898"/>
      <c r="D898"/>
      <c r="E898"/>
      <c r="F898"/>
      <c r="G898"/>
      <c r="H898"/>
      <c r="I898"/>
      <c r="J898"/>
    </row>
    <row r="899" spans="1:10" x14ac:dyDescent="0.25">
      <c r="A899"/>
      <c r="B899"/>
      <c r="C899"/>
      <c r="D899"/>
      <c r="E899"/>
      <c r="F899"/>
      <c r="G899"/>
      <c r="H899"/>
      <c r="I899"/>
      <c r="J899"/>
    </row>
    <row r="900" spans="1:10" x14ac:dyDescent="0.25">
      <c r="A900"/>
      <c r="B900"/>
      <c r="C900"/>
      <c r="D900"/>
      <c r="E900"/>
      <c r="F900"/>
      <c r="G900"/>
      <c r="H900"/>
      <c r="I900"/>
      <c r="J900"/>
    </row>
    <row r="901" spans="1:10" x14ac:dyDescent="0.25">
      <c r="A901"/>
      <c r="B901"/>
      <c r="C901"/>
      <c r="D901"/>
      <c r="E901"/>
      <c r="F901"/>
      <c r="G901"/>
      <c r="H901"/>
      <c r="I901"/>
      <c r="J901"/>
    </row>
    <row r="902" spans="1:10" x14ac:dyDescent="0.25">
      <c r="A902"/>
      <c r="B902"/>
      <c r="C902"/>
      <c r="D902"/>
      <c r="E902"/>
      <c r="F902"/>
      <c r="G902"/>
      <c r="H902"/>
      <c r="I902"/>
      <c r="J902"/>
    </row>
    <row r="903" spans="1:10" x14ac:dyDescent="0.25">
      <c r="A903"/>
      <c r="B903"/>
      <c r="C903"/>
      <c r="D903"/>
      <c r="E903"/>
      <c r="F903"/>
      <c r="G903"/>
      <c r="H903"/>
      <c r="I903"/>
      <c r="J903"/>
    </row>
    <row r="904" spans="1:10" x14ac:dyDescent="0.25">
      <c r="A904"/>
      <c r="B904"/>
      <c r="C904"/>
      <c r="D904"/>
      <c r="E904"/>
      <c r="F904"/>
      <c r="G904"/>
      <c r="H904"/>
      <c r="I904"/>
      <c r="J904"/>
    </row>
    <row r="905" spans="1:10" x14ac:dyDescent="0.25">
      <c r="A905"/>
      <c r="B905"/>
      <c r="C905"/>
      <c r="D905"/>
      <c r="E905"/>
      <c r="F905"/>
      <c r="G905"/>
      <c r="H905"/>
      <c r="I905"/>
      <c r="J905"/>
    </row>
    <row r="906" spans="1:10" x14ac:dyDescent="0.25">
      <c r="A906"/>
      <c r="B906"/>
      <c r="C906"/>
      <c r="D906"/>
      <c r="E906"/>
      <c r="F906"/>
      <c r="G906"/>
      <c r="H906"/>
      <c r="I906"/>
      <c r="J906"/>
    </row>
    <row r="907" spans="1:10" x14ac:dyDescent="0.25">
      <c r="A907"/>
      <c r="B907"/>
      <c r="C907"/>
      <c r="D907"/>
      <c r="E907"/>
      <c r="F907"/>
      <c r="G907"/>
      <c r="H907"/>
      <c r="I907"/>
      <c r="J907"/>
    </row>
    <row r="908" spans="1:10" x14ac:dyDescent="0.25">
      <c r="A908"/>
      <c r="B908"/>
      <c r="C908"/>
      <c r="D908"/>
      <c r="E908"/>
      <c r="F908"/>
      <c r="G908"/>
      <c r="H908"/>
      <c r="I908"/>
      <c r="J908"/>
    </row>
    <row r="909" spans="1:10" x14ac:dyDescent="0.25">
      <c r="A909"/>
      <c r="B909"/>
      <c r="C909"/>
      <c r="D909"/>
      <c r="E909"/>
      <c r="F909"/>
      <c r="G909"/>
      <c r="H909"/>
      <c r="I909"/>
      <c r="J909"/>
    </row>
    <row r="910" spans="1:10" x14ac:dyDescent="0.25">
      <c r="A910"/>
      <c r="B910"/>
      <c r="C910"/>
      <c r="D910"/>
      <c r="E910"/>
      <c r="F910"/>
      <c r="G910"/>
      <c r="H910"/>
      <c r="I910"/>
      <c r="J910"/>
    </row>
    <row r="911" spans="1:10" x14ac:dyDescent="0.25">
      <c r="A911"/>
      <c r="B911"/>
      <c r="C911"/>
      <c r="D911"/>
      <c r="E911"/>
      <c r="F911"/>
      <c r="G911"/>
      <c r="H911"/>
      <c r="I911"/>
      <c r="J911"/>
    </row>
    <row r="912" spans="1:10" x14ac:dyDescent="0.25">
      <c r="A912"/>
      <c r="B912"/>
      <c r="C912"/>
      <c r="D912"/>
      <c r="E912"/>
      <c r="F912"/>
      <c r="G912"/>
      <c r="H912"/>
      <c r="I912"/>
      <c r="J912"/>
    </row>
    <row r="913" spans="1:10" x14ac:dyDescent="0.25">
      <c r="A913"/>
      <c r="B913"/>
      <c r="C913"/>
      <c r="D913"/>
      <c r="E913"/>
      <c r="F913"/>
      <c r="G913"/>
      <c r="H913"/>
      <c r="I913"/>
      <c r="J913"/>
    </row>
    <row r="914" spans="1:10" x14ac:dyDescent="0.25">
      <c r="A914"/>
      <c r="B914"/>
      <c r="C914"/>
      <c r="D914"/>
      <c r="E914"/>
      <c r="F914"/>
      <c r="G914"/>
      <c r="H914"/>
      <c r="I914"/>
      <c r="J914"/>
    </row>
    <row r="915" spans="1:10" x14ac:dyDescent="0.25">
      <c r="A915"/>
      <c r="B915"/>
      <c r="C915"/>
      <c r="D915"/>
      <c r="E915"/>
      <c r="F915"/>
      <c r="G915"/>
      <c r="H915"/>
      <c r="I915"/>
      <c r="J915"/>
    </row>
    <row r="916" spans="1:10" x14ac:dyDescent="0.25">
      <c r="A916"/>
      <c r="B916"/>
      <c r="C916"/>
      <c r="D916"/>
      <c r="E916"/>
      <c r="F916"/>
      <c r="G916"/>
      <c r="H916"/>
      <c r="I916"/>
      <c r="J916"/>
    </row>
    <row r="917" spans="1:10" x14ac:dyDescent="0.25">
      <c r="A917"/>
      <c r="B917"/>
      <c r="C917"/>
      <c r="D917"/>
      <c r="E917"/>
      <c r="F917"/>
      <c r="G917"/>
      <c r="H917"/>
      <c r="I917"/>
      <c r="J917"/>
    </row>
    <row r="918" spans="1:10" x14ac:dyDescent="0.25">
      <c r="A918"/>
      <c r="B918"/>
      <c r="C918"/>
      <c r="D918"/>
      <c r="E918"/>
      <c r="F918"/>
      <c r="G918"/>
      <c r="H918"/>
      <c r="I918"/>
      <c r="J918"/>
    </row>
    <row r="919" spans="1:10" x14ac:dyDescent="0.25">
      <c r="A919"/>
      <c r="B919"/>
      <c r="C919"/>
      <c r="D919"/>
      <c r="E919"/>
      <c r="F919"/>
      <c r="G919"/>
      <c r="H919"/>
      <c r="I919"/>
      <c r="J919"/>
    </row>
    <row r="920" spans="1:10" x14ac:dyDescent="0.25">
      <c r="A920"/>
      <c r="B920"/>
      <c r="C920"/>
      <c r="D920"/>
      <c r="E920"/>
      <c r="F920"/>
      <c r="G920"/>
      <c r="H920"/>
      <c r="I920"/>
      <c r="J920"/>
    </row>
    <row r="921" spans="1:10" x14ac:dyDescent="0.25">
      <c r="A921"/>
      <c r="B921"/>
      <c r="C921"/>
      <c r="D921"/>
      <c r="E921"/>
      <c r="F921"/>
      <c r="G921"/>
      <c r="H921"/>
      <c r="I921"/>
      <c r="J921"/>
    </row>
    <row r="922" spans="1:10" x14ac:dyDescent="0.25">
      <c r="A922"/>
      <c r="B922"/>
      <c r="C922"/>
      <c r="D922"/>
      <c r="E922"/>
      <c r="F922"/>
      <c r="G922"/>
      <c r="H922"/>
      <c r="I922"/>
      <c r="J922"/>
    </row>
    <row r="923" spans="1:10" x14ac:dyDescent="0.25">
      <c r="A923"/>
      <c r="B923"/>
      <c r="C923"/>
      <c r="D923"/>
      <c r="E923"/>
      <c r="F923"/>
      <c r="G923"/>
      <c r="H923"/>
      <c r="I923"/>
      <c r="J923"/>
    </row>
    <row r="924" spans="1:10" x14ac:dyDescent="0.25">
      <c r="A924"/>
      <c r="B924"/>
      <c r="C924"/>
      <c r="D924"/>
      <c r="E924"/>
      <c r="F924"/>
      <c r="G924"/>
      <c r="H924"/>
      <c r="I924"/>
      <c r="J924"/>
    </row>
    <row r="925" spans="1:10" x14ac:dyDescent="0.25">
      <c r="A925"/>
      <c r="B925"/>
      <c r="C925"/>
      <c r="D925"/>
      <c r="E925"/>
      <c r="F925"/>
      <c r="G925"/>
      <c r="H925"/>
      <c r="I925"/>
      <c r="J925"/>
    </row>
    <row r="926" spans="1:10" x14ac:dyDescent="0.25">
      <c r="A926"/>
      <c r="B926"/>
      <c r="C926"/>
      <c r="D926"/>
      <c r="E926"/>
      <c r="F926"/>
      <c r="G926"/>
      <c r="H926"/>
      <c r="I926"/>
      <c r="J926"/>
    </row>
    <row r="927" spans="1:10" x14ac:dyDescent="0.25">
      <c r="A927"/>
      <c r="B927"/>
      <c r="C927"/>
      <c r="D927"/>
      <c r="E927"/>
      <c r="F927"/>
      <c r="G927"/>
      <c r="H927"/>
      <c r="I927"/>
      <c r="J927"/>
    </row>
    <row r="928" spans="1:10" x14ac:dyDescent="0.25">
      <c r="A928"/>
      <c r="B928"/>
      <c r="C928"/>
      <c r="D928"/>
      <c r="E928"/>
      <c r="F928"/>
      <c r="G928"/>
      <c r="H928"/>
      <c r="I928"/>
      <c r="J928"/>
    </row>
    <row r="929" spans="1:10" x14ac:dyDescent="0.25">
      <c r="A929"/>
      <c r="B929"/>
      <c r="C929"/>
      <c r="D929"/>
      <c r="E929"/>
      <c r="F929"/>
      <c r="G929"/>
      <c r="H929"/>
      <c r="I929"/>
      <c r="J929"/>
    </row>
    <row r="930" spans="1:10" x14ac:dyDescent="0.25">
      <c r="A930"/>
      <c r="B930"/>
      <c r="C930"/>
      <c r="D930"/>
      <c r="E930"/>
      <c r="F930"/>
      <c r="G930"/>
      <c r="H930"/>
      <c r="I930"/>
      <c r="J930"/>
    </row>
    <row r="931" spans="1:10" x14ac:dyDescent="0.25">
      <c r="A931"/>
      <c r="B931"/>
      <c r="C931"/>
      <c r="D931"/>
      <c r="E931"/>
      <c r="F931"/>
      <c r="G931"/>
      <c r="H931"/>
      <c r="I931"/>
      <c r="J931"/>
    </row>
    <row r="932" spans="1:10" x14ac:dyDescent="0.25">
      <c r="A932"/>
      <c r="B932"/>
      <c r="C932"/>
      <c r="D932"/>
      <c r="E932"/>
      <c r="F932"/>
      <c r="G932"/>
      <c r="H932"/>
      <c r="I932"/>
      <c r="J932"/>
    </row>
    <row r="933" spans="1:10" x14ac:dyDescent="0.25">
      <c r="A933"/>
      <c r="B933"/>
      <c r="C933"/>
      <c r="D933"/>
      <c r="E933"/>
      <c r="F933"/>
      <c r="G933"/>
      <c r="H933"/>
      <c r="I933"/>
      <c r="J933"/>
    </row>
    <row r="934" spans="1:10" x14ac:dyDescent="0.25">
      <c r="A934"/>
      <c r="B934"/>
      <c r="C934"/>
      <c r="D934"/>
      <c r="E934"/>
      <c r="F934"/>
      <c r="G934"/>
      <c r="H934"/>
      <c r="I934"/>
      <c r="J934"/>
    </row>
    <row r="935" spans="1:10" x14ac:dyDescent="0.25">
      <c r="A935"/>
      <c r="B935"/>
      <c r="C935"/>
      <c r="D935"/>
      <c r="E935"/>
      <c r="F935"/>
      <c r="G935"/>
      <c r="H935"/>
      <c r="I935"/>
      <c r="J935"/>
    </row>
    <row r="936" spans="1:10" x14ac:dyDescent="0.25">
      <c r="A936"/>
      <c r="B936"/>
      <c r="C936"/>
      <c r="D936"/>
      <c r="E936"/>
      <c r="F936"/>
      <c r="G936"/>
      <c r="H936"/>
      <c r="I936"/>
      <c r="J936"/>
    </row>
    <row r="937" spans="1:10" x14ac:dyDescent="0.25">
      <c r="A937"/>
      <c r="B937"/>
      <c r="C937"/>
      <c r="D937"/>
      <c r="E937"/>
      <c r="F937"/>
      <c r="G937"/>
      <c r="H937"/>
      <c r="I937"/>
      <c r="J937"/>
    </row>
    <row r="938" spans="1:10" x14ac:dyDescent="0.25">
      <c r="A938"/>
      <c r="B938"/>
      <c r="C938"/>
      <c r="D938"/>
      <c r="E938"/>
      <c r="F938"/>
      <c r="G938"/>
      <c r="H938"/>
      <c r="I938"/>
      <c r="J938"/>
    </row>
    <row r="939" spans="1:10" x14ac:dyDescent="0.25">
      <c r="A939"/>
      <c r="B939"/>
      <c r="C939"/>
      <c r="D939"/>
      <c r="E939"/>
      <c r="F939"/>
      <c r="G939"/>
      <c r="H939"/>
      <c r="I939"/>
      <c r="J939"/>
    </row>
    <row r="940" spans="1:10" x14ac:dyDescent="0.25">
      <c r="A940"/>
      <c r="B940"/>
      <c r="C940"/>
      <c r="D940"/>
      <c r="E940"/>
      <c r="F940"/>
      <c r="G940"/>
      <c r="H940"/>
      <c r="I940"/>
      <c r="J940"/>
    </row>
    <row r="941" spans="1:10" x14ac:dyDescent="0.25">
      <c r="A941"/>
      <c r="B941"/>
      <c r="C941"/>
      <c r="D941"/>
      <c r="E941"/>
      <c r="F941"/>
      <c r="G941"/>
      <c r="H941"/>
      <c r="I941"/>
      <c r="J941"/>
    </row>
    <row r="942" spans="1:10" x14ac:dyDescent="0.25">
      <c r="A942"/>
      <c r="B942"/>
      <c r="C942"/>
      <c r="D942"/>
      <c r="E942"/>
      <c r="F942"/>
      <c r="G942"/>
      <c r="H942"/>
      <c r="I942"/>
      <c r="J942"/>
    </row>
    <row r="943" spans="1:10" x14ac:dyDescent="0.25">
      <c r="A943"/>
      <c r="B943"/>
      <c r="C943"/>
      <c r="D943"/>
      <c r="E943"/>
      <c r="F943"/>
      <c r="G943"/>
      <c r="H943"/>
      <c r="I943"/>
      <c r="J943"/>
    </row>
    <row r="944" spans="1:10" x14ac:dyDescent="0.25">
      <c r="A944"/>
      <c r="B944"/>
      <c r="C944"/>
      <c r="D944"/>
      <c r="E944"/>
      <c r="F944"/>
      <c r="G944"/>
      <c r="H944"/>
      <c r="I944"/>
      <c r="J944"/>
    </row>
    <row r="945" spans="1:10" x14ac:dyDescent="0.25">
      <c r="A945"/>
      <c r="B945"/>
      <c r="C945"/>
      <c r="D945"/>
      <c r="E945"/>
      <c r="F945"/>
      <c r="G945"/>
      <c r="H945"/>
      <c r="I945"/>
      <c r="J945"/>
    </row>
    <row r="946" spans="1:10" x14ac:dyDescent="0.25">
      <c r="A946"/>
      <c r="B946"/>
      <c r="C946"/>
      <c r="D946"/>
      <c r="E946"/>
      <c r="F946"/>
      <c r="G946"/>
      <c r="H946"/>
      <c r="I946"/>
      <c r="J946"/>
    </row>
    <row r="947" spans="1:10" x14ac:dyDescent="0.25">
      <c r="A947"/>
      <c r="B947"/>
      <c r="C947"/>
      <c r="D947"/>
      <c r="E947"/>
      <c r="F947"/>
      <c r="G947"/>
      <c r="H947"/>
      <c r="I947"/>
      <c r="J947"/>
    </row>
    <row r="948" spans="1:10" x14ac:dyDescent="0.25">
      <c r="A948"/>
      <c r="B948"/>
      <c r="C948"/>
      <c r="D948"/>
      <c r="E948"/>
      <c r="F948"/>
      <c r="G948"/>
      <c r="H948"/>
      <c r="I948"/>
      <c r="J948"/>
    </row>
    <row r="949" spans="1:10" x14ac:dyDescent="0.25">
      <c r="A949"/>
      <c r="B949"/>
      <c r="C949"/>
      <c r="D949"/>
      <c r="E949"/>
      <c r="F949"/>
      <c r="G949"/>
      <c r="H949"/>
      <c r="I949"/>
      <c r="J949"/>
    </row>
    <row r="950" spans="1:10" x14ac:dyDescent="0.25">
      <c r="A950"/>
      <c r="B950"/>
      <c r="C950"/>
      <c r="D950"/>
      <c r="E950"/>
      <c r="F950"/>
      <c r="G950"/>
      <c r="H950"/>
      <c r="I950"/>
      <c r="J950"/>
    </row>
    <row r="951" spans="1:10" x14ac:dyDescent="0.25">
      <c r="A951"/>
      <c r="B951"/>
      <c r="C951"/>
      <c r="D951"/>
      <c r="E951"/>
      <c r="F951"/>
      <c r="G951"/>
      <c r="H951"/>
      <c r="I951"/>
      <c r="J951"/>
    </row>
    <row r="952" spans="1:10" x14ac:dyDescent="0.25">
      <c r="A952"/>
      <c r="B952"/>
      <c r="C952"/>
      <c r="D952"/>
      <c r="E952"/>
      <c r="F952"/>
      <c r="G952"/>
      <c r="H952"/>
      <c r="I952"/>
      <c r="J952"/>
    </row>
    <row r="953" spans="1:10" x14ac:dyDescent="0.25">
      <c r="A953"/>
      <c r="B953"/>
      <c r="C953"/>
      <c r="D953"/>
      <c r="E953"/>
      <c r="F953"/>
      <c r="G953"/>
      <c r="H953"/>
      <c r="I953"/>
      <c r="J953"/>
    </row>
    <row r="954" spans="1:10" x14ac:dyDescent="0.25">
      <c r="A954"/>
      <c r="B954"/>
      <c r="C954"/>
      <c r="D954"/>
      <c r="E954"/>
      <c r="F954"/>
      <c r="G954"/>
      <c r="H954"/>
      <c r="I954"/>
      <c r="J954"/>
    </row>
    <row r="955" spans="1:10" x14ac:dyDescent="0.25">
      <c r="A955"/>
      <c r="B955"/>
      <c r="C955"/>
      <c r="D955"/>
      <c r="E955"/>
      <c r="F955"/>
      <c r="G955"/>
      <c r="H955"/>
      <c r="I955"/>
      <c r="J955"/>
    </row>
    <row r="956" spans="1:10" x14ac:dyDescent="0.25">
      <c r="A956"/>
      <c r="B956"/>
      <c r="C956"/>
      <c r="D956"/>
      <c r="E956"/>
      <c r="F956"/>
      <c r="G956"/>
      <c r="H956"/>
      <c r="I956"/>
      <c r="J956"/>
    </row>
    <row r="957" spans="1:10" x14ac:dyDescent="0.25">
      <c r="A957"/>
      <c r="B957"/>
      <c r="C957"/>
      <c r="D957"/>
      <c r="E957"/>
      <c r="F957"/>
      <c r="G957"/>
      <c r="H957"/>
      <c r="I957"/>
      <c r="J957"/>
    </row>
    <row r="958" spans="1:10" x14ac:dyDescent="0.25">
      <c r="A958"/>
      <c r="B958"/>
      <c r="C958"/>
      <c r="D958"/>
      <c r="E958"/>
      <c r="F958"/>
      <c r="G958"/>
      <c r="H958"/>
      <c r="I958"/>
      <c r="J958"/>
    </row>
    <row r="959" spans="1:10" x14ac:dyDescent="0.25">
      <c r="A959"/>
      <c r="B959"/>
      <c r="C959"/>
      <c r="D959"/>
      <c r="E959"/>
      <c r="F959"/>
      <c r="G959"/>
      <c r="H959"/>
      <c r="I959"/>
      <c r="J959"/>
    </row>
    <row r="960" spans="1:10" x14ac:dyDescent="0.25">
      <c r="A960"/>
      <c r="B960"/>
      <c r="C960"/>
      <c r="D960"/>
      <c r="E960"/>
      <c r="F960"/>
      <c r="G960"/>
      <c r="H960"/>
      <c r="I960"/>
      <c r="J960"/>
    </row>
    <row r="961" spans="1:10" x14ac:dyDescent="0.25">
      <c r="A961"/>
      <c r="B961"/>
      <c r="C961"/>
      <c r="D961"/>
      <c r="E961"/>
      <c r="F961"/>
      <c r="G961"/>
      <c r="H961"/>
      <c r="I961"/>
      <c r="J961"/>
    </row>
    <row r="962" spans="1:10" x14ac:dyDescent="0.25">
      <c r="A962"/>
      <c r="B962"/>
      <c r="C962"/>
      <c r="D962"/>
      <c r="E962"/>
      <c r="F962"/>
      <c r="G962"/>
      <c r="H962"/>
      <c r="I962"/>
      <c r="J962"/>
    </row>
    <row r="963" spans="1:10" x14ac:dyDescent="0.25">
      <c r="A963"/>
      <c r="B963"/>
      <c r="C963"/>
      <c r="D963"/>
      <c r="E963"/>
      <c r="F963"/>
      <c r="G963"/>
      <c r="H963"/>
      <c r="I963"/>
      <c r="J963"/>
    </row>
    <row r="964" spans="1:10" x14ac:dyDescent="0.25">
      <c r="A964"/>
      <c r="B964"/>
      <c r="C964"/>
      <c r="D964"/>
      <c r="E964"/>
      <c r="F964"/>
      <c r="G964"/>
      <c r="H964"/>
      <c r="I964"/>
      <c r="J964"/>
    </row>
    <row r="965" spans="1:10" x14ac:dyDescent="0.25">
      <c r="A965"/>
      <c r="B965"/>
      <c r="C965"/>
      <c r="D965"/>
      <c r="E965"/>
      <c r="F965"/>
      <c r="G965"/>
      <c r="H965"/>
      <c r="I965"/>
      <c r="J965"/>
    </row>
    <row r="966" spans="1:10" x14ac:dyDescent="0.25">
      <c r="A966"/>
      <c r="B966"/>
      <c r="C966"/>
      <c r="D966"/>
      <c r="E966"/>
      <c r="F966"/>
      <c r="G966"/>
      <c r="H966"/>
      <c r="I966"/>
      <c r="J966"/>
    </row>
    <row r="967" spans="1:10" x14ac:dyDescent="0.25">
      <c r="A967"/>
      <c r="B967"/>
      <c r="C967"/>
      <c r="D967"/>
      <c r="E967"/>
      <c r="F967"/>
      <c r="G967"/>
      <c r="H967"/>
      <c r="I967"/>
      <c r="J967"/>
    </row>
    <row r="968" spans="1:10" x14ac:dyDescent="0.25">
      <c r="A968"/>
      <c r="B968"/>
      <c r="C968"/>
      <c r="D968"/>
      <c r="E968"/>
      <c r="F968"/>
      <c r="G968"/>
      <c r="H968"/>
      <c r="I968"/>
      <c r="J968"/>
    </row>
    <row r="969" spans="1:10" x14ac:dyDescent="0.25">
      <c r="A969"/>
      <c r="B969"/>
      <c r="C969"/>
      <c r="D969"/>
      <c r="E969"/>
      <c r="F969"/>
      <c r="G969"/>
      <c r="H969"/>
      <c r="I969"/>
      <c r="J969"/>
    </row>
    <row r="970" spans="1:10" x14ac:dyDescent="0.25">
      <c r="A970"/>
      <c r="B970"/>
      <c r="C970"/>
      <c r="D970"/>
      <c r="E970"/>
      <c r="F970"/>
      <c r="G970"/>
      <c r="H970"/>
      <c r="I970"/>
      <c r="J970"/>
    </row>
    <row r="971" spans="1:10" x14ac:dyDescent="0.25">
      <c r="A971"/>
      <c r="B971"/>
      <c r="C971"/>
      <c r="D971"/>
      <c r="E971"/>
      <c r="F971"/>
      <c r="G971"/>
      <c r="H971"/>
      <c r="I971"/>
      <c r="J971"/>
    </row>
    <row r="972" spans="1:10" x14ac:dyDescent="0.25">
      <c r="A972"/>
      <c r="B972"/>
      <c r="C972"/>
      <c r="D972"/>
      <c r="E972"/>
      <c r="F972"/>
      <c r="G972"/>
      <c r="H972"/>
      <c r="I972"/>
      <c r="J972"/>
    </row>
    <row r="973" spans="1:10" x14ac:dyDescent="0.25">
      <c r="A973"/>
      <c r="B973"/>
      <c r="C973"/>
      <c r="D973"/>
      <c r="E973"/>
      <c r="F973"/>
      <c r="G973"/>
      <c r="H973"/>
      <c r="I973"/>
      <c r="J973"/>
    </row>
    <row r="974" spans="1:10" x14ac:dyDescent="0.25">
      <c r="A974"/>
      <c r="B974"/>
      <c r="C974"/>
      <c r="D974"/>
      <c r="E974"/>
      <c r="F974"/>
      <c r="G974"/>
      <c r="H974"/>
      <c r="I974"/>
      <c r="J974"/>
    </row>
    <row r="975" spans="1:10" x14ac:dyDescent="0.25">
      <c r="A975"/>
      <c r="B975"/>
      <c r="C975"/>
      <c r="D975"/>
      <c r="E975"/>
      <c r="F975"/>
      <c r="G975"/>
      <c r="H975"/>
      <c r="I975"/>
      <c r="J975"/>
    </row>
    <row r="976" spans="1:10" x14ac:dyDescent="0.25">
      <c r="A976"/>
      <c r="B976"/>
      <c r="C976"/>
      <c r="D976"/>
      <c r="E976"/>
      <c r="F976"/>
      <c r="G976"/>
      <c r="H976"/>
      <c r="I976"/>
      <c r="J976"/>
    </row>
    <row r="977" spans="1:10" x14ac:dyDescent="0.25">
      <c r="A977"/>
      <c r="B977"/>
      <c r="C977"/>
      <c r="D977"/>
      <c r="E977"/>
      <c r="F977"/>
      <c r="G977"/>
      <c r="H977"/>
      <c r="I977"/>
      <c r="J977"/>
    </row>
    <row r="978" spans="1:10" x14ac:dyDescent="0.25">
      <c r="A978"/>
      <c r="B978"/>
      <c r="C978"/>
      <c r="D978"/>
      <c r="E978"/>
      <c r="F978"/>
      <c r="G978"/>
      <c r="H978"/>
      <c r="I978"/>
      <c r="J978"/>
    </row>
    <row r="979" spans="1:10" x14ac:dyDescent="0.25">
      <c r="A979"/>
      <c r="B979"/>
      <c r="C979"/>
      <c r="D979"/>
      <c r="E979"/>
      <c r="F979"/>
      <c r="G979"/>
      <c r="H979"/>
      <c r="I979"/>
      <c r="J979"/>
    </row>
    <row r="980" spans="1:10" x14ac:dyDescent="0.25">
      <c r="A980"/>
      <c r="B980"/>
      <c r="C980"/>
      <c r="D980"/>
      <c r="E980"/>
      <c r="F980"/>
      <c r="G980"/>
      <c r="H980"/>
      <c r="I980"/>
      <c r="J980"/>
    </row>
    <row r="981" spans="1:10" x14ac:dyDescent="0.25">
      <c r="A981"/>
      <c r="B981"/>
      <c r="C981"/>
      <c r="D981"/>
      <c r="E981"/>
      <c r="F981"/>
      <c r="G981"/>
      <c r="H981"/>
      <c r="I981"/>
      <c r="J981"/>
    </row>
    <row r="982" spans="1:10" x14ac:dyDescent="0.25">
      <c r="A982"/>
      <c r="B982"/>
      <c r="C982"/>
      <c r="D982"/>
      <c r="E982"/>
      <c r="F982"/>
      <c r="G982"/>
      <c r="H982"/>
      <c r="I982"/>
      <c r="J982"/>
    </row>
    <row r="983" spans="1:10" x14ac:dyDescent="0.25">
      <c r="A983"/>
      <c r="B983"/>
      <c r="C983"/>
      <c r="D983"/>
      <c r="E983"/>
      <c r="F983"/>
      <c r="G983"/>
      <c r="H983"/>
      <c r="I983"/>
      <c r="J983"/>
    </row>
    <row r="984" spans="1:10" x14ac:dyDescent="0.25">
      <c r="A984"/>
      <c r="B984"/>
      <c r="C984"/>
      <c r="D984"/>
      <c r="E984"/>
      <c r="F984"/>
      <c r="G984"/>
      <c r="H984"/>
      <c r="I984"/>
      <c r="J984"/>
    </row>
    <row r="985" spans="1:10" x14ac:dyDescent="0.25">
      <c r="A985"/>
      <c r="B985"/>
      <c r="C985"/>
      <c r="D985"/>
      <c r="E985"/>
      <c r="F985"/>
      <c r="G985"/>
      <c r="H985"/>
      <c r="I985"/>
      <c r="J985"/>
    </row>
    <row r="986" spans="1:10" x14ac:dyDescent="0.25">
      <c r="A986"/>
      <c r="B986"/>
      <c r="C986"/>
      <c r="D986"/>
      <c r="E986"/>
      <c r="F986"/>
      <c r="G986"/>
      <c r="H986"/>
      <c r="I986"/>
      <c r="J986"/>
    </row>
    <row r="987" spans="1:10" x14ac:dyDescent="0.25">
      <c r="A987"/>
      <c r="B987"/>
      <c r="C987"/>
      <c r="D987"/>
      <c r="E987"/>
      <c r="F987"/>
      <c r="G987"/>
      <c r="H987"/>
      <c r="I987"/>
      <c r="J987"/>
    </row>
    <row r="988" spans="1:10" x14ac:dyDescent="0.25">
      <c r="A988"/>
      <c r="B988"/>
      <c r="C988"/>
      <c r="D988"/>
      <c r="E988"/>
      <c r="F988"/>
      <c r="G988"/>
      <c r="H988"/>
      <c r="I988"/>
      <c r="J988"/>
    </row>
    <row r="989" spans="1:10" x14ac:dyDescent="0.25">
      <c r="A989"/>
      <c r="B989"/>
      <c r="C989"/>
      <c r="D989"/>
      <c r="E989"/>
      <c r="F989"/>
      <c r="G989"/>
      <c r="H989"/>
      <c r="I989"/>
      <c r="J989"/>
    </row>
    <row r="990" spans="1:10" x14ac:dyDescent="0.25">
      <c r="A990"/>
      <c r="B990"/>
      <c r="C990"/>
      <c r="D990"/>
      <c r="E990"/>
      <c r="F990"/>
      <c r="G990"/>
      <c r="H990"/>
      <c r="I990"/>
      <c r="J990"/>
    </row>
    <row r="991" spans="1:10" x14ac:dyDescent="0.25">
      <c r="A991"/>
      <c r="B991"/>
      <c r="C991"/>
      <c r="D991"/>
      <c r="E991"/>
      <c r="F991"/>
      <c r="G991"/>
      <c r="H991"/>
      <c r="I991"/>
      <c r="J991"/>
    </row>
    <row r="992" spans="1:10" x14ac:dyDescent="0.25">
      <c r="A992"/>
      <c r="B992"/>
      <c r="C992"/>
      <c r="D992"/>
      <c r="E992"/>
      <c r="F992"/>
      <c r="G992"/>
      <c r="H992"/>
      <c r="I992"/>
      <c r="J992"/>
    </row>
    <row r="993" spans="1:10" x14ac:dyDescent="0.25">
      <c r="A993"/>
      <c r="B993"/>
      <c r="C993"/>
      <c r="D993"/>
      <c r="E993"/>
      <c r="F993"/>
      <c r="G993"/>
      <c r="H993"/>
      <c r="I993"/>
      <c r="J993"/>
    </row>
    <row r="994" spans="1:10" x14ac:dyDescent="0.25">
      <c r="A994"/>
      <c r="B994"/>
      <c r="C994"/>
      <c r="D994"/>
      <c r="E994"/>
      <c r="F994"/>
      <c r="G994"/>
      <c r="H994"/>
      <c r="I994"/>
      <c r="J994"/>
    </row>
    <row r="995" spans="1:10" x14ac:dyDescent="0.25">
      <c r="A995"/>
      <c r="B995"/>
      <c r="C995"/>
      <c r="D995"/>
      <c r="E995"/>
      <c r="F995"/>
      <c r="G995"/>
      <c r="H995"/>
      <c r="I995"/>
      <c r="J995"/>
    </row>
    <row r="996" spans="1:10" x14ac:dyDescent="0.25">
      <c r="A996"/>
      <c r="B996"/>
      <c r="C996"/>
      <c r="D996"/>
      <c r="E996"/>
      <c r="F996"/>
      <c r="G996"/>
      <c r="H996"/>
      <c r="I996"/>
      <c r="J996"/>
    </row>
    <row r="997" spans="1:10" x14ac:dyDescent="0.25">
      <c r="A997"/>
      <c r="B997"/>
      <c r="C997"/>
      <c r="D997"/>
      <c r="E997"/>
      <c r="F997"/>
      <c r="G997"/>
      <c r="H997"/>
      <c r="I997"/>
      <c r="J997"/>
    </row>
    <row r="998" spans="1:10" x14ac:dyDescent="0.25">
      <c r="A998"/>
      <c r="B998"/>
      <c r="C998"/>
      <c r="D998"/>
      <c r="E998"/>
      <c r="F998"/>
      <c r="G998"/>
      <c r="H998"/>
      <c r="I998"/>
      <c r="J998"/>
    </row>
    <row r="999" spans="1:10" x14ac:dyDescent="0.25">
      <c r="A999"/>
      <c r="B999"/>
      <c r="C999"/>
      <c r="D999"/>
      <c r="E999"/>
      <c r="F999"/>
      <c r="G999"/>
      <c r="H999"/>
      <c r="I999"/>
      <c r="J999"/>
    </row>
    <row r="1000" spans="1:10" x14ac:dyDescent="0.25">
      <c r="A1000"/>
      <c r="B1000"/>
      <c r="C1000"/>
      <c r="D1000"/>
      <c r="E1000"/>
      <c r="F1000"/>
      <c r="G1000"/>
      <c r="H1000"/>
      <c r="I1000"/>
      <c r="J1000"/>
    </row>
    <row r="1001" spans="1:10" x14ac:dyDescent="0.25">
      <c r="A1001"/>
      <c r="B1001"/>
      <c r="C1001"/>
      <c r="D1001"/>
      <c r="E1001"/>
      <c r="F1001"/>
      <c r="G1001"/>
      <c r="H1001"/>
      <c r="I1001"/>
      <c r="J1001"/>
    </row>
    <row r="1002" spans="1:10" x14ac:dyDescent="0.25">
      <c r="A1002"/>
      <c r="B1002"/>
      <c r="C1002"/>
      <c r="D1002"/>
      <c r="E1002"/>
      <c r="F1002"/>
      <c r="G1002"/>
      <c r="H1002"/>
      <c r="I1002"/>
      <c r="J1002"/>
    </row>
    <row r="1003" spans="1:10" x14ac:dyDescent="0.25">
      <c r="A1003"/>
      <c r="B1003"/>
      <c r="C1003"/>
      <c r="D1003"/>
      <c r="E1003"/>
      <c r="F1003"/>
      <c r="G1003"/>
      <c r="H1003"/>
      <c r="I1003"/>
      <c r="J1003"/>
    </row>
    <row r="1004" spans="1:10" x14ac:dyDescent="0.25">
      <c r="A1004"/>
      <c r="B1004"/>
      <c r="C1004"/>
      <c r="D1004"/>
      <c r="E1004"/>
      <c r="F1004"/>
      <c r="G1004"/>
      <c r="H1004"/>
      <c r="I1004"/>
      <c r="J1004"/>
    </row>
    <row r="1005" spans="1:10" x14ac:dyDescent="0.25">
      <c r="A1005"/>
      <c r="B1005"/>
      <c r="C1005"/>
      <c r="D1005"/>
      <c r="E1005"/>
      <c r="F1005"/>
      <c r="G1005"/>
      <c r="H1005"/>
      <c r="I1005"/>
      <c r="J1005"/>
    </row>
    <row r="1006" spans="1:10" x14ac:dyDescent="0.25">
      <c r="A1006"/>
      <c r="B1006"/>
      <c r="C1006"/>
      <c r="D1006"/>
      <c r="E1006"/>
      <c r="F1006"/>
      <c r="G1006"/>
      <c r="H1006"/>
      <c r="I1006"/>
      <c r="J1006"/>
    </row>
    <row r="1007" spans="1:10" x14ac:dyDescent="0.25">
      <c r="A1007"/>
      <c r="B1007"/>
      <c r="C1007"/>
      <c r="D1007"/>
      <c r="E1007"/>
      <c r="F1007"/>
      <c r="G1007"/>
      <c r="H1007"/>
      <c r="I1007"/>
      <c r="J1007"/>
    </row>
    <row r="1008" spans="1:10" x14ac:dyDescent="0.25">
      <c r="A1008"/>
      <c r="B1008"/>
      <c r="C1008"/>
      <c r="D1008"/>
      <c r="E1008"/>
      <c r="F1008"/>
      <c r="G1008"/>
      <c r="H1008"/>
      <c r="I1008"/>
      <c r="J1008"/>
    </row>
    <row r="1009" spans="1:10" x14ac:dyDescent="0.25">
      <c r="A1009"/>
      <c r="B1009"/>
      <c r="C1009"/>
      <c r="D1009"/>
      <c r="E1009"/>
      <c r="F1009"/>
      <c r="G1009"/>
      <c r="H1009"/>
      <c r="I1009"/>
      <c r="J1009"/>
    </row>
    <row r="1010" spans="1:10" x14ac:dyDescent="0.25">
      <c r="A1010"/>
      <c r="B1010"/>
      <c r="C1010"/>
      <c r="D1010"/>
      <c r="E1010"/>
      <c r="F1010"/>
      <c r="G1010"/>
      <c r="H1010"/>
      <c r="I1010"/>
      <c r="J1010"/>
    </row>
    <row r="1011" spans="1:10" x14ac:dyDescent="0.25">
      <c r="A1011"/>
      <c r="B1011"/>
      <c r="C1011"/>
      <c r="D1011"/>
      <c r="E1011"/>
      <c r="F1011"/>
      <c r="G1011"/>
      <c r="H1011"/>
      <c r="I1011"/>
      <c r="J1011"/>
    </row>
    <row r="1012" spans="1:10" x14ac:dyDescent="0.25">
      <c r="A1012"/>
      <c r="B1012"/>
      <c r="C1012"/>
      <c r="D1012"/>
      <c r="E1012"/>
      <c r="F1012"/>
      <c r="G1012"/>
      <c r="H1012"/>
      <c r="I1012"/>
      <c r="J1012"/>
    </row>
    <row r="1013" spans="1:10" x14ac:dyDescent="0.25">
      <c r="A1013"/>
      <c r="B1013"/>
      <c r="C1013"/>
      <c r="D1013"/>
      <c r="E1013"/>
      <c r="F1013"/>
      <c r="G1013"/>
      <c r="H1013"/>
      <c r="I1013"/>
      <c r="J1013"/>
    </row>
    <row r="1014" spans="1:10" x14ac:dyDescent="0.25">
      <c r="A1014"/>
      <c r="B1014"/>
      <c r="C1014"/>
      <c r="D1014"/>
      <c r="E1014"/>
      <c r="F1014"/>
      <c r="G1014"/>
      <c r="H1014"/>
      <c r="I1014"/>
      <c r="J1014"/>
    </row>
    <row r="1015" spans="1:10" x14ac:dyDescent="0.25">
      <c r="A1015"/>
      <c r="B1015"/>
      <c r="C1015"/>
      <c r="D1015"/>
      <c r="E1015"/>
      <c r="F1015"/>
      <c r="G1015"/>
      <c r="H1015"/>
      <c r="I1015"/>
      <c r="J1015"/>
    </row>
    <row r="1016" spans="1:10" x14ac:dyDescent="0.25">
      <c r="A1016"/>
      <c r="B1016"/>
      <c r="C1016"/>
      <c r="D1016"/>
      <c r="E1016"/>
      <c r="F1016"/>
      <c r="G1016"/>
      <c r="H1016"/>
      <c r="I1016"/>
      <c r="J1016"/>
    </row>
    <row r="1017" spans="1:10" x14ac:dyDescent="0.25">
      <c r="A1017"/>
      <c r="B1017"/>
      <c r="C1017"/>
      <c r="D1017"/>
      <c r="E1017"/>
      <c r="F1017"/>
      <c r="G1017"/>
      <c r="H1017"/>
      <c r="I1017"/>
      <c r="J1017"/>
    </row>
    <row r="1018" spans="1:10" x14ac:dyDescent="0.25">
      <c r="A1018"/>
      <c r="B1018"/>
      <c r="C1018"/>
      <c r="D1018"/>
      <c r="E1018"/>
      <c r="F1018"/>
      <c r="G1018"/>
      <c r="H1018"/>
      <c r="I1018"/>
      <c r="J1018"/>
    </row>
    <row r="1019" spans="1:10" x14ac:dyDescent="0.25">
      <c r="A1019"/>
      <c r="B1019"/>
      <c r="C1019"/>
      <c r="D1019"/>
      <c r="E1019"/>
      <c r="F1019"/>
      <c r="G1019"/>
      <c r="H1019"/>
      <c r="I1019"/>
      <c r="J1019"/>
    </row>
    <row r="1020" spans="1:10" x14ac:dyDescent="0.25">
      <c r="A1020"/>
      <c r="B1020"/>
      <c r="C1020"/>
      <c r="D1020"/>
      <c r="E1020"/>
      <c r="F1020"/>
      <c r="G1020"/>
      <c r="H1020"/>
      <c r="I1020"/>
      <c r="J1020"/>
    </row>
    <row r="1021" spans="1:10" x14ac:dyDescent="0.25">
      <c r="A1021"/>
      <c r="B1021"/>
      <c r="C1021"/>
      <c r="D1021"/>
      <c r="E1021"/>
      <c r="F1021"/>
      <c r="G1021"/>
      <c r="H1021"/>
      <c r="I1021"/>
      <c r="J1021"/>
    </row>
    <row r="1022" spans="1:10" x14ac:dyDescent="0.25">
      <c r="A1022"/>
      <c r="B1022"/>
      <c r="C1022"/>
      <c r="D1022"/>
      <c r="E1022"/>
      <c r="F1022"/>
      <c r="G1022"/>
      <c r="H1022"/>
      <c r="I1022"/>
      <c r="J1022"/>
    </row>
    <row r="1023" spans="1:10" x14ac:dyDescent="0.25">
      <c r="A1023"/>
      <c r="B1023"/>
      <c r="C1023"/>
      <c r="D1023"/>
      <c r="E1023"/>
      <c r="F1023"/>
      <c r="G1023"/>
      <c r="H1023"/>
      <c r="I1023"/>
      <c r="J1023"/>
    </row>
    <row r="1024" spans="1:10" x14ac:dyDescent="0.25">
      <c r="A1024"/>
      <c r="B1024"/>
      <c r="C1024"/>
      <c r="D1024"/>
      <c r="E1024"/>
      <c r="F1024"/>
      <c r="G1024"/>
      <c r="H1024"/>
      <c r="I1024"/>
      <c r="J1024"/>
    </row>
    <row r="1025" spans="1:10" x14ac:dyDescent="0.25">
      <c r="A1025"/>
      <c r="B1025"/>
      <c r="C1025"/>
      <c r="D1025"/>
      <c r="E1025"/>
      <c r="F1025"/>
      <c r="G1025"/>
      <c r="H1025"/>
      <c r="I1025"/>
      <c r="J1025"/>
    </row>
    <row r="1026" spans="1:10" x14ac:dyDescent="0.25">
      <c r="A1026"/>
      <c r="B1026"/>
      <c r="C1026"/>
      <c r="D1026"/>
      <c r="E1026"/>
      <c r="F1026"/>
      <c r="G1026"/>
      <c r="H1026"/>
      <c r="I1026"/>
      <c r="J1026"/>
    </row>
    <row r="1027" spans="1:10" x14ac:dyDescent="0.25">
      <c r="A1027"/>
      <c r="B1027"/>
      <c r="C1027"/>
      <c r="D1027"/>
      <c r="E1027"/>
      <c r="F1027"/>
      <c r="G1027"/>
      <c r="H1027"/>
      <c r="I1027"/>
      <c r="J1027"/>
    </row>
    <row r="1028" spans="1:10" x14ac:dyDescent="0.25">
      <c r="A1028"/>
      <c r="B1028"/>
      <c r="C1028"/>
      <c r="D1028"/>
      <c r="E1028"/>
      <c r="F1028"/>
      <c r="G1028"/>
      <c r="H1028"/>
      <c r="I1028"/>
      <c r="J1028"/>
    </row>
    <row r="1029" spans="1:10" x14ac:dyDescent="0.25">
      <c r="A1029"/>
      <c r="B1029"/>
      <c r="C1029"/>
      <c r="D1029"/>
      <c r="E1029"/>
      <c r="F1029"/>
      <c r="G1029"/>
      <c r="H1029"/>
      <c r="I1029"/>
      <c r="J1029"/>
    </row>
    <row r="1030" spans="1:10" x14ac:dyDescent="0.25">
      <c r="A1030"/>
      <c r="B1030"/>
      <c r="C1030"/>
      <c r="D1030"/>
      <c r="E1030"/>
      <c r="F1030"/>
      <c r="G1030"/>
      <c r="H1030"/>
      <c r="I1030"/>
      <c r="J1030"/>
    </row>
    <row r="1031" spans="1:10" x14ac:dyDescent="0.25">
      <c r="A1031"/>
      <c r="B1031"/>
      <c r="C1031"/>
      <c r="D1031"/>
      <c r="E1031"/>
      <c r="F1031"/>
      <c r="G1031"/>
      <c r="H1031"/>
      <c r="I1031"/>
      <c r="J1031"/>
    </row>
    <row r="1032" spans="1:10" x14ac:dyDescent="0.25">
      <c r="A1032"/>
      <c r="B1032"/>
      <c r="C1032"/>
      <c r="D1032"/>
      <c r="E1032"/>
      <c r="F1032"/>
      <c r="G1032"/>
      <c r="H1032"/>
      <c r="I1032"/>
      <c r="J1032"/>
    </row>
    <row r="1033" spans="1:10" x14ac:dyDescent="0.25">
      <c r="A1033"/>
      <c r="B1033"/>
      <c r="C1033"/>
      <c r="D1033"/>
      <c r="E1033"/>
      <c r="F1033"/>
      <c r="G1033"/>
      <c r="H1033"/>
      <c r="I1033"/>
      <c r="J1033"/>
    </row>
    <row r="1034" spans="1:10" x14ac:dyDescent="0.25">
      <c r="A1034"/>
      <c r="B1034"/>
      <c r="C1034"/>
      <c r="D1034"/>
      <c r="E1034"/>
      <c r="F1034"/>
      <c r="G1034"/>
      <c r="H1034"/>
      <c r="I1034"/>
      <c r="J1034"/>
    </row>
    <row r="1035" spans="1:10" x14ac:dyDescent="0.25">
      <c r="A1035"/>
      <c r="B1035"/>
      <c r="C1035"/>
      <c r="D1035"/>
      <c r="E1035"/>
      <c r="F1035"/>
      <c r="G1035"/>
      <c r="H1035"/>
      <c r="I1035"/>
      <c r="J1035"/>
    </row>
    <row r="1036" spans="1:10" x14ac:dyDescent="0.25">
      <c r="A1036"/>
      <c r="B1036"/>
      <c r="C1036"/>
      <c r="D1036"/>
      <c r="E1036"/>
      <c r="F1036"/>
      <c r="G1036"/>
      <c r="H1036"/>
      <c r="I1036"/>
      <c r="J1036"/>
    </row>
    <row r="1037" spans="1:10" x14ac:dyDescent="0.25">
      <c r="A1037"/>
      <c r="B1037"/>
      <c r="C1037"/>
      <c r="D1037"/>
      <c r="E1037"/>
      <c r="F1037"/>
      <c r="G1037"/>
      <c r="H1037"/>
      <c r="I1037"/>
      <c r="J1037"/>
    </row>
    <row r="1038" spans="1:10" x14ac:dyDescent="0.25">
      <c r="A1038"/>
      <c r="B1038"/>
      <c r="C1038"/>
      <c r="D1038"/>
      <c r="E1038"/>
      <c r="F1038"/>
      <c r="G1038"/>
      <c r="H1038"/>
      <c r="I1038"/>
      <c r="J1038"/>
    </row>
    <row r="1039" spans="1:10" x14ac:dyDescent="0.25">
      <c r="A1039"/>
      <c r="B1039"/>
      <c r="C1039"/>
      <c r="D1039"/>
      <c r="E1039"/>
      <c r="F1039"/>
      <c r="G1039"/>
      <c r="H1039"/>
      <c r="I1039"/>
      <c r="J1039"/>
    </row>
    <row r="1040" spans="1:10" x14ac:dyDescent="0.25">
      <c r="A1040"/>
      <c r="B1040"/>
      <c r="C1040"/>
      <c r="D1040"/>
      <c r="E1040"/>
      <c r="F1040"/>
      <c r="G1040"/>
      <c r="H1040"/>
      <c r="I1040"/>
      <c r="J1040"/>
    </row>
    <row r="1041" spans="1:10" x14ac:dyDescent="0.25">
      <c r="A1041"/>
      <c r="B1041"/>
      <c r="C1041"/>
      <c r="D1041"/>
      <c r="E1041"/>
      <c r="F1041"/>
      <c r="G1041"/>
      <c r="H1041"/>
      <c r="I1041"/>
      <c r="J1041"/>
    </row>
    <row r="1042" spans="1:10" x14ac:dyDescent="0.25">
      <c r="A1042"/>
      <c r="B1042"/>
      <c r="C1042"/>
      <c r="D1042"/>
      <c r="E1042"/>
      <c r="F1042"/>
      <c r="G1042"/>
      <c r="H1042"/>
      <c r="I1042"/>
      <c r="J1042"/>
    </row>
    <row r="1043" spans="1:10" x14ac:dyDescent="0.25">
      <c r="A1043"/>
      <c r="B1043"/>
      <c r="C1043"/>
      <c r="D1043"/>
      <c r="E1043"/>
      <c r="F1043"/>
      <c r="G1043"/>
      <c r="H1043"/>
      <c r="I1043"/>
      <c r="J1043"/>
    </row>
    <row r="1044" spans="1:10" x14ac:dyDescent="0.25">
      <c r="A1044"/>
      <c r="B1044"/>
      <c r="C1044"/>
      <c r="D1044"/>
      <c r="E1044"/>
      <c r="F1044"/>
      <c r="G1044"/>
      <c r="H1044"/>
      <c r="I1044"/>
      <c r="J1044"/>
    </row>
    <row r="1045" spans="1:10" x14ac:dyDescent="0.25">
      <c r="A1045"/>
      <c r="B1045"/>
      <c r="C1045"/>
      <c r="D1045"/>
      <c r="E1045"/>
      <c r="F1045"/>
      <c r="G1045"/>
      <c r="H1045"/>
      <c r="I1045"/>
      <c r="J1045"/>
    </row>
    <row r="1046" spans="1:10" x14ac:dyDescent="0.25">
      <c r="A1046"/>
      <c r="B1046"/>
      <c r="C1046"/>
      <c r="D1046"/>
      <c r="E1046"/>
      <c r="F1046"/>
      <c r="G1046"/>
      <c r="H1046"/>
      <c r="I1046"/>
      <c r="J1046"/>
    </row>
    <row r="1047" spans="1:10" x14ac:dyDescent="0.25">
      <c r="A1047"/>
      <c r="B1047"/>
      <c r="C1047"/>
      <c r="D1047"/>
      <c r="E1047"/>
      <c r="F1047"/>
      <c r="G1047"/>
      <c r="H1047"/>
      <c r="I1047"/>
      <c r="J1047"/>
    </row>
    <row r="1048" spans="1:10" x14ac:dyDescent="0.25">
      <c r="A1048"/>
      <c r="B1048"/>
      <c r="C1048"/>
      <c r="D1048"/>
      <c r="E1048"/>
      <c r="F1048"/>
      <c r="G1048"/>
      <c r="H1048"/>
      <c r="I1048"/>
      <c r="J1048"/>
    </row>
    <row r="1049" spans="1:10" x14ac:dyDescent="0.25">
      <c r="A1049"/>
      <c r="B1049"/>
      <c r="C1049"/>
      <c r="D1049"/>
      <c r="E1049"/>
      <c r="F1049"/>
      <c r="G1049"/>
      <c r="H1049"/>
      <c r="I1049"/>
      <c r="J1049"/>
    </row>
    <row r="1050" spans="1:10" x14ac:dyDescent="0.25">
      <c r="A1050"/>
      <c r="B1050"/>
      <c r="C1050"/>
      <c r="D1050"/>
      <c r="E1050"/>
      <c r="F1050"/>
      <c r="G1050"/>
      <c r="H1050"/>
      <c r="I1050"/>
      <c r="J1050"/>
    </row>
    <row r="1051" spans="1:10" x14ac:dyDescent="0.25">
      <c r="A1051"/>
      <c r="B1051"/>
      <c r="C1051"/>
      <c r="D1051"/>
      <c r="E1051"/>
      <c r="F1051"/>
      <c r="G1051"/>
      <c r="H1051"/>
      <c r="I1051"/>
      <c r="J1051"/>
    </row>
    <row r="1052" spans="1:10" x14ac:dyDescent="0.25">
      <c r="A1052"/>
      <c r="B1052"/>
      <c r="C1052"/>
      <c r="D1052"/>
      <c r="E1052"/>
      <c r="F1052"/>
      <c r="G1052"/>
      <c r="H1052"/>
      <c r="I1052"/>
      <c r="J1052"/>
    </row>
    <row r="1053" spans="1:10" x14ac:dyDescent="0.25">
      <c r="A1053"/>
      <c r="B1053"/>
      <c r="C1053"/>
      <c r="D1053"/>
      <c r="E1053"/>
      <c r="F1053"/>
      <c r="G1053"/>
      <c r="H1053"/>
      <c r="I1053"/>
      <c r="J1053"/>
    </row>
    <row r="1054" spans="1:10" x14ac:dyDescent="0.25">
      <c r="A1054"/>
      <c r="B1054"/>
      <c r="C1054"/>
      <c r="D1054"/>
      <c r="E1054"/>
      <c r="F1054"/>
      <c r="G1054"/>
      <c r="H1054"/>
      <c r="I1054"/>
      <c r="J1054"/>
    </row>
    <row r="1055" spans="1:10" x14ac:dyDescent="0.25">
      <c r="A1055"/>
      <c r="B1055"/>
      <c r="C1055"/>
      <c r="D1055"/>
      <c r="E1055"/>
      <c r="F1055"/>
      <c r="G1055"/>
      <c r="H1055"/>
      <c r="I1055"/>
      <c r="J1055"/>
    </row>
    <row r="1056" spans="1:10" x14ac:dyDescent="0.25">
      <c r="A1056"/>
      <c r="B1056"/>
      <c r="C1056"/>
      <c r="D1056"/>
      <c r="E1056"/>
      <c r="F1056"/>
      <c r="G1056"/>
      <c r="H1056"/>
      <c r="I1056"/>
      <c r="J1056"/>
    </row>
    <row r="1057" spans="1:10" x14ac:dyDescent="0.25">
      <c r="A1057"/>
      <c r="B1057"/>
      <c r="C1057"/>
      <c r="D1057"/>
      <c r="E1057"/>
      <c r="F1057"/>
      <c r="G1057"/>
      <c r="H1057"/>
      <c r="I1057"/>
      <c r="J1057"/>
    </row>
    <row r="1058" spans="1:10" x14ac:dyDescent="0.25">
      <c r="A1058"/>
      <c r="B1058"/>
      <c r="C1058"/>
      <c r="D1058"/>
      <c r="E1058"/>
      <c r="F1058"/>
      <c r="G1058"/>
      <c r="H1058"/>
      <c r="I1058"/>
      <c r="J1058"/>
    </row>
    <row r="1059" spans="1:10" x14ac:dyDescent="0.25">
      <c r="A1059"/>
      <c r="B1059"/>
      <c r="C1059"/>
      <c r="D1059"/>
      <c r="E1059"/>
      <c r="F1059"/>
      <c r="G1059"/>
      <c r="H1059"/>
      <c r="I1059"/>
      <c r="J1059"/>
    </row>
    <row r="1060" spans="1:10" x14ac:dyDescent="0.25">
      <c r="A1060"/>
      <c r="B1060"/>
      <c r="C1060"/>
      <c r="D1060"/>
      <c r="E1060"/>
      <c r="F1060"/>
      <c r="G1060"/>
      <c r="H1060"/>
      <c r="I1060"/>
      <c r="J1060"/>
    </row>
    <row r="1061" spans="1:10" x14ac:dyDescent="0.25">
      <c r="A1061"/>
      <c r="B1061"/>
      <c r="C1061"/>
      <c r="D1061"/>
      <c r="E1061"/>
      <c r="F1061"/>
      <c r="G1061"/>
      <c r="H1061"/>
      <c r="I1061"/>
      <c r="J1061"/>
    </row>
    <row r="1062" spans="1:10" x14ac:dyDescent="0.25">
      <c r="A1062"/>
      <c r="B1062"/>
      <c r="C1062"/>
      <c r="D1062"/>
      <c r="E1062"/>
      <c r="F1062"/>
      <c r="G1062"/>
      <c r="H1062"/>
      <c r="I1062"/>
      <c r="J1062"/>
    </row>
    <row r="1063" spans="1:10" x14ac:dyDescent="0.25">
      <c r="A1063"/>
      <c r="B1063"/>
      <c r="C1063"/>
      <c r="D1063"/>
      <c r="E1063"/>
      <c r="F1063"/>
      <c r="G1063"/>
      <c r="H1063"/>
      <c r="I1063"/>
      <c r="J1063"/>
    </row>
    <row r="1064" spans="1:10" x14ac:dyDescent="0.25">
      <c r="A1064"/>
      <c r="B1064"/>
      <c r="C1064"/>
      <c r="D1064"/>
      <c r="E1064"/>
      <c r="F1064"/>
      <c r="G1064"/>
      <c r="H1064"/>
      <c r="I1064"/>
      <c r="J1064"/>
    </row>
    <row r="1065" spans="1:10" x14ac:dyDescent="0.25">
      <c r="A1065"/>
      <c r="B1065"/>
      <c r="C1065"/>
      <c r="D1065"/>
      <c r="E1065"/>
      <c r="F1065"/>
      <c r="G1065"/>
      <c r="H1065"/>
      <c r="I1065"/>
      <c r="J1065"/>
    </row>
    <row r="1066" spans="1:10" x14ac:dyDescent="0.25">
      <c r="A1066"/>
      <c r="B1066"/>
      <c r="C1066"/>
      <c r="D1066"/>
      <c r="E1066"/>
      <c r="F1066"/>
      <c r="G1066"/>
      <c r="H1066"/>
      <c r="I1066"/>
      <c r="J1066"/>
    </row>
    <row r="1067" spans="1:10" x14ac:dyDescent="0.25">
      <c r="A1067"/>
      <c r="B1067"/>
      <c r="C1067"/>
      <c r="D1067"/>
      <c r="E1067"/>
      <c r="F1067"/>
      <c r="G1067"/>
      <c r="H1067"/>
      <c r="I1067"/>
      <c r="J1067"/>
    </row>
    <row r="1068" spans="1:10" x14ac:dyDescent="0.25">
      <c r="A1068"/>
      <c r="B1068"/>
      <c r="C1068"/>
      <c r="D1068"/>
      <c r="E1068"/>
      <c r="F1068"/>
      <c r="G1068"/>
      <c r="H1068"/>
      <c r="I1068"/>
      <c r="J1068"/>
    </row>
    <row r="1069" spans="1:10" x14ac:dyDescent="0.25">
      <c r="A1069"/>
      <c r="B1069"/>
      <c r="C1069"/>
      <c r="D1069"/>
      <c r="E1069"/>
      <c r="F1069"/>
      <c r="G1069"/>
      <c r="H1069"/>
      <c r="I1069"/>
      <c r="J1069"/>
    </row>
    <row r="1070" spans="1:10" x14ac:dyDescent="0.25">
      <c r="A1070"/>
      <c r="B1070"/>
      <c r="C1070"/>
      <c r="D1070"/>
      <c r="E1070"/>
      <c r="F1070"/>
      <c r="G1070"/>
      <c r="H1070"/>
      <c r="I1070"/>
      <c r="J1070"/>
    </row>
    <row r="1071" spans="1:10" x14ac:dyDescent="0.25">
      <c r="A1071"/>
      <c r="B1071"/>
      <c r="C1071"/>
      <c r="D1071"/>
      <c r="E1071"/>
      <c r="F1071"/>
      <c r="G1071"/>
      <c r="H1071"/>
      <c r="I1071"/>
      <c r="J1071"/>
    </row>
    <row r="1072" spans="1:10" x14ac:dyDescent="0.25">
      <c r="A1072"/>
      <c r="B1072"/>
      <c r="C1072"/>
      <c r="D1072"/>
      <c r="E1072"/>
      <c r="F1072"/>
      <c r="G1072"/>
      <c r="H1072"/>
      <c r="I1072"/>
      <c r="J1072"/>
    </row>
    <row r="1073" spans="1:10" x14ac:dyDescent="0.25">
      <c r="A1073"/>
      <c r="B1073"/>
      <c r="C1073"/>
      <c r="D1073"/>
      <c r="E1073"/>
      <c r="F1073"/>
      <c r="G1073"/>
      <c r="H1073"/>
      <c r="I1073"/>
      <c r="J1073"/>
    </row>
    <row r="1074" spans="1:10" x14ac:dyDescent="0.25">
      <c r="A1074"/>
      <c r="B1074"/>
      <c r="C1074"/>
      <c r="D1074"/>
      <c r="E1074"/>
      <c r="F1074"/>
      <c r="G1074"/>
      <c r="H1074"/>
      <c r="I1074"/>
      <c r="J1074"/>
    </row>
    <row r="1075" spans="1:10" x14ac:dyDescent="0.25">
      <c r="A1075"/>
      <c r="B1075"/>
      <c r="C1075"/>
      <c r="D1075"/>
      <c r="E1075"/>
      <c r="F1075"/>
      <c r="G1075"/>
      <c r="H1075"/>
      <c r="I1075"/>
      <c r="J1075"/>
    </row>
    <row r="1076" spans="1:10" x14ac:dyDescent="0.25">
      <c r="A1076"/>
      <c r="B1076"/>
      <c r="C1076"/>
      <c r="D1076"/>
      <c r="E1076"/>
      <c r="F1076"/>
      <c r="G1076"/>
      <c r="H1076"/>
      <c r="I1076"/>
      <c r="J1076"/>
    </row>
    <row r="1077" spans="1:10" x14ac:dyDescent="0.25">
      <c r="A1077"/>
      <c r="B1077"/>
      <c r="C1077"/>
      <c r="D1077"/>
      <c r="E1077"/>
      <c r="F1077"/>
      <c r="G1077"/>
      <c r="H1077"/>
      <c r="I1077"/>
      <c r="J1077"/>
    </row>
    <row r="1078" spans="1:10" x14ac:dyDescent="0.25">
      <c r="A1078"/>
      <c r="B1078"/>
      <c r="C1078"/>
      <c r="D1078"/>
      <c r="E1078"/>
      <c r="F1078"/>
      <c r="G1078"/>
      <c r="H1078"/>
      <c r="I1078"/>
      <c r="J1078"/>
    </row>
    <row r="1079" spans="1:10" x14ac:dyDescent="0.25">
      <c r="A1079"/>
      <c r="B1079"/>
      <c r="C1079"/>
      <c r="D1079"/>
      <c r="E1079"/>
      <c r="F1079"/>
      <c r="G1079"/>
      <c r="H1079"/>
      <c r="I1079"/>
      <c r="J1079"/>
    </row>
    <row r="1080" spans="1:10" x14ac:dyDescent="0.25">
      <c r="A1080"/>
      <c r="B1080"/>
      <c r="C1080"/>
      <c r="D1080"/>
      <c r="E1080"/>
      <c r="F1080"/>
      <c r="G1080"/>
      <c r="H1080"/>
      <c r="I1080"/>
      <c r="J1080"/>
    </row>
    <row r="1081" spans="1:10" x14ac:dyDescent="0.25">
      <c r="A1081"/>
      <c r="B1081"/>
      <c r="C1081"/>
      <c r="D1081"/>
      <c r="E1081"/>
      <c r="F1081"/>
      <c r="G1081"/>
      <c r="H1081"/>
      <c r="I1081"/>
      <c r="J1081"/>
    </row>
    <row r="1082" spans="1:10" x14ac:dyDescent="0.25">
      <c r="A1082"/>
      <c r="B1082"/>
      <c r="C1082"/>
      <c r="D1082"/>
      <c r="E1082"/>
      <c r="F1082"/>
      <c r="G1082"/>
      <c r="H1082"/>
      <c r="I1082"/>
      <c r="J1082"/>
    </row>
    <row r="1083" spans="1:10" x14ac:dyDescent="0.25">
      <c r="A1083"/>
      <c r="B1083"/>
      <c r="C1083"/>
      <c r="D1083"/>
      <c r="E1083"/>
      <c r="F1083"/>
      <c r="G1083"/>
      <c r="H1083"/>
      <c r="I1083"/>
      <c r="J1083"/>
    </row>
    <row r="1084" spans="1:10" x14ac:dyDescent="0.25">
      <c r="A1084"/>
      <c r="B1084"/>
      <c r="C1084"/>
      <c r="D1084"/>
      <c r="E1084"/>
      <c r="F1084"/>
      <c r="G1084"/>
      <c r="H1084"/>
      <c r="I1084"/>
      <c r="J1084"/>
    </row>
    <row r="1085" spans="1:10" x14ac:dyDescent="0.25">
      <c r="A1085"/>
      <c r="B1085"/>
      <c r="C1085"/>
      <c r="D1085"/>
      <c r="E1085"/>
      <c r="F1085"/>
      <c r="G1085"/>
      <c r="H1085"/>
      <c r="I1085"/>
      <c r="J1085"/>
    </row>
    <row r="1086" spans="1:10" x14ac:dyDescent="0.25">
      <c r="A1086"/>
      <c r="B1086"/>
      <c r="C1086"/>
      <c r="D1086"/>
      <c r="E1086"/>
      <c r="F1086"/>
      <c r="G1086"/>
      <c r="H1086"/>
      <c r="I1086"/>
      <c r="J1086"/>
    </row>
    <row r="1087" spans="1:10" x14ac:dyDescent="0.25">
      <c r="A1087"/>
      <c r="B1087"/>
      <c r="C1087"/>
      <c r="D1087"/>
      <c r="E1087"/>
      <c r="F1087"/>
      <c r="G1087"/>
      <c r="H1087"/>
      <c r="I1087"/>
      <c r="J1087"/>
    </row>
    <row r="1088" spans="1:10" x14ac:dyDescent="0.25">
      <c r="A1088"/>
      <c r="B1088"/>
      <c r="C1088"/>
      <c r="D1088"/>
      <c r="E1088"/>
      <c r="F1088"/>
      <c r="G1088"/>
      <c r="H1088"/>
      <c r="I1088"/>
      <c r="J1088"/>
    </row>
    <row r="1089" spans="1:10" x14ac:dyDescent="0.25">
      <c r="A1089"/>
      <c r="B1089"/>
      <c r="C1089"/>
      <c r="D1089"/>
      <c r="E1089"/>
      <c r="F1089"/>
      <c r="G1089"/>
      <c r="H1089"/>
      <c r="I1089"/>
      <c r="J1089"/>
    </row>
    <row r="1090" spans="1:10" x14ac:dyDescent="0.25">
      <c r="A1090"/>
      <c r="B1090"/>
      <c r="C1090"/>
      <c r="D1090"/>
      <c r="E1090"/>
      <c r="F1090"/>
      <c r="G1090"/>
      <c r="H1090"/>
      <c r="I1090"/>
      <c r="J1090"/>
    </row>
    <row r="1091" spans="1:10" x14ac:dyDescent="0.25">
      <c r="A1091"/>
      <c r="B1091"/>
      <c r="C1091"/>
      <c r="D1091"/>
      <c r="E1091"/>
      <c r="F1091"/>
      <c r="G1091"/>
      <c r="H1091"/>
      <c r="I1091"/>
      <c r="J1091"/>
    </row>
    <row r="1092" spans="1:10" x14ac:dyDescent="0.25">
      <c r="A1092"/>
      <c r="B1092"/>
      <c r="C1092"/>
      <c r="D1092"/>
      <c r="E1092"/>
      <c r="F1092"/>
      <c r="G1092"/>
      <c r="H1092"/>
      <c r="I1092"/>
      <c r="J1092"/>
    </row>
    <row r="1093" spans="1:10" x14ac:dyDescent="0.25">
      <c r="A1093"/>
      <c r="B1093"/>
      <c r="C1093"/>
      <c r="D1093"/>
      <c r="E1093"/>
      <c r="F1093"/>
      <c r="G1093"/>
      <c r="H1093"/>
      <c r="I1093"/>
      <c r="J1093"/>
    </row>
    <row r="1094" spans="1:10" x14ac:dyDescent="0.25">
      <c r="A1094"/>
      <c r="B1094"/>
      <c r="C1094"/>
      <c r="D1094"/>
      <c r="E1094"/>
      <c r="F1094"/>
      <c r="G1094"/>
      <c r="H1094"/>
      <c r="I1094"/>
      <c r="J1094"/>
    </row>
    <row r="1095" spans="1:10" x14ac:dyDescent="0.25">
      <c r="A1095"/>
      <c r="B1095"/>
      <c r="C1095"/>
      <c r="D1095"/>
      <c r="E1095"/>
      <c r="F1095"/>
      <c r="G1095"/>
      <c r="H1095"/>
      <c r="I1095"/>
      <c r="J1095"/>
    </row>
    <row r="1096" spans="1:10" x14ac:dyDescent="0.25">
      <c r="A1096"/>
      <c r="B1096"/>
      <c r="C1096"/>
      <c r="D1096"/>
      <c r="E1096"/>
      <c r="F1096"/>
      <c r="G1096"/>
      <c r="H1096"/>
      <c r="I1096"/>
      <c r="J1096"/>
    </row>
    <row r="1097" spans="1:10" x14ac:dyDescent="0.25">
      <c r="A1097"/>
      <c r="B1097"/>
      <c r="C1097"/>
      <c r="D1097"/>
      <c r="E1097"/>
      <c r="F1097"/>
      <c r="G1097"/>
      <c r="H1097"/>
      <c r="I1097"/>
      <c r="J1097"/>
    </row>
    <row r="1098" spans="1:10" x14ac:dyDescent="0.25">
      <c r="A1098"/>
      <c r="B1098"/>
      <c r="C1098"/>
      <c r="D1098"/>
      <c r="E1098"/>
      <c r="F1098"/>
      <c r="G1098"/>
      <c r="H1098"/>
      <c r="I1098"/>
      <c r="J1098"/>
    </row>
    <row r="1099" spans="1:10" x14ac:dyDescent="0.25">
      <c r="A1099"/>
      <c r="B1099"/>
      <c r="C1099"/>
      <c r="D1099"/>
      <c r="E1099"/>
      <c r="F1099"/>
      <c r="G1099"/>
      <c r="H1099"/>
      <c r="I1099"/>
      <c r="J1099"/>
    </row>
    <row r="1100" spans="1:10" x14ac:dyDescent="0.25">
      <c r="A1100"/>
      <c r="B1100"/>
      <c r="C1100"/>
      <c r="D1100"/>
      <c r="E1100"/>
      <c r="F1100"/>
      <c r="G1100"/>
      <c r="H1100"/>
      <c r="I1100"/>
      <c r="J1100"/>
    </row>
    <row r="1101" spans="1:10" x14ac:dyDescent="0.25">
      <c r="A1101"/>
      <c r="B1101"/>
      <c r="C1101"/>
      <c r="D1101"/>
      <c r="E1101"/>
      <c r="F1101"/>
      <c r="G1101"/>
      <c r="H1101"/>
      <c r="I1101"/>
      <c r="J1101"/>
    </row>
    <row r="1102" spans="1:10" x14ac:dyDescent="0.25">
      <c r="A1102"/>
      <c r="B1102"/>
      <c r="C1102"/>
      <c r="D1102"/>
      <c r="E1102"/>
      <c r="F1102"/>
      <c r="G1102"/>
      <c r="H1102"/>
      <c r="I1102"/>
      <c r="J1102"/>
    </row>
    <row r="1103" spans="1:10" x14ac:dyDescent="0.25">
      <c r="A1103"/>
      <c r="B1103"/>
      <c r="C1103"/>
      <c r="D1103"/>
      <c r="E1103"/>
      <c r="F1103"/>
      <c r="G1103"/>
      <c r="H1103"/>
      <c r="I1103"/>
      <c r="J1103"/>
    </row>
    <row r="1104" spans="1:10" x14ac:dyDescent="0.25">
      <c r="A1104"/>
      <c r="B1104"/>
      <c r="C1104"/>
      <c r="D1104"/>
      <c r="E1104"/>
      <c r="F1104"/>
      <c r="G1104"/>
      <c r="H1104"/>
      <c r="I1104"/>
      <c r="J1104"/>
    </row>
    <row r="1105" spans="1:10" x14ac:dyDescent="0.25">
      <c r="A1105"/>
      <c r="B1105"/>
      <c r="C1105"/>
      <c r="D1105"/>
      <c r="E1105"/>
      <c r="F1105"/>
      <c r="G1105"/>
      <c r="H1105"/>
      <c r="I1105"/>
      <c r="J1105"/>
    </row>
    <row r="1106" spans="1:10" x14ac:dyDescent="0.25">
      <c r="A1106"/>
      <c r="B1106"/>
      <c r="C1106"/>
      <c r="D1106"/>
      <c r="E1106"/>
      <c r="F1106"/>
      <c r="G1106"/>
      <c r="H1106"/>
      <c r="I1106"/>
      <c r="J1106"/>
    </row>
    <row r="1107" spans="1:10" x14ac:dyDescent="0.25">
      <c r="A1107"/>
      <c r="B1107"/>
      <c r="C1107"/>
      <c r="D1107"/>
      <c r="E1107"/>
      <c r="F1107"/>
      <c r="G1107"/>
      <c r="H1107"/>
      <c r="I1107"/>
      <c r="J1107"/>
    </row>
    <row r="1108" spans="1:10" x14ac:dyDescent="0.25">
      <c r="A1108"/>
      <c r="B1108"/>
      <c r="C1108"/>
      <c r="D1108"/>
      <c r="E1108"/>
      <c r="F1108"/>
      <c r="G1108"/>
      <c r="H1108"/>
      <c r="I1108"/>
      <c r="J1108"/>
    </row>
    <row r="1109" spans="1:10" x14ac:dyDescent="0.25">
      <c r="A1109"/>
      <c r="B1109"/>
      <c r="C1109"/>
      <c r="D1109"/>
      <c r="E1109"/>
      <c r="F1109"/>
      <c r="G1109"/>
      <c r="H1109"/>
      <c r="I1109"/>
      <c r="J1109"/>
    </row>
    <row r="1110" spans="1:10" x14ac:dyDescent="0.25">
      <c r="A1110"/>
      <c r="B1110"/>
      <c r="C1110"/>
      <c r="D1110"/>
      <c r="E1110"/>
      <c r="F1110"/>
      <c r="G1110"/>
      <c r="H1110"/>
      <c r="I1110"/>
      <c r="J1110"/>
    </row>
    <row r="1111" spans="1:10" x14ac:dyDescent="0.25">
      <c r="A1111"/>
      <c r="B1111"/>
      <c r="C1111"/>
      <c r="D1111"/>
      <c r="E1111"/>
      <c r="F1111"/>
      <c r="G1111"/>
      <c r="H1111"/>
      <c r="I1111"/>
      <c r="J1111"/>
    </row>
    <row r="1112" spans="1:10" x14ac:dyDescent="0.25">
      <c r="A1112"/>
      <c r="B1112"/>
      <c r="C1112"/>
      <c r="D1112"/>
      <c r="E1112"/>
      <c r="F1112"/>
      <c r="G1112"/>
      <c r="H1112"/>
      <c r="I1112"/>
      <c r="J1112"/>
    </row>
    <row r="1113" spans="1:10" x14ac:dyDescent="0.25">
      <c r="A1113"/>
      <c r="B1113"/>
      <c r="C1113"/>
      <c r="D1113"/>
      <c r="E1113"/>
      <c r="F1113"/>
      <c r="G1113"/>
      <c r="H1113"/>
      <c r="I1113"/>
      <c r="J1113"/>
    </row>
    <row r="1114" spans="1:10" x14ac:dyDescent="0.25">
      <c r="A1114"/>
      <c r="B1114"/>
      <c r="C1114"/>
      <c r="D1114"/>
      <c r="E1114"/>
      <c r="F1114"/>
      <c r="G1114"/>
      <c r="H1114"/>
      <c r="I1114"/>
      <c r="J1114"/>
    </row>
    <row r="1115" spans="1:10" x14ac:dyDescent="0.25">
      <c r="A1115"/>
      <c r="B1115"/>
      <c r="C1115"/>
      <c r="D1115"/>
      <c r="E1115"/>
      <c r="F1115"/>
      <c r="G1115"/>
      <c r="H1115"/>
      <c r="I1115"/>
      <c r="J1115"/>
    </row>
    <row r="1116" spans="1:10" x14ac:dyDescent="0.25">
      <c r="A1116"/>
      <c r="B1116"/>
      <c r="C1116"/>
      <c r="D1116"/>
      <c r="E1116"/>
      <c r="F1116"/>
      <c r="G1116"/>
      <c r="H1116"/>
      <c r="I1116"/>
      <c r="J1116"/>
    </row>
    <row r="1117" spans="1:10" x14ac:dyDescent="0.25">
      <c r="A1117"/>
      <c r="B1117"/>
      <c r="C1117"/>
      <c r="D1117"/>
      <c r="E1117"/>
      <c r="F1117"/>
      <c r="G1117"/>
      <c r="H1117"/>
      <c r="I1117"/>
      <c r="J1117"/>
    </row>
    <row r="1118" spans="1:10" x14ac:dyDescent="0.25">
      <c r="A1118"/>
      <c r="B1118"/>
      <c r="C1118"/>
      <c r="D1118"/>
      <c r="E1118"/>
      <c r="F1118"/>
      <c r="G1118"/>
      <c r="H1118"/>
      <c r="I1118"/>
      <c r="J1118"/>
    </row>
    <row r="1119" spans="1:10" x14ac:dyDescent="0.25">
      <c r="A1119"/>
      <c r="B1119"/>
      <c r="C1119"/>
      <c r="D1119"/>
      <c r="E1119"/>
      <c r="F1119"/>
      <c r="G1119"/>
      <c r="H1119"/>
      <c r="I1119"/>
      <c r="J1119"/>
    </row>
    <row r="1120" spans="1:10" x14ac:dyDescent="0.25">
      <c r="A1120"/>
      <c r="B1120"/>
      <c r="C1120"/>
      <c r="D1120"/>
      <c r="E1120"/>
      <c r="F1120"/>
      <c r="G1120"/>
      <c r="H1120"/>
      <c r="I1120"/>
      <c r="J1120"/>
    </row>
    <row r="1121" spans="1:10" x14ac:dyDescent="0.25">
      <c r="A1121"/>
      <c r="B1121"/>
      <c r="C1121"/>
      <c r="D1121"/>
      <c r="E1121"/>
      <c r="F1121"/>
      <c r="G1121"/>
      <c r="H1121"/>
      <c r="I1121"/>
      <c r="J1121"/>
    </row>
    <row r="1122" spans="1:10" x14ac:dyDescent="0.25">
      <c r="A1122"/>
      <c r="B1122"/>
      <c r="C1122"/>
      <c r="D1122"/>
      <c r="E1122"/>
      <c r="F1122"/>
      <c r="G1122"/>
      <c r="H1122"/>
      <c r="I1122"/>
      <c r="J1122"/>
    </row>
    <row r="1123" spans="1:10" x14ac:dyDescent="0.25">
      <c r="A1123"/>
      <c r="B1123"/>
      <c r="C1123"/>
      <c r="D1123"/>
      <c r="E1123"/>
      <c r="F1123"/>
      <c r="G1123"/>
      <c r="H1123"/>
      <c r="I1123"/>
      <c r="J1123"/>
    </row>
    <row r="1124" spans="1:10" x14ac:dyDescent="0.25">
      <c r="A1124"/>
      <c r="B1124"/>
      <c r="C1124"/>
      <c r="D1124"/>
      <c r="E1124"/>
      <c r="F1124"/>
      <c r="G1124"/>
      <c r="H1124"/>
      <c r="I1124"/>
      <c r="J1124"/>
    </row>
    <row r="1125" spans="1:10" x14ac:dyDescent="0.25">
      <c r="A1125"/>
      <c r="B1125"/>
      <c r="C1125"/>
      <c r="D1125"/>
      <c r="E1125"/>
      <c r="F1125"/>
      <c r="G1125"/>
      <c r="H1125"/>
      <c r="I1125"/>
      <c r="J1125"/>
    </row>
    <row r="1126" spans="1:10" x14ac:dyDescent="0.25">
      <c r="A1126"/>
      <c r="B1126"/>
      <c r="C1126"/>
      <c r="D1126"/>
      <c r="E1126"/>
      <c r="F1126"/>
      <c r="G1126"/>
      <c r="H1126"/>
      <c r="I1126"/>
      <c r="J1126"/>
    </row>
    <row r="1127" spans="1:10" x14ac:dyDescent="0.25">
      <c r="A1127"/>
      <c r="B1127"/>
      <c r="C1127"/>
      <c r="D1127"/>
      <c r="E1127"/>
      <c r="F1127"/>
      <c r="G1127"/>
      <c r="H1127"/>
      <c r="I1127"/>
      <c r="J1127"/>
    </row>
    <row r="1128" spans="1:10" x14ac:dyDescent="0.25">
      <c r="A1128"/>
      <c r="B1128"/>
      <c r="C1128"/>
      <c r="D1128"/>
      <c r="E1128"/>
      <c r="F1128"/>
      <c r="G1128"/>
      <c r="H1128"/>
      <c r="I1128"/>
      <c r="J1128"/>
    </row>
    <row r="1129" spans="1:10" x14ac:dyDescent="0.25">
      <c r="A1129"/>
      <c r="B1129"/>
      <c r="C1129"/>
      <c r="D1129"/>
      <c r="E1129"/>
      <c r="F1129"/>
      <c r="G1129"/>
      <c r="H1129"/>
      <c r="I1129"/>
      <c r="J1129"/>
    </row>
    <row r="1130" spans="1:10" x14ac:dyDescent="0.25">
      <c r="A1130"/>
      <c r="B1130"/>
      <c r="C1130"/>
      <c r="D1130"/>
      <c r="E1130"/>
      <c r="F1130"/>
      <c r="G1130"/>
      <c r="H1130"/>
      <c r="I1130"/>
      <c r="J1130"/>
    </row>
    <row r="1131" spans="1:10" x14ac:dyDescent="0.25">
      <c r="A1131"/>
      <c r="B1131"/>
      <c r="C1131"/>
      <c r="D1131"/>
      <c r="E1131"/>
      <c r="F1131"/>
      <c r="G1131"/>
      <c r="H1131"/>
      <c r="I1131"/>
      <c r="J1131"/>
    </row>
    <row r="1132" spans="1:10" x14ac:dyDescent="0.25">
      <c r="A1132"/>
      <c r="B1132"/>
      <c r="C1132"/>
      <c r="D1132"/>
      <c r="E1132"/>
      <c r="F1132"/>
      <c r="G1132"/>
      <c r="H1132"/>
      <c r="I1132"/>
      <c r="J1132"/>
    </row>
    <row r="1133" spans="1:10" x14ac:dyDescent="0.25">
      <c r="A1133"/>
      <c r="B1133"/>
      <c r="C1133"/>
      <c r="D1133"/>
      <c r="E1133"/>
      <c r="F1133"/>
      <c r="G1133"/>
      <c r="H1133"/>
      <c r="I1133"/>
      <c r="J1133"/>
    </row>
    <row r="1134" spans="1:10" x14ac:dyDescent="0.25">
      <c r="A1134"/>
      <c r="B1134"/>
      <c r="C1134"/>
      <c r="D1134"/>
      <c r="E1134"/>
      <c r="F1134"/>
      <c r="G1134"/>
      <c r="H1134"/>
      <c r="I1134"/>
      <c r="J1134"/>
    </row>
    <row r="1135" spans="1:10" x14ac:dyDescent="0.25">
      <c r="A1135"/>
      <c r="B1135"/>
      <c r="C1135"/>
      <c r="D1135"/>
      <c r="E1135"/>
      <c r="F1135"/>
      <c r="G1135"/>
      <c r="H1135"/>
      <c r="I1135"/>
      <c r="J1135"/>
    </row>
    <row r="1136" spans="1:10" x14ac:dyDescent="0.25">
      <c r="A1136"/>
      <c r="B1136"/>
      <c r="C1136"/>
      <c r="D1136"/>
      <c r="E1136"/>
      <c r="F1136"/>
      <c r="G1136"/>
      <c r="H1136"/>
      <c r="I1136"/>
      <c r="J1136"/>
    </row>
    <row r="1137" spans="1:10" x14ac:dyDescent="0.25">
      <c r="A1137"/>
      <c r="B1137"/>
      <c r="C1137"/>
      <c r="D1137"/>
      <c r="E1137"/>
      <c r="F1137"/>
      <c r="G1137"/>
      <c r="H1137"/>
      <c r="I1137"/>
      <c r="J1137"/>
    </row>
    <row r="1138" spans="1:10" x14ac:dyDescent="0.25">
      <c r="A1138"/>
      <c r="B1138"/>
      <c r="C1138"/>
      <c r="D1138"/>
      <c r="E1138"/>
      <c r="F1138"/>
      <c r="G1138"/>
      <c r="H1138"/>
      <c r="I1138"/>
      <c r="J1138"/>
    </row>
    <row r="1139" spans="1:10" x14ac:dyDescent="0.25">
      <c r="A1139"/>
      <c r="B1139"/>
      <c r="C1139"/>
      <c r="D1139"/>
      <c r="E1139"/>
      <c r="F1139"/>
      <c r="G1139"/>
      <c r="H1139"/>
      <c r="I1139"/>
      <c r="J1139"/>
    </row>
    <row r="1140" spans="1:10" x14ac:dyDescent="0.25">
      <c r="A1140"/>
      <c r="B1140"/>
      <c r="C1140"/>
      <c r="D1140"/>
      <c r="E1140"/>
      <c r="F1140"/>
      <c r="G1140"/>
      <c r="H1140"/>
      <c r="I1140"/>
      <c r="J1140"/>
    </row>
    <row r="1141" spans="1:10" x14ac:dyDescent="0.25">
      <c r="A1141"/>
      <c r="B1141"/>
      <c r="C1141"/>
      <c r="D1141"/>
      <c r="E1141"/>
      <c r="F1141"/>
      <c r="G1141"/>
      <c r="H1141"/>
      <c r="I1141"/>
      <c r="J1141"/>
    </row>
    <row r="1142" spans="1:10" x14ac:dyDescent="0.25">
      <c r="A1142"/>
      <c r="B1142"/>
      <c r="C1142"/>
      <c r="D1142"/>
      <c r="E1142"/>
      <c r="F1142"/>
      <c r="G1142"/>
      <c r="H1142"/>
      <c r="I1142"/>
      <c r="J1142"/>
    </row>
    <row r="1143" spans="1:10" x14ac:dyDescent="0.25">
      <c r="A1143"/>
      <c r="B1143"/>
      <c r="C1143"/>
      <c r="D1143"/>
      <c r="E1143"/>
      <c r="F1143"/>
      <c r="G1143"/>
      <c r="H1143"/>
      <c r="I1143"/>
      <c r="J1143"/>
    </row>
    <row r="1144" spans="1:10" x14ac:dyDescent="0.25">
      <c r="A1144"/>
      <c r="B1144"/>
      <c r="C1144"/>
      <c r="D1144"/>
      <c r="E1144"/>
      <c r="F1144"/>
      <c r="G1144"/>
      <c r="H1144"/>
      <c r="I1144"/>
      <c r="J1144"/>
    </row>
    <row r="1145" spans="1:10" x14ac:dyDescent="0.25">
      <c r="A1145"/>
      <c r="B1145"/>
      <c r="C1145"/>
      <c r="D1145"/>
      <c r="E1145"/>
      <c r="F1145"/>
      <c r="G1145"/>
      <c r="H1145"/>
      <c r="I1145"/>
      <c r="J1145"/>
    </row>
    <row r="1146" spans="1:10" x14ac:dyDescent="0.25">
      <c r="A1146"/>
      <c r="B1146"/>
      <c r="C1146"/>
      <c r="D1146"/>
      <c r="E1146"/>
      <c r="F1146"/>
      <c r="G1146"/>
      <c r="H1146"/>
      <c r="I1146"/>
      <c r="J1146"/>
    </row>
    <row r="1147" spans="1:10" x14ac:dyDescent="0.25">
      <c r="A1147"/>
      <c r="B1147"/>
      <c r="C1147"/>
      <c r="D1147"/>
      <c r="E1147"/>
      <c r="F1147"/>
      <c r="G1147"/>
      <c r="H1147"/>
      <c r="I1147"/>
      <c r="J1147"/>
    </row>
    <row r="1148" spans="1:10" x14ac:dyDescent="0.25">
      <c r="A1148"/>
      <c r="B1148"/>
      <c r="C1148"/>
      <c r="D1148"/>
      <c r="E1148"/>
      <c r="F1148"/>
      <c r="G1148"/>
      <c r="H1148"/>
      <c r="I1148"/>
      <c r="J1148"/>
    </row>
    <row r="1149" spans="1:10" x14ac:dyDescent="0.25">
      <c r="A1149"/>
      <c r="B1149"/>
      <c r="C1149"/>
      <c r="D1149"/>
      <c r="E1149"/>
      <c r="F1149"/>
      <c r="G1149"/>
      <c r="H1149"/>
      <c r="I1149"/>
      <c r="J1149"/>
    </row>
    <row r="1150" spans="1:10" x14ac:dyDescent="0.25">
      <c r="A1150"/>
      <c r="B1150"/>
      <c r="C1150"/>
      <c r="D1150"/>
      <c r="E1150"/>
      <c r="F1150"/>
      <c r="G1150"/>
      <c r="H1150"/>
      <c r="I1150"/>
      <c r="J1150"/>
    </row>
    <row r="1151" spans="1:10" x14ac:dyDescent="0.25">
      <c r="A1151"/>
      <c r="B1151"/>
      <c r="C1151"/>
      <c r="D1151"/>
      <c r="E1151"/>
      <c r="F1151"/>
      <c r="G1151"/>
      <c r="H1151"/>
      <c r="I1151"/>
      <c r="J1151"/>
    </row>
    <row r="1152" spans="1:10" x14ac:dyDescent="0.25">
      <c r="A1152"/>
      <c r="B1152"/>
      <c r="C1152"/>
      <c r="D1152"/>
      <c r="E1152"/>
      <c r="F1152"/>
      <c r="G1152"/>
      <c r="H1152"/>
      <c r="I1152"/>
      <c r="J1152"/>
    </row>
    <row r="1153" spans="1:10" x14ac:dyDescent="0.25">
      <c r="A1153"/>
      <c r="B1153"/>
      <c r="C1153"/>
      <c r="D1153"/>
      <c r="E1153"/>
      <c r="F1153"/>
      <c r="G1153"/>
      <c r="H1153"/>
      <c r="I1153"/>
      <c r="J1153"/>
    </row>
    <row r="1154" spans="1:10" x14ac:dyDescent="0.25">
      <c r="A1154"/>
      <c r="B1154"/>
      <c r="C1154"/>
      <c r="D1154"/>
      <c r="E1154"/>
      <c r="F1154"/>
      <c r="G1154"/>
      <c r="H1154"/>
      <c r="I1154"/>
      <c r="J1154"/>
    </row>
    <row r="1155" spans="1:10" x14ac:dyDescent="0.25">
      <c r="A1155"/>
      <c r="B1155"/>
      <c r="C1155"/>
      <c r="D1155"/>
      <c r="E1155"/>
      <c r="F1155"/>
      <c r="G1155"/>
      <c r="H1155"/>
      <c r="I1155"/>
      <c r="J1155"/>
    </row>
    <row r="1156" spans="1:10" x14ac:dyDescent="0.25">
      <c r="A1156"/>
      <c r="B1156"/>
      <c r="C1156"/>
      <c r="D1156"/>
      <c r="E1156"/>
      <c r="F1156"/>
      <c r="G1156"/>
      <c r="H1156"/>
      <c r="I1156"/>
      <c r="J1156"/>
    </row>
    <row r="1157" spans="1:10" x14ac:dyDescent="0.25">
      <c r="A1157"/>
      <c r="B1157"/>
      <c r="C1157"/>
      <c r="D1157"/>
      <c r="E1157"/>
      <c r="F1157"/>
      <c r="G1157"/>
      <c r="H1157"/>
      <c r="I1157"/>
      <c r="J1157"/>
    </row>
    <row r="1158" spans="1:10" x14ac:dyDescent="0.25">
      <c r="A1158"/>
      <c r="B1158"/>
      <c r="C1158"/>
      <c r="D1158"/>
      <c r="E1158"/>
      <c r="F1158"/>
      <c r="G1158"/>
      <c r="H1158"/>
      <c r="I1158"/>
      <c r="J1158"/>
    </row>
    <row r="1159" spans="1:10" x14ac:dyDescent="0.25">
      <c r="A1159"/>
      <c r="B1159"/>
      <c r="C1159"/>
      <c r="D1159"/>
      <c r="E1159"/>
      <c r="F1159"/>
      <c r="G1159"/>
      <c r="H1159"/>
      <c r="I1159"/>
      <c r="J1159"/>
    </row>
    <row r="1160" spans="1:10" x14ac:dyDescent="0.25">
      <c r="A1160"/>
      <c r="B1160"/>
      <c r="C1160"/>
      <c r="D1160"/>
      <c r="E1160"/>
      <c r="F1160"/>
      <c r="G1160"/>
      <c r="H1160"/>
      <c r="I1160"/>
      <c r="J1160"/>
    </row>
    <row r="1161" spans="1:10" x14ac:dyDescent="0.25">
      <c r="A1161"/>
      <c r="B1161"/>
      <c r="C1161"/>
      <c r="D1161"/>
      <c r="E1161"/>
      <c r="F1161"/>
      <c r="G1161"/>
      <c r="H1161"/>
      <c r="I1161"/>
      <c r="J1161"/>
    </row>
    <row r="1162" spans="1:10" x14ac:dyDescent="0.25">
      <c r="A1162"/>
      <c r="B1162"/>
      <c r="C1162"/>
      <c r="D1162"/>
      <c r="E1162"/>
      <c r="F1162"/>
      <c r="G1162"/>
      <c r="H1162"/>
      <c r="I1162"/>
      <c r="J1162"/>
    </row>
    <row r="1163" spans="1:10" x14ac:dyDescent="0.25">
      <c r="A1163"/>
      <c r="B1163"/>
      <c r="C1163"/>
      <c r="D1163"/>
      <c r="E1163"/>
      <c r="F1163"/>
      <c r="G1163"/>
      <c r="H1163"/>
      <c r="I1163"/>
      <c r="J1163"/>
    </row>
    <row r="1164" spans="1:10" x14ac:dyDescent="0.25">
      <c r="A1164"/>
      <c r="B1164"/>
      <c r="C1164"/>
      <c r="D1164"/>
      <c r="E1164"/>
      <c r="F1164"/>
      <c r="G1164"/>
      <c r="H1164"/>
      <c r="I1164"/>
      <c r="J1164"/>
    </row>
    <row r="1165" spans="1:10" x14ac:dyDescent="0.25">
      <c r="A1165"/>
      <c r="B1165"/>
      <c r="C1165"/>
      <c r="D1165"/>
      <c r="E1165"/>
      <c r="F1165"/>
      <c r="G1165"/>
      <c r="H1165"/>
      <c r="I1165"/>
      <c r="J1165"/>
    </row>
    <row r="1166" spans="1:10" x14ac:dyDescent="0.25">
      <c r="A1166"/>
      <c r="B1166"/>
      <c r="C1166"/>
      <c r="D1166"/>
      <c r="E1166"/>
      <c r="F1166"/>
      <c r="G1166"/>
      <c r="H1166"/>
      <c r="I1166"/>
      <c r="J1166"/>
    </row>
    <row r="1167" spans="1:10" x14ac:dyDescent="0.25">
      <c r="A1167"/>
      <c r="B1167"/>
      <c r="C1167"/>
      <c r="D1167"/>
      <c r="E1167"/>
      <c r="F1167"/>
      <c r="G1167"/>
      <c r="H1167"/>
      <c r="I1167"/>
      <c r="J1167"/>
    </row>
    <row r="1168" spans="1:10" x14ac:dyDescent="0.25">
      <c r="A1168"/>
      <c r="B1168"/>
      <c r="C1168"/>
      <c r="D1168"/>
      <c r="E1168"/>
      <c r="F1168"/>
      <c r="G1168"/>
      <c r="H1168"/>
      <c r="I1168"/>
      <c r="J1168"/>
    </row>
    <row r="1169" spans="1:10" x14ac:dyDescent="0.25">
      <c r="A1169"/>
      <c r="B1169"/>
      <c r="C1169"/>
      <c r="D1169"/>
      <c r="E1169"/>
      <c r="F1169"/>
      <c r="G1169"/>
      <c r="H1169"/>
      <c r="I1169"/>
      <c r="J1169"/>
    </row>
    <row r="1170" spans="1:10" x14ac:dyDescent="0.25">
      <c r="A1170"/>
      <c r="B1170"/>
      <c r="C1170"/>
      <c r="D1170"/>
      <c r="E1170"/>
      <c r="F1170"/>
      <c r="G1170"/>
      <c r="H1170"/>
      <c r="I1170"/>
      <c r="J1170"/>
    </row>
    <row r="1171" spans="1:10" x14ac:dyDescent="0.25">
      <c r="A1171"/>
      <c r="B1171"/>
      <c r="C1171"/>
      <c r="D1171"/>
      <c r="E1171"/>
      <c r="F1171"/>
      <c r="G1171"/>
      <c r="H1171"/>
      <c r="I1171"/>
      <c r="J1171"/>
    </row>
    <row r="1172" spans="1:10" x14ac:dyDescent="0.25">
      <c r="A1172"/>
      <c r="B1172"/>
      <c r="C1172"/>
      <c r="D1172"/>
      <c r="E1172"/>
      <c r="F1172"/>
      <c r="G1172"/>
      <c r="H1172"/>
      <c r="I1172"/>
      <c r="J1172"/>
    </row>
    <row r="1173" spans="1:10" x14ac:dyDescent="0.25">
      <c r="A1173"/>
      <c r="B1173"/>
      <c r="C1173"/>
      <c r="D1173"/>
      <c r="E1173"/>
      <c r="F1173"/>
      <c r="G1173"/>
      <c r="H1173"/>
      <c r="I1173"/>
      <c r="J1173"/>
    </row>
    <row r="1174" spans="1:10" x14ac:dyDescent="0.25">
      <c r="A1174"/>
      <c r="B1174"/>
      <c r="C1174"/>
      <c r="D1174"/>
      <c r="E1174"/>
      <c r="F1174"/>
      <c r="G1174"/>
      <c r="H1174"/>
      <c r="I1174"/>
      <c r="J1174"/>
    </row>
    <row r="1175" spans="1:10" x14ac:dyDescent="0.25">
      <c r="A1175"/>
      <c r="B1175"/>
      <c r="C1175"/>
      <c r="D1175"/>
      <c r="E1175"/>
      <c r="F1175"/>
      <c r="G1175"/>
      <c r="H1175"/>
      <c r="I1175"/>
      <c r="J1175"/>
    </row>
    <row r="1176" spans="1:10" x14ac:dyDescent="0.25">
      <c r="A1176"/>
      <c r="B1176"/>
      <c r="C1176"/>
      <c r="D1176"/>
      <c r="E1176"/>
      <c r="F1176"/>
      <c r="G1176"/>
      <c r="H1176"/>
      <c r="I1176"/>
      <c r="J1176"/>
    </row>
    <row r="1177" spans="1:10" x14ac:dyDescent="0.25">
      <c r="A1177"/>
      <c r="B1177"/>
      <c r="C1177"/>
      <c r="D1177"/>
      <c r="E1177"/>
      <c r="F1177"/>
      <c r="G1177"/>
      <c r="H1177"/>
      <c r="I1177"/>
      <c r="J1177"/>
    </row>
    <row r="1178" spans="1:10" x14ac:dyDescent="0.25">
      <c r="A1178"/>
      <c r="B1178"/>
      <c r="C1178"/>
      <c r="D1178"/>
      <c r="E1178"/>
      <c r="F1178"/>
      <c r="G1178"/>
      <c r="H1178"/>
      <c r="I1178"/>
      <c r="J1178"/>
    </row>
    <row r="1179" spans="1:10" x14ac:dyDescent="0.25">
      <c r="A1179"/>
      <c r="B1179"/>
      <c r="C1179"/>
      <c r="D1179"/>
      <c r="E1179"/>
      <c r="F1179"/>
      <c r="G1179"/>
      <c r="H1179"/>
      <c r="I1179"/>
      <c r="J1179"/>
    </row>
    <row r="1180" spans="1:10" x14ac:dyDescent="0.25">
      <c r="A1180"/>
      <c r="B1180"/>
      <c r="C1180"/>
      <c r="D1180"/>
      <c r="E1180"/>
      <c r="F1180"/>
      <c r="G1180"/>
      <c r="H1180"/>
      <c r="I1180"/>
      <c r="J1180"/>
    </row>
    <row r="1181" spans="1:10" x14ac:dyDescent="0.25">
      <c r="A1181"/>
      <c r="B1181"/>
      <c r="C1181"/>
      <c r="D1181"/>
      <c r="E1181"/>
      <c r="F1181"/>
      <c r="G1181"/>
      <c r="H1181"/>
      <c r="I1181"/>
      <c r="J1181"/>
    </row>
    <row r="1182" spans="1:10" x14ac:dyDescent="0.25">
      <c r="A1182"/>
      <c r="B1182"/>
      <c r="C1182"/>
      <c r="D1182"/>
      <c r="E1182"/>
      <c r="F1182"/>
      <c r="G1182"/>
      <c r="H1182"/>
      <c r="I1182"/>
      <c r="J1182"/>
    </row>
    <row r="1183" spans="1:10" x14ac:dyDescent="0.25">
      <c r="A1183"/>
      <c r="B1183"/>
      <c r="C1183"/>
      <c r="D1183"/>
      <c r="E1183"/>
      <c r="F1183"/>
      <c r="G1183"/>
      <c r="H1183"/>
      <c r="I1183"/>
      <c r="J1183"/>
    </row>
    <row r="1184" spans="1:10" x14ac:dyDescent="0.25">
      <c r="A1184"/>
      <c r="B1184"/>
      <c r="C1184"/>
      <c r="D1184"/>
      <c r="E1184"/>
      <c r="F1184"/>
      <c r="G1184"/>
      <c r="H1184"/>
      <c r="I1184"/>
      <c r="J1184"/>
    </row>
    <row r="1185" spans="1:10" x14ac:dyDescent="0.25">
      <c r="A1185"/>
      <c r="B1185"/>
      <c r="C1185"/>
      <c r="D1185"/>
      <c r="E1185"/>
      <c r="F1185"/>
      <c r="G1185"/>
      <c r="H1185"/>
      <c r="I1185"/>
      <c r="J1185"/>
    </row>
    <row r="1186" spans="1:10" x14ac:dyDescent="0.25">
      <c r="A1186"/>
      <c r="B1186"/>
      <c r="C1186"/>
      <c r="D1186"/>
      <c r="E1186"/>
      <c r="F1186"/>
      <c r="G1186"/>
      <c r="H1186"/>
      <c r="I1186"/>
      <c r="J1186"/>
    </row>
    <row r="1187" spans="1:10" x14ac:dyDescent="0.25">
      <c r="A1187"/>
      <c r="B1187"/>
      <c r="C1187"/>
      <c r="D1187"/>
      <c r="E1187"/>
      <c r="F1187"/>
      <c r="G1187"/>
      <c r="H1187"/>
      <c r="I1187"/>
      <c r="J1187"/>
    </row>
    <row r="1188" spans="1:10" x14ac:dyDescent="0.25">
      <c r="A1188"/>
      <c r="B1188"/>
      <c r="C1188"/>
      <c r="D1188"/>
      <c r="E1188"/>
      <c r="F1188"/>
      <c r="G1188"/>
      <c r="H1188"/>
      <c r="I1188"/>
      <c r="J1188"/>
    </row>
    <row r="1189" spans="1:10" x14ac:dyDescent="0.25">
      <c r="A1189"/>
      <c r="B1189"/>
      <c r="C1189"/>
      <c r="D1189"/>
      <c r="E1189"/>
      <c r="F1189"/>
      <c r="G1189"/>
      <c r="H1189"/>
      <c r="I1189"/>
      <c r="J1189"/>
    </row>
    <row r="1190" spans="1:10" x14ac:dyDescent="0.25">
      <c r="A1190"/>
      <c r="B1190"/>
      <c r="C1190"/>
      <c r="D1190"/>
      <c r="E1190"/>
      <c r="F1190"/>
      <c r="G1190"/>
      <c r="H1190"/>
      <c r="I1190"/>
      <c r="J1190"/>
    </row>
    <row r="1191" spans="1:10" x14ac:dyDescent="0.25">
      <c r="A1191"/>
      <c r="B1191"/>
      <c r="C1191"/>
      <c r="D1191"/>
      <c r="E1191"/>
      <c r="F1191"/>
      <c r="G1191"/>
      <c r="H1191"/>
      <c r="I1191"/>
      <c r="J1191"/>
    </row>
    <row r="1192" spans="1:10" x14ac:dyDescent="0.25">
      <c r="A1192"/>
      <c r="B1192"/>
      <c r="C1192"/>
      <c r="D1192"/>
      <c r="E1192"/>
      <c r="F1192"/>
      <c r="G1192"/>
      <c r="H1192"/>
      <c r="I1192"/>
      <c r="J1192"/>
    </row>
    <row r="1193" spans="1:10" x14ac:dyDescent="0.25">
      <c r="A1193"/>
      <c r="B1193"/>
      <c r="C1193"/>
      <c r="D1193"/>
      <c r="E1193"/>
      <c r="F1193"/>
      <c r="G1193"/>
      <c r="H1193"/>
      <c r="I1193"/>
      <c r="J1193"/>
    </row>
    <row r="1194" spans="1:10" x14ac:dyDescent="0.25">
      <c r="A1194"/>
      <c r="B1194"/>
      <c r="C1194"/>
      <c r="D1194"/>
      <c r="E1194"/>
      <c r="F1194"/>
      <c r="G1194"/>
      <c r="H1194"/>
      <c r="I1194"/>
      <c r="J1194"/>
    </row>
    <row r="1195" spans="1:10" x14ac:dyDescent="0.25">
      <c r="A1195"/>
      <c r="B1195"/>
      <c r="C1195"/>
      <c r="D1195"/>
      <c r="E1195"/>
      <c r="F1195"/>
      <c r="G1195"/>
      <c r="H1195"/>
      <c r="I1195"/>
      <c r="J1195"/>
    </row>
    <row r="1196" spans="1:10" x14ac:dyDescent="0.25">
      <c r="A1196"/>
      <c r="B1196"/>
      <c r="C1196"/>
      <c r="D1196"/>
      <c r="E1196"/>
      <c r="F1196"/>
      <c r="G1196"/>
      <c r="H1196"/>
      <c r="I1196"/>
      <c r="J1196"/>
    </row>
    <row r="1197" spans="1:10" x14ac:dyDescent="0.25">
      <c r="A1197"/>
      <c r="B1197"/>
      <c r="C1197"/>
      <c r="D1197"/>
      <c r="E1197"/>
      <c r="F1197"/>
      <c r="G1197"/>
      <c r="H1197"/>
      <c r="I1197"/>
      <c r="J1197"/>
    </row>
    <row r="1198" spans="1:10" x14ac:dyDescent="0.25">
      <c r="A1198"/>
      <c r="B1198"/>
      <c r="C1198"/>
      <c r="D1198"/>
      <c r="E1198"/>
      <c r="F1198"/>
      <c r="G1198"/>
      <c r="H1198"/>
      <c r="I1198"/>
      <c r="J1198"/>
    </row>
    <row r="1199" spans="1:10" x14ac:dyDescent="0.25">
      <c r="A1199"/>
      <c r="B1199"/>
      <c r="C1199"/>
      <c r="D1199"/>
      <c r="E1199"/>
      <c r="F1199"/>
      <c r="G1199"/>
      <c r="H1199"/>
      <c r="I1199"/>
      <c r="J1199"/>
    </row>
    <row r="1200" spans="1:10" x14ac:dyDescent="0.25">
      <c r="A1200"/>
      <c r="B1200"/>
      <c r="C1200"/>
      <c r="D1200"/>
      <c r="E1200"/>
      <c r="F1200"/>
      <c r="G1200"/>
      <c r="H1200"/>
      <c r="I1200"/>
      <c r="J1200"/>
    </row>
    <row r="1201" spans="1:10" x14ac:dyDescent="0.25">
      <c r="A1201"/>
      <c r="B1201"/>
      <c r="C1201"/>
      <c r="D1201"/>
      <c r="E1201"/>
      <c r="F1201"/>
      <c r="G1201"/>
      <c r="H1201"/>
      <c r="I1201"/>
      <c r="J1201"/>
    </row>
    <row r="1202" spans="1:10" x14ac:dyDescent="0.25">
      <c r="A1202"/>
      <c r="B1202"/>
      <c r="C1202"/>
      <c r="D1202"/>
      <c r="E1202"/>
      <c r="F1202"/>
      <c r="G1202"/>
      <c r="H1202"/>
      <c r="I1202"/>
      <c r="J1202"/>
    </row>
    <row r="1203" spans="1:10" x14ac:dyDescent="0.25">
      <c r="A1203"/>
      <c r="B1203"/>
      <c r="C1203"/>
      <c r="D1203"/>
      <c r="E1203"/>
      <c r="F1203"/>
      <c r="G1203"/>
      <c r="H1203"/>
      <c r="I1203"/>
      <c r="J1203"/>
    </row>
    <row r="1204" spans="1:10" x14ac:dyDescent="0.25">
      <c r="A1204"/>
      <c r="B1204"/>
      <c r="C1204"/>
      <c r="D1204"/>
      <c r="E1204"/>
      <c r="F1204"/>
      <c r="G1204"/>
      <c r="H1204"/>
      <c r="I1204"/>
      <c r="J1204"/>
    </row>
    <row r="1205" spans="1:10" x14ac:dyDescent="0.25">
      <c r="A1205"/>
      <c r="B1205"/>
      <c r="C1205"/>
      <c r="D1205"/>
      <c r="E1205"/>
      <c r="F1205"/>
      <c r="G1205"/>
      <c r="H1205"/>
      <c r="I1205"/>
      <c r="J1205"/>
    </row>
    <row r="1206" spans="1:10" x14ac:dyDescent="0.25">
      <c r="A1206"/>
      <c r="B1206"/>
      <c r="C1206"/>
      <c r="D1206"/>
      <c r="E1206"/>
      <c r="F1206"/>
      <c r="G1206"/>
      <c r="H1206"/>
      <c r="I1206"/>
      <c r="J1206"/>
    </row>
    <row r="1207" spans="1:10" x14ac:dyDescent="0.25">
      <c r="A1207"/>
      <c r="B1207"/>
      <c r="C1207"/>
      <c r="D1207"/>
      <c r="E1207"/>
      <c r="F1207"/>
      <c r="G1207"/>
      <c r="H1207"/>
      <c r="I1207"/>
      <c r="J1207"/>
    </row>
    <row r="1208" spans="1:10" x14ac:dyDescent="0.25">
      <c r="A1208"/>
      <c r="B1208"/>
      <c r="C1208"/>
      <c r="D1208"/>
      <c r="E1208"/>
      <c r="F1208"/>
      <c r="G1208"/>
      <c r="H1208"/>
      <c r="I1208"/>
      <c r="J1208"/>
    </row>
    <row r="1209" spans="1:10" x14ac:dyDescent="0.25">
      <c r="A1209"/>
      <c r="B1209"/>
      <c r="C1209"/>
      <c r="D1209"/>
      <c r="E1209"/>
      <c r="F1209"/>
      <c r="G1209"/>
      <c r="H1209"/>
      <c r="I1209"/>
      <c r="J1209"/>
    </row>
    <row r="1210" spans="1:10" x14ac:dyDescent="0.25">
      <c r="A1210"/>
      <c r="B1210"/>
      <c r="C1210"/>
      <c r="D1210"/>
      <c r="E1210"/>
      <c r="F1210"/>
      <c r="G1210"/>
      <c r="H1210"/>
      <c r="I1210"/>
      <c r="J1210"/>
    </row>
    <row r="1211" spans="1:10" x14ac:dyDescent="0.25">
      <c r="A1211"/>
      <c r="B1211"/>
      <c r="C1211"/>
      <c r="D1211"/>
      <c r="E1211"/>
      <c r="F1211"/>
      <c r="G1211"/>
      <c r="H1211"/>
      <c r="I1211"/>
      <c r="J1211"/>
    </row>
    <row r="1212" spans="1:10" x14ac:dyDescent="0.25">
      <c r="A1212"/>
      <c r="B1212"/>
      <c r="C1212"/>
      <c r="D1212"/>
      <c r="E1212"/>
      <c r="F1212"/>
      <c r="G1212"/>
      <c r="H1212"/>
      <c r="I1212"/>
      <c r="J1212"/>
    </row>
    <row r="1213" spans="1:10" x14ac:dyDescent="0.25">
      <c r="A1213"/>
      <c r="B1213"/>
      <c r="C1213"/>
      <c r="D1213"/>
      <c r="E1213"/>
      <c r="F1213"/>
      <c r="G1213"/>
      <c r="H1213"/>
      <c r="I1213"/>
      <c r="J1213"/>
    </row>
    <row r="1214" spans="1:10" x14ac:dyDescent="0.25">
      <c r="A1214"/>
      <c r="B1214"/>
      <c r="C1214"/>
      <c r="D1214"/>
      <c r="E1214"/>
      <c r="F1214"/>
      <c r="G1214"/>
      <c r="H1214"/>
      <c r="I1214"/>
      <c r="J1214"/>
    </row>
    <row r="1215" spans="1:10" x14ac:dyDescent="0.25">
      <c r="A1215"/>
      <c r="B1215"/>
      <c r="C1215"/>
      <c r="D1215"/>
      <c r="E1215"/>
      <c r="F1215"/>
      <c r="G1215"/>
      <c r="H1215"/>
      <c r="I1215"/>
      <c r="J1215"/>
    </row>
    <row r="1216" spans="1:10" x14ac:dyDescent="0.25">
      <c r="A1216"/>
      <c r="B1216"/>
      <c r="C1216"/>
      <c r="D1216"/>
      <c r="E1216"/>
      <c r="F1216"/>
      <c r="G1216"/>
      <c r="H1216"/>
      <c r="I1216"/>
      <c r="J1216"/>
    </row>
    <row r="1217" spans="1:10" x14ac:dyDescent="0.25">
      <c r="A1217"/>
      <c r="B1217"/>
      <c r="C1217"/>
      <c r="D1217"/>
      <c r="E1217"/>
      <c r="F1217"/>
      <c r="G1217"/>
      <c r="H1217"/>
      <c r="I1217"/>
      <c r="J1217"/>
    </row>
    <row r="1218" spans="1:10" x14ac:dyDescent="0.25">
      <c r="A1218"/>
      <c r="B1218"/>
      <c r="C1218"/>
      <c r="D1218"/>
      <c r="E1218"/>
      <c r="F1218"/>
      <c r="G1218"/>
      <c r="H1218"/>
      <c r="I1218"/>
      <c r="J1218"/>
    </row>
    <row r="1219" spans="1:10" x14ac:dyDescent="0.25">
      <c r="A1219"/>
      <c r="B1219"/>
      <c r="C1219"/>
      <c r="D1219"/>
      <c r="E1219"/>
      <c r="F1219"/>
      <c r="G1219"/>
      <c r="H1219"/>
      <c r="I1219"/>
      <c r="J1219"/>
    </row>
    <row r="1220" spans="1:10" x14ac:dyDescent="0.25">
      <c r="A1220"/>
      <c r="B1220"/>
      <c r="C1220"/>
      <c r="D1220"/>
      <c r="E1220"/>
      <c r="F1220"/>
      <c r="G1220"/>
      <c r="H1220"/>
      <c r="I1220"/>
      <c r="J1220"/>
    </row>
    <row r="1221" spans="1:10" x14ac:dyDescent="0.25">
      <c r="A1221"/>
      <c r="B1221"/>
      <c r="C1221"/>
      <c r="D1221"/>
      <c r="E1221"/>
      <c r="F1221"/>
      <c r="G1221"/>
      <c r="H1221"/>
      <c r="I1221"/>
      <c r="J1221"/>
    </row>
    <row r="1222" spans="1:10" x14ac:dyDescent="0.25">
      <c r="A1222"/>
      <c r="B1222"/>
      <c r="C1222"/>
      <c r="D1222"/>
      <c r="E1222"/>
      <c r="F1222"/>
      <c r="G1222"/>
      <c r="H1222"/>
      <c r="I1222"/>
      <c r="J1222"/>
    </row>
    <row r="1223" spans="1:10" x14ac:dyDescent="0.25">
      <c r="A1223"/>
      <c r="B1223"/>
      <c r="C1223"/>
      <c r="D1223"/>
      <c r="E1223"/>
      <c r="F1223"/>
      <c r="G1223"/>
      <c r="H1223"/>
      <c r="I1223"/>
      <c r="J1223"/>
    </row>
    <row r="1224" spans="1:10" x14ac:dyDescent="0.25">
      <c r="A1224"/>
      <c r="B1224"/>
      <c r="C1224"/>
      <c r="D1224"/>
      <c r="E1224"/>
      <c r="F1224"/>
      <c r="G1224"/>
      <c r="H1224"/>
      <c r="I1224"/>
      <c r="J1224"/>
    </row>
    <row r="1225" spans="1:10" x14ac:dyDescent="0.25">
      <c r="A1225"/>
      <c r="B1225"/>
      <c r="C1225"/>
      <c r="D1225"/>
      <c r="E1225"/>
      <c r="F1225"/>
      <c r="G1225"/>
      <c r="H1225"/>
      <c r="I1225"/>
      <c r="J1225"/>
    </row>
    <row r="1226" spans="1:10" x14ac:dyDescent="0.25">
      <c r="A1226"/>
      <c r="B1226"/>
      <c r="C1226"/>
      <c r="D1226"/>
      <c r="E1226"/>
      <c r="F1226"/>
      <c r="G1226"/>
      <c r="H1226"/>
      <c r="I1226"/>
      <c r="J1226"/>
    </row>
    <row r="1227" spans="1:10" x14ac:dyDescent="0.25">
      <c r="A1227"/>
      <c r="B1227"/>
      <c r="C1227"/>
      <c r="D1227"/>
      <c r="E1227"/>
      <c r="F1227"/>
      <c r="G1227"/>
      <c r="H1227"/>
      <c r="I1227"/>
      <c r="J1227"/>
    </row>
    <row r="1228" spans="1:10" x14ac:dyDescent="0.25">
      <c r="A1228"/>
      <c r="B1228"/>
      <c r="C1228"/>
      <c r="D1228"/>
      <c r="E1228"/>
      <c r="F1228"/>
      <c r="G1228"/>
      <c r="H1228"/>
      <c r="I1228"/>
      <c r="J1228"/>
    </row>
    <row r="1229" spans="1:10" x14ac:dyDescent="0.25">
      <c r="A1229"/>
      <c r="B1229"/>
      <c r="C1229"/>
      <c r="D1229"/>
      <c r="E1229"/>
      <c r="F1229"/>
      <c r="G1229"/>
      <c r="H1229"/>
      <c r="I1229"/>
      <c r="J1229"/>
    </row>
    <row r="1230" spans="1:10" x14ac:dyDescent="0.25">
      <c r="A1230"/>
      <c r="B1230"/>
      <c r="C1230"/>
      <c r="D1230"/>
      <c r="E1230"/>
      <c r="F1230"/>
      <c r="G1230"/>
      <c r="H1230"/>
      <c r="I1230"/>
      <c r="J1230"/>
    </row>
    <row r="1231" spans="1:10" x14ac:dyDescent="0.25">
      <c r="A1231"/>
      <c r="B1231"/>
      <c r="C1231"/>
      <c r="D1231"/>
      <c r="E1231"/>
      <c r="F1231"/>
      <c r="G1231"/>
      <c r="H1231"/>
      <c r="I1231"/>
      <c r="J1231"/>
    </row>
    <row r="1232" spans="1:10" x14ac:dyDescent="0.25">
      <c r="A1232"/>
      <c r="B1232"/>
      <c r="C1232"/>
      <c r="D1232"/>
      <c r="E1232"/>
      <c r="F1232"/>
      <c r="G1232"/>
      <c r="H1232"/>
      <c r="I1232"/>
      <c r="J1232"/>
    </row>
    <row r="1233" spans="1:10" x14ac:dyDescent="0.25">
      <c r="A1233"/>
      <c r="B1233"/>
      <c r="C1233"/>
      <c r="D1233"/>
      <c r="E1233"/>
      <c r="F1233"/>
      <c r="G1233"/>
      <c r="H1233"/>
      <c r="I1233"/>
      <c r="J1233"/>
    </row>
    <row r="1234" spans="1:10" x14ac:dyDescent="0.25">
      <c r="A1234"/>
      <c r="B1234"/>
      <c r="C1234"/>
      <c r="D1234"/>
      <c r="E1234"/>
      <c r="F1234"/>
      <c r="G1234"/>
      <c r="H1234"/>
      <c r="I1234"/>
      <c r="J1234"/>
    </row>
    <row r="1235" spans="1:10" x14ac:dyDescent="0.25">
      <c r="A1235"/>
      <c r="B1235"/>
      <c r="C1235"/>
      <c r="D1235"/>
      <c r="E1235"/>
      <c r="F1235"/>
      <c r="G1235"/>
      <c r="H1235"/>
      <c r="I1235"/>
      <c r="J1235"/>
    </row>
    <row r="1236" spans="1:10" x14ac:dyDescent="0.25">
      <c r="A1236"/>
      <c r="B1236"/>
      <c r="C1236"/>
      <c r="D1236"/>
      <c r="E1236"/>
      <c r="F1236"/>
      <c r="G1236"/>
      <c r="H1236"/>
      <c r="I1236"/>
      <c r="J1236"/>
    </row>
    <row r="1237" spans="1:10" x14ac:dyDescent="0.25">
      <c r="A1237"/>
      <c r="B1237"/>
      <c r="C1237"/>
      <c r="D1237"/>
      <c r="E1237"/>
      <c r="F1237"/>
      <c r="G1237"/>
      <c r="H1237"/>
      <c r="I1237"/>
      <c r="J1237"/>
    </row>
    <row r="1238" spans="1:10" x14ac:dyDescent="0.25">
      <c r="A1238"/>
      <c r="B1238"/>
      <c r="C1238"/>
      <c r="D1238"/>
      <c r="E1238"/>
      <c r="F1238"/>
      <c r="G1238"/>
      <c r="H1238"/>
      <c r="I1238"/>
      <c r="J1238"/>
    </row>
    <row r="1239" spans="1:10" x14ac:dyDescent="0.25">
      <c r="A1239"/>
      <c r="B1239"/>
      <c r="C1239"/>
      <c r="D1239"/>
      <c r="E1239"/>
      <c r="F1239"/>
      <c r="G1239"/>
      <c r="H1239"/>
      <c r="I1239"/>
      <c r="J1239"/>
    </row>
    <row r="1240" spans="1:10" x14ac:dyDescent="0.25">
      <c r="A1240"/>
      <c r="B1240"/>
      <c r="C1240"/>
      <c r="D1240"/>
      <c r="E1240"/>
      <c r="F1240"/>
      <c r="G1240"/>
      <c r="H1240"/>
      <c r="I1240"/>
      <c r="J1240"/>
    </row>
    <row r="1241" spans="1:10" x14ac:dyDescent="0.25">
      <c r="A1241"/>
      <c r="B1241"/>
      <c r="C1241"/>
      <c r="D1241"/>
      <c r="E1241"/>
      <c r="F1241"/>
      <c r="G1241"/>
      <c r="H1241"/>
      <c r="I1241"/>
      <c r="J1241"/>
    </row>
    <row r="1242" spans="1:10" x14ac:dyDescent="0.25">
      <c r="A1242"/>
      <c r="B1242"/>
      <c r="C1242"/>
      <c r="D1242"/>
      <c r="E1242"/>
      <c r="F1242"/>
      <c r="G1242"/>
      <c r="H1242"/>
      <c r="I1242"/>
      <c r="J1242"/>
    </row>
    <row r="1243" spans="1:10" x14ac:dyDescent="0.25">
      <c r="A1243"/>
      <c r="B1243"/>
      <c r="C1243"/>
      <c r="D1243"/>
      <c r="E1243"/>
      <c r="F1243"/>
      <c r="G1243"/>
      <c r="H1243"/>
      <c r="I1243"/>
      <c r="J1243"/>
    </row>
    <row r="1244" spans="1:10" x14ac:dyDescent="0.25">
      <c r="A1244"/>
      <c r="B1244"/>
      <c r="C1244"/>
      <c r="D1244"/>
      <c r="E1244"/>
      <c r="F1244"/>
      <c r="G1244"/>
      <c r="H1244"/>
      <c r="I1244"/>
      <c r="J1244"/>
    </row>
    <row r="1245" spans="1:10" x14ac:dyDescent="0.25">
      <c r="A1245"/>
      <c r="B1245"/>
      <c r="C1245"/>
      <c r="D1245"/>
      <c r="E1245"/>
      <c r="F1245"/>
      <c r="G1245"/>
      <c r="H1245"/>
      <c r="I1245"/>
      <c r="J1245"/>
    </row>
    <row r="1246" spans="1:10" x14ac:dyDescent="0.25">
      <c r="A1246"/>
      <c r="B1246"/>
      <c r="C1246"/>
      <c r="D1246"/>
      <c r="E1246"/>
      <c r="F1246"/>
      <c r="G1246"/>
      <c r="H1246"/>
      <c r="I1246"/>
      <c r="J1246"/>
    </row>
    <row r="1247" spans="1:10" x14ac:dyDescent="0.25">
      <c r="A1247"/>
      <c r="B1247"/>
      <c r="C1247"/>
      <c r="D1247"/>
      <c r="E1247"/>
      <c r="F1247"/>
      <c r="G1247"/>
      <c r="H1247"/>
      <c r="I1247"/>
      <c r="J1247"/>
    </row>
    <row r="1248" spans="1:10" x14ac:dyDescent="0.25">
      <c r="A1248"/>
      <c r="B1248"/>
      <c r="C1248"/>
      <c r="D1248"/>
      <c r="E1248"/>
      <c r="F1248"/>
      <c r="G1248"/>
      <c r="H1248"/>
      <c r="I1248"/>
      <c r="J1248"/>
    </row>
    <row r="1249" spans="1:10" x14ac:dyDescent="0.25">
      <c r="A1249"/>
      <c r="B1249"/>
      <c r="C1249"/>
      <c r="D1249"/>
      <c r="E1249"/>
      <c r="F1249"/>
      <c r="G1249"/>
      <c r="H1249"/>
      <c r="I1249"/>
      <c r="J1249"/>
    </row>
    <row r="1250" spans="1:10" x14ac:dyDescent="0.25">
      <c r="A1250"/>
      <c r="B1250"/>
      <c r="C1250"/>
      <c r="D1250"/>
      <c r="E1250"/>
      <c r="F1250"/>
      <c r="G1250"/>
      <c r="H1250"/>
      <c r="I1250"/>
      <c r="J1250"/>
    </row>
    <row r="1251" spans="1:10" x14ac:dyDescent="0.25">
      <c r="A1251"/>
      <c r="B1251"/>
      <c r="C1251"/>
      <c r="D1251"/>
      <c r="E1251"/>
      <c r="F1251"/>
      <c r="G1251"/>
      <c r="H1251"/>
      <c r="I1251"/>
      <c r="J1251"/>
    </row>
    <row r="1252" spans="1:10" x14ac:dyDescent="0.25">
      <c r="A1252"/>
      <c r="B1252"/>
      <c r="C1252"/>
      <c r="D1252"/>
      <c r="E1252"/>
      <c r="F1252"/>
      <c r="G1252"/>
      <c r="H1252"/>
      <c r="I1252"/>
      <c r="J1252"/>
    </row>
    <row r="1253" spans="1:10" x14ac:dyDescent="0.25">
      <c r="A1253"/>
      <c r="B1253"/>
      <c r="C1253"/>
      <c r="D1253"/>
      <c r="E1253"/>
      <c r="F1253"/>
      <c r="G1253"/>
      <c r="H1253"/>
      <c r="I1253"/>
      <c r="J1253"/>
    </row>
    <row r="1254" spans="1:10" x14ac:dyDescent="0.25">
      <c r="A1254"/>
      <c r="B1254"/>
      <c r="C1254"/>
      <c r="D1254"/>
      <c r="E1254"/>
      <c r="F1254"/>
      <c r="G1254"/>
      <c r="H1254"/>
      <c r="I1254"/>
      <c r="J1254"/>
    </row>
    <row r="1255" spans="1:10" x14ac:dyDescent="0.25">
      <c r="A1255"/>
      <c r="B1255"/>
      <c r="C1255"/>
      <c r="D1255"/>
      <c r="E1255"/>
      <c r="F1255"/>
      <c r="G1255"/>
      <c r="H1255"/>
      <c r="I1255"/>
      <c r="J1255"/>
    </row>
    <row r="1256" spans="1:10" x14ac:dyDescent="0.25">
      <c r="A1256"/>
      <c r="B1256"/>
      <c r="C1256"/>
      <c r="D1256"/>
      <c r="E1256"/>
      <c r="F1256"/>
      <c r="G1256"/>
      <c r="H1256"/>
      <c r="I1256"/>
      <c r="J1256"/>
    </row>
    <row r="1257" spans="1:10" x14ac:dyDescent="0.25">
      <c r="A1257"/>
      <c r="B1257"/>
      <c r="C1257"/>
      <c r="D1257"/>
      <c r="E1257"/>
      <c r="F1257"/>
      <c r="G1257"/>
      <c r="H1257"/>
      <c r="I1257"/>
      <c r="J1257"/>
    </row>
    <row r="1258" spans="1:10" x14ac:dyDescent="0.25">
      <c r="A1258"/>
      <c r="B1258"/>
      <c r="C1258"/>
      <c r="D1258"/>
      <c r="E1258"/>
      <c r="F1258"/>
      <c r="G1258"/>
      <c r="H1258"/>
      <c r="I1258"/>
      <c r="J1258"/>
    </row>
    <row r="1259" spans="1:10" x14ac:dyDescent="0.25">
      <c r="A1259"/>
      <c r="B1259"/>
      <c r="C1259"/>
      <c r="D1259"/>
      <c r="E1259"/>
      <c r="F1259"/>
      <c r="G1259"/>
      <c r="H1259"/>
      <c r="I1259"/>
      <c r="J1259"/>
    </row>
    <row r="1260" spans="1:10" x14ac:dyDescent="0.25">
      <c r="A1260"/>
      <c r="B1260"/>
      <c r="C1260"/>
      <c r="D1260"/>
      <c r="E1260"/>
      <c r="F1260"/>
      <c r="G1260"/>
      <c r="H1260"/>
      <c r="I1260"/>
      <c r="J1260"/>
    </row>
    <row r="1261" spans="1:10" x14ac:dyDescent="0.25">
      <c r="A1261"/>
      <c r="B1261"/>
      <c r="C1261"/>
      <c r="D1261"/>
      <c r="E1261"/>
      <c r="F1261"/>
      <c r="G1261"/>
      <c r="H1261"/>
      <c r="I1261"/>
      <c r="J1261"/>
    </row>
    <row r="1262" spans="1:10" x14ac:dyDescent="0.25">
      <c r="A1262"/>
      <c r="B1262"/>
      <c r="C1262"/>
      <c r="D1262"/>
      <c r="E1262"/>
      <c r="F1262"/>
      <c r="G1262"/>
      <c r="H1262"/>
      <c r="I1262"/>
      <c r="J1262"/>
    </row>
    <row r="1263" spans="1:10" x14ac:dyDescent="0.25">
      <c r="A1263"/>
      <c r="B1263"/>
      <c r="C1263"/>
      <c r="D1263"/>
      <c r="E1263"/>
      <c r="F1263"/>
      <c r="G1263"/>
      <c r="H1263"/>
      <c r="I1263"/>
      <c r="J1263"/>
    </row>
    <row r="1264" spans="1:10" x14ac:dyDescent="0.25">
      <c r="A1264"/>
      <c r="B1264"/>
      <c r="C1264"/>
      <c r="D1264"/>
      <c r="E1264"/>
      <c r="F1264"/>
      <c r="G1264"/>
      <c r="H1264"/>
      <c r="I1264"/>
      <c r="J1264"/>
    </row>
    <row r="1265" spans="1:10" x14ac:dyDescent="0.25">
      <c r="A1265"/>
      <c r="B1265"/>
      <c r="C1265"/>
      <c r="D1265"/>
      <c r="E1265"/>
      <c r="F1265"/>
      <c r="G1265"/>
      <c r="H1265"/>
      <c r="I1265"/>
      <c r="J1265"/>
    </row>
    <row r="1266" spans="1:10" x14ac:dyDescent="0.25">
      <c r="A1266"/>
      <c r="B1266"/>
      <c r="C1266"/>
      <c r="D1266"/>
      <c r="E1266"/>
      <c r="F1266"/>
      <c r="G1266"/>
      <c r="H1266"/>
      <c r="I1266"/>
      <c r="J1266"/>
    </row>
    <row r="1267" spans="1:10" x14ac:dyDescent="0.25">
      <c r="A1267"/>
      <c r="B1267"/>
      <c r="C1267"/>
      <c r="D1267"/>
      <c r="E1267"/>
      <c r="F1267"/>
      <c r="G1267"/>
      <c r="H1267"/>
      <c r="I1267"/>
      <c r="J1267"/>
    </row>
    <row r="1268" spans="1:10" x14ac:dyDescent="0.25">
      <c r="A1268"/>
      <c r="B1268"/>
      <c r="C1268"/>
      <c r="D1268"/>
      <c r="E1268"/>
      <c r="F1268"/>
      <c r="G1268"/>
      <c r="H1268"/>
      <c r="I1268"/>
      <c r="J1268"/>
    </row>
    <row r="1269" spans="1:10" x14ac:dyDescent="0.25">
      <c r="A1269"/>
      <c r="B1269"/>
      <c r="C1269"/>
      <c r="D1269"/>
      <c r="E1269"/>
      <c r="F1269"/>
      <c r="G1269"/>
      <c r="H1269"/>
      <c r="I1269"/>
      <c r="J1269"/>
    </row>
    <row r="1270" spans="1:10" x14ac:dyDescent="0.25">
      <c r="A1270"/>
      <c r="B1270"/>
      <c r="C1270"/>
      <c r="D1270"/>
      <c r="E1270"/>
      <c r="F1270"/>
      <c r="G1270"/>
      <c r="H1270"/>
      <c r="I1270"/>
      <c r="J1270"/>
    </row>
    <row r="1271" spans="1:10" x14ac:dyDescent="0.25">
      <c r="A1271"/>
      <c r="B1271"/>
      <c r="C1271"/>
      <c r="D1271"/>
      <c r="E1271"/>
      <c r="F1271"/>
      <c r="G1271"/>
      <c r="H1271"/>
      <c r="I1271"/>
      <c r="J1271"/>
    </row>
    <row r="1272" spans="1:10" x14ac:dyDescent="0.25">
      <c r="A1272"/>
      <c r="B1272"/>
      <c r="C1272"/>
      <c r="D1272"/>
      <c r="E1272"/>
      <c r="F1272"/>
      <c r="G1272"/>
      <c r="H1272"/>
      <c r="I1272"/>
      <c r="J1272"/>
    </row>
    <row r="1273" spans="1:10" x14ac:dyDescent="0.25">
      <c r="A1273"/>
      <c r="B1273"/>
      <c r="C1273"/>
      <c r="D1273"/>
      <c r="E1273"/>
      <c r="F1273"/>
      <c r="G1273"/>
      <c r="H1273"/>
      <c r="I1273"/>
      <c r="J1273"/>
    </row>
    <row r="1274" spans="1:10" x14ac:dyDescent="0.25">
      <c r="A1274"/>
      <c r="B1274"/>
      <c r="C1274"/>
      <c r="D1274"/>
      <c r="E1274"/>
      <c r="F1274"/>
      <c r="G1274"/>
      <c r="H1274"/>
      <c r="I1274"/>
      <c r="J1274"/>
    </row>
    <row r="1275" spans="1:10" x14ac:dyDescent="0.25">
      <c r="A1275"/>
      <c r="B1275"/>
      <c r="C1275"/>
      <c r="D1275"/>
      <c r="E1275"/>
      <c r="F1275"/>
      <c r="G1275"/>
      <c r="H1275"/>
      <c r="I1275"/>
      <c r="J1275"/>
    </row>
    <row r="1276" spans="1:10" x14ac:dyDescent="0.25">
      <c r="A1276"/>
      <c r="B1276"/>
      <c r="C1276"/>
      <c r="D1276"/>
      <c r="E1276"/>
      <c r="F1276"/>
      <c r="G1276"/>
      <c r="H1276"/>
      <c r="I1276"/>
      <c r="J1276"/>
    </row>
    <row r="1277" spans="1:10" x14ac:dyDescent="0.25">
      <c r="A1277"/>
      <c r="B1277"/>
      <c r="C1277"/>
      <c r="D1277"/>
      <c r="E1277"/>
      <c r="F1277"/>
      <c r="G1277"/>
      <c r="H1277"/>
      <c r="I1277"/>
      <c r="J1277"/>
    </row>
    <row r="1278" spans="1:10" x14ac:dyDescent="0.25">
      <c r="A1278"/>
      <c r="B1278"/>
      <c r="C1278"/>
      <c r="D1278"/>
      <c r="E1278"/>
      <c r="F1278"/>
      <c r="G1278"/>
      <c r="H1278"/>
      <c r="I1278"/>
      <c r="J1278"/>
    </row>
    <row r="1279" spans="1:10" x14ac:dyDescent="0.25">
      <c r="A1279"/>
      <c r="B1279"/>
      <c r="C1279"/>
      <c r="D1279"/>
      <c r="E1279"/>
      <c r="F1279"/>
      <c r="G1279"/>
      <c r="H1279"/>
      <c r="I1279"/>
      <c r="J1279"/>
    </row>
    <row r="1280" spans="1:10" x14ac:dyDescent="0.25">
      <c r="A1280"/>
      <c r="B1280"/>
      <c r="C1280"/>
      <c r="D1280"/>
      <c r="E1280"/>
      <c r="F1280"/>
      <c r="G1280"/>
      <c r="H1280"/>
      <c r="I1280"/>
      <c r="J1280"/>
    </row>
    <row r="1281" spans="1:10" x14ac:dyDescent="0.25">
      <c r="A1281"/>
      <c r="B1281"/>
      <c r="C1281"/>
      <c r="D1281"/>
      <c r="E1281"/>
      <c r="F1281"/>
      <c r="G1281"/>
      <c r="H1281"/>
      <c r="I1281"/>
      <c r="J1281"/>
    </row>
    <row r="1282" spans="1:10" x14ac:dyDescent="0.25">
      <c r="A1282"/>
      <c r="B1282"/>
      <c r="C1282"/>
      <c r="D1282"/>
      <c r="E1282"/>
      <c r="F1282"/>
      <c r="G1282"/>
      <c r="H1282"/>
      <c r="I1282"/>
      <c r="J1282"/>
    </row>
    <row r="1283" spans="1:10" x14ac:dyDescent="0.25">
      <c r="A1283"/>
      <c r="B1283"/>
      <c r="C1283"/>
      <c r="D1283"/>
      <c r="E1283"/>
      <c r="F1283"/>
      <c r="G1283"/>
      <c r="H1283"/>
      <c r="I1283"/>
      <c r="J1283"/>
    </row>
    <row r="1284" spans="1:10" x14ac:dyDescent="0.25">
      <c r="A1284"/>
      <c r="B1284"/>
      <c r="C1284"/>
      <c r="D1284"/>
      <c r="E1284"/>
      <c r="F1284"/>
      <c r="G1284"/>
      <c r="H1284"/>
      <c r="I1284"/>
      <c r="J1284"/>
    </row>
    <row r="1285" spans="1:10" x14ac:dyDescent="0.25">
      <c r="A1285"/>
      <c r="B1285"/>
      <c r="C1285"/>
      <c r="D1285"/>
      <c r="E1285"/>
      <c r="F1285"/>
      <c r="G1285"/>
      <c r="H1285"/>
      <c r="I1285"/>
      <c r="J1285"/>
    </row>
    <row r="1286" spans="1:10" x14ac:dyDescent="0.25">
      <c r="A1286"/>
      <c r="B1286"/>
      <c r="C1286"/>
      <c r="D1286"/>
      <c r="E1286"/>
      <c r="F1286"/>
      <c r="G1286"/>
      <c r="H1286"/>
      <c r="I1286"/>
      <c r="J1286"/>
    </row>
    <row r="1287" spans="1:10" x14ac:dyDescent="0.25">
      <c r="A1287"/>
      <c r="B1287"/>
      <c r="C1287"/>
      <c r="D1287"/>
      <c r="E1287"/>
      <c r="F1287"/>
      <c r="G1287"/>
      <c r="H1287"/>
      <c r="I1287"/>
      <c r="J1287"/>
    </row>
    <row r="1288" spans="1:10" x14ac:dyDescent="0.25">
      <c r="A1288"/>
      <c r="B1288"/>
      <c r="C1288"/>
      <c r="D1288"/>
      <c r="E1288"/>
      <c r="F1288"/>
      <c r="G1288"/>
      <c r="H1288"/>
      <c r="I1288"/>
      <c r="J1288"/>
    </row>
    <row r="1289" spans="1:10" x14ac:dyDescent="0.25">
      <c r="A1289"/>
      <c r="B1289"/>
      <c r="C1289"/>
      <c r="D1289"/>
      <c r="E1289"/>
      <c r="F1289"/>
      <c r="G1289"/>
      <c r="H1289"/>
      <c r="I1289"/>
      <c r="J1289"/>
    </row>
    <row r="1290" spans="1:10" x14ac:dyDescent="0.25">
      <c r="A1290"/>
      <c r="B1290"/>
      <c r="C1290"/>
      <c r="D1290"/>
      <c r="E1290"/>
      <c r="F1290"/>
      <c r="G1290"/>
      <c r="H1290"/>
      <c r="I1290"/>
      <c r="J1290"/>
    </row>
    <row r="1291" spans="1:10" x14ac:dyDescent="0.25">
      <c r="A1291"/>
      <c r="B1291"/>
      <c r="C1291"/>
      <c r="D1291"/>
      <c r="E1291"/>
      <c r="F1291"/>
      <c r="G1291"/>
      <c r="H1291"/>
      <c r="I1291"/>
      <c r="J1291"/>
    </row>
    <row r="1292" spans="1:10" x14ac:dyDescent="0.25">
      <c r="A1292"/>
      <c r="B1292"/>
      <c r="C1292"/>
      <c r="D1292"/>
      <c r="E1292"/>
      <c r="F1292"/>
      <c r="G1292"/>
      <c r="H1292"/>
      <c r="I1292"/>
      <c r="J1292"/>
    </row>
    <row r="1293" spans="1:10" x14ac:dyDescent="0.25">
      <c r="A1293"/>
      <c r="B1293"/>
      <c r="C1293"/>
      <c r="D1293"/>
      <c r="E1293"/>
      <c r="F1293"/>
      <c r="G1293"/>
      <c r="H1293"/>
      <c r="I1293"/>
      <c r="J1293"/>
    </row>
    <row r="1294" spans="1:10" x14ac:dyDescent="0.25">
      <c r="A1294"/>
      <c r="B1294"/>
      <c r="C1294"/>
      <c r="D1294"/>
      <c r="E1294"/>
      <c r="F1294"/>
      <c r="G1294"/>
      <c r="H1294"/>
      <c r="I1294"/>
      <c r="J1294"/>
    </row>
    <row r="1295" spans="1:10" x14ac:dyDescent="0.25">
      <c r="A1295"/>
      <c r="B1295"/>
      <c r="C1295"/>
      <c r="D1295"/>
      <c r="E1295"/>
      <c r="F1295"/>
      <c r="G1295"/>
      <c r="H1295"/>
      <c r="I1295"/>
      <c r="J1295"/>
    </row>
    <row r="1296" spans="1:10" x14ac:dyDescent="0.25">
      <c r="A1296"/>
      <c r="B1296"/>
      <c r="C1296"/>
      <c r="D1296"/>
      <c r="E1296"/>
      <c r="F1296"/>
      <c r="G1296"/>
      <c r="H1296"/>
      <c r="I1296"/>
      <c r="J1296"/>
    </row>
    <row r="1297" spans="1:10" x14ac:dyDescent="0.25">
      <c r="A1297"/>
      <c r="B1297"/>
      <c r="C1297"/>
      <c r="D1297"/>
      <c r="E1297"/>
      <c r="F1297"/>
      <c r="G1297"/>
      <c r="H1297"/>
      <c r="I1297"/>
      <c r="J1297"/>
    </row>
    <row r="1298" spans="1:10" x14ac:dyDescent="0.25">
      <c r="A1298"/>
      <c r="B1298"/>
      <c r="C1298"/>
      <c r="D1298"/>
      <c r="E1298"/>
      <c r="F1298"/>
      <c r="G1298"/>
      <c r="H1298"/>
      <c r="I1298"/>
      <c r="J1298"/>
    </row>
    <row r="1299" spans="1:10" x14ac:dyDescent="0.25">
      <c r="A1299"/>
      <c r="B1299"/>
      <c r="C1299"/>
      <c r="D1299"/>
      <c r="E1299"/>
      <c r="F1299"/>
      <c r="G1299"/>
      <c r="H1299"/>
      <c r="I1299"/>
      <c r="J1299"/>
    </row>
    <row r="1300" spans="1:10" x14ac:dyDescent="0.25">
      <c r="A1300"/>
      <c r="B1300"/>
      <c r="C1300"/>
      <c r="D1300"/>
      <c r="E1300"/>
      <c r="F1300"/>
      <c r="G1300"/>
      <c r="H1300"/>
      <c r="I1300"/>
      <c r="J1300"/>
    </row>
    <row r="1301" spans="1:10" x14ac:dyDescent="0.25">
      <c r="A1301"/>
      <c r="B1301"/>
      <c r="C1301"/>
      <c r="D1301"/>
      <c r="E1301"/>
      <c r="F1301"/>
      <c r="G1301"/>
      <c r="H1301"/>
      <c r="I1301"/>
      <c r="J1301"/>
    </row>
    <row r="1302" spans="1:10" x14ac:dyDescent="0.25">
      <c r="A1302"/>
      <c r="B1302"/>
      <c r="C1302"/>
      <c r="D1302"/>
      <c r="E1302"/>
      <c r="F1302"/>
      <c r="G1302"/>
      <c r="H1302"/>
      <c r="I1302"/>
      <c r="J1302"/>
    </row>
    <row r="1303" spans="1:10" x14ac:dyDescent="0.25">
      <c r="A1303"/>
      <c r="B1303"/>
      <c r="C1303"/>
      <c r="D1303"/>
      <c r="E1303"/>
      <c r="F1303"/>
      <c r="G1303"/>
      <c r="H1303"/>
      <c r="I1303"/>
      <c r="J1303"/>
    </row>
    <row r="1304" spans="1:10" x14ac:dyDescent="0.25">
      <c r="A1304"/>
      <c r="B1304"/>
      <c r="C1304"/>
      <c r="D1304"/>
      <c r="E1304"/>
      <c r="F1304"/>
      <c r="G1304"/>
      <c r="H1304"/>
      <c r="I1304"/>
      <c r="J1304"/>
    </row>
    <row r="1305" spans="1:10" x14ac:dyDescent="0.25">
      <c r="A1305"/>
      <c r="B1305"/>
      <c r="C1305"/>
      <c r="D1305"/>
      <c r="E1305"/>
      <c r="F1305"/>
      <c r="G1305"/>
      <c r="H1305"/>
      <c r="I1305"/>
      <c r="J1305"/>
    </row>
    <row r="1306" spans="1:10" x14ac:dyDescent="0.25">
      <c r="A1306"/>
      <c r="B1306"/>
      <c r="C1306"/>
      <c r="D1306"/>
      <c r="E1306"/>
      <c r="F1306"/>
      <c r="G1306"/>
      <c r="H1306"/>
      <c r="I1306"/>
      <c r="J1306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67" orientation="portrait" horizontalDpi="1200" verticalDpi="1200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71599-A996-40EE-B643-099025AF0B6F}">
  <dimension ref="A1:J1549"/>
  <sheetViews>
    <sheetView showGridLines="0" view="pageBreakPreview" zoomScale="60" zoomScaleNormal="100" workbookViewId="0">
      <selection activeCell="A15" sqref="A15:XFD15"/>
    </sheetView>
  </sheetViews>
  <sheetFormatPr defaultRowHeight="15" x14ac:dyDescent="0.25"/>
  <cols>
    <col min="1" max="1" width="13.5703125" style="4" customWidth="1"/>
    <col min="2" max="2" width="18.42578125" style="3" customWidth="1"/>
    <col min="3" max="3" width="12" style="3" customWidth="1"/>
    <col min="4" max="4" width="8.7109375" style="3" customWidth="1"/>
    <col min="5" max="5" width="8.7109375" style="13" customWidth="1"/>
    <col min="6" max="6" width="25.7109375" style="4" customWidth="1"/>
    <col min="7" max="7" width="10.42578125" style="4" customWidth="1"/>
    <col min="8" max="10" width="8.7109375" style="4" customWidth="1"/>
  </cols>
  <sheetData>
    <row r="1" spans="1:9" ht="15.75" x14ac:dyDescent="0.25">
      <c r="A1" s="52" t="s">
        <v>1650</v>
      </c>
      <c r="B1" s="52"/>
      <c r="C1" s="52"/>
      <c r="D1" s="52"/>
      <c r="E1" s="52"/>
      <c r="F1" s="52"/>
      <c r="G1" s="52"/>
      <c r="H1" s="52"/>
      <c r="I1" s="52"/>
    </row>
    <row r="2" spans="1:9" ht="15.75" x14ac:dyDescent="0.25">
      <c r="A2" s="2"/>
      <c r="C2" s="4"/>
      <c r="E2" s="5"/>
    </row>
    <row r="3" spans="1:9" x14ac:dyDescent="0.25">
      <c r="A3" s="6" t="s">
        <v>1651</v>
      </c>
      <c r="B3" s="20"/>
      <c r="D3" s="4"/>
      <c r="E3" s="6" t="s">
        <v>1652</v>
      </c>
      <c r="G3" s="20"/>
    </row>
    <row r="4" spans="1:9" x14ac:dyDescent="0.25">
      <c r="A4" s="4" t="s">
        <v>1555</v>
      </c>
      <c r="B4" s="4"/>
      <c r="C4" s="34">
        <v>160</v>
      </c>
      <c r="D4" s="3" t="s">
        <v>1556</v>
      </c>
      <c r="E4" s="4" t="s">
        <v>1555</v>
      </c>
      <c r="G4" s="34">
        <v>66</v>
      </c>
      <c r="H4" s="4" t="s">
        <v>1556</v>
      </c>
    </row>
    <row r="5" spans="1:9" x14ac:dyDescent="0.25">
      <c r="A5" s="4" t="s">
        <v>1557</v>
      </c>
      <c r="B5" s="4"/>
      <c r="C5" s="34">
        <v>160</v>
      </c>
      <c r="D5" s="3" t="s">
        <v>1556</v>
      </c>
      <c r="E5" s="4" t="s">
        <v>1557</v>
      </c>
      <c r="G5" s="34">
        <v>62</v>
      </c>
      <c r="H5" s="4" t="s">
        <v>1556</v>
      </c>
    </row>
    <row r="6" spans="1:9" x14ac:dyDescent="0.25">
      <c r="A6" s="4" t="s">
        <v>1558</v>
      </c>
      <c r="B6" s="4"/>
      <c r="C6" s="34">
        <v>5.5</v>
      </c>
      <c r="D6" s="3" t="s">
        <v>1556</v>
      </c>
      <c r="E6" s="4" t="s">
        <v>1558</v>
      </c>
      <c r="G6" s="34">
        <v>19</v>
      </c>
      <c r="H6" s="4" t="s">
        <v>1556</v>
      </c>
    </row>
    <row r="7" spans="1:9" x14ac:dyDescent="0.25">
      <c r="A7" s="4" t="s">
        <v>1559</v>
      </c>
      <c r="B7" s="4"/>
      <c r="C7" s="12">
        <v>19100.863912499997</v>
      </c>
      <c r="D7" s="4" t="s">
        <v>1560</v>
      </c>
      <c r="E7" s="4" t="s">
        <v>1559</v>
      </c>
      <c r="G7" s="12">
        <v>9341.0298359999979</v>
      </c>
      <c r="H7" s="4" t="s">
        <v>1560</v>
      </c>
    </row>
    <row r="8" spans="1:9" x14ac:dyDescent="0.25">
      <c r="C8" s="12"/>
      <c r="D8" s="4"/>
      <c r="E8" s="4"/>
      <c r="G8" s="12"/>
      <c r="H8" s="3"/>
    </row>
    <row r="9" spans="1:9" x14ac:dyDescent="0.25">
      <c r="A9" s="54" t="s">
        <v>1653</v>
      </c>
      <c r="B9" s="54"/>
      <c r="C9" s="54"/>
      <c r="D9" s="55"/>
      <c r="E9" s="6"/>
      <c r="F9" s="3"/>
      <c r="G9" s="12"/>
    </row>
    <row r="10" spans="1:9" x14ac:dyDescent="0.25">
      <c r="A10" s="4" t="s">
        <v>1555</v>
      </c>
      <c r="B10" s="4"/>
      <c r="C10" s="34">
        <v>15</v>
      </c>
      <c r="D10" s="3" t="s">
        <v>1556</v>
      </c>
      <c r="E10" s="4"/>
      <c r="F10" s="3"/>
      <c r="G10" s="34"/>
    </row>
    <row r="11" spans="1:9" x14ac:dyDescent="0.25">
      <c r="A11" s="4" t="s">
        <v>1557</v>
      </c>
      <c r="B11" s="4"/>
      <c r="C11" s="34">
        <v>14.5</v>
      </c>
      <c r="D11" s="3" t="s">
        <v>1556</v>
      </c>
      <c r="E11" s="4"/>
      <c r="F11" s="3"/>
      <c r="G11" s="34"/>
      <c r="H11" s="3"/>
    </row>
    <row r="12" spans="1:9" x14ac:dyDescent="0.25">
      <c r="A12" s="4" t="s">
        <v>1558</v>
      </c>
      <c r="B12" s="4"/>
      <c r="C12" s="34">
        <v>7</v>
      </c>
      <c r="D12" s="3" t="s">
        <v>1556</v>
      </c>
      <c r="E12" s="4"/>
      <c r="F12" s="3"/>
      <c r="G12" s="34"/>
      <c r="H12" s="3"/>
    </row>
    <row r="13" spans="1:9" x14ac:dyDescent="0.25">
      <c r="A13" s="4" t="s">
        <v>1559</v>
      </c>
      <c r="B13" s="4"/>
      <c r="C13" s="12">
        <v>2569.9657155</v>
      </c>
      <c r="D13" s="3" t="s">
        <v>1560</v>
      </c>
      <c r="E13" s="4"/>
      <c r="F13" s="3"/>
      <c r="G13" s="12"/>
      <c r="H13" s="3"/>
    </row>
    <row r="14" spans="1:9" x14ac:dyDescent="0.25">
      <c r="A14"/>
      <c r="B14"/>
      <c r="C14" s="9"/>
      <c r="E14" s="3"/>
      <c r="F14" s="12"/>
    </row>
    <row r="15" spans="1:9" hidden="1" x14ac:dyDescent="0.25">
      <c r="A15" s="15" t="s">
        <v>1</v>
      </c>
      <c r="B15" s="4" t="s">
        <v>957</v>
      </c>
      <c r="C15" s="4"/>
      <c r="D15" s="4"/>
      <c r="E15" s="5"/>
      <c r="F15" s="9"/>
    </row>
    <row r="17" spans="1:10" x14ac:dyDescent="0.25">
      <c r="B17" s="4"/>
      <c r="C17" s="4"/>
      <c r="D17" s="4"/>
      <c r="E17" s="4"/>
      <c r="G17" s="15" t="s">
        <v>1561</v>
      </c>
    </row>
    <row r="18" spans="1:10" ht="39" x14ac:dyDescent="0.25">
      <c r="A18" s="16" t="s">
        <v>2</v>
      </c>
      <c r="B18" s="16" t="s">
        <v>0</v>
      </c>
      <c r="C18" s="16" t="s">
        <v>1606</v>
      </c>
      <c r="D18" s="16" t="s">
        <v>1563</v>
      </c>
      <c r="E18" s="17" t="s">
        <v>8</v>
      </c>
      <c r="F18" s="16" t="s">
        <v>7</v>
      </c>
      <c r="G18" s="3" t="s">
        <v>1564</v>
      </c>
      <c r="H18" s="3" t="s">
        <v>1565</v>
      </c>
      <c r="I18" s="3" t="s">
        <v>1582</v>
      </c>
      <c r="J18" s="3" t="s">
        <v>1567</v>
      </c>
    </row>
    <row r="19" spans="1:10" ht="26.25" x14ac:dyDescent="0.25">
      <c r="A19" s="3" t="s">
        <v>958</v>
      </c>
      <c r="B19" s="3" t="s">
        <v>39</v>
      </c>
      <c r="C19" s="4" t="s">
        <v>42</v>
      </c>
      <c r="D19" s="4" t="s">
        <v>233</v>
      </c>
      <c r="E19" s="7" t="s">
        <v>42</v>
      </c>
      <c r="F19" s="10" t="s">
        <v>47</v>
      </c>
      <c r="G19" s="18">
        <v>0</v>
      </c>
      <c r="H19" s="18">
        <v>0</v>
      </c>
      <c r="I19" s="9">
        <v>605.56200000000001</v>
      </c>
      <c r="J19" s="9">
        <v>11.003000000000043</v>
      </c>
    </row>
    <row r="20" spans="1:10" x14ac:dyDescent="0.25">
      <c r="A20" s="3"/>
      <c r="C20" s="4"/>
      <c r="D20" s="4" t="s">
        <v>1592</v>
      </c>
      <c r="E20" s="4"/>
      <c r="G20" s="18">
        <v>0</v>
      </c>
      <c r="H20" s="18">
        <v>0</v>
      </c>
      <c r="I20" s="9">
        <v>605.56200000000001</v>
      </c>
      <c r="J20" s="9">
        <v>11.003000000000043</v>
      </c>
    </row>
    <row r="21" spans="1:10" ht="39" x14ac:dyDescent="0.25">
      <c r="A21" s="3"/>
      <c r="C21" s="4"/>
      <c r="D21" s="4" t="s">
        <v>45</v>
      </c>
      <c r="E21" s="7" t="s">
        <v>42</v>
      </c>
      <c r="F21" s="10" t="s">
        <v>48</v>
      </c>
      <c r="G21" s="18">
        <v>0</v>
      </c>
      <c r="H21" s="18">
        <v>0</v>
      </c>
      <c r="I21" s="9">
        <v>391.22699999999998</v>
      </c>
      <c r="J21" s="9">
        <v>-61.802999999999997</v>
      </c>
    </row>
    <row r="22" spans="1:10" x14ac:dyDescent="0.25">
      <c r="A22" s="3"/>
      <c r="C22" s="4"/>
      <c r="D22" s="4"/>
      <c r="E22" s="7"/>
      <c r="F22" s="10" t="s">
        <v>44</v>
      </c>
      <c r="G22" s="18">
        <v>0</v>
      </c>
      <c r="H22" s="18">
        <v>0</v>
      </c>
      <c r="I22" s="9">
        <v>653.18499999999995</v>
      </c>
      <c r="J22" s="9">
        <v>227.79399999999993</v>
      </c>
    </row>
    <row r="23" spans="1:10" ht="26.25" x14ac:dyDescent="0.25">
      <c r="A23" s="3"/>
      <c r="C23" s="4"/>
      <c r="D23" s="4"/>
      <c r="E23" s="7"/>
      <c r="F23" s="10" t="s">
        <v>46</v>
      </c>
      <c r="G23" s="18">
        <v>0</v>
      </c>
      <c r="H23" s="18">
        <v>0</v>
      </c>
      <c r="I23" s="9">
        <v>356.00700000000001</v>
      </c>
      <c r="J23" s="9">
        <v>6.9800000000000182</v>
      </c>
    </row>
    <row r="24" spans="1:10" ht="26.25" x14ac:dyDescent="0.25">
      <c r="A24" s="3"/>
      <c r="C24" s="4"/>
      <c r="D24" s="4"/>
      <c r="E24" s="7"/>
      <c r="F24" s="10" t="s">
        <v>353</v>
      </c>
      <c r="G24" s="18">
        <v>0</v>
      </c>
      <c r="H24" s="18">
        <v>0</v>
      </c>
      <c r="I24" s="9">
        <v>54.893000000000001</v>
      </c>
      <c r="J24" s="9">
        <v>0</v>
      </c>
    </row>
    <row r="25" spans="1:10" x14ac:dyDescent="0.25">
      <c r="A25" s="3"/>
      <c r="C25" s="4"/>
      <c r="D25" s="4" t="s">
        <v>1654</v>
      </c>
      <c r="E25" s="4"/>
      <c r="G25" s="18">
        <v>0</v>
      </c>
      <c r="H25" s="18">
        <v>0</v>
      </c>
      <c r="I25" s="9">
        <v>1455.3119999999999</v>
      </c>
      <c r="J25" s="9">
        <v>172.97099999999995</v>
      </c>
    </row>
    <row r="26" spans="1:10" ht="26.25" x14ac:dyDescent="0.25">
      <c r="A26" s="3"/>
      <c r="C26" s="4"/>
      <c r="D26" s="4" t="s">
        <v>963</v>
      </c>
      <c r="E26" s="7" t="s">
        <v>42</v>
      </c>
      <c r="F26" s="10" t="s">
        <v>47</v>
      </c>
      <c r="G26" s="18">
        <v>0</v>
      </c>
      <c r="H26" s="18">
        <v>0</v>
      </c>
      <c r="I26" s="9">
        <v>793.35</v>
      </c>
      <c r="J26" s="9">
        <v>38.26400000000001</v>
      </c>
    </row>
    <row r="27" spans="1:10" x14ac:dyDescent="0.25">
      <c r="A27" s="3"/>
      <c r="C27" s="4"/>
      <c r="D27" s="4" t="s">
        <v>1655</v>
      </c>
      <c r="E27" s="4"/>
      <c r="G27" s="18">
        <v>0</v>
      </c>
      <c r="H27" s="18">
        <v>0</v>
      </c>
      <c r="I27" s="9">
        <v>793.35</v>
      </c>
      <c r="J27" s="9">
        <v>38.26400000000001</v>
      </c>
    </row>
    <row r="28" spans="1:10" x14ac:dyDescent="0.25">
      <c r="A28" s="3"/>
      <c r="C28" s="4" t="s">
        <v>1569</v>
      </c>
      <c r="D28" s="4"/>
      <c r="E28" s="4"/>
      <c r="G28" s="18">
        <v>0</v>
      </c>
      <c r="H28" s="18">
        <v>0</v>
      </c>
      <c r="I28" s="9">
        <v>2854.2239999999997</v>
      </c>
      <c r="J28" s="9">
        <v>222.238</v>
      </c>
    </row>
    <row r="29" spans="1:10" x14ac:dyDescent="0.25">
      <c r="A29" s="3"/>
      <c r="B29" s="4" t="s">
        <v>1570</v>
      </c>
      <c r="C29" s="4"/>
      <c r="D29" s="4"/>
      <c r="E29" s="4"/>
      <c r="G29" s="18">
        <v>0</v>
      </c>
      <c r="H29" s="18">
        <v>0</v>
      </c>
      <c r="I29" s="9">
        <v>2854.2239999999997</v>
      </c>
      <c r="J29" s="9">
        <v>222.238</v>
      </c>
    </row>
    <row r="30" spans="1:10" x14ac:dyDescent="0.25">
      <c r="A30" s="3"/>
      <c r="B30" s="3" t="s">
        <v>49</v>
      </c>
      <c r="C30" s="4" t="s">
        <v>50</v>
      </c>
      <c r="D30" s="4" t="s">
        <v>233</v>
      </c>
      <c r="E30" s="7" t="s">
        <v>980</v>
      </c>
      <c r="F30" s="10" t="s">
        <v>377</v>
      </c>
      <c r="G30" s="18">
        <v>21</v>
      </c>
      <c r="H30" s="18">
        <v>66.8</v>
      </c>
      <c r="I30" s="9">
        <v>1402.8</v>
      </c>
      <c r="J30" s="9">
        <v>200.40000000000009</v>
      </c>
    </row>
    <row r="31" spans="1:10" x14ac:dyDescent="0.25">
      <c r="A31" s="3"/>
      <c r="C31" s="4"/>
      <c r="D31" s="4"/>
      <c r="E31" s="7" t="s">
        <v>991</v>
      </c>
      <c r="F31" s="10" t="s">
        <v>990</v>
      </c>
      <c r="G31" s="18">
        <v>9.75</v>
      </c>
      <c r="H31" s="18">
        <v>99.3</v>
      </c>
      <c r="I31" s="9">
        <v>968.17499999999995</v>
      </c>
      <c r="J31" s="9">
        <v>64.544999999999959</v>
      </c>
    </row>
    <row r="32" spans="1:10" x14ac:dyDescent="0.25">
      <c r="A32" s="3"/>
      <c r="C32" s="4"/>
      <c r="D32" s="4" t="s">
        <v>1592</v>
      </c>
      <c r="E32" s="4"/>
      <c r="G32" s="18">
        <v>30.75</v>
      </c>
      <c r="H32" s="18">
        <v>83.05</v>
      </c>
      <c r="I32" s="9">
        <v>2370.9749999999999</v>
      </c>
      <c r="J32" s="9">
        <v>264.94500000000005</v>
      </c>
    </row>
    <row r="33" spans="1:10" x14ac:dyDescent="0.25">
      <c r="A33" s="3"/>
      <c r="C33" s="4"/>
      <c r="D33" s="4" t="s">
        <v>678</v>
      </c>
      <c r="E33" s="7" t="s">
        <v>970</v>
      </c>
      <c r="F33" s="10" t="s">
        <v>969</v>
      </c>
      <c r="G33" s="18">
        <v>10.8</v>
      </c>
      <c r="H33" s="18">
        <v>99.3</v>
      </c>
      <c r="I33" s="9">
        <v>1072.44</v>
      </c>
      <c r="J33" s="9">
        <v>0</v>
      </c>
    </row>
    <row r="34" spans="1:10" x14ac:dyDescent="0.25">
      <c r="A34" s="3"/>
      <c r="C34" s="4"/>
      <c r="D34" s="4"/>
      <c r="E34" s="7" t="s">
        <v>993</v>
      </c>
      <c r="F34" s="10" t="s">
        <v>992</v>
      </c>
      <c r="G34" s="18">
        <v>6</v>
      </c>
      <c r="H34" s="18">
        <v>99.3</v>
      </c>
      <c r="I34" s="9">
        <v>595.79999999999995</v>
      </c>
      <c r="J34" s="9">
        <v>0</v>
      </c>
    </row>
    <row r="35" spans="1:10" x14ac:dyDescent="0.25">
      <c r="A35" s="3"/>
      <c r="C35" s="4"/>
      <c r="D35" s="4"/>
      <c r="E35" s="7" t="s">
        <v>967</v>
      </c>
      <c r="F35" s="10" t="s">
        <v>966</v>
      </c>
      <c r="G35" s="18">
        <v>12</v>
      </c>
      <c r="H35" s="18">
        <v>99.3</v>
      </c>
      <c r="I35" s="9">
        <v>1191.5999999999999</v>
      </c>
      <c r="J35" s="9">
        <v>0</v>
      </c>
    </row>
    <row r="36" spans="1:10" x14ac:dyDescent="0.25">
      <c r="A36" s="3"/>
      <c r="C36" s="4"/>
      <c r="D36" s="4"/>
      <c r="E36" s="7" t="s">
        <v>995</v>
      </c>
      <c r="F36" s="10" t="s">
        <v>994</v>
      </c>
      <c r="G36" s="18">
        <v>7.2</v>
      </c>
      <c r="H36" s="18">
        <v>99.3</v>
      </c>
      <c r="I36" s="9">
        <v>714.96</v>
      </c>
      <c r="J36" s="9">
        <v>0</v>
      </c>
    </row>
    <row r="37" spans="1:10" x14ac:dyDescent="0.25">
      <c r="A37" s="3"/>
      <c r="C37" s="4"/>
      <c r="D37" s="4" t="s">
        <v>1626</v>
      </c>
      <c r="E37" s="4"/>
      <c r="G37" s="18">
        <v>36</v>
      </c>
      <c r="H37" s="18">
        <v>99.3</v>
      </c>
      <c r="I37" s="9">
        <v>3574.8</v>
      </c>
      <c r="J37" s="9">
        <v>0</v>
      </c>
    </row>
    <row r="38" spans="1:10" x14ac:dyDescent="0.25">
      <c r="A38" s="3"/>
      <c r="C38" s="4"/>
      <c r="D38" s="4" t="s">
        <v>215</v>
      </c>
      <c r="E38" s="7" t="s">
        <v>983</v>
      </c>
      <c r="F38" s="10" t="s">
        <v>982</v>
      </c>
      <c r="G38" s="18">
        <v>7.333333333333333</v>
      </c>
      <c r="H38" s="18">
        <v>99.3</v>
      </c>
      <c r="I38" s="9">
        <v>728.19999999999993</v>
      </c>
      <c r="J38" s="9">
        <v>33.099999999999909</v>
      </c>
    </row>
    <row r="39" spans="1:10" x14ac:dyDescent="0.25">
      <c r="A39" s="3"/>
      <c r="C39" s="4"/>
      <c r="D39" s="4"/>
      <c r="E39" s="7" t="s">
        <v>986</v>
      </c>
      <c r="F39" s="10" t="s">
        <v>985</v>
      </c>
      <c r="G39" s="18">
        <v>9.5333333333333332</v>
      </c>
      <c r="H39" s="18">
        <v>99.3</v>
      </c>
      <c r="I39" s="9">
        <v>946.66</v>
      </c>
      <c r="J39" s="9">
        <v>43.029999999999973</v>
      </c>
    </row>
    <row r="40" spans="1:10" x14ac:dyDescent="0.25">
      <c r="A40" s="3"/>
      <c r="C40" s="4"/>
      <c r="D40" s="4" t="s">
        <v>1593</v>
      </c>
      <c r="E40" s="4"/>
      <c r="G40" s="18">
        <v>16.866666666666667</v>
      </c>
      <c r="H40" s="18">
        <v>99.3</v>
      </c>
      <c r="I40" s="9">
        <v>1674.86</v>
      </c>
      <c r="J40" s="9">
        <v>76.129999999999882</v>
      </c>
    </row>
    <row r="41" spans="1:10" x14ac:dyDescent="0.25">
      <c r="A41" s="3"/>
      <c r="C41" s="4"/>
      <c r="D41" s="4" t="s">
        <v>206</v>
      </c>
      <c r="E41" s="7" t="s">
        <v>1006</v>
      </c>
      <c r="F41" s="10" t="s">
        <v>1005</v>
      </c>
      <c r="G41" s="18">
        <v>6.375</v>
      </c>
      <c r="H41" s="18">
        <v>99.3</v>
      </c>
      <c r="I41" s="9">
        <v>633.03750000000002</v>
      </c>
      <c r="J41" s="9">
        <v>42.202499999999986</v>
      </c>
    </row>
    <row r="42" spans="1:10" x14ac:dyDescent="0.25">
      <c r="A42" s="3"/>
      <c r="C42" s="4"/>
      <c r="D42" s="4" t="s">
        <v>1594</v>
      </c>
      <c r="E42" s="4"/>
      <c r="G42" s="18">
        <v>6.375</v>
      </c>
      <c r="H42" s="18">
        <v>99.3</v>
      </c>
      <c r="I42" s="9">
        <v>633.03750000000002</v>
      </c>
      <c r="J42" s="9">
        <v>42.202499999999986</v>
      </c>
    </row>
    <row r="43" spans="1:10" ht="26.25" x14ac:dyDescent="0.25">
      <c r="A43" s="3"/>
      <c r="C43" s="4"/>
      <c r="D43" s="4" t="s">
        <v>974</v>
      </c>
      <c r="E43" s="7" t="s">
        <v>976</v>
      </c>
      <c r="F43" s="10" t="s">
        <v>975</v>
      </c>
      <c r="G43" s="18">
        <v>12</v>
      </c>
      <c r="H43" s="18">
        <v>99.3</v>
      </c>
      <c r="I43" s="9">
        <v>1191.5999999999999</v>
      </c>
      <c r="J43" s="9">
        <v>0</v>
      </c>
    </row>
    <row r="44" spans="1:10" x14ac:dyDescent="0.25">
      <c r="A44" s="3"/>
      <c r="C44" s="4"/>
      <c r="D44" s="4" t="s">
        <v>1656</v>
      </c>
      <c r="E44" s="4"/>
      <c r="G44" s="18">
        <v>12</v>
      </c>
      <c r="H44" s="18">
        <v>99.3</v>
      </c>
      <c r="I44" s="9">
        <v>1191.5999999999999</v>
      </c>
      <c r="J44" s="9">
        <v>0</v>
      </c>
    </row>
    <row r="45" spans="1:10" x14ac:dyDescent="0.25">
      <c r="A45" s="3"/>
      <c r="C45" s="4"/>
      <c r="D45" s="4" t="s">
        <v>349</v>
      </c>
      <c r="E45" s="7" t="s">
        <v>972</v>
      </c>
      <c r="F45" s="10" t="s">
        <v>971</v>
      </c>
      <c r="G45" s="18">
        <v>3.375</v>
      </c>
      <c r="H45" s="18">
        <v>92.7</v>
      </c>
      <c r="I45" s="9">
        <v>312.86250000000001</v>
      </c>
      <c r="J45" s="9">
        <v>20.857500000000016</v>
      </c>
    </row>
    <row r="46" spans="1:10" x14ac:dyDescent="0.25">
      <c r="A46" s="3"/>
      <c r="C46" s="4"/>
      <c r="D46" s="4" t="s">
        <v>1646</v>
      </c>
      <c r="E46" s="4"/>
      <c r="G46" s="18">
        <v>3.375</v>
      </c>
      <c r="H46" s="18">
        <v>92.7</v>
      </c>
      <c r="I46" s="9">
        <v>312.86250000000001</v>
      </c>
      <c r="J46" s="9">
        <v>20.857500000000016</v>
      </c>
    </row>
    <row r="47" spans="1:10" x14ac:dyDescent="0.25">
      <c r="A47" s="3"/>
      <c r="C47" s="4"/>
      <c r="D47" s="4" t="s">
        <v>576</v>
      </c>
      <c r="E47" s="7" t="s">
        <v>997</v>
      </c>
      <c r="F47" s="10" t="s">
        <v>996</v>
      </c>
      <c r="G47" s="18">
        <v>2.9333333333333331</v>
      </c>
      <c r="H47" s="18">
        <v>99.3</v>
      </c>
      <c r="I47" s="9">
        <v>291.27999999999997</v>
      </c>
      <c r="J47" s="9">
        <v>13.240000000000009</v>
      </c>
    </row>
    <row r="48" spans="1:10" x14ac:dyDescent="0.25">
      <c r="A48" s="3"/>
      <c r="C48" s="4"/>
      <c r="D48" s="4" t="s">
        <v>1616</v>
      </c>
      <c r="E48" s="4"/>
      <c r="G48" s="18">
        <v>2.9333333333333331</v>
      </c>
      <c r="H48" s="18">
        <v>99.3</v>
      </c>
      <c r="I48" s="9">
        <v>291.27999999999997</v>
      </c>
      <c r="J48" s="9">
        <v>13.240000000000009</v>
      </c>
    </row>
    <row r="49" spans="1:10" ht="26.25" x14ac:dyDescent="0.25">
      <c r="A49" s="3"/>
      <c r="C49" s="4"/>
      <c r="D49" s="4" t="s">
        <v>43</v>
      </c>
      <c r="E49" s="7" t="s">
        <v>988</v>
      </c>
      <c r="F49" s="10" t="s">
        <v>987</v>
      </c>
      <c r="G49" s="18">
        <v>9</v>
      </c>
      <c r="H49" s="18">
        <v>99.3</v>
      </c>
      <c r="I49" s="9">
        <v>893.69999999999993</v>
      </c>
      <c r="J49" s="9">
        <v>0</v>
      </c>
    </row>
    <row r="50" spans="1:10" x14ac:dyDescent="0.25">
      <c r="A50" s="3"/>
      <c r="C50" s="4"/>
      <c r="D50" s="4" t="s">
        <v>1568</v>
      </c>
      <c r="E50" s="4"/>
      <c r="G50" s="18">
        <v>9</v>
      </c>
      <c r="H50" s="18">
        <v>99.3</v>
      </c>
      <c r="I50" s="9">
        <v>893.69999999999993</v>
      </c>
      <c r="J50" s="9">
        <v>0</v>
      </c>
    </row>
    <row r="51" spans="1:10" x14ac:dyDescent="0.25">
      <c r="A51" s="3"/>
      <c r="C51" s="4"/>
      <c r="D51" s="4" t="s">
        <v>70</v>
      </c>
      <c r="E51" s="7" t="s">
        <v>1012</v>
      </c>
      <c r="F51" s="10" t="s">
        <v>1011</v>
      </c>
      <c r="G51" s="18">
        <v>3</v>
      </c>
      <c r="H51" s="18">
        <v>99.3</v>
      </c>
      <c r="I51" s="9">
        <v>297.89999999999998</v>
      </c>
      <c r="J51" s="9">
        <v>19.860000000000014</v>
      </c>
    </row>
    <row r="52" spans="1:10" x14ac:dyDescent="0.25">
      <c r="A52" s="3"/>
      <c r="C52" s="4"/>
      <c r="D52" s="4"/>
      <c r="E52" s="7" t="s">
        <v>1008</v>
      </c>
      <c r="F52" s="10" t="s">
        <v>165</v>
      </c>
      <c r="G52" s="18">
        <v>2.2000000000000002</v>
      </c>
      <c r="H52" s="18">
        <v>99.3</v>
      </c>
      <c r="I52" s="9">
        <v>218.46</v>
      </c>
      <c r="J52" s="9">
        <v>9.9300000000000068</v>
      </c>
    </row>
    <row r="53" spans="1:10" x14ac:dyDescent="0.25">
      <c r="A53" s="3"/>
      <c r="C53" s="4"/>
      <c r="D53" s="4" t="s">
        <v>1617</v>
      </c>
      <c r="E53" s="4"/>
      <c r="G53" s="18">
        <v>5.2</v>
      </c>
      <c r="H53" s="18">
        <v>99.3</v>
      </c>
      <c r="I53" s="9">
        <v>516.36</v>
      </c>
      <c r="J53" s="9">
        <v>29.79000000000002</v>
      </c>
    </row>
    <row r="54" spans="1:10" ht="39" x14ac:dyDescent="0.25">
      <c r="A54" s="3"/>
      <c r="C54" s="4"/>
      <c r="D54" s="4" t="s">
        <v>942</v>
      </c>
      <c r="E54" s="7" t="s">
        <v>1000</v>
      </c>
      <c r="F54" s="10" t="s">
        <v>999</v>
      </c>
      <c r="G54" s="18">
        <v>10.75</v>
      </c>
      <c r="H54" s="18">
        <v>99.3</v>
      </c>
      <c r="I54" s="9">
        <v>1067.4749999999999</v>
      </c>
      <c r="J54" s="9">
        <v>24.825000000000045</v>
      </c>
    </row>
    <row r="55" spans="1:10" x14ac:dyDescent="0.25">
      <c r="A55" s="3"/>
      <c r="C55" s="4"/>
      <c r="D55" s="4" t="s">
        <v>1647</v>
      </c>
      <c r="E55" s="4"/>
      <c r="G55" s="18">
        <v>10.75</v>
      </c>
      <c r="H55" s="18">
        <v>99.3</v>
      </c>
      <c r="I55" s="9">
        <v>1067.4749999999999</v>
      </c>
      <c r="J55" s="9">
        <v>24.825000000000045</v>
      </c>
    </row>
    <row r="56" spans="1:10" x14ac:dyDescent="0.25">
      <c r="A56" s="3"/>
      <c r="C56" s="4"/>
      <c r="D56" s="4" t="s">
        <v>239</v>
      </c>
      <c r="E56" s="7" t="s">
        <v>1003</v>
      </c>
      <c r="F56" s="10" t="s">
        <v>1002</v>
      </c>
      <c r="G56" s="18">
        <v>10.75</v>
      </c>
      <c r="H56" s="18">
        <v>99.3</v>
      </c>
      <c r="I56" s="9">
        <v>1067.4749999999999</v>
      </c>
      <c r="J56" s="9">
        <v>24.825000000000045</v>
      </c>
    </row>
    <row r="57" spans="1:10" x14ac:dyDescent="0.25">
      <c r="A57" s="3"/>
      <c r="C57" s="4"/>
      <c r="D57" s="4" t="s">
        <v>1595</v>
      </c>
      <c r="E57" s="4"/>
      <c r="G57" s="18">
        <v>10.75</v>
      </c>
      <c r="H57" s="18">
        <v>99.3</v>
      </c>
      <c r="I57" s="9">
        <v>1067.4749999999999</v>
      </c>
      <c r="J57" s="9">
        <v>24.825000000000045</v>
      </c>
    </row>
    <row r="58" spans="1:10" x14ac:dyDescent="0.25">
      <c r="A58" s="3"/>
      <c r="C58" s="4"/>
      <c r="D58" s="4" t="s">
        <v>45</v>
      </c>
      <c r="E58" s="7" t="s">
        <v>42</v>
      </c>
      <c r="F58" s="10" t="s">
        <v>978</v>
      </c>
      <c r="G58" s="18">
        <v>0</v>
      </c>
      <c r="H58" s="18">
        <v>0</v>
      </c>
      <c r="I58" s="9">
        <v>638.00599999999997</v>
      </c>
      <c r="J58" s="9">
        <v>-15.73599999999999</v>
      </c>
    </row>
    <row r="59" spans="1:10" x14ac:dyDescent="0.25">
      <c r="A59" s="3"/>
      <c r="C59" s="4"/>
      <c r="D59" s="4"/>
      <c r="E59" s="7"/>
      <c r="F59" s="10" t="s">
        <v>65</v>
      </c>
      <c r="G59" s="18">
        <v>16</v>
      </c>
      <c r="H59" s="18">
        <v>91.5</v>
      </c>
      <c r="I59" s="9">
        <v>1464</v>
      </c>
      <c r="J59" s="9">
        <v>-549</v>
      </c>
    </row>
    <row r="60" spans="1:10" ht="26.25" x14ac:dyDescent="0.25">
      <c r="A60" s="3"/>
      <c r="C60" s="4"/>
      <c r="D60" s="4"/>
      <c r="E60" s="7"/>
      <c r="F60" s="10" t="s">
        <v>1010</v>
      </c>
      <c r="G60" s="18">
        <v>0</v>
      </c>
      <c r="H60" s="18">
        <v>0</v>
      </c>
      <c r="I60" s="9">
        <v>0</v>
      </c>
      <c r="J60" s="9">
        <v>0</v>
      </c>
    </row>
    <row r="61" spans="1:10" x14ac:dyDescent="0.25">
      <c r="A61" s="3"/>
      <c r="C61" s="4"/>
      <c r="D61" s="4" t="s">
        <v>1654</v>
      </c>
      <c r="E61" s="4"/>
      <c r="G61" s="18">
        <v>16</v>
      </c>
      <c r="H61" s="18">
        <v>45.75</v>
      </c>
      <c r="I61" s="9">
        <v>2102.0059999999999</v>
      </c>
      <c r="J61" s="9">
        <v>-564.73599999999999</v>
      </c>
    </row>
    <row r="62" spans="1:10" x14ac:dyDescent="0.25">
      <c r="A62" s="3"/>
      <c r="C62" s="4" t="s">
        <v>1572</v>
      </c>
      <c r="D62" s="4"/>
      <c r="E62" s="4"/>
      <c r="G62" s="18">
        <v>160</v>
      </c>
      <c r="H62" s="18">
        <v>91.605263157894711</v>
      </c>
      <c r="I62" s="9">
        <v>15696.431</v>
      </c>
      <c r="J62" s="9">
        <v>-67.920999999999935</v>
      </c>
    </row>
    <row r="63" spans="1:10" x14ac:dyDescent="0.25">
      <c r="A63" s="3"/>
      <c r="C63" s="4" t="s">
        <v>67</v>
      </c>
      <c r="D63" s="4" t="s">
        <v>233</v>
      </c>
      <c r="E63" s="7" t="s">
        <v>980</v>
      </c>
      <c r="F63" s="10" t="s">
        <v>377</v>
      </c>
      <c r="G63" s="18">
        <v>0.5</v>
      </c>
      <c r="H63" s="18">
        <v>66.8</v>
      </c>
      <c r="I63" s="9">
        <v>33.4</v>
      </c>
      <c r="J63" s="9">
        <v>-1168.9999999999998</v>
      </c>
    </row>
    <row r="64" spans="1:10" x14ac:dyDescent="0.25">
      <c r="A64" s="3"/>
      <c r="C64" s="4"/>
      <c r="D64" s="4"/>
      <c r="E64" s="7" t="s">
        <v>991</v>
      </c>
      <c r="F64" s="10" t="s">
        <v>990</v>
      </c>
      <c r="G64" s="18">
        <v>0.65</v>
      </c>
      <c r="H64" s="18">
        <v>99.3</v>
      </c>
      <c r="I64" s="9">
        <v>64.545000000000002</v>
      </c>
      <c r="J64" s="9">
        <v>43.03</v>
      </c>
    </row>
    <row r="65" spans="1:10" x14ac:dyDescent="0.25">
      <c r="A65" s="3"/>
      <c r="C65" s="4"/>
      <c r="D65" s="4" t="s">
        <v>1592</v>
      </c>
      <c r="E65" s="4"/>
      <c r="G65" s="18">
        <v>1.1499999999999999</v>
      </c>
      <c r="H65" s="18">
        <v>83.05</v>
      </c>
      <c r="I65" s="9">
        <v>97.944999999999993</v>
      </c>
      <c r="J65" s="9">
        <v>-1125.9699999999998</v>
      </c>
    </row>
    <row r="66" spans="1:10" x14ac:dyDescent="0.25">
      <c r="A66" s="3"/>
      <c r="C66" s="4"/>
      <c r="D66" s="4" t="s">
        <v>678</v>
      </c>
      <c r="E66" s="7" t="s">
        <v>970</v>
      </c>
      <c r="F66" s="10" t="s">
        <v>969</v>
      </c>
      <c r="G66" s="18">
        <v>0.6</v>
      </c>
      <c r="H66" s="18">
        <v>99.3</v>
      </c>
      <c r="I66" s="9">
        <v>59.58</v>
      </c>
      <c r="J66" s="9">
        <v>39.72</v>
      </c>
    </row>
    <row r="67" spans="1:10" x14ac:dyDescent="0.25">
      <c r="A67" s="3"/>
      <c r="C67" s="4"/>
      <c r="D67" s="4"/>
      <c r="E67" s="7" t="s">
        <v>993</v>
      </c>
      <c r="F67" s="10" t="s">
        <v>992</v>
      </c>
      <c r="G67" s="18">
        <v>0.2</v>
      </c>
      <c r="H67" s="18">
        <v>99.3</v>
      </c>
      <c r="I67" s="9">
        <v>19.86</v>
      </c>
      <c r="J67" s="9">
        <v>0</v>
      </c>
    </row>
    <row r="68" spans="1:10" x14ac:dyDescent="0.25">
      <c r="A68" s="3"/>
      <c r="C68" s="4"/>
      <c r="D68" s="4"/>
      <c r="E68" s="7" t="s">
        <v>967</v>
      </c>
      <c r="F68" s="10" t="s">
        <v>966</v>
      </c>
      <c r="G68" s="18">
        <v>0.4</v>
      </c>
      <c r="H68" s="18">
        <v>99.3</v>
      </c>
      <c r="I68" s="9">
        <v>39.72</v>
      </c>
      <c r="J68" s="9">
        <v>0</v>
      </c>
    </row>
    <row r="69" spans="1:10" x14ac:dyDescent="0.25">
      <c r="A69" s="3"/>
      <c r="C69" s="4"/>
      <c r="D69" s="4"/>
      <c r="E69" s="7" t="s">
        <v>995</v>
      </c>
      <c r="F69" s="10" t="s">
        <v>994</v>
      </c>
      <c r="G69" s="18">
        <v>0.4</v>
      </c>
      <c r="H69" s="18">
        <v>99.3</v>
      </c>
      <c r="I69" s="9">
        <v>39.72</v>
      </c>
      <c r="J69" s="9">
        <v>26.479999999999997</v>
      </c>
    </row>
    <row r="70" spans="1:10" x14ac:dyDescent="0.25">
      <c r="A70" s="3"/>
      <c r="C70" s="4"/>
      <c r="D70" s="4" t="s">
        <v>1626</v>
      </c>
      <c r="E70" s="4"/>
      <c r="G70" s="18">
        <v>1.6</v>
      </c>
      <c r="H70" s="18">
        <v>99.3</v>
      </c>
      <c r="I70" s="9">
        <v>158.88</v>
      </c>
      <c r="J70" s="9">
        <v>66.199999999999989</v>
      </c>
    </row>
    <row r="71" spans="1:10" x14ac:dyDescent="0.25">
      <c r="A71" s="3"/>
      <c r="C71" s="4"/>
      <c r="D71" s="4" t="s">
        <v>215</v>
      </c>
      <c r="E71" s="7" t="s">
        <v>983</v>
      </c>
      <c r="F71" s="10" t="s">
        <v>982</v>
      </c>
      <c r="G71" s="18">
        <v>0.16666666666666666</v>
      </c>
      <c r="H71" s="18">
        <v>99.3</v>
      </c>
      <c r="I71" s="9">
        <v>16.549999999999997</v>
      </c>
      <c r="J71" s="9">
        <v>0</v>
      </c>
    </row>
    <row r="72" spans="1:10" x14ac:dyDescent="0.25">
      <c r="A72" s="3"/>
      <c r="C72" s="4"/>
      <c r="D72" s="4"/>
      <c r="E72" s="7" t="s">
        <v>986</v>
      </c>
      <c r="F72" s="10" t="s">
        <v>985</v>
      </c>
      <c r="G72" s="18">
        <v>0.21666666666666667</v>
      </c>
      <c r="H72" s="18">
        <v>99.3</v>
      </c>
      <c r="I72" s="9">
        <v>21.515000000000001</v>
      </c>
      <c r="J72" s="9">
        <v>0</v>
      </c>
    </row>
    <row r="73" spans="1:10" x14ac:dyDescent="0.25">
      <c r="A73" s="3"/>
      <c r="C73" s="4"/>
      <c r="D73" s="4" t="s">
        <v>1593</v>
      </c>
      <c r="E73" s="4"/>
      <c r="G73" s="18">
        <v>0.3833333333333333</v>
      </c>
      <c r="H73" s="18">
        <v>99.3</v>
      </c>
      <c r="I73" s="9">
        <v>38.064999999999998</v>
      </c>
      <c r="J73" s="9">
        <v>0</v>
      </c>
    </row>
    <row r="74" spans="1:10" x14ac:dyDescent="0.25">
      <c r="A74" s="3"/>
      <c r="C74" s="4"/>
      <c r="D74" s="4" t="s">
        <v>206</v>
      </c>
      <c r="E74" s="7" t="s">
        <v>1006</v>
      </c>
      <c r="F74" s="10" t="s">
        <v>1005</v>
      </c>
      <c r="G74" s="18">
        <v>0.42499999999999999</v>
      </c>
      <c r="H74" s="18">
        <v>99.3</v>
      </c>
      <c r="I74" s="9">
        <v>42.202500000000001</v>
      </c>
      <c r="J74" s="9">
        <v>28.135000000000002</v>
      </c>
    </row>
    <row r="75" spans="1:10" x14ac:dyDescent="0.25">
      <c r="A75" s="3"/>
      <c r="C75" s="4"/>
      <c r="D75" s="4" t="s">
        <v>1594</v>
      </c>
      <c r="E75" s="4"/>
      <c r="G75" s="18">
        <v>0.42499999999999999</v>
      </c>
      <c r="H75" s="18">
        <v>99.3</v>
      </c>
      <c r="I75" s="9">
        <v>42.202500000000001</v>
      </c>
      <c r="J75" s="9">
        <v>28.135000000000002</v>
      </c>
    </row>
    <row r="76" spans="1:10" ht="26.25" x14ac:dyDescent="0.25">
      <c r="A76" s="3"/>
      <c r="C76" s="4"/>
      <c r="D76" s="4" t="s">
        <v>974</v>
      </c>
      <c r="E76" s="7" t="s">
        <v>976</v>
      </c>
      <c r="F76" s="10" t="s">
        <v>975</v>
      </c>
      <c r="G76" s="18">
        <v>0.4</v>
      </c>
      <c r="H76" s="18">
        <v>99.3</v>
      </c>
      <c r="I76" s="9">
        <v>39.72</v>
      </c>
      <c r="J76" s="9">
        <v>0</v>
      </c>
    </row>
    <row r="77" spans="1:10" x14ac:dyDescent="0.25">
      <c r="A77" s="3"/>
      <c r="C77" s="4"/>
      <c r="D77" s="4" t="s">
        <v>1656</v>
      </c>
      <c r="E77" s="4"/>
      <c r="G77" s="18">
        <v>0.4</v>
      </c>
      <c r="H77" s="18">
        <v>99.3</v>
      </c>
      <c r="I77" s="9">
        <v>39.72</v>
      </c>
      <c r="J77" s="9">
        <v>0</v>
      </c>
    </row>
    <row r="78" spans="1:10" x14ac:dyDescent="0.25">
      <c r="A78" s="3"/>
      <c r="C78" s="4"/>
      <c r="D78" s="4" t="s">
        <v>349</v>
      </c>
      <c r="E78" s="7" t="s">
        <v>972</v>
      </c>
      <c r="F78" s="10" t="s">
        <v>971</v>
      </c>
      <c r="G78" s="18">
        <v>0.22500000000000001</v>
      </c>
      <c r="H78" s="18">
        <v>92.7</v>
      </c>
      <c r="I78" s="9">
        <v>20.857500000000002</v>
      </c>
      <c r="J78" s="9">
        <v>13.905000000000001</v>
      </c>
    </row>
    <row r="79" spans="1:10" x14ac:dyDescent="0.25">
      <c r="A79" s="3"/>
      <c r="C79" s="4"/>
      <c r="D79" s="4" t="s">
        <v>1646</v>
      </c>
      <c r="E79" s="4"/>
      <c r="G79" s="18">
        <v>0.22500000000000001</v>
      </c>
      <c r="H79" s="18">
        <v>92.7</v>
      </c>
      <c r="I79" s="9">
        <v>20.857500000000002</v>
      </c>
      <c r="J79" s="9">
        <v>13.905000000000001</v>
      </c>
    </row>
    <row r="80" spans="1:10" x14ac:dyDescent="0.25">
      <c r="A80" s="3"/>
      <c r="C80" s="4"/>
      <c r="D80" s="4" t="s">
        <v>576</v>
      </c>
      <c r="E80" s="7" t="s">
        <v>997</v>
      </c>
      <c r="F80" s="10" t="s">
        <v>996</v>
      </c>
      <c r="G80" s="18">
        <v>6.6666666666666666E-2</v>
      </c>
      <c r="H80" s="18">
        <v>99.3</v>
      </c>
      <c r="I80" s="9">
        <v>6.62</v>
      </c>
      <c r="J80" s="9">
        <v>0</v>
      </c>
    </row>
    <row r="81" spans="1:10" x14ac:dyDescent="0.25">
      <c r="A81" s="3"/>
      <c r="C81" s="4"/>
      <c r="D81" s="4" t="s">
        <v>1616</v>
      </c>
      <c r="E81" s="4"/>
      <c r="G81" s="18">
        <v>6.6666666666666666E-2</v>
      </c>
      <c r="H81" s="18">
        <v>99.3</v>
      </c>
      <c r="I81" s="9">
        <v>6.62</v>
      </c>
      <c r="J81" s="9">
        <v>0</v>
      </c>
    </row>
    <row r="82" spans="1:10" ht="26.25" x14ac:dyDescent="0.25">
      <c r="A82" s="3"/>
      <c r="C82" s="4"/>
      <c r="D82" s="4" t="s">
        <v>43</v>
      </c>
      <c r="E82" s="7" t="s">
        <v>988</v>
      </c>
      <c r="F82" s="10" t="s">
        <v>987</v>
      </c>
      <c r="G82" s="18">
        <v>0.5</v>
      </c>
      <c r="H82" s="18">
        <v>99.3</v>
      </c>
      <c r="I82" s="9">
        <v>49.65</v>
      </c>
      <c r="J82" s="9">
        <v>33.1</v>
      </c>
    </row>
    <row r="83" spans="1:10" x14ac:dyDescent="0.25">
      <c r="A83" s="3"/>
      <c r="C83" s="4"/>
      <c r="D83" s="4" t="s">
        <v>1568</v>
      </c>
      <c r="E83" s="4"/>
      <c r="G83" s="18">
        <v>0.5</v>
      </c>
      <c r="H83" s="18">
        <v>99.3</v>
      </c>
      <c r="I83" s="9">
        <v>49.65</v>
      </c>
      <c r="J83" s="9">
        <v>33.1</v>
      </c>
    </row>
    <row r="84" spans="1:10" x14ac:dyDescent="0.25">
      <c r="A84" s="3"/>
      <c r="C84" s="4"/>
      <c r="D84" s="4" t="s">
        <v>70</v>
      </c>
      <c r="E84" s="7" t="s">
        <v>1012</v>
      </c>
      <c r="F84" s="10" t="s">
        <v>1011</v>
      </c>
      <c r="G84" s="18">
        <v>0.2</v>
      </c>
      <c r="H84" s="18">
        <v>99.3</v>
      </c>
      <c r="I84" s="9">
        <v>19.86</v>
      </c>
      <c r="J84" s="9">
        <v>13.239999999999998</v>
      </c>
    </row>
    <row r="85" spans="1:10" x14ac:dyDescent="0.25">
      <c r="A85" s="3"/>
      <c r="C85" s="4"/>
      <c r="D85" s="4"/>
      <c r="E85" s="7" t="s">
        <v>1008</v>
      </c>
      <c r="F85" s="10" t="s">
        <v>165</v>
      </c>
      <c r="G85" s="18">
        <v>0.05</v>
      </c>
      <c r="H85" s="18">
        <v>99.3</v>
      </c>
      <c r="I85" s="9">
        <v>4.9649999999999999</v>
      </c>
      <c r="J85" s="9">
        <v>0</v>
      </c>
    </row>
    <row r="86" spans="1:10" x14ac:dyDescent="0.25">
      <c r="A86" s="3"/>
      <c r="C86" s="4"/>
      <c r="D86" s="4" t="s">
        <v>1617</v>
      </c>
      <c r="E86" s="4"/>
      <c r="G86" s="18">
        <v>0.25</v>
      </c>
      <c r="H86" s="18">
        <v>99.3</v>
      </c>
      <c r="I86" s="9">
        <v>24.824999999999999</v>
      </c>
      <c r="J86" s="9">
        <v>13.239999999999998</v>
      </c>
    </row>
    <row r="87" spans="1:10" ht="39" x14ac:dyDescent="0.25">
      <c r="A87" s="3"/>
      <c r="C87" s="4"/>
      <c r="D87" s="4" t="s">
        <v>942</v>
      </c>
      <c r="E87" s="7" t="s">
        <v>1000</v>
      </c>
      <c r="F87" s="10" t="s">
        <v>999</v>
      </c>
      <c r="G87" s="18">
        <v>0.25</v>
      </c>
      <c r="H87" s="18">
        <v>99.3</v>
      </c>
      <c r="I87" s="9">
        <v>24.824999999999999</v>
      </c>
      <c r="J87" s="9">
        <v>0</v>
      </c>
    </row>
    <row r="88" spans="1:10" x14ac:dyDescent="0.25">
      <c r="A88" s="3"/>
      <c r="C88" s="4"/>
      <c r="D88" s="4" t="s">
        <v>1647</v>
      </c>
      <c r="E88" s="4"/>
      <c r="G88" s="18">
        <v>0.25</v>
      </c>
      <c r="H88" s="18">
        <v>99.3</v>
      </c>
      <c r="I88" s="9">
        <v>24.824999999999999</v>
      </c>
      <c r="J88" s="9">
        <v>0</v>
      </c>
    </row>
    <row r="89" spans="1:10" x14ac:dyDescent="0.25">
      <c r="A89" s="3"/>
      <c r="C89" s="4"/>
      <c r="D89" s="4" t="s">
        <v>239</v>
      </c>
      <c r="E89" s="7" t="s">
        <v>1003</v>
      </c>
      <c r="F89" s="10" t="s">
        <v>1002</v>
      </c>
      <c r="G89" s="18">
        <v>0.25</v>
      </c>
      <c r="H89" s="18">
        <v>99.3</v>
      </c>
      <c r="I89" s="9">
        <v>24.824999999999999</v>
      </c>
      <c r="J89" s="9">
        <v>0</v>
      </c>
    </row>
    <row r="90" spans="1:10" x14ac:dyDescent="0.25">
      <c r="A90" s="3"/>
      <c r="C90" s="4"/>
      <c r="D90" s="4" t="s">
        <v>1595</v>
      </c>
      <c r="E90" s="4"/>
      <c r="G90" s="18">
        <v>0.25</v>
      </c>
      <c r="H90" s="18">
        <v>99.3</v>
      </c>
      <c r="I90" s="9">
        <v>24.824999999999999</v>
      </c>
      <c r="J90" s="9">
        <v>0</v>
      </c>
    </row>
    <row r="91" spans="1:10" x14ac:dyDescent="0.25">
      <c r="A91" s="3"/>
      <c r="C91" s="4"/>
      <c r="D91" s="4" t="s">
        <v>45</v>
      </c>
      <c r="E91" s="7" t="s">
        <v>42</v>
      </c>
      <c r="F91" s="10" t="s">
        <v>978</v>
      </c>
      <c r="G91" s="18">
        <v>0</v>
      </c>
      <c r="H91" s="18">
        <v>0</v>
      </c>
      <c r="I91" s="9">
        <v>21.994</v>
      </c>
      <c r="J91" s="9">
        <v>9.7370000000000001</v>
      </c>
    </row>
    <row r="92" spans="1:10" ht="26.25" x14ac:dyDescent="0.25">
      <c r="A92" s="3"/>
      <c r="C92" s="4"/>
      <c r="D92" s="4"/>
      <c r="E92" s="7"/>
      <c r="F92" s="10" t="s">
        <v>403</v>
      </c>
      <c r="G92" s="18">
        <v>0</v>
      </c>
      <c r="H92" s="18">
        <v>0</v>
      </c>
      <c r="I92" s="9">
        <v>0</v>
      </c>
      <c r="J92" s="9">
        <v>0</v>
      </c>
    </row>
    <row r="93" spans="1:10" ht="26.25" x14ac:dyDescent="0.25">
      <c r="A93" s="3"/>
      <c r="C93" s="4"/>
      <c r="D93" s="4"/>
      <c r="E93" s="7"/>
      <c r="F93" s="10" t="s">
        <v>1010</v>
      </c>
      <c r="G93" s="18">
        <v>0</v>
      </c>
      <c r="H93" s="18">
        <v>0</v>
      </c>
      <c r="I93" s="9">
        <v>0</v>
      </c>
      <c r="J93" s="9">
        <v>0</v>
      </c>
    </row>
    <row r="94" spans="1:10" x14ac:dyDescent="0.25">
      <c r="A94" s="3"/>
      <c r="C94" s="4"/>
      <c r="D94" s="4" t="s">
        <v>1654</v>
      </c>
      <c r="E94" s="4"/>
      <c r="G94" s="18">
        <v>0</v>
      </c>
      <c r="H94" s="18">
        <v>0</v>
      </c>
      <c r="I94" s="9">
        <v>21.994</v>
      </c>
      <c r="J94" s="9">
        <v>9.7370000000000001</v>
      </c>
    </row>
    <row r="95" spans="1:10" x14ac:dyDescent="0.25">
      <c r="A95" s="3"/>
      <c r="C95" s="4" t="s">
        <v>1573</v>
      </c>
      <c r="D95" s="4"/>
      <c r="E95" s="4"/>
      <c r="G95" s="18">
        <v>5.4999999999999991</v>
      </c>
      <c r="H95" s="18">
        <v>96.999999999999972</v>
      </c>
      <c r="I95" s="9">
        <v>550.40899999999999</v>
      </c>
      <c r="J95" s="9">
        <v>-961.65299999999979</v>
      </c>
    </row>
    <row r="96" spans="1:10" x14ac:dyDescent="0.25">
      <c r="A96" s="3"/>
      <c r="B96" s="4" t="s">
        <v>1574</v>
      </c>
      <c r="C96" s="4"/>
      <c r="D96" s="4"/>
      <c r="E96" s="4"/>
      <c r="G96" s="18">
        <v>165.5</v>
      </c>
      <c r="H96" s="18">
        <v>94.152777777777814</v>
      </c>
      <c r="I96" s="9">
        <v>16246.84</v>
      </c>
      <c r="J96" s="9">
        <v>-1029.5739999999998</v>
      </c>
    </row>
    <row r="97" spans="1:10" x14ac:dyDescent="0.25">
      <c r="A97" s="4" t="s">
        <v>1657</v>
      </c>
      <c r="B97" s="4"/>
      <c r="C97" s="4"/>
      <c r="D97" s="4"/>
      <c r="E97" s="4"/>
      <c r="G97" s="18">
        <v>165.5</v>
      </c>
      <c r="H97" s="18">
        <v>80.702380952380992</v>
      </c>
      <c r="I97" s="9">
        <v>19101.064000000006</v>
      </c>
      <c r="J97" s="9">
        <v>-807.3359999999999</v>
      </c>
    </row>
    <row r="98" spans="1:10" ht="26.25" x14ac:dyDescent="0.25">
      <c r="A98" s="3" t="s">
        <v>1013</v>
      </c>
      <c r="B98" s="3" t="s">
        <v>39</v>
      </c>
      <c r="C98" s="4" t="s">
        <v>42</v>
      </c>
      <c r="D98" s="4" t="s">
        <v>942</v>
      </c>
      <c r="E98" s="7" t="s">
        <v>42</v>
      </c>
      <c r="F98" s="10" t="s">
        <v>47</v>
      </c>
      <c r="G98" s="18">
        <v>0</v>
      </c>
      <c r="H98" s="18">
        <v>0</v>
      </c>
      <c r="I98" s="9">
        <v>655.29399999999998</v>
      </c>
      <c r="J98" s="9">
        <v>11.905999999999949</v>
      </c>
    </row>
    <row r="99" spans="1:10" x14ac:dyDescent="0.25">
      <c r="A99" s="3"/>
      <c r="C99" s="4"/>
      <c r="D99" s="4" t="s">
        <v>1647</v>
      </c>
      <c r="E99" s="4"/>
      <c r="G99" s="18">
        <v>0</v>
      </c>
      <c r="H99" s="18">
        <v>0</v>
      </c>
      <c r="I99" s="9">
        <v>655.29399999999998</v>
      </c>
      <c r="J99" s="9">
        <v>11.905999999999949</v>
      </c>
    </row>
    <row r="100" spans="1:10" ht="39" x14ac:dyDescent="0.25">
      <c r="A100" s="3"/>
      <c r="C100" s="4"/>
      <c r="D100" s="4" t="s">
        <v>45</v>
      </c>
      <c r="E100" s="7" t="s">
        <v>42</v>
      </c>
      <c r="F100" s="10" t="s">
        <v>48</v>
      </c>
      <c r="G100" s="18">
        <v>0</v>
      </c>
      <c r="H100" s="18">
        <v>0</v>
      </c>
      <c r="I100" s="9">
        <v>192.26300000000001</v>
      </c>
      <c r="J100" s="9">
        <v>-59.135999999999996</v>
      </c>
    </row>
    <row r="101" spans="1:10" x14ac:dyDescent="0.25">
      <c r="A101" s="3"/>
      <c r="C101" s="4"/>
      <c r="D101" s="4"/>
      <c r="E101" s="7"/>
      <c r="F101" s="10" t="s">
        <v>44</v>
      </c>
      <c r="G101" s="18">
        <v>0</v>
      </c>
      <c r="H101" s="18">
        <v>0</v>
      </c>
      <c r="I101" s="9">
        <v>194.851</v>
      </c>
      <c r="J101" s="9">
        <v>-41.111999999999995</v>
      </c>
    </row>
    <row r="102" spans="1:10" ht="26.25" x14ac:dyDescent="0.25">
      <c r="A102" s="3"/>
      <c r="C102" s="4"/>
      <c r="D102" s="4"/>
      <c r="E102" s="7"/>
      <c r="F102" s="10" t="s">
        <v>46</v>
      </c>
      <c r="G102" s="18">
        <v>0</v>
      </c>
      <c r="H102" s="18">
        <v>0</v>
      </c>
      <c r="I102" s="9">
        <v>152.57499999999999</v>
      </c>
      <c r="J102" s="9">
        <v>2.9919999999999902</v>
      </c>
    </row>
    <row r="103" spans="1:10" ht="26.25" x14ac:dyDescent="0.25">
      <c r="A103" s="3"/>
      <c r="C103" s="4"/>
      <c r="D103" s="4"/>
      <c r="E103" s="7"/>
      <c r="F103" s="10" t="s">
        <v>353</v>
      </c>
      <c r="G103" s="18">
        <v>0</v>
      </c>
      <c r="H103" s="18">
        <v>0</v>
      </c>
      <c r="I103" s="9">
        <v>36.594999999999999</v>
      </c>
      <c r="J103" s="9">
        <v>0</v>
      </c>
    </row>
    <row r="104" spans="1:10" x14ac:dyDescent="0.25">
      <c r="A104" s="3"/>
      <c r="C104" s="4"/>
      <c r="D104" s="4" t="s">
        <v>1654</v>
      </c>
      <c r="E104" s="4"/>
      <c r="G104" s="18">
        <v>0</v>
      </c>
      <c r="H104" s="18">
        <v>0</v>
      </c>
      <c r="I104" s="9">
        <v>576.28400000000011</v>
      </c>
      <c r="J104" s="9">
        <v>-97.256</v>
      </c>
    </row>
    <row r="105" spans="1:10" ht="26.25" x14ac:dyDescent="0.25">
      <c r="A105" s="3"/>
      <c r="C105" s="4"/>
      <c r="D105" s="4" t="s">
        <v>963</v>
      </c>
      <c r="E105" s="7" t="s">
        <v>42</v>
      </c>
      <c r="F105" s="10" t="s">
        <v>47</v>
      </c>
      <c r="G105" s="18">
        <v>0</v>
      </c>
      <c r="H105" s="18">
        <v>0</v>
      </c>
      <c r="I105" s="9">
        <v>389.58</v>
      </c>
      <c r="J105" s="9">
        <v>-27.91700000000003</v>
      </c>
    </row>
    <row r="106" spans="1:10" x14ac:dyDescent="0.25">
      <c r="A106" s="3"/>
      <c r="C106" s="4"/>
      <c r="D106" s="4" t="s">
        <v>1655</v>
      </c>
      <c r="E106" s="4"/>
      <c r="G106" s="18">
        <v>0</v>
      </c>
      <c r="H106" s="18">
        <v>0</v>
      </c>
      <c r="I106" s="9">
        <v>389.58</v>
      </c>
      <c r="J106" s="9">
        <v>-27.91700000000003</v>
      </c>
    </row>
    <row r="107" spans="1:10" x14ac:dyDescent="0.25">
      <c r="A107" s="3"/>
      <c r="C107" s="4" t="s">
        <v>1569</v>
      </c>
      <c r="D107" s="4"/>
      <c r="E107" s="4"/>
      <c r="G107" s="18">
        <v>0</v>
      </c>
      <c r="H107" s="18">
        <v>0</v>
      </c>
      <c r="I107" s="9">
        <v>1621.1579999999999</v>
      </c>
      <c r="J107" s="9">
        <v>-113.26700000000008</v>
      </c>
    </row>
    <row r="108" spans="1:10" x14ac:dyDescent="0.25">
      <c r="A108" s="3"/>
      <c r="B108" s="4" t="s">
        <v>1570</v>
      </c>
      <c r="C108" s="4"/>
      <c r="D108" s="4"/>
      <c r="E108" s="4"/>
      <c r="G108" s="18">
        <v>0</v>
      </c>
      <c r="H108" s="18">
        <v>0</v>
      </c>
      <c r="I108" s="9">
        <v>1621.1579999999999</v>
      </c>
      <c r="J108" s="9">
        <v>-113.26700000000008</v>
      </c>
    </row>
    <row r="109" spans="1:10" x14ac:dyDescent="0.25">
      <c r="A109" s="3"/>
      <c r="B109" s="3" t="s">
        <v>49</v>
      </c>
      <c r="C109" s="4" t="s">
        <v>50</v>
      </c>
      <c r="D109" s="4" t="s">
        <v>233</v>
      </c>
      <c r="E109" s="7" t="s">
        <v>1037</v>
      </c>
      <c r="F109" s="10" t="s">
        <v>1036</v>
      </c>
      <c r="G109" s="18">
        <v>6.9333333333333336</v>
      </c>
      <c r="H109" s="18">
        <v>86</v>
      </c>
      <c r="I109" s="9">
        <v>596.26666666666665</v>
      </c>
      <c r="J109" s="9">
        <v>-137.60000000000002</v>
      </c>
    </row>
    <row r="110" spans="1:10" x14ac:dyDescent="0.25">
      <c r="A110" s="3"/>
      <c r="C110" s="4"/>
      <c r="D110" s="4" t="s">
        <v>1592</v>
      </c>
      <c r="E110" s="4"/>
      <c r="G110" s="18">
        <v>6.9333333333333336</v>
      </c>
      <c r="H110" s="18">
        <v>86</v>
      </c>
      <c r="I110" s="9">
        <v>596.26666666666665</v>
      </c>
      <c r="J110" s="9">
        <v>-137.60000000000002</v>
      </c>
    </row>
    <row r="111" spans="1:10" x14ac:dyDescent="0.25">
      <c r="A111" s="3"/>
      <c r="C111" s="4"/>
      <c r="D111" s="4" t="s">
        <v>678</v>
      </c>
      <c r="E111" s="7" t="s">
        <v>1027</v>
      </c>
      <c r="F111" s="10" t="s">
        <v>1026</v>
      </c>
      <c r="G111" s="18">
        <v>2.3833333333333333</v>
      </c>
      <c r="H111" s="18">
        <v>100.1</v>
      </c>
      <c r="I111" s="9">
        <v>238.57166666666666</v>
      </c>
      <c r="J111" s="9">
        <v>-55.05499999999995</v>
      </c>
    </row>
    <row r="112" spans="1:10" x14ac:dyDescent="0.25">
      <c r="A112" s="3"/>
      <c r="C112" s="4"/>
      <c r="D112" s="4" t="s">
        <v>1626</v>
      </c>
      <c r="E112" s="4"/>
      <c r="G112" s="18">
        <v>2.3833333333333333</v>
      </c>
      <c r="H112" s="18">
        <v>100.1</v>
      </c>
      <c r="I112" s="9">
        <v>238.57166666666666</v>
      </c>
      <c r="J112" s="9">
        <v>-55.05499999999995</v>
      </c>
    </row>
    <row r="113" spans="1:10" x14ac:dyDescent="0.25">
      <c r="A113" s="3"/>
      <c r="C113" s="4"/>
      <c r="D113" s="4" t="s">
        <v>349</v>
      </c>
      <c r="E113" s="7" t="s">
        <v>1031</v>
      </c>
      <c r="F113" s="10" t="s">
        <v>971</v>
      </c>
      <c r="G113" s="18">
        <v>2.6</v>
      </c>
      <c r="H113" s="18">
        <v>100.1</v>
      </c>
      <c r="I113" s="9">
        <v>260.26</v>
      </c>
      <c r="J113" s="9">
        <v>-60.06</v>
      </c>
    </row>
    <row r="114" spans="1:10" x14ac:dyDescent="0.25">
      <c r="A114" s="3"/>
      <c r="C114" s="4"/>
      <c r="D114" s="4" t="s">
        <v>1646</v>
      </c>
      <c r="E114" s="4"/>
      <c r="G114" s="18">
        <v>2.6</v>
      </c>
      <c r="H114" s="18">
        <v>100.1</v>
      </c>
      <c r="I114" s="9">
        <v>260.26</v>
      </c>
      <c r="J114" s="9">
        <v>-60.06</v>
      </c>
    </row>
    <row r="115" spans="1:10" ht="26.25" x14ac:dyDescent="0.25">
      <c r="A115" s="3"/>
      <c r="C115" s="4"/>
      <c r="D115" s="4" t="s">
        <v>386</v>
      </c>
      <c r="E115" s="7" t="s">
        <v>1033</v>
      </c>
      <c r="F115" s="10" t="s">
        <v>387</v>
      </c>
      <c r="G115" s="18">
        <v>1.95</v>
      </c>
      <c r="H115" s="18">
        <v>92</v>
      </c>
      <c r="I115" s="9">
        <v>179.4</v>
      </c>
      <c r="J115" s="9">
        <v>-41.399999999999977</v>
      </c>
    </row>
    <row r="116" spans="1:10" x14ac:dyDescent="0.25">
      <c r="A116" s="3"/>
      <c r="C116" s="4"/>
      <c r="D116" s="4" t="s">
        <v>1658</v>
      </c>
      <c r="E116" s="4"/>
      <c r="G116" s="18">
        <v>1.95</v>
      </c>
      <c r="H116" s="18">
        <v>92</v>
      </c>
      <c r="I116" s="9">
        <v>179.4</v>
      </c>
      <c r="J116" s="9">
        <v>-41.399999999999977</v>
      </c>
    </row>
    <row r="117" spans="1:10" x14ac:dyDescent="0.25">
      <c r="A117" s="3"/>
      <c r="C117" s="4"/>
      <c r="D117" s="4" t="s">
        <v>43</v>
      </c>
      <c r="E117" s="7" t="s">
        <v>1043</v>
      </c>
      <c r="F117" s="10" t="s">
        <v>377</v>
      </c>
      <c r="G117" s="18">
        <v>16</v>
      </c>
      <c r="H117" s="18">
        <v>86</v>
      </c>
      <c r="I117" s="9">
        <v>1376</v>
      </c>
      <c r="J117" s="9">
        <v>172</v>
      </c>
    </row>
    <row r="118" spans="1:10" ht="26.25" x14ac:dyDescent="0.25">
      <c r="A118" s="3"/>
      <c r="C118" s="4"/>
      <c r="D118" s="4"/>
      <c r="E118" s="7" t="s">
        <v>1022</v>
      </c>
      <c r="F118" s="10" t="s">
        <v>1021</v>
      </c>
      <c r="G118" s="18">
        <v>4</v>
      </c>
      <c r="H118" s="18">
        <v>100.1</v>
      </c>
      <c r="I118" s="9">
        <v>400.4</v>
      </c>
      <c r="J118" s="9">
        <v>-26.693333333333328</v>
      </c>
    </row>
    <row r="119" spans="1:10" ht="26.25" x14ac:dyDescent="0.25">
      <c r="A119" s="3"/>
      <c r="C119" s="4"/>
      <c r="D119" s="4"/>
      <c r="E119" s="7" t="s">
        <v>1030</v>
      </c>
      <c r="F119" s="10" t="s">
        <v>1029</v>
      </c>
      <c r="G119" s="18">
        <v>2.1666666666666665</v>
      </c>
      <c r="H119" s="18">
        <v>100.1</v>
      </c>
      <c r="I119" s="9">
        <v>216.8833333333333</v>
      </c>
      <c r="J119" s="9">
        <v>-50.049999999999983</v>
      </c>
    </row>
    <row r="120" spans="1:10" ht="26.25" x14ac:dyDescent="0.25">
      <c r="A120" s="3"/>
      <c r="C120" s="4"/>
      <c r="D120" s="4"/>
      <c r="E120" s="7" t="s">
        <v>1040</v>
      </c>
      <c r="F120" s="10" t="s">
        <v>1039</v>
      </c>
      <c r="G120" s="18">
        <v>1.0833333333333333</v>
      </c>
      <c r="H120" s="18">
        <v>100.1</v>
      </c>
      <c r="I120" s="9">
        <v>108.44166666666665</v>
      </c>
      <c r="J120" s="9">
        <v>-25.024999999999991</v>
      </c>
    </row>
    <row r="121" spans="1:10" ht="26.25" x14ac:dyDescent="0.25">
      <c r="A121" s="3"/>
      <c r="C121" s="4"/>
      <c r="D121" s="4"/>
      <c r="E121" s="7" t="s">
        <v>1042</v>
      </c>
      <c r="F121" s="10" t="s">
        <v>1041</v>
      </c>
      <c r="G121" s="18">
        <v>1.0833333333333333</v>
      </c>
      <c r="H121" s="18">
        <v>100.1</v>
      </c>
      <c r="I121" s="9">
        <v>108.44166666666665</v>
      </c>
      <c r="J121" s="9">
        <v>-25.024999999999991</v>
      </c>
    </row>
    <row r="122" spans="1:10" x14ac:dyDescent="0.25">
      <c r="A122" s="3"/>
      <c r="C122" s="4"/>
      <c r="D122" s="4" t="s">
        <v>1568</v>
      </c>
      <c r="E122" s="4"/>
      <c r="G122" s="18">
        <v>24.333333333333332</v>
      </c>
      <c r="H122" s="18">
        <v>97.28</v>
      </c>
      <c r="I122" s="9">
        <v>2210.1666666666665</v>
      </c>
      <c r="J122" s="9">
        <v>45.206666666666706</v>
      </c>
    </row>
    <row r="123" spans="1:10" ht="26.25" x14ac:dyDescent="0.25">
      <c r="A123" s="3"/>
      <c r="C123" s="4"/>
      <c r="D123" s="4" t="s">
        <v>942</v>
      </c>
      <c r="E123" s="7" t="s">
        <v>1019</v>
      </c>
      <c r="F123" s="10" t="s">
        <v>1018</v>
      </c>
      <c r="G123" s="18">
        <v>11</v>
      </c>
      <c r="H123" s="18">
        <v>107.2</v>
      </c>
      <c r="I123" s="9">
        <v>1179.2</v>
      </c>
      <c r="J123" s="9">
        <v>-78.61333333333323</v>
      </c>
    </row>
    <row r="124" spans="1:10" x14ac:dyDescent="0.25">
      <c r="A124" s="3"/>
      <c r="C124" s="4"/>
      <c r="D124" s="4" t="s">
        <v>1647</v>
      </c>
      <c r="E124" s="4"/>
      <c r="G124" s="18">
        <v>11</v>
      </c>
      <c r="H124" s="18">
        <v>107.2</v>
      </c>
      <c r="I124" s="9">
        <v>1179.2</v>
      </c>
      <c r="J124" s="9">
        <v>-78.61333333333323</v>
      </c>
    </row>
    <row r="125" spans="1:10" x14ac:dyDescent="0.25">
      <c r="A125" s="3"/>
      <c r="C125" s="4"/>
      <c r="D125" s="4" t="s">
        <v>45</v>
      </c>
      <c r="E125" s="7" t="s">
        <v>42</v>
      </c>
      <c r="F125" s="10" t="s">
        <v>65</v>
      </c>
      <c r="G125" s="18">
        <v>5</v>
      </c>
      <c r="H125" s="18">
        <v>60</v>
      </c>
      <c r="I125" s="9">
        <v>300</v>
      </c>
      <c r="J125" s="9">
        <v>-120</v>
      </c>
    </row>
    <row r="126" spans="1:10" x14ac:dyDescent="0.25">
      <c r="A126" s="3"/>
      <c r="C126" s="4"/>
      <c r="D126" s="4"/>
      <c r="E126" s="7"/>
      <c r="F126" s="10" t="s">
        <v>1024</v>
      </c>
      <c r="G126" s="18">
        <v>3.9</v>
      </c>
      <c r="H126" s="18">
        <v>100.1</v>
      </c>
      <c r="I126" s="9">
        <v>390.39</v>
      </c>
      <c r="J126" s="9">
        <v>-90.089999999999975</v>
      </c>
    </row>
    <row r="127" spans="1:10" x14ac:dyDescent="0.25">
      <c r="A127" s="3"/>
      <c r="C127" s="4"/>
      <c r="D127" s="4"/>
      <c r="E127" s="7"/>
      <c r="F127" s="10" t="s">
        <v>1035</v>
      </c>
      <c r="G127" s="18">
        <v>3.9</v>
      </c>
      <c r="H127" s="18">
        <v>130</v>
      </c>
      <c r="I127" s="9">
        <v>507</v>
      </c>
      <c r="J127" s="9">
        <v>-117</v>
      </c>
    </row>
    <row r="128" spans="1:10" x14ac:dyDescent="0.25">
      <c r="A128" s="3"/>
      <c r="C128" s="4"/>
      <c r="D128" s="4" t="s">
        <v>1654</v>
      </c>
      <c r="E128" s="4"/>
      <c r="G128" s="18">
        <v>12.8</v>
      </c>
      <c r="H128" s="18">
        <v>96.7</v>
      </c>
      <c r="I128" s="9">
        <v>1197.3899999999999</v>
      </c>
      <c r="J128" s="9">
        <v>-327.08999999999997</v>
      </c>
    </row>
    <row r="129" spans="1:10" x14ac:dyDescent="0.25">
      <c r="A129" s="3"/>
      <c r="C129" s="4" t="s">
        <v>1572</v>
      </c>
      <c r="D129" s="4"/>
      <c r="E129" s="4"/>
      <c r="G129" s="18">
        <v>62</v>
      </c>
      <c r="H129" s="18">
        <v>97.069230769230771</v>
      </c>
      <c r="I129" s="9">
        <v>5861.2550000000001</v>
      </c>
      <c r="J129" s="9">
        <v>-654.61166666666645</v>
      </c>
    </row>
    <row r="130" spans="1:10" x14ac:dyDescent="0.25">
      <c r="A130" s="3"/>
      <c r="C130" s="4" t="s">
        <v>67</v>
      </c>
      <c r="D130" s="4" t="s">
        <v>233</v>
      </c>
      <c r="E130" s="7" t="s">
        <v>1037</v>
      </c>
      <c r="F130" s="10" t="s">
        <v>1036</v>
      </c>
      <c r="G130" s="18">
        <v>2.4</v>
      </c>
      <c r="H130" s="18">
        <v>86</v>
      </c>
      <c r="I130" s="9">
        <v>206.4</v>
      </c>
      <c r="J130" s="9">
        <v>-22.933333333333309</v>
      </c>
    </row>
    <row r="131" spans="1:10" x14ac:dyDescent="0.25">
      <c r="A131" s="3"/>
      <c r="C131" s="4"/>
      <c r="D131" s="4" t="s">
        <v>1592</v>
      </c>
      <c r="E131" s="4"/>
      <c r="G131" s="18">
        <v>2.4</v>
      </c>
      <c r="H131" s="18">
        <v>86</v>
      </c>
      <c r="I131" s="9">
        <v>206.4</v>
      </c>
      <c r="J131" s="9">
        <v>-22.933333333333309</v>
      </c>
    </row>
    <row r="132" spans="1:10" x14ac:dyDescent="0.25">
      <c r="A132" s="3"/>
      <c r="C132" s="4"/>
      <c r="D132" s="4" t="s">
        <v>678</v>
      </c>
      <c r="E132" s="7" t="s">
        <v>1027</v>
      </c>
      <c r="F132" s="10" t="s">
        <v>1026</v>
      </c>
      <c r="G132" s="18">
        <v>0.82499999999999996</v>
      </c>
      <c r="H132" s="18">
        <v>100.1</v>
      </c>
      <c r="I132" s="9">
        <v>82.582499999999996</v>
      </c>
      <c r="J132" s="9">
        <v>-9.1758333333333297</v>
      </c>
    </row>
    <row r="133" spans="1:10" x14ac:dyDescent="0.25">
      <c r="A133" s="3"/>
      <c r="C133" s="4"/>
      <c r="D133" s="4" t="s">
        <v>1626</v>
      </c>
      <c r="E133" s="4"/>
      <c r="G133" s="18">
        <v>0.82499999999999996</v>
      </c>
      <c r="H133" s="18">
        <v>100.1</v>
      </c>
      <c r="I133" s="9">
        <v>82.582499999999996</v>
      </c>
      <c r="J133" s="9">
        <v>-9.1758333333333297</v>
      </c>
    </row>
    <row r="134" spans="1:10" x14ac:dyDescent="0.25">
      <c r="A134" s="3"/>
      <c r="C134" s="4"/>
      <c r="D134" s="4" t="s">
        <v>349</v>
      </c>
      <c r="E134" s="7" t="s">
        <v>1031</v>
      </c>
      <c r="F134" s="10" t="s">
        <v>971</v>
      </c>
      <c r="G134" s="18">
        <v>0.9</v>
      </c>
      <c r="H134" s="18">
        <v>100.1</v>
      </c>
      <c r="I134" s="9">
        <v>90.09</v>
      </c>
      <c r="J134" s="9">
        <v>-10.009999999999991</v>
      </c>
    </row>
    <row r="135" spans="1:10" x14ac:dyDescent="0.25">
      <c r="A135" s="3"/>
      <c r="C135" s="4"/>
      <c r="D135" s="4" t="s">
        <v>1646</v>
      </c>
      <c r="E135" s="4"/>
      <c r="G135" s="18">
        <v>0.9</v>
      </c>
      <c r="H135" s="18">
        <v>100.1</v>
      </c>
      <c r="I135" s="9">
        <v>90.09</v>
      </c>
      <c r="J135" s="9">
        <v>-10.009999999999991</v>
      </c>
    </row>
    <row r="136" spans="1:10" ht="26.25" x14ac:dyDescent="0.25">
      <c r="A136" s="3"/>
      <c r="C136" s="4"/>
      <c r="D136" s="4" t="s">
        <v>386</v>
      </c>
      <c r="E136" s="7" t="s">
        <v>1033</v>
      </c>
      <c r="F136" s="10" t="s">
        <v>387</v>
      </c>
      <c r="G136" s="18">
        <v>0.67500000000000004</v>
      </c>
      <c r="H136" s="18">
        <v>92</v>
      </c>
      <c r="I136" s="9">
        <v>62.1</v>
      </c>
      <c r="J136" s="9">
        <v>-6.8999999999999986</v>
      </c>
    </row>
    <row r="137" spans="1:10" x14ac:dyDescent="0.25">
      <c r="A137" s="3"/>
      <c r="C137" s="4"/>
      <c r="D137" s="4" t="s">
        <v>1658</v>
      </c>
      <c r="E137" s="4"/>
      <c r="G137" s="18">
        <v>0.67500000000000004</v>
      </c>
      <c r="H137" s="18">
        <v>92</v>
      </c>
      <c r="I137" s="9">
        <v>62.1</v>
      </c>
      <c r="J137" s="9">
        <v>-6.8999999999999986</v>
      </c>
    </row>
    <row r="138" spans="1:10" x14ac:dyDescent="0.25">
      <c r="A138" s="3"/>
      <c r="C138" s="4"/>
      <c r="D138" s="4" t="s">
        <v>43</v>
      </c>
      <c r="E138" s="7" t="s">
        <v>1043</v>
      </c>
      <c r="F138" s="10" t="s">
        <v>377</v>
      </c>
      <c r="G138" s="18">
        <v>5</v>
      </c>
      <c r="H138" s="18">
        <v>86</v>
      </c>
      <c r="I138" s="9">
        <v>430</v>
      </c>
      <c r="J138" s="9">
        <v>-86</v>
      </c>
    </row>
    <row r="139" spans="1:10" ht="26.25" x14ac:dyDescent="0.25">
      <c r="A139" s="3"/>
      <c r="C139" s="4"/>
      <c r="D139" s="4"/>
      <c r="E139" s="7" t="s">
        <v>1022</v>
      </c>
      <c r="F139" s="10" t="s">
        <v>1021</v>
      </c>
      <c r="G139" s="18">
        <v>1.3333333333333333</v>
      </c>
      <c r="H139" s="18">
        <v>100.1</v>
      </c>
      <c r="I139" s="9">
        <v>133.46666666666664</v>
      </c>
      <c r="J139" s="9">
        <v>0</v>
      </c>
    </row>
    <row r="140" spans="1:10" ht="26.25" x14ac:dyDescent="0.25">
      <c r="A140" s="3"/>
      <c r="C140" s="4"/>
      <c r="D140" s="4"/>
      <c r="E140" s="7" t="s">
        <v>1030</v>
      </c>
      <c r="F140" s="10" t="s">
        <v>1029</v>
      </c>
      <c r="G140" s="18">
        <v>0.75</v>
      </c>
      <c r="H140" s="18">
        <v>100.1</v>
      </c>
      <c r="I140" s="9">
        <v>75.074999999999989</v>
      </c>
      <c r="J140" s="9">
        <v>-8.3416666666666828</v>
      </c>
    </row>
    <row r="141" spans="1:10" ht="26.25" x14ac:dyDescent="0.25">
      <c r="A141" s="3"/>
      <c r="C141" s="4"/>
      <c r="D141" s="4"/>
      <c r="E141" s="7" t="s">
        <v>1040</v>
      </c>
      <c r="F141" s="10" t="s">
        <v>1039</v>
      </c>
      <c r="G141" s="18">
        <v>0.375</v>
      </c>
      <c r="H141" s="18">
        <v>100.1</v>
      </c>
      <c r="I141" s="9">
        <v>37.537499999999994</v>
      </c>
      <c r="J141" s="9">
        <v>-4.1708333333333414</v>
      </c>
    </row>
    <row r="142" spans="1:10" ht="26.25" x14ac:dyDescent="0.25">
      <c r="A142" s="3"/>
      <c r="C142" s="4"/>
      <c r="D142" s="4"/>
      <c r="E142" s="7" t="s">
        <v>1042</v>
      </c>
      <c r="F142" s="10" t="s">
        <v>1041</v>
      </c>
      <c r="G142" s="18">
        <v>0.375</v>
      </c>
      <c r="H142" s="18">
        <v>100.1</v>
      </c>
      <c r="I142" s="9">
        <v>37.537499999999994</v>
      </c>
      <c r="J142" s="9">
        <v>-4.1708333333333414</v>
      </c>
    </row>
    <row r="143" spans="1:10" x14ac:dyDescent="0.25">
      <c r="A143" s="3"/>
      <c r="C143" s="4"/>
      <c r="D143" s="4" t="s">
        <v>1568</v>
      </c>
      <c r="E143" s="4"/>
      <c r="G143" s="18">
        <v>7.833333333333333</v>
      </c>
      <c r="H143" s="18">
        <v>97.28</v>
      </c>
      <c r="I143" s="9">
        <v>713.61666666666679</v>
      </c>
      <c r="J143" s="9">
        <v>-102.68333333333337</v>
      </c>
    </row>
    <row r="144" spans="1:10" ht="26.25" x14ac:dyDescent="0.25">
      <c r="A144" s="3"/>
      <c r="C144" s="4"/>
      <c r="D144" s="4" t="s">
        <v>942</v>
      </c>
      <c r="E144" s="7" t="s">
        <v>1019</v>
      </c>
      <c r="F144" s="10" t="s">
        <v>1018</v>
      </c>
      <c r="G144" s="18">
        <v>3.6666666666666665</v>
      </c>
      <c r="H144" s="18">
        <v>107.2</v>
      </c>
      <c r="I144" s="9">
        <v>393.06666666666666</v>
      </c>
      <c r="J144" s="9">
        <v>0</v>
      </c>
    </row>
    <row r="145" spans="1:10" x14ac:dyDescent="0.25">
      <c r="A145" s="3"/>
      <c r="C145" s="4"/>
      <c r="D145" s="4" t="s">
        <v>1647</v>
      </c>
      <c r="E145" s="4"/>
      <c r="G145" s="18">
        <v>3.6666666666666665</v>
      </c>
      <c r="H145" s="18">
        <v>107.2</v>
      </c>
      <c r="I145" s="9">
        <v>393.06666666666666</v>
      </c>
      <c r="J145" s="9">
        <v>0</v>
      </c>
    </row>
    <row r="146" spans="1:10" ht="26.25" x14ac:dyDescent="0.25">
      <c r="A146" s="3"/>
      <c r="C146" s="4"/>
      <c r="D146" s="4" t="s">
        <v>45</v>
      </c>
      <c r="E146" s="7" t="s">
        <v>42</v>
      </c>
      <c r="F146" s="10" t="s">
        <v>403</v>
      </c>
      <c r="G146" s="18">
        <v>0</v>
      </c>
      <c r="H146" s="18">
        <v>0</v>
      </c>
      <c r="I146" s="9">
        <v>0</v>
      </c>
      <c r="J146" s="9">
        <v>0</v>
      </c>
    </row>
    <row r="147" spans="1:10" x14ac:dyDescent="0.25">
      <c r="A147" s="3"/>
      <c r="C147" s="4"/>
      <c r="D147" s="4"/>
      <c r="E147" s="7"/>
      <c r="F147" s="10" t="s">
        <v>1024</v>
      </c>
      <c r="G147" s="18">
        <v>1.35</v>
      </c>
      <c r="H147" s="18">
        <v>100.1</v>
      </c>
      <c r="I147" s="9">
        <v>135.13499999999999</v>
      </c>
      <c r="J147" s="9">
        <v>-15.014999999999986</v>
      </c>
    </row>
    <row r="148" spans="1:10" x14ac:dyDescent="0.25">
      <c r="A148" s="3"/>
      <c r="C148" s="4"/>
      <c r="D148" s="4"/>
      <c r="E148" s="7"/>
      <c r="F148" s="10" t="s">
        <v>1035</v>
      </c>
      <c r="G148" s="18">
        <v>1.35</v>
      </c>
      <c r="H148" s="18">
        <v>130</v>
      </c>
      <c r="I148" s="9">
        <v>175.5</v>
      </c>
      <c r="J148" s="9">
        <v>-19.5</v>
      </c>
    </row>
    <row r="149" spans="1:10" x14ac:dyDescent="0.25">
      <c r="A149" s="3"/>
      <c r="C149" s="4"/>
      <c r="D149" s="4" t="s">
        <v>1654</v>
      </c>
      <c r="E149" s="4"/>
      <c r="G149" s="18">
        <v>2.7</v>
      </c>
      <c r="H149" s="18">
        <v>115.05</v>
      </c>
      <c r="I149" s="9">
        <v>310.63499999999999</v>
      </c>
      <c r="J149" s="9">
        <v>-34.514999999999986</v>
      </c>
    </row>
    <row r="150" spans="1:10" x14ac:dyDescent="0.25">
      <c r="A150" s="3"/>
      <c r="C150" s="4" t="s">
        <v>1573</v>
      </c>
      <c r="D150" s="4"/>
      <c r="E150" s="4"/>
      <c r="G150" s="18">
        <v>19.000000000000004</v>
      </c>
      <c r="H150" s="18">
        <v>100.15833333333335</v>
      </c>
      <c r="I150" s="9">
        <v>1858.4908333333331</v>
      </c>
      <c r="J150" s="9">
        <v>-186.21749999999997</v>
      </c>
    </row>
    <row r="151" spans="1:10" x14ac:dyDescent="0.25">
      <c r="A151" s="3"/>
      <c r="B151" s="4" t="s">
        <v>1574</v>
      </c>
      <c r="C151" s="4"/>
      <c r="D151" s="4"/>
      <c r="E151" s="4"/>
      <c r="G151" s="18">
        <v>81</v>
      </c>
      <c r="H151" s="18">
        <v>98.551999999999964</v>
      </c>
      <c r="I151" s="9">
        <v>7719.7458333333343</v>
      </c>
      <c r="J151" s="9">
        <v>-840.82916666666642</v>
      </c>
    </row>
    <row r="152" spans="1:10" x14ac:dyDescent="0.25">
      <c r="A152" s="4" t="s">
        <v>1659</v>
      </c>
      <c r="B152" s="4"/>
      <c r="C152" s="4"/>
      <c r="D152" s="4"/>
      <c r="E152" s="4"/>
      <c r="G152" s="18">
        <v>81</v>
      </c>
      <c r="H152" s="18">
        <v>82.126666666666637</v>
      </c>
      <c r="I152" s="9">
        <v>9340.9038333333374</v>
      </c>
      <c r="J152" s="9">
        <v>-954.09616666666648</v>
      </c>
    </row>
    <row r="153" spans="1:10" ht="64.5" x14ac:dyDescent="0.25">
      <c r="A153" s="3" t="s">
        <v>1660</v>
      </c>
      <c r="B153" s="3" t="s">
        <v>39</v>
      </c>
      <c r="C153" s="4" t="s">
        <v>42</v>
      </c>
      <c r="D153" s="4" t="s">
        <v>45</v>
      </c>
      <c r="E153" s="7" t="s">
        <v>42</v>
      </c>
      <c r="F153" s="10" t="s">
        <v>48</v>
      </c>
      <c r="G153" s="18">
        <v>0</v>
      </c>
      <c r="H153" s="18">
        <v>0</v>
      </c>
      <c r="I153" s="9">
        <v>39.302</v>
      </c>
      <c r="J153" s="9">
        <v>-9.1850000000000023</v>
      </c>
    </row>
    <row r="154" spans="1:10" x14ac:dyDescent="0.25">
      <c r="A154" s="3"/>
      <c r="C154" s="4"/>
      <c r="D154" s="4"/>
      <c r="E154" s="7"/>
      <c r="F154" s="10" t="s">
        <v>44</v>
      </c>
      <c r="G154" s="18">
        <v>0</v>
      </c>
      <c r="H154" s="18">
        <v>0</v>
      </c>
      <c r="I154" s="9">
        <v>147.47499999999999</v>
      </c>
      <c r="J154" s="9">
        <v>15.376000000000005</v>
      </c>
    </row>
    <row r="155" spans="1:10" ht="26.25" x14ac:dyDescent="0.25">
      <c r="A155" s="3"/>
      <c r="C155" s="4"/>
      <c r="D155" s="4"/>
      <c r="E155" s="7"/>
      <c r="F155" s="10" t="s">
        <v>46</v>
      </c>
      <c r="G155" s="18">
        <v>0</v>
      </c>
      <c r="H155" s="18">
        <v>0</v>
      </c>
      <c r="I155" s="9">
        <v>101.07</v>
      </c>
      <c r="J155" s="9">
        <v>1.347999999999999</v>
      </c>
    </row>
    <row r="156" spans="1:10" ht="26.25" x14ac:dyDescent="0.25">
      <c r="A156" s="3"/>
      <c r="C156" s="4"/>
      <c r="D156" s="4"/>
      <c r="E156" s="7"/>
      <c r="F156" s="10" t="s">
        <v>353</v>
      </c>
      <c r="G156" s="18">
        <v>0</v>
      </c>
      <c r="H156" s="18">
        <v>0</v>
      </c>
      <c r="I156" s="9">
        <v>36.594999999999999</v>
      </c>
      <c r="J156" s="9">
        <v>0</v>
      </c>
    </row>
    <row r="157" spans="1:10" x14ac:dyDescent="0.25">
      <c r="A157" s="3"/>
      <c r="C157" s="4"/>
      <c r="D157" s="4" t="s">
        <v>1654</v>
      </c>
      <c r="E157" s="4"/>
      <c r="G157" s="18">
        <v>0</v>
      </c>
      <c r="H157" s="18">
        <v>0</v>
      </c>
      <c r="I157" s="9">
        <v>324.44200000000001</v>
      </c>
      <c r="J157" s="9">
        <v>7.5390000000000015</v>
      </c>
    </row>
    <row r="158" spans="1:10" ht="26.25" x14ac:dyDescent="0.25">
      <c r="A158" s="3"/>
      <c r="C158" s="4"/>
      <c r="D158" s="4" t="s">
        <v>963</v>
      </c>
      <c r="E158" s="7" t="s">
        <v>42</v>
      </c>
      <c r="F158" s="10" t="s">
        <v>47</v>
      </c>
      <c r="G158" s="18">
        <v>0</v>
      </c>
      <c r="H158" s="18">
        <v>0</v>
      </c>
      <c r="I158" s="9">
        <v>107.07</v>
      </c>
      <c r="J158" s="9">
        <v>13.652999999999992</v>
      </c>
    </row>
    <row r="159" spans="1:10" x14ac:dyDescent="0.25">
      <c r="A159" s="3"/>
      <c r="C159" s="4"/>
      <c r="D159" s="4" t="s">
        <v>1655</v>
      </c>
      <c r="E159" s="4"/>
      <c r="G159" s="18">
        <v>0</v>
      </c>
      <c r="H159" s="18">
        <v>0</v>
      </c>
      <c r="I159" s="9">
        <v>107.07</v>
      </c>
      <c r="J159" s="9">
        <v>13.652999999999992</v>
      </c>
    </row>
    <row r="160" spans="1:10" x14ac:dyDescent="0.25">
      <c r="A160" s="3"/>
      <c r="C160" s="4" t="s">
        <v>1569</v>
      </c>
      <c r="D160" s="4"/>
      <c r="E160" s="4"/>
      <c r="G160" s="18">
        <v>0</v>
      </c>
      <c r="H160" s="18">
        <v>0</v>
      </c>
      <c r="I160" s="9">
        <v>431.512</v>
      </c>
      <c r="J160" s="9">
        <v>21.191999999999993</v>
      </c>
    </row>
    <row r="161" spans="1:10" x14ac:dyDescent="0.25">
      <c r="A161" s="3"/>
      <c r="B161" s="4" t="s">
        <v>1570</v>
      </c>
      <c r="C161" s="4"/>
      <c r="D161" s="4"/>
      <c r="E161" s="4"/>
      <c r="G161" s="18">
        <v>0</v>
      </c>
      <c r="H161" s="18">
        <v>0</v>
      </c>
      <c r="I161" s="9">
        <v>431.512</v>
      </c>
      <c r="J161" s="9">
        <v>21.191999999999993</v>
      </c>
    </row>
    <row r="162" spans="1:10" ht="26.25" x14ac:dyDescent="0.25">
      <c r="A162" s="3"/>
      <c r="B162" s="3" t="s">
        <v>49</v>
      </c>
      <c r="C162" s="4" t="s">
        <v>50</v>
      </c>
      <c r="D162" s="4" t="s">
        <v>974</v>
      </c>
      <c r="E162" s="7" t="s">
        <v>1056</v>
      </c>
      <c r="F162" s="10" t="s">
        <v>1055</v>
      </c>
      <c r="G162" s="18">
        <v>0.5</v>
      </c>
      <c r="H162" s="18">
        <v>100</v>
      </c>
      <c r="I162" s="9">
        <v>50</v>
      </c>
      <c r="J162" s="9">
        <v>10</v>
      </c>
    </row>
    <row r="163" spans="1:10" x14ac:dyDescent="0.25">
      <c r="A163" s="3"/>
      <c r="C163" s="4"/>
      <c r="D163" s="4" t="s">
        <v>1656</v>
      </c>
      <c r="E163" s="4"/>
      <c r="G163" s="18">
        <v>0.5</v>
      </c>
      <c r="H163" s="18">
        <v>100</v>
      </c>
      <c r="I163" s="9">
        <v>50</v>
      </c>
      <c r="J163" s="9">
        <v>10</v>
      </c>
    </row>
    <row r="164" spans="1:10" x14ac:dyDescent="0.25">
      <c r="A164" s="3"/>
      <c r="C164" s="4"/>
      <c r="D164" s="4" t="s">
        <v>43</v>
      </c>
      <c r="E164" s="7" t="s">
        <v>1061</v>
      </c>
      <c r="F164" s="10" t="s">
        <v>377</v>
      </c>
      <c r="G164" s="18">
        <v>4.5</v>
      </c>
      <c r="H164" s="18">
        <v>80</v>
      </c>
      <c r="I164" s="9">
        <v>360</v>
      </c>
      <c r="J164" s="9">
        <v>40</v>
      </c>
    </row>
    <row r="165" spans="1:10" x14ac:dyDescent="0.25">
      <c r="A165" s="3"/>
      <c r="C165" s="4"/>
      <c r="D165" s="4"/>
      <c r="E165" s="7" t="s">
        <v>1059</v>
      </c>
      <c r="F165" s="10" t="s">
        <v>1058</v>
      </c>
      <c r="G165" s="18">
        <v>2.3333333333333335</v>
      </c>
      <c r="H165" s="18">
        <v>90</v>
      </c>
      <c r="I165" s="9">
        <v>210</v>
      </c>
      <c r="J165" s="9">
        <v>42</v>
      </c>
    </row>
    <row r="166" spans="1:10" x14ac:dyDescent="0.25">
      <c r="A166" s="3"/>
      <c r="C166" s="4"/>
      <c r="D166" s="4" t="s">
        <v>1568</v>
      </c>
      <c r="E166" s="4"/>
      <c r="G166" s="18">
        <v>6.8333333333333339</v>
      </c>
      <c r="H166" s="18">
        <v>85</v>
      </c>
      <c r="I166" s="9">
        <v>570</v>
      </c>
      <c r="J166" s="9">
        <v>82</v>
      </c>
    </row>
    <row r="167" spans="1:10" x14ac:dyDescent="0.25">
      <c r="A167" s="3"/>
      <c r="C167" s="4"/>
      <c r="D167" s="4" t="s">
        <v>1048</v>
      </c>
      <c r="E167" s="7" t="s">
        <v>1050</v>
      </c>
      <c r="F167" s="10" t="s">
        <v>1049</v>
      </c>
      <c r="G167" s="18">
        <v>1.6666666666666667</v>
      </c>
      <c r="H167" s="18">
        <v>105</v>
      </c>
      <c r="I167" s="9">
        <v>175</v>
      </c>
      <c r="J167" s="9">
        <v>35</v>
      </c>
    </row>
    <row r="168" spans="1:10" x14ac:dyDescent="0.25">
      <c r="A168" s="3"/>
      <c r="C168" s="4"/>
      <c r="D168" s="4" t="s">
        <v>1661</v>
      </c>
      <c r="E168" s="4"/>
      <c r="G168" s="18">
        <v>1.6666666666666667</v>
      </c>
      <c r="H168" s="18">
        <v>105</v>
      </c>
      <c r="I168" s="9">
        <v>175</v>
      </c>
      <c r="J168" s="9">
        <v>35</v>
      </c>
    </row>
    <row r="169" spans="1:10" ht="26.25" x14ac:dyDescent="0.25">
      <c r="A169" s="3"/>
      <c r="C169" s="4"/>
      <c r="D169" s="4" t="s">
        <v>942</v>
      </c>
      <c r="E169" s="7" t="s">
        <v>1053</v>
      </c>
      <c r="F169" s="10" t="s">
        <v>1052</v>
      </c>
      <c r="G169" s="18">
        <v>5.5</v>
      </c>
      <c r="H169" s="18">
        <v>105</v>
      </c>
      <c r="I169" s="9">
        <v>577.5</v>
      </c>
      <c r="J169" s="9">
        <v>115.49999999999994</v>
      </c>
    </row>
    <row r="170" spans="1:10" x14ac:dyDescent="0.25">
      <c r="A170" s="3"/>
      <c r="C170" s="4"/>
      <c r="D170" s="4" t="s">
        <v>1647</v>
      </c>
      <c r="E170" s="4"/>
      <c r="G170" s="18">
        <v>5.5</v>
      </c>
      <c r="H170" s="18">
        <v>105</v>
      </c>
      <c r="I170" s="9">
        <v>577.5</v>
      </c>
      <c r="J170" s="9">
        <v>115.49999999999994</v>
      </c>
    </row>
    <row r="171" spans="1:10" x14ac:dyDescent="0.25">
      <c r="A171" s="3"/>
      <c r="C171" s="4"/>
      <c r="D171" s="4" t="s">
        <v>45</v>
      </c>
      <c r="E171" s="7" t="s">
        <v>42</v>
      </c>
      <c r="F171" s="10" t="s">
        <v>1062</v>
      </c>
      <c r="G171" s="18">
        <v>0</v>
      </c>
      <c r="H171" s="18">
        <v>0</v>
      </c>
      <c r="I171" s="9">
        <v>121</v>
      </c>
      <c r="J171" s="9">
        <v>39.069999999999993</v>
      </c>
    </row>
    <row r="172" spans="1:10" x14ac:dyDescent="0.25">
      <c r="A172" s="3"/>
      <c r="C172" s="4"/>
      <c r="D172" s="4" t="s">
        <v>1654</v>
      </c>
      <c r="E172" s="4"/>
      <c r="G172" s="18">
        <v>0</v>
      </c>
      <c r="H172" s="18">
        <v>0</v>
      </c>
      <c r="I172" s="9">
        <v>121</v>
      </c>
      <c r="J172" s="9">
        <v>39.069999999999993</v>
      </c>
    </row>
    <row r="173" spans="1:10" x14ac:dyDescent="0.25">
      <c r="A173" s="3"/>
      <c r="C173" s="4" t="s">
        <v>1572</v>
      </c>
      <c r="D173" s="4"/>
      <c r="E173" s="4"/>
      <c r="G173" s="18">
        <v>14.5</v>
      </c>
      <c r="H173" s="18">
        <v>96</v>
      </c>
      <c r="I173" s="9">
        <v>1493.5</v>
      </c>
      <c r="J173" s="9">
        <v>281.56999999999994</v>
      </c>
    </row>
    <row r="174" spans="1:10" ht="26.25" x14ac:dyDescent="0.25">
      <c r="A174" s="3"/>
      <c r="C174" s="4" t="s">
        <v>67</v>
      </c>
      <c r="D174" s="4" t="s">
        <v>974</v>
      </c>
      <c r="E174" s="7" t="s">
        <v>1056</v>
      </c>
      <c r="F174" s="10" t="s">
        <v>1055</v>
      </c>
      <c r="G174" s="18">
        <v>0.2</v>
      </c>
      <c r="H174" s="18">
        <v>100</v>
      </c>
      <c r="I174" s="9">
        <v>20</v>
      </c>
      <c r="J174" s="9">
        <v>-15</v>
      </c>
    </row>
    <row r="175" spans="1:10" x14ac:dyDescent="0.25">
      <c r="A175" s="3"/>
      <c r="C175" s="4"/>
      <c r="D175" s="4" t="s">
        <v>1656</v>
      </c>
      <c r="E175" s="4"/>
      <c r="G175" s="18">
        <v>0.2</v>
      </c>
      <c r="H175" s="18">
        <v>100</v>
      </c>
      <c r="I175" s="9">
        <v>20</v>
      </c>
      <c r="J175" s="9">
        <v>-15</v>
      </c>
    </row>
    <row r="176" spans="1:10" x14ac:dyDescent="0.25">
      <c r="A176" s="3"/>
      <c r="C176" s="4"/>
      <c r="D176" s="4" t="s">
        <v>43</v>
      </c>
      <c r="E176" s="7" t="s">
        <v>1061</v>
      </c>
      <c r="F176" s="10" t="s">
        <v>377</v>
      </c>
      <c r="G176" s="18">
        <v>3</v>
      </c>
      <c r="H176" s="18">
        <v>80</v>
      </c>
      <c r="I176" s="9">
        <v>240</v>
      </c>
      <c r="J176" s="9">
        <v>80</v>
      </c>
    </row>
    <row r="177" spans="1:10" x14ac:dyDescent="0.25">
      <c r="A177" s="3"/>
      <c r="C177" s="4"/>
      <c r="D177" s="4"/>
      <c r="E177" s="7" t="s">
        <v>1059</v>
      </c>
      <c r="F177" s="10" t="s">
        <v>1058</v>
      </c>
      <c r="G177" s="18">
        <v>0.93333333333333335</v>
      </c>
      <c r="H177" s="18">
        <v>90</v>
      </c>
      <c r="I177" s="9">
        <v>84</v>
      </c>
      <c r="J177" s="9">
        <v>-63</v>
      </c>
    </row>
    <row r="178" spans="1:10" x14ac:dyDescent="0.25">
      <c r="A178" s="3"/>
      <c r="C178" s="4"/>
      <c r="D178" s="4" t="s">
        <v>1568</v>
      </c>
      <c r="E178" s="4"/>
      <c r="G178" s="18">
        <v>3.9333333333333336</v>
      </c>
      <c r="H178" s="18">
        <v>85</v>
      </c>
      <c r="I178" s="9">
        <v>324</v>
      </c>
      <c r="J178" s="9">
        <v>17</v>
      </c>
    </row>
    <row r="179" spans="1:10" x14ac:dyDescent="0.25">
      <c r="A179" s="3"/>
      <c r="C179" s="4"/>
      <c r="D179" s="4" t="s">
        <v>1048</v>
      </c>
      <c r="E179" s="7" t="s">
        <v>1050</v>
      </c>
      <c r="F179" s="10" t="s">
        <v>1049</v>
      </c>
      <c r="G179" s="18">
        <v>0.66666666666666663</v>
      </c>
      <c r="H179" s="18">
        <v>105</v>
      </c>
      <c r="I179" s="9">
        <v>70</v>
      </c>
      <c r="J179" s="9">
        <v>-52.500000000000014</v>
      </c>
    </row>
    <row r="180" spans="1:10" x14ac:dyDescent="0.25">
      <c r="A180" s="3"/>
      <c r="C180" s="4"/>
      <c r="D180" s="4" t="s">
        <v>1661</v>
      </c>
      <c r="E180" s="4"/>
      <c r="G180" s="18">
        <v>0.66666666666666663</v>
      </c>
      <c r="H180" s="18">
        <v>105</v>
      </c>
      <c r="I180" s="9">
        <v>70</v>
      </c>
      <c r="J180" s="9">
        <v>-52.500000000000014</v>
      </c>
    </row>
    <row r="181" spans="1:10" ht="26.25" x14ac:dyDescent="0.25">
      <c r="A181" s="3"/>
      <c r="C181" s="4"/>
      <c r="D181" s="4" t="s">
        <v>942</v>
      </c>
      <c r="E181" s="7" t="s">
        <v>1053</v>
      </c>
      <c r="F181" s="10" t="s">
        <v>1052</v>
      </c>
      <c r="G181" s="18">
        <v>2.2000000000000002</v>
      </c>
      <c r="H181" s="18">
        <v>105</v>
      </c>
      <c r="I181" s="9">
        <v>231.00000000000003</v>
      </c>
      <c r="J181" s="9">
        <v>-173.24999999999997</v>
      </c>
    </row>
    <row r="182" spans="1:10" x14ac:dyDescent="0.25">
      <c r="A182" s="3"/>
      <c r="C182" s="4"/>
      <c r="D182" s="4" t="s">
        <v>1647</v>
      </c>
      <c r="E182" s="4"/>
      <c r="G182" s="18">
        <v>2.2000000000000002</v>
      </c>
      <c r="H182" s="18">
        <v>105</v>
      </c>
      <c r="I182" s="9">
        <v>231.00000000000003</v>
      </c>
      <c r="J182" s="9">
        <v>-173.24999999999997</v>
      </c>
    </row>
    <row r="183" spans="1:10" ht="26.25" x14ac:dyDescent="0.25">
      <c r="A183" s="3"/>
      <c r="C183" s="4"/>
      <c r="D183" s="4" t="s">
        <v>45</v>
      </c>
      <c r="E183" s="7" t="s">
        <v>42</v>
      </c>
      <c r="F183" s="10" t="s">
        <v>403</v>
      </c>
      <c r="G183" s="18">
        <v>0</v>
      </c>
      <c r="H183" s="18">
        <v>0</v>
      </c>
      <c r="I183" s="9">
        <v>0</v>
      </c>
      <c r="J183" s="9">
        <v>0</v>
      </c>
    </row>
    <row r="184" spans="1:10" x14ac:dyDescent="0.25">
      <c r="A184" s="3"/>
      <c r="C184" s="4"/>
      <c r="D184" s="4" t="s">
        <v>1654</v>
      </c>
      <c r="E184" s="4"/>
      <c r="G184" s="18">
        <v>0</v>
      </c>
      <c r="H184" s="18">
        <v>0</v>
      </c>
      <c r="I184" s="9">
        <v>0</v>
      </c>
      <c r="J184" s="9">
        <v>0</v>
      </c>
    </row>
    <row r="185" spans="1:10" x14ac:dyDescent="0.25">
      <c r="A185" s="3"/>
      <c r="C185" s="4" t="s">
        <v>1573</v>
      </c>
      <c r="D185" s="4"/>
      <c r="E185" s="4"/>
      <c r="G185" s="18">
        <v>7.0000000000000009</v>
      </c>
      <c r="H185" s="18">
        <v>96</v>
      </c>
      <c r="I185" s="9">
        <v>645</v>
      </c>
      <c r="J185" s="9">
        <v>-223.75</v>
      </c>
    </row>
    <row r="186" spans="1:10" x14ac:dyDescent="0.25">
      <c r="A186" s="3"/>
      <c r="B186" s="4" t="s">
        <v>1574</v>
      </c>
      <c r="C186" s="4"/>
      <c r="D186" s="4"/>
      <c r="E186" s="4"/>
      <c r="G186" s="18">
        <v>21.5</v>
      </c>
      <c r="H186" s="18">
        <v>96</v>
      </c>
      <c r="I186" s="9">
        <v>2138.5</v>
      </c>
      <c r="J186" s="9">
        <v>57.819999999999965</v>
      </c>
    </row>
    <row r="187" spans="1:10" x14ac:dyDescent="0.25">
      <c r="A187" s="4" t="s">
        <v>1662</v>
      </c>
      <c r="B187" s="4"/>
      <c r="C187" s="4"/>
      <c r="D187" s="4"/>
      <c r="E187" s="4"/>
      <c r="G187" s="18">
        <v>21.5</v>
      </c>
      <c r="H187" s="18">
        <v>68.571428571428569</v>
      </c>
      <c r="I187" s="9">
        <v>2570.0119999999997</v>
      </c>
      <c r="J187" s="9">
        <v>79.011999999999972</v>
      </c>
    </row>
    <row r="188" spans="1:10" x14ac:dyDescent="0.25">
      <c r="A188" s="13" t="s">
        <v>1576</v>
      </c>
      <c r="B188" s="13"/>
      <c r="C188" s="13"/>
      <c r="D188" s="13"/>
      <c r="F188" s="13"/>
      <c r="G188" s="18">
        <v>268</v>
      </c>
      <c r="H188" s="18">
        <v>79.224418604651206</v>
      </c>
      <c r="I188" s="9">
        <v>31011.979833333338</v>
      </c>
      <c r="J188" s="9">
        <v>-1682.4201666666665</v>
      </c>
    </row>
    <row r="189" spans="1:10" x14ac:dyDescent="0.25">
      <c r="A189"/>
      <c r="B189"/>
      <c r="C189"/>
      <c r="D189"/>
      <c r="E189"/>
      <c r="F189"/>
      <c r="G189"/>
      <c r="H189"/>
      <c r="I189"/>
      <c r="J189"/>
    </row>
    <row r="190" spans="1:10" x14ac:dyDescent="0.25">
      <c r="A190"/>
      <c r="B190"/>
      <c r="C190"/>
      <c r="D190"/>
      <c r="E190"/>
      <c r="F190"/>
      <c r="G190"/>
      <c r="H190"/>
      <c r="I190"/>
      <c r="J190"/>
    </row>
    <row r="191" spans="1:10" x14ac:dyDescent="0.25">
      <c r="A191"/>
      <c r="B191"/>
      <c r="C191"/>
      <c r="D191"/>
      <c r="E191"/>
      <c r="F191"/>
      <c r="G191"/>
      <c r="H191"/>
      <c r="I191"/>
      <c r="J191"/>
    </row>
    <row r="192" spans="1:10" x14ac:dyDescent="0.25">
      <c r="A192"/>
      <c r="B192"/>
      <c r="C192"/>
      <c r="D192"/>
      <c r="E192"/>
      <c r="F192"/>
      <c r="G192"/>
      <c r="H192"/>
      <c r="I192"/>
      <c r="J192"/>
    </row>
    <row r="193" spans="1:10" x14ac:dyDescent="0.25">
      <c r="A193"/>
      <c r="B193"/>
      <c r="C193"/>
      <c r="D193"/>
      <c r="E193"/>
      <c r="F193"/>
      <c r="G193"/>
      <c r="H193"/>
      <c r="I193"/>
      <c r="J193"/>
    </row>
    <row r="194" spans="1:10" x14ac:dyDescent="0.25">
      <c r="A194"/>
      <c r="B194"/>
      <c r="C194"/>
      <c r="D194"/>
      <c r="E194"/>
      <c r="F194"/>
      <c r="G194"/>
      <c r="H194"/>
      <c r="I194"/>
      <c r="J194"/>
    </row>
    <row r="195" spans="1:10" x14ac:dyDescent="0.25">
      <c r="A195"/>
      <c r="B195"/>
      <c r="C195"/>
      <c r="D195"/>
      <c r="E195"/>
      <c r="F195"/>
      <c r="G195"/>
      <c r="H195"/>
      <c r="I195"/>
      <c r="J195"/>
    </row>
    <row r="196" spans="1:10" x14ac:dyDescent="0.25">
      <c r="A196"/>
      <c r="B196"/>
      <c r="C196"/>
      <c r="D196"/>
      <c r="E196"/>
      <c r="F196"/>
      <c r="G196"/>
      <c r="H196"/>
      <c r="I196"/>
      <c r="J196"/>
    </row>
    <row r="197" spans="1:10" x14ac:dyDescent="0.25">
      <c r="A197"/>
      <c r="B197"/>
      <c r="C197"/>
      <c r="D197"/>
      <c r="E197"/>
      <c r="F197"/>
      <c r="G197"/>
      <c r="H197"/>
      <c r="I197"/>
      <c r="J197"/>
    </row>
    <row r="198" spans="1:10" x14ac:dyDescent="0.25">
      <c r="A198"/>
      <c r="B198"/>
      <c r="C198"/>
      <c r="D198"/>
      <c r="E198"/>
      <c r="F198"/>
      <c r="G198"/>
      <c r="H198"/>
      <c r="I198"/>
      <c r="J198"/>
    </row>
    <row r="199" spans="1:10" x14ac:dyDescent="0.25">
      <c r="A199"/>
      <c r="B199"/>
      <c r="C199"/>
      <c r="D199"/>
      <c r="E199"/>
      <c r="F199"/>
      <c r="G199"/>
      <c r="H199"/>
      <c r="I199"/>
      <c r="J199"/>
    </row>
    <row r="200" spans="1:10" x14ac:dyDescent="0.25">
      <c r="A200"/>
      <c r="B200"/>
      <c r="C200"/>
      <c r="D200"/>
      <c r="E200"/>
      <c r="F200"/>
      <c r="G200"/>
      <c r="H200"/>
      <c r="I200"/>
      <c r="J200"/>
    </row>
    <row r="201" spans="1:10" x14ac:dyDescent="0.25">
      <c r="A201"/>
      <c r="B201"/>
      <c r="C201"/>
      <c r="D201"/>
      <c r="E201"/>
      <c r="F201"/>
      <c r="G201"/>
      <c r="H201"/>
      <c r="I201"/>
      <c r="J201"/>
    </row>
    <row r="202" spans="1:10" x14ac:dyDescent="0.25">
      <c r="A202"/>
      <c r="B202"/>
      <c r="C202"/>
      <c r="D202"/>
      <c r="E202"/>
      <c r="F202"/>
      <c r="G202"/>
      <c r="H202"/>
      <c r="I202"/>
      <c r="J202"/>
    </row>
    <row r="203" spans="1:10" x14ac:dyDescent="0.25">
      <c r="A203"/>
      <c r="B203"/>
      <c r="C203"/>
      <c r="D203"/>
      <c r="E203"/>
      <c r="F203"/>
      <c r="G203"/>
      <c r="H203"/>
      <c r="I203"/>
      <c r="J203"/>
    </row>
    <row r="204" spans="1:10" x14ac:dyDescent="0.25">
      <c r="A204"/>
      <c r="B204"/>
      <c r="C204"/>
      <c r="D204"/>
      <c r="E204"/>
      <c r="F204"/>
      <c r="G204"/>
      <c r="H204"/>
      <c r="I204"/>
      <c r="J204"/>
    </row>
    <row r="205" spans="1:10" x14ac:dyDescent="0.25">
      <c r="A205"/>
      <c r="B205"/>
      <c r="C205"/>
      <c r="D205"/>
      <c r="E205"/>
      <c r="F205"/>
      <c r="G205"/>
      <c r="H205"/>
      <c r="I205"/>
      <c r="J205"/>
    </row>
    <row r="206" spans="1:10" x14ac:dyDescent="0.25">
      <c r="A206"/>
      <c r="B206"/>
      <c r="C206"/>
      <c r="D206"/>
      <c r="E206"/>
      <c r="F206"/>
      <c r="G206"/>
      <c r="H206"/>
      <c r="I206"/>
      <c r="J206"/>
    </row>
    <row r="207" spans="1:10" x14ac:dyDescent="0.25">
      <c r="A207"/>
      <c r="B207"/>
      <c r="C207"/>
      <c r="D207"/>
      <c r="E207"/>
      <c r="F207"/>
      <c r="G207"/>
      <c r="H207"/>
      <c r="I207"/>
      <c r="J207"/>
    </row>
    <row r="208" spans="1:10" x14ac:dyDescent="0.25">
      <c r="A208"/>
      <c r="B208"/>
      <c r="C208"/>
      <c r="D208"/>
      <c r="E208"/>
      <c r="F208"/>
      <c r="G208"/>
      <c r="H208"/>
      <c r="I208"/>
      <c r="J208"/>
    </row>
    <row r="209" spans="1:10" x14ac:dyDescent="0.25">
      <c r="A209"/>
      <c r="B209"/>
      <c r="C209"/>
      <c r="D209"/>
      <c r="E209"/>
      <c r="F209"/>
      <c r="G209"/>
      <c r="H209"/>
      <c r="I209"/>
      <c r="J209"/>
    </row>
    <row r="210" spans="1:10" x14ac:dyDescent="0.25">
      <c r="A210"/>
      <c r="B210"/>
      <c r="C210"/>
      <c r="D210"/>
      <c r="E210"/>
      <c r="F210"/>
      <c r="G210"/>
      <c r="H210"/>
      <c r="I210"/>
      <c r="J210"/>
    </row>
    <row r="211" spans="1:10" x14ac:dyDescent="0.25">
      <c r="A211"/>
      <c r="B211"/>
      <c r="C211"/>
      <c r="D211"/>
      <c r="E211"/>
      <c r="F211"/>
      <c r="G211"/>
      <c r="H211"/>
      <c r="I211"/>
      <c r="J211"/>
    </row>
    <row r="212" spans="1:10" x14ac:dyDescent="0.25">
      <c r="A212"/>
      <c r="B212"/>
      <c r="C212"/>
      <c r="D212"/>
      <c r="E212"/>
      <c r="F212"/>
      <c r="G212"/>
      <c r="H212"/>
      <c r="I212"/>
      <c r="J212"/>
    </row>
    <row r="213" spans="1:10" x14ac:dyDescent="0.25">
      <c r="A213"/>
      <c r="B213"/>
      <c r="C213"/>
      <c r="D213"/>
      <c r="E213"/>
      <c r="F213"/>
      <c r="G213"/>
      <c r="H213"/>
      <c r="I213"/>
      <c r="J213"/>
    </row>
    <row r="214" spans="1:10" x14ac:dyDescent="0.25">
      <c r="A214"/>
      <c r="B214"/>
      <c r="C214"/>
      <c r="D214"/>
      <c r="E214"/>
      <c r="F214"/>
      <c r="G214"/>
      <c r="H214"/>
      <c r="I214"/>
      <c r="J214"/>
    </row>
    <row r="215" spans="1:10" x14ac:dyDescent="0.25">
      <c r="A215"/>
      <c r="B215"/>
      <c r="C215"/>
      <c r="D215"/>
      <c r="E215"/>
      <c r="F215"/>
      <c r="G215"/>
      <c r="H215"/>
      <c r="I215"/>
      <c r="J215"/>
    </row>
    <row r="216" spans="1:10" x14ac:dyDescent="0.25">
      <c r="A216"/>
      <c r="B216"/>
      <c r="C216"/>
      <c r="D216"/>
      <c r="E216"/>
      <c r="F216"/>
      <c r="G216"/>
      <c r="H216"/>
      <c r="I216"/>
      <c r="J216"/>
    </row>
    <row r="217" spans="1:10" x14ac:dyDescent="0.25">
      <c r="A217"/>
      <c r="B217"/>
      <c r="C217"/>
      <c r="D217"/>
      <c r="E217"/>
      <c r="F217"/>
      <c r="G217"/>
      <c r="H217"/>
      <c r="I217"/>
      <c r="J217"/>
    </row>
    <row r="218" spans="1:10" x14ac:dyDescent="0.25">
      <c r="A218"/>
      <c r="B218"/>
      <c r="C218"/>
      <c r="D218"/>
      <c r="E218"/>
      <c r="F218"/>
      <c r="G218"/>
      <c r="H218"/>
      <c r="I218"/>
      <c r="J218"/>
    </row>
    <row r="219" spans="1:10" x14ac:dyDescent="0.25">
      <c r="A219"/>
      <c r="B219"/>
      <c r="C219"/>
      <c r="D219"/>
      <c r="E219"/>
      <c r="F219"/>
      <c r="G219"/>
      <c r="H219"/>
      <c r="I219"/>
      <c r="J219"/>
    </row>
    <row r="220" spans="1:10" x14ac:dyDescent="0.25">
      <c r="A220"/>
      <c r="B220"/>
      <c r="C220"/>
      <c r="D220"/>
      <c r="E220"/>
      <c r="F220"/>
      <c r="G220"/>
      <c r="H220"/>
      <c r="I220"/>
      <c r="J220"/>
    </row>
    <row r="221" spans="1:10" x14ac:dyDescent="0.25">
      <c r="A221"/>
      <c r="B221"/>
      <c r="C221"/>
      <c r="D221"/>
      <c r="E221"/>
      <c r="F221"/>
      <c r="G221"/>
      <c r="H221"/>
      <c r="I221"/>
      <c r="J221"/>
    </row>
    <row r="222" spans="1:10" x14ac:dyDescent="0.25">
      <c r="A222"/>
      <c r="B222"/>
      <c r="C222"/>
      <c r="D222"/>
      <c r="E222"/>
      <c r="F222"/>
      <c r="G222"/>
      <c r="H222"/>
      <c r="I222"/>
      <c r="J222"/>
    </row>
    <row r="223" spans="1:10" x14ac:dyDescent="0.25">
      <c r="A223"/>
      <c r="B223"/>
      <c r="C223"/>
      <c r="D223"/>
      <c r="E223"/>
      <c r="F223"/>
      <c r="G223"/>
      <c r="H223"/>
      <c r="I223"/>
      <c r="J223"/>
    </row>
    <row r="224" spans="1:10" x14ac:dyDescent="0.25">
      <c r="A224"/>
      <c r="B224"/>
      <c r="C224"/>
      <c r="D224"/>
      <c r="E224"/>
      <c r="F224"/>
      <c r="G224"/>
      <c r="H224"/>
      <c r="I224"/>
      <c r="J224"/>
    </row>
    <row r="225" spans="1:10" x14ac:dyDescent="0.25">
      <c r="A225"/>
      <c r="B225"/>
      <c r="C225"/>
      <c r="D225"/>
      <c r="E225"/>
      <c r="F225"/>
      <c r="G225"/>
      <c r="H225"/>
      <c r="I225"/>
      <c r="J225"/>
    </row>
    <row r="226" spans="1:10" x14ac:dyDescent="0.25">
      <c r="A226"/>
      <c r="B226"/>
      <c r="C226"/>
      <c r="D226"/>
      <c r="E226"/>
      <c r="F226"/>
      <c r="G226"/>
      <c r="H226"/>
      <c r="I226"/>
      <c r="J226"/>
    </row>
    <row r="227" spans="1:10" x14ac:dyDescent="0.25">
      <c r="A227"/>
      <c r="B227"/>
      <c r="C227"/>
      <c r="D227"/>
      <c r="E227"/>
      <c r="F227"/>
      <c r="G227"/>
      <c r="H227"/>
      <c r="I227"/>
      <c r="J227"/>
    </row>
    <row r="228" spans="1:10" x14ac:dyDescent="0.25">
      <c r="A228"/>
      <c r="B228"/>
      <c r="C228"/>
      <c r="D228"/>
      <c r="E228"/>
      <c r="F228"/>
      <c r="G228"/>
      <c r="H228"/>
      <c r="I228"/>
      <c r="J228"/>
    </row>
    <row r="229" spans="1:10" x14ac:dyDescent="0.25">
      <c r="A229"/>
      <c r="B229"/>
      <c r="C229"/>
      <c r="D229"/>
      <c r="E229"/>
      <c r="F229"/>
      <c r="G229"/>
      <c r="H229"/>
      <c r="I229"/>
      <c r="J229"/>
    </row>
    <row r="230" spans="1:10" x14ac:dyDescent="0.25">
      <c r="A230"/>
      <c r="B230"/>
      <c r="C230"/>
      <c r="D230"/>
      <c r="E230"/>
      <c r="F230"/>
      <c r="G230"/>
      <c r="H230"/>
      <c r="I230"/>
      <c r="J230"/>
    </row>
    <row r="231" spans="1:10" x14ac:dyDescent="0.25">
      <c r="A231"/>
      <c r="B231"/>
      <c r="C231"/>
      <c r="D231"/>
      <c r="E231"/>
      <c r="F231"/>
      <c r="G231"/>
      <c r="H231"/>
      <c r="I231"/>
      <c r="J231"/>
    </row>
    <row r="232" spans="1:10" x14ac:dyDescent="0.25">
      <c r="A232"/>
      <c r="B232"/>
      <c r="C232"/>
      <c r="D232"/>
      <c r="E232"/>
      <c r="F232"/>
      <c r="G232"/>
      <c r="H232"/>
      <c r="I232"/>
      <c r="J232"/>
    </row>
    <row r="233" spans="1:10" x14ac:dyDescent="0.25">
      <c r="A233"/>
      <c r="B233"/>
      <c r="C233"/>
      <c r="D233"/>
      <c r="E233"/>
      <c r="F233"/>
      <c r="G233"/>
      <c r="H233"/>
      <c r="I233"/>
      <c r="J233"/>
    </row>
    <row r="234" spans="1:10" x14ac:dyDescent="0.25">
      <c r="A234"/>
      <c r="B234"/>
      <c r="C234"/>
      <c r="D234"/>
      <c r="E234"/>
      <c r="F234"/>
      <c r="G234"/>
      <c r="H234"/>
      <c r="I234"/>
      <c r="J234"/>
    </row>
    <row r="235" spans="1:10" x14ac:dyDescent="0.25">
      <c r="A235"/>
      <c r="B235"/>
      <c r="C235"/>
      <c r="D235"/>
      <c r="E235"/>
      <c r="F235"/>
      <c r="G235"/>
      <c r="H235"/>
      <c r="I235"/>
      <c r="J235"/>
    </row>
    <row r="236" spans="1:10" x14ac:dyDescent="0.25">
      <c r="A236"/>
      <c r="B236"/>
      <c r="C236"/>
      <c r="D236"/>
      <c r="E236"/>
      <c r="F236"/>
      <c r="G236"/>
      <c r="H236"/>
      <c r="I236"/>
      <c r="J236"/>
    </row>
    <row r="237" spans="1:10" x14ac:dyDescent="0.25">
      <c r="A237"/>
      <c r="B237"/>
      <c r="C237"/>
      <c r="D237"/>
      <c r="E237"/>
      <c r="F237"/>
      <c r="G237"/>
      <c r="H237"/>
      <c r="I237"/>
      <c r="J237"/>
    </row>
    <row r="238" spans="1:10" x14ac:dyDescent="0.25">
      <c r="A238"/>
      <c r="B238"/>
      <c r="C238"/>
      <c r="D238"/>
      <c r="E238"/>
      <c r="F238"/>
      <c r="G238"/>
      <c r="H238"/>
      <c r="I238"/>
      <c r="J238"/>
    </row>
    <row r="239" spans="1:10" x14ac:dyDescent="0.25">
      <c r="A239"/>
      <c r="B239"/>
      <c r="C239"/>
      <c r="D239"/>
      <c r="E239"/>
      <c r="F239"/>
      <c r="G239"/>
      <c r="H239"/>
      <c r="I239"/>
      <c r="J239"/>
    </row>
    <row r="240" spans="1:10" x14ac:dyDescent="0.25">
      <c r="A240"/>
      <c r="B240"/>
      <c r="C240"/>
      <c r="D240"/>
      <c r="E240"/>
      <c r="F240"/>
      <c r="G240"/>
      <c r="H240"/>
      <c r="I240"/>
      <c r="J240"/>
    </row>
    <row r="241" spans="1:10" x14ac:dyDescent="0.25">
      <c r="A241"/>
      <c r="B241"/>
      <c r="C241"/>
      <c r="D241"/>
      <c r="E241"/>
      <c r="F241"/>
      <c r="G241"/>
      <c r="H241"/>
      <c r="I241"/>
      <c r="J241"/>
    </row>
    <row r="242" spans="1:10" x14ac:dyDescent="0.25">
      <c r="A242"/>
      <c r="B242"/>
      <c r="C242"/>
      <c r="D242"/>
      <c r="E242"/>
      <c r="F242"/>
      <c r="G242"/>
      <c r="H242"/>
      <c r="I242"/>
      <c r="J242"/>
    </row>
    <row r="243" spans="1:10" x14ac:dyDescent="0.25">
      <c r="A243"/>
      <c r="B243"/>
      <c r="C243"/>
      <c r="D243"/>
      <c r="E243"/>
      <c r="F243"/>
      <c r="G243"/>
      <c r="H243"/>
      <c r="I243"/>
      <c r="J243"/>
    </row>
    <row r="244" spans="1:10" x14ac:dyDescent="0.25">
      <c r="A244"/>
      <c r="B244"/>
      <c r="C244"/>
      <c r="D244"/>
      <c r="E244"/>
      <c r="F244"/>
      <c r="G244"/>
      <c r="H244"/>
      <c r="I244"/>
      <c r="J244"/>
    </row>
    <row r="245" spans="1:10" x14ac:dyDescent="0.25">
      <c r="A245"/>
      <c r="B245"/>
      <c r="C245"/>
      <c r="D245"/>
      <c r="E245"/>
      <c r="F245"/>
      <c r="G245"/>
      <c r="H245"/>
      <c r="I245"/>
      <c r="J245"/>
    </row>
    <row r="246" spans="1:10" x14ac:dyDescent="0.25">
      <c r="A246"/>
      <c r="B246"/>
      <c r="C246"/>
      <c r="D246"/>
      <c r="E246"/>
      <c r="F246"/>
      <c r="G246"/>
      <c r="H246"/>
      <c r="I246"/>
      <c r="J246"/>
    </row>
    <row r="247" spans="1:10" x14ac:dyDescent="0.25">
      <c r="A247"/>
      <c r="B247"/>
      <c r="C247"/>
      <c r="D247"/>
      <c r="E247"/>
      <c r="F247"/>
      <c r="G247"/>
      <c r="H247"/>
      <c r="I247"/>
      <c r="J247"/>
    </row>
    <row r="248" spans="1:10" x14ac:dyDescent="0.25">
      <c r="A248"/>
      <c r="B248"/>
      <c r="C248"/>
      <c r="D248"/>
      <c r="E248"/>
      <c r="F248"/>
      <c r="G248"/>
      <c r="H248"/>
      <c r="I248"/>
      <c r="J248"/>
    </row>
    <row r="249" spans="1:10" x14ac:dyDescent="0.25">
      <c r="A249"/>
      <c r="B249"/>
      <c r="C249"/>
      <c r="D249"/>
      <c r="E249"/>
      <c r="F249"/>
      <c r="G249"/>
      <c r="H249"/>
      <c r="I249"/>
      <c r="J249"/>
    </row>
    <row r="250" spans="1:10" x14ac:dyDescent="0.25">
      <c r="A250"/>
      <c r="B250"/>
      <c r="C250"/>
      <c r="D250"/>
      <c r="E250"/>
      <c r="F250"/>
      <c r="G250"/>
      <c r="H250"/>
      <c r="I250"/>
      <c r="J250"/>
    </row>
    <row r="251" spans="1:10" x14ac:dyDescent="0.25">
      <c r="A251"/>
      <c r="B251"/>
      <c r="C251"/>
      <c r="D251"/>
      <c r="E251"/>
      <c r="F251"/>
      <c r="G251"/>
      <c r="H251"/>
      <c r="I251"/>
      <c r="J251"/>
    </row>
    <row r="252" spans="1:10" x14ac:dyDescent="0.25">
      <c r="A252"/>
      <c r="B252"/>
      <c r="C252"/>
      <c r="D252"/>
      <c r="E252"/>
      <c r="F252"/>
      <c r="G252"/>
      <c r="H252"/>
      <c r="I252"/>
      <c r="J252"/>
    </row>
    <row r="253" spans="1:10" x14ac:dyDescent="0.25">
      <c r="A253"/>
      <c r="B253"/>
      <c r="C253"/>
      <c r="D253"/>
      <c r="E253"/>
      <c r="F253"/>
      <c r="G253"/>
      <c r="H253"/>
      <c r="I253"/>
      <c r="J253"/>
    </row>
    <row r="254" spans="1:10" x14ac:dyDescent="0.25">
      <c r="A254"/>
      <c r="B254"/>
      <c r="C254"/>
      <c r="D254"/>
      <c r="E254"/>
      <c r="F254"/>
      <c r="G254"/>
      <c r="H254"/>
      <c r="I254"/>
      <c r="J254"/>
    </row>
    <row r="255" spans="1:10" x14ac:dyDescent="0.25">
      <c r="A255"/>
      <c r="B255"/>
      <c r="C255"/>
      <c r="D255"/>
      <c r="E255"/>
      <c r="F255"/>
      <c r="G255"/>
      <c r="H255"/>
      <c r="I255"/>
      <c r="J255"/>
    </row>
    <row r="256" spans="1:10" x14ac:dyDescent="0.25">
      <c r="A256"/>
      <c r="B256"/>
      <c r="C256"/>
      <c r="D256"/>
      <c r="E256"/>
      <c r="F256"/>
      <c r="G256"/>
      <c r="H256"/>
      <c r="I256"/>
      <c r="J256"/>
    </row>
    <row r="257" spans="1:10" x14ac:dyDescent="0.25">
      <c r="A257"/>
      <c r="B257"/>
      <c r="C257"/>
      <c r="D257"/>
      <c r="E257"/>
      <c r="F257"/>
      <c r="G257"/>
      <c r="H257"/>
      <c r="I257"/>
      <c r="J257"/>
    </row>
    <row r="258" spans="1:10" x14ac:dyDescent="0.25">
      <c r="A258"/>
      <c r="B258"/>
      <c r="C258"/>
      <c r="D258"/>
      <c r="E258"/>
      <c r="F258"/>
      <c r="G258"/>
      <c r="H258"/>
      <c r="I258"/>
      <c r="J258"/>
    </row>
    <row r="259" spans="1:10" x14ac:dyDescent="0.25">
      <c r="A259"/>
      <c r="B259"/>
      <c r="C259"/>
      <c r="D259"/>
      <c r="E259"/>
      <c r="F259"/>
      <c r="G259"/>
      <c r="H259"/>
      <c r="I259"/>
      <c r="J259"/>
    </row>
    <row r="260" spans="1:10" x14ac:dyDescent="0.25">
      <c r="A260"/>
      <c r="B260"/>
      <c r="C260"/>
      <c r="D260"/>
      <c r="E260"/>
      <c r="F260"/>
      <c r="G260"/>
      <c r="H260"/>
      <c r="I260"/>
      <c r="J260"/>
    </row>
    <row r="261" spans="1:10" x14ac:dyDescent="0.25">
      <c r="A261"/>
      <c r="B261"/>
      <c r="C261"/>
      <c r="D261"/>
      <c r="E261"/>
      <c r="F261"/>
      <c r="G261"/>
      <c r="H261"/>
      <c r="I261"/>
      <c r="J261"/>
    </row>
    <row r="262" spans="1:10" x14ac:dyDescent="0.25">
      <c r="A262"/>
      <c r="B262"/>
      <c r="C262"/>
      <c r="D262"/>
      <c r="E262"/>
      <c r="F262"/>
      <c r="G262"/>
      <c r="H262"/>
      <c r="I262"/>
      <c r="J262"/>
    </row>
    <row r="263" spans="1:10" x14ac:dyDescent="0.25">
      <c r="A263"/>
      <c r="B263"/>
      <c r="C263"/>
      <c r="D263"/>
      <c r="E263"/>
      <c r="F263"/>
      <c r="G263"/>
      <c r="H263"/>
      <c r="I263"/>
      <c r="J263"/>
    </row>
    <row r="264" spans="1:10" x14ac:dyDescent="0.25">
      <c r="A264"/>
      <c r="B264"/>
      <c r="C264"/>
      <c r="D264"/>
      <c r="E264"/>
      <c r="F264"/>
      <c r="G264"/>
      <c r="H264"/>
      <c r="I264"/>
      <c r="J264"/>
    </row>
    <row r="265" spans="1:10" x14ac:dyDescent="0.25">
      <c r="A265"/>
      <c r="B265"/>
      <c r="C265"/>
      <c r="D265"/>
      <c r="E265"/>
      <c r="F265"/>
      <c r="G265"/>
      <c r="H265"/>
      <c r="I265"/>
      <c r="J265"/>
    </row>
    <row r="266" spans="1:10" x14ac:dyDescent="0.25">
      <c r="A266"/>
      <c r="B266"/>
      <c r="C266"/>
      <c r="D266"/>
      <c r="E266"/>
      <c r="F266"/>
      <c r="G266"/>
      <c r="H266"/>
      <c r="I266"/>
      <c r="J266"/>
    </row>
    <row r="267" spans="1:10" x14ac:dyDescent="0.25">
      <c r="A267"/>
      <c r="B267"/>
      <c r="C267"/>
      <c r="D267"/>
      <c r="E267"/>
      <c r="F267"/>
      <c r="G267"/>
      <c r="H267"/>
      <c r="I267"/>
      <c r="J267"/>
    </row>
    <row r="268" spans="1:10" x14ac:dyDescent="0.25">
      <c r="A268"/>
      <c r="B268"/>
      <c r="C268"/>
      <c r="D268"/>
      <c r="E268"/>
      <c r="F268"/>
      <c r="G268"/>
      <c r="H268"/>
      <c r="I268"/>
      <c r="J268"/>
    </row>
    <row r="269" spans="1:10" x14ac:dyDescent="0.25">
      <c r="A269"/>
      <c r="B269"/>
      <c r="C269"/>
      <c r="D269"/>
      <c r="E269"/>
      <c r="F269"/>
      <c r="G269"/>
      <c r="H269"/>
      <c r="I269"/>
      <c r="J269"/>
    </row>
    <row r="270" spans="1:10" x14ac:dyDescent="0.25">
      <c r="A270"/>
      <c r="B270"/>
      <c r="C270"/>
      <c r="D270"/>
      <c r="E270"/>
      <c r="F270"/>
      <c r="G270"/>
      <c r="H270"/>
      <c r="I270"/>
      <c r="J270"/>
    </row>
    <row r="271" spans="1:10" x14ac:dyDescent="0.25">
      <c r="A271"/>
      <c r="B271"/>
      <c r="C271"/>
      <c r="D271"/>
      <c r="E271"/>
      <c r="F271"/>
      <c r="G271"/>
      <c r="H271"/>
      <c r="I271"/>
      <c r="J271"/>
    </row>
    <row r="272" spans="1:10" x14ac:dyDescent="0.25">
      <c r="A272"/>
      <c r="B272"/>
      <c r="C272"/>
      <c r="D272"/>
      <c r="E272"/>
      <c r="F272"/>
      <c r="G272"/>
      <c r="H272"/>
      <c r="I272"/>
      <c r="J272"/>
    </row>
    <row r="273" spans="1:10" x14ac:dyDescent="0.25">
      <c r="A273"/>
      <c r="B273"/>
      <c r="C273"/>
      <c r="D273"/>
      <c r="E273"/>
      <c r="F273"/>
      <c r="G273"/>
      <c r="H273"/>
      <c r="I273"/>
      <c r="J273"/>
    </row>
    <row r="274" spans="1:10" x14ac:dyDescent="0.25">
      <c r="A274"/>
      <c r="B274"/>
      <c r="C274"/>
      <c r="D274"/>
      <c r="E274"/>
      <c r="F274"/>
      <c r="G274"/>
      <c r="H274"/>
      <c r="I274"/>
      <c r="J274"/>
    </row>
    <row r="275" spans="1:10" x14ac:dyDescent="0.25">
      <c r="A275"/>
      <c r="B275"/>
      <c r="C275"/>
      <c r="D275"/>
      <c r="E275"/>
      <c r="F275"/>
      <c r="G275"/>
      <c r="H275"/>
      <c r="I275"/>
      <c r="J275"/>
    </row>
    <row r="276" spans="1:10" x14ac:dyDescent="0.25">
      <c r="A276"/>
      <c r="B276"/>
      <c r="C276"/>
      <c r="D276"/>
      <c r="E276"/>
      <c r="F276"/>
      <c r="G276"/>
      <c r="H276"/>
      <c r="I276"/>
      <c r="J276"/>
    </row>
    <row r="277" spans="1:10" x14ac:dyDescent="0.25">
      <c r="A277"/>
      <c r="B277"/>
      <c r="C277"/>
      <c r="D277"/>
      <c r="E277"/>
      <c r="F277"/>
      <c r="G277"/>
      <c r="H277"/>
      <c r="I277"/>
      <c r="J277"/>
    </row>
    <row r="278" spans="1:10" x14ac:dyDescent="0.25">
      <c r="A278"/>
      <c r="B278"/>
      <c r="C278"/>
      <c r="D278"/>
      <c r="E278"/>
      <c r="F278"/>
      <c r="G278"/>
      <c r="H278"/>
      <c r="I278"/>
      <c r="J278"/>
    </row>
    <row r="279" spans="1:10" x14ac:dyDescent="0.25">
      <c r="A279"/>
      <c r="B279"/>
      <c r="C279"/>
      <c r="D279"/>
      <c r="E279"/>
      <c r="F279"/>
      <c r="G279"/>
      <c r="H279"/>
      <c r="I279"/>
      <c r="J279"/>
    </row>
    <row r="280" spans="1:10" x14ac:dyDescent="0.25">
      <c r="A280"/>
      <c r="B280"/>
      <c r="C280"/>
      <c r="D280"/>
      <c r="E280"/>
      <c r="F280"/>
      <c r="G280"/>
      <c r="H280"/>
      <c r="I280"/>
      <c r="J280"/>
    </row>
    <row r="281" spans="1:10" x14ac:dyDescent="0.25">
      <c r="A281"/>
      <c r="B281"/>
      <c r="C281"/>
      <c r="D281"/>
      <c r="E281"/>
      <c r="F281"/>
      <c r="G281"/>
      <c r="H281"/>
      <c r="I281"/>
      <c r="J281"/>
    </row>
    <row r="282" spans="1:10" x14ac:dyDescent="0.25">
      <c r="A282"/>
      <c r="B282"/>
      <c r="C282"/>
      <c r="D282"/>
      <c r="E282"/>
      <c r="F282"/>
      <c r="G282"/>
      <c r="H282"/>
      <c r="I282"/>
      <c r="J282"/>
    </row>
    <row r="283" spans="1:10" x14ac:dyDescent="0.25">
      <c r="A283"/>
      <c r="B283"/>
      <c r="C283"/>
      <c r="D283"/>
      <c r="E283"/>
      <c r="F283"/>
      <c r="G283"/>
      <c r="H283"/>
      <c r="I283"/>
      <c r="J283"/>
    </row>
    <row r="284" spans="1:10" x14ac:dyDescent="0.25">
      <c r="A284"/>
      <c r="B284"/>
      <c r="C284"/>
      <c r="D284"/>
      <c r="E284"/>
      <c r="F284"/>
      <c r="G284"/>
      <c r="H284"/>
      <c r="I284"/>
      <c r="J284"/>
    </row>
    <row r="285" spans="1:10" x14ac:dyDescent="0.25">
      <c r="A285"/>
      <c r="B285"/>
      <c r="C285"/>
      <c r="D285"/>
      <c r="E285"/>
      <c r="F285"/>
      <c r="G285"/>
      <c r="H285"/>
      <c r="I285"/>
      <c r="J285"/>
    </row>
    <row r="286" spans="1:10" x14ac:dyDescent="0.25">
      <c r="A286"/>
      <c r="B286"/>
      <c r="C286"/>
      <c r="D286"/>
      <c r="E286"/>
      <c r="F286"/>
      <c r="G286"/>
      <c r="H286"/>
      <c r="I286"/>
      <c r="J286"/>
    </row>
    <row r="287" spans="1:10" x14ac:dyDescent="0.25">
      <c r="A287"/>
      <c r="B287"/>
      <c r="C287"/>
      <c r="D287"/>
      <c r="E287"/>
      <c r="F287"/>
      <c r="G287"/>
      <c r="H287"/>
      <c r="I287"/>
      <c r="J287"/>
    </row>
    <row r="288" spans="1:10" x14ac:dyDescent="0.25">
      <c r="A288"/>
      <c r="B288"/>
      <c r="C288"/>
      <c r="D288"/>
      <c r="E288"/>
      <c r="F288"/>
      <c r="G288"/>
      <c r="H288"/>
      <c r="I288"/>
      <c r="J288"/>
    </row>
    <row r="289" spans="1:10" x14ac:dyDescent="0.25">
      <c r="A289"/>
      <c r="B289"/>
      <c r="C289"/>
      <c r="D289"/>
      <c r="E289"/>
      <c r="F289"/>
      <c r="G289"/>
      <c r="H289"/>
      <c r="I289"/>
      <c r="J289"/>
    </row>
    <row r="290" spans="1:10" x14ac:dyDescent="0.25">
      <c r="A290"/>
      <c r="B290"/>
      <c r="C290"/>
      <c r="D290"/>
      <c r="E290"/>
      <c r="F290"/>
      <c r="G290"/>
      <c r="H290"/>
      <c r="I290"/>
      <c r="J290"/>
    </row>
    <row r="291" spans="1:10" x14ac:dyDescent="0.25">
      <c r="A291"/>
      <c r="B291"/>
      <c r="C291"/>
      <c r="D291"/>
      <c r="E291"/>
      <c r="F291"/>
      <c r="G291"/>
      <c r="H291"/>
      <c r="I291"/>
      <c r="J291"/>
    </row>
    <row r="292" spans="1:10" x14ac:dyDescent="0.25">
      <c r="A292"/>
      <c r="B292"/>
      <c r="C292"/>
      <c r="D292"/>
      <c r="E292"/>
      <c r="F292"/>
      <c r="G292"/>
      <c r="H292"/>
      <c r="I292"/>
      <c r="J292"/>
    </row>
    <row r="293" spans="1:10" x14ac:dyDescent="0.25">
      <c r="A293"/>
      <c r="B293"/>
      <c r="C293"/>
      <c r="D293"/>
      <c r="E293"/>
      <c r="F293"/>
      <c r="G293"/>
      <c r="H293"/>
      <c r="I293"/>
      <c r="J293"/>
    </row>
    <row r="294" spans="1:10" x14ac:dyDescent="0.25">
      <c r="A294"/>
      <c r="B294"/>
      <c r="C294"/>
      <c r="D294"/>
      <c r="E294"/>
      <c r="F294"/>
      <c r="G294"/>
      <c r="H294"/>
      <c r="I294"/>
      <c r="J294"/>
    </row>
    <row r="295" spans="1:10" x14ac:dyDescent="0.25">
      <c r="A295"/>
      <c r="B295"/>
      <c r="C295"/>
      <c r="D295"/>
      <c r="E295"/>
      <c r="F295"/>
      <c r="G295"/>
      <c r="H295"/>
      <c r="I295"/>
      <c r="J295"/>
    </row>
    <row r="296" spans="1:10" x14ac:dyDescent="0.25">
      <c r="A296"/>
      <c r="B296"/>
      <c r="C296"/>
      <c r="D296"/>
      <c r="E296"/>
      <c r="F296"/>
      <c r="G296"/>
      <c r="H296"/>
      <c r="I296"/>
      <c r="J296"/>
    </row>
    <row r="297" spans="1:10" x14ac:dyDescent="0.25">
      <c r="A297"/>
      <c r="B297"/>
      <c r="C297"/>
      <c r="D297"/>
      <c r="E297"/>
      <c r="F297"/>
      <c r="G297"/>
      <c r="H297"/>
      <c r="I297"/>
      <c r="J297"/>
    </row>
    <row r="298" spans="1:10" x14ac:dyDescent="0.25">
      <c r="A298"/>
      <c r="B298"/>
      <c r="C298"/>
      <c r="D298"/>
      <c r="E298"/>
      <c r="F298"/>
      <c r="G298"/>
      <c r="H298"/>
      <c r="I298"/>
      <c r="J298"/>
    </row>
    <row r="299" spans="1:10" x14ac:dyDescent="0.25">
      <c r="A299"/>
      <c r="B299"/>
      <c r="C299"/>
      <c r="D299"/>
      <c r="E299"/>
      <c r="F299"/>
      <c r="G299"/>
      <c r="H299"/>
      <c r="I299"/>
      <c r="J299"/>
    </row>
    <row r="300" spans="1:10" x14ac:dyDescent="0.25">
      <c r="A300"/>
      <c r="B300"/>
      <c r="C300"/>
      <c r="D300"/>
      <c r="E300"/>
      <c r="F300"/>
      <c r="G300"/>
      <c r="H300"/>
      <c r="I300"/>
      <c r="J300"/>
    </row>
    <row r="301" spans="1:10" x14ac:dyDescent="0.25">
      <c r="A301"/>
      <c r="B301"/>
      <c r="C301"/>
      <c r="D301"/>
      <c r="E301"/>
      <c r="F301"/>
      <c r="G301"/>
      <c r="H301"/>
      <c r="I301"/>
      <c r="J301"/>
    </row>
    <row r="302" spans="1:10" x14ac:dyDescent="0.25">
      <c r="A302"/>
      <c r="B302"/>
      <c r="C302"/>
      <c r="D302"/>
      <c r="E302"/>
      <c r="F302"/>
      <c r="G302"/>
      <c r="H302"/>
      <c r="I302"/>
      <c r="J302"/>
    </row>
    <row r="303" spans="1:10" x14ac:dyDescent="0.25">
      <c r="A303"/>
      <c r="B303"/>
      <c r="C303"/>
      <c r="D303"/>
      <c r="E303"/>
      <c r="F303"/>
      <c r="G303"/>
      <c r="H303"/>
      <c r="I303"/>
      <c r="J303"/>
    </row>
    <row r="304" spans="1:10" x14ac:dyDescent="0.25">
      <c r="A304"/>
      <c r="B304"/>
      <c r="C304"/>
      <c r="D304"/>
      <c r="E304"/>
      <c r="F304"/>
      <c r="G304"/>
      <c r="H304"/>
      <c r="I304"/>
      <c r="J304"/>
    </row>
    <row r="305" spans="1:10" x14ac:dyDescent="0.25">
      <c r="A305"/>
      <c r="B305"/>
      <c r="C305"/>
      <c r="D305"/>
      <c r="E305"/>
      <c r="F305"/>
      <c r="G305"/>
      <c r="H305"/>
      <c r="I305"/>
      <c r="J305"/>
    </row>
    <row r="306" spans="1:10" x14ac:dyDescent="0.25">
      <c r="A306"/>
      <c r="B306"/>
      <c r="C306"/>
      <c r="D306"/>
      <c r="E306"/>
      <c r="F306"/>
      <c r="G306"/>
      <c r="H306"/>
      <c r="I306"/>
      <c r="J306"/>
    </row>
    <row r="307" spans="1:10" x14ac:dyDescent="0.25">
      <c r="A307"/>
      <c r="B307"/>
      <c r="C307"/>
      <c r="D307"/>
      <c r="E307"/>
      <c r="F307"/>
      <c r="G307"/>
      <c r="H307"/>
      <c r="I307"/>
      <c r="J307"/>
    </row>
    <row r="308" spans="1:10" x14ac:dyDescent="0.25">
      <c r="A308"/>
      <c r="B308"/>
      <c r="C308"/>
      <c r="D308"/>
      <c r="E308"/>
      <c r="F308"/>
      <c r="G308"/>
      <c r="H308"/>
      <c r="I308"/>
      <c r="J308"/>
    </row>
    <row r="309" spans="1:10" x14ac:dyDescent="0.25">
      <c r="A309"/>
      <c r="B309"/>
      <c r="C309"/>
      <c r="D309"/>
      <c r="E309"/>
      <c r="F309"/>
      <c r="G309"/>
      <c r="H309"/>
      <c r="I309"/>
      <c r="J309"/>
    </row>
    <row r="310" spans="1:10" x14ac:dyDescent="0.25">
      <c r="A310"/>
      <c r="B310"/>
      <c r="C310"/>
      <c r="D310"/>
      <c r="E310"/>
      <c r="F310"/>
      <c r="G310"/>
      <c r="H310"/>
      <c r="I310"/>
      <c r="J310"/>
    </row>
    <row r="311" spans="1:10" x14ac:dyDescent="0.25">
      <c r="A311"/>
      <c r="B311"/>
      <c r="C311"/>
      <c r="D311"/>
      <c r="E311"/>
      <c r="F311"/>
      <c r="G311"/>
      <c r="H311"/>
      <c r="I311"/>
      <c r="J311"/>
    </row>
    <row r="312" spans="1:10" x14ac:dyDescent="0.25">
      <c r="A312"/>
      <c r="B312"/>
      <c r="C312"/>
      <c r="D312"/>
      <c r="E312"/>
      <c r="F312"/>
      <c r="G312"/>
      <c r="H312"/>
      <c r="I312"/>
      <c r="J312"/>
    </row>
    <row r="313" spans="1:10" x14ac:dyDescent="0.25">
      <c r="A313"/>
      <c r="B313"/>
      <c r="C313"/>
      <c r="D313"/>
      <c r="E313"/>
      <c r="F313"/>
      <c r="G313"/>
      <c r="H313"/>
      <c r="I313"/>
      <c r="J313"/>
    </row>
    <row r="314" spans="1:10" x14ac:dyDescent="0.25">
      <c r="A314"/>
      <c r="B314"/>
      <c r="C314"/>
      <c r="D314"/>
      <c r="E314"/>
      <c r="F314"/>
      <c r="G314"/>
      <c r="H314"/>
      <c r="I314"/>
      <c r="J314"/>
    </row>
    <row r="315" spans="1:10" x14ac:dyDescent="0.25">
      <c r="A315"/>
      <c r="B315"/>
      <c r="C315"/>
      <c r="D315"/>
      <c r="E315"/>
      <c r="F315"/>
      <c r="G315"/>
      <c r="H315"/>
      <c r="I315"/>
      <c r="J315"/>
    </row>
    <row r="316" spans="1:10" x14ac:dyDescent="0.25">
      <c r="A316"/>
      <c r="B316"/>
      <c r="C316"/>
      <c r="D316"/>
      <c r="E316"/>
      <c r="F316"/>
      <c r="G316"/>
      <c r="H316"/>
      <c r="I316"/>
      <c r="J316"/>
    </row>
    <row r="317" spans="1:10" x14ac:dyDescent="0.25">
      <c r="A317"/>
      <c r="B317"/>
      <c r="C317"/>
      <c r="D317"/>
      <c r="E317"/>
      <c r="F317"/>
      <c r="G317"/>
      <c r="H317"/>
      <c r="I317"/>
      <c r="J317"/>
    </row>
    <row r="318" spans="1:10" x14ac:dyDescent="0.25">
      <c r="A318"/>
      <c r="B318"/>
      <c r="C318"/>
      <c r="D318"/>
      <c r="E318"/>
      <c r="F318"/>
      <c r="G318"/>
      <c r="H318"/>
      <c r="I318"/>
      <c r="J318"/>
    </row>
    <row r="319" spans="1:10" x14ac:dyDescent="0.25">
      <c r="A319"/>
      <c r="B319"/>
      <c r="C319"/>
      <c r="D319"/>
      <c r="E319"/>
      <c r="F319"/>
      <c r="G319"/>
      <c r="H319"/>
      <c r="I319"/>
      <c r="J319"/>
    </row>
    <row r="320" spans="1:10" x14ac:dyDescent="0.25">
      <c r="A320"/>
      <c r="B320"/>
      <c r="C320"/>
      <c r="D320"/>
      <c r="E320"/>
      <c r="F320"/>
      <c r="G320"/>
      <c r="H320"/>
      <c r="I320"/>
      <c r="J320"/>
    </row>
    <row r="321" spans="1:10" x14ac:dyDescent="0.25">
      <c r="A321"/>
      <c r="B321"/>
      <c r="C321"/>
      <c r="D321"/>
      <c r="E321"/>
      <c r="F321"/>
      <c r="G321"/>
      <c r="H321"/>
      <c r="I321"/>
      <c r="J321"/>
    </row>
    <row r="322" spans="1:10" x14ac:dyDescent="0.25">
      <c r="A322"/>
      <c r="B322"/>
      <c r="C322"/>
      <c r="D322"/>
      <c r="E322"/>
      <c r="F322"/>
      <c r="G322"/>
      <c r="H322"/>
      <c r="I322"/>
      <c r="J322"/>
    </row>
    <row r="323" spans="1:10" x14ac:dyDescent="0.25">
      <c r="A323"/>
      <c r="B323"/>
      <c r="C323"/>
      <c r="D323"/>
      <c r="E323"/>
      <c r="F323"/>
      <c r="G323"/>
      <c r="H323"/>
      <c r="I323"/>
      <c r="J323"/>
    </row>
    <row r="324" spans="1:10" x14ac:dyDescent="0.25">
      <c r="A324"/>
      <c r="B324"/>
      <c r="C324"/>
      <c r="D324"/>
      <c r="E324"/>
      <c r="F324"/>
      <c r="G324"/>
      <c r="H324"/>
      <c r="I324"/>
      <c r="J324"/>
    </row>
    <row r="325" spans="1:10" x14ac:dyDescent="0.25">
      <c r="A325"/>
      <c r="B325"/>
      <c r="C325"/>
      <c r="D325"/>
      <c r="E325"/>
      <c r="F325"/>
      <c r="G325"/>
      <c r="H325"/>
      <c r="I325"/>
      <c r="J325"/>
    </row>
    <row r="326" spans="1:10" x14ac:dyDescent="0.25">
      <c r="A326"/>
      <c r="B326"/>
      <c r="C326"/>
      <c r="D326"/>
      <c r="E326"/>
      <c r="F326"/>
      <c r="G326"/>
      <c r="H326"/>
      <c r="I326"/>
      <c r="J326"/>
    </row>
    <row r="327" spans="1:10" x14ac:dyDescent="0.25">
      <c r="A327"/>
      <c r="B327"/>
      <c r="C327"/>
      <c r="D327"/>
      <c r="E327"/>
      <c r="F327"/>
      <c r="G327"/>
      <c r="H327"/>
      <c r="I327"/>
      <c r="J327"/>
    </row>
    <row r="328" spans="1:10" x14ac:dyDescent="0.25">
      <c r="A328"/>
      <c r="B328"/>
      <c r="C328"/>
      <c r="D328"/>
      <c r="E328"/>
      <c r="F328"/>
      <c r="G328"/>
      <c r="H328"/>
      <c r="I328"/>
      <c r="J328"/>
    </row>
    <row r="329" spans="1:10" x14ac:dyDescent="0.25">
      <c r="A329"/>
      <c r="B329"/>
      <c r="C329"/>
      <c r="D329"/>
      <c r="E329"/>
      <c r="F329"/>
      <c r="G329"/>
      <c r="H329"/>
      <c r="I329"/>
      <c r="J329"/>
    </row>
    <row r="330" spans="1:10" x14ac:dyDescent="0.25">
      <c r="A330"/>
      <c r="B330"/>
      <c r="C330"/>
      <c r="D330"/>
      <c r="E330"/>
      <c r="F330"/>
      <c r="G330"/>
      <c r="H330"/>
      <c r="I330"/>
      <c r="J330"/>
    </row>
    <row r="331" spans="1:10" x14ac:dyDescent="0.25">
      <c r="A331"/>
      <c r="B331"/>
      <c r="C331"/>
      <c r="D331"/>
      <c r="E331"/>
      <c r="F331"/>
      <c r="G331"/>
      <c r="H331"/>
      <c r="I331"/>
      <c r="J331"/>
    </row>
    <row r="332" spans="1:10" x14ac:dyDescent="0.25">
      <c r="A332"/>
      <c r="B332"/>
      <c r="C332"/>
      <c r="D332"/>
      <c r="E332"/>
      <c r="F332"/>
      <c r="G332"/>
      <c r="H332"/>
      <c r="I332"/>
      <c r="J332"/>
    </row>
    <row r="333" spans="1:10" x14ac:dyDescent="0.25">
      <c r="A333"/>
      <c r="B333"/>
      <c r="C333"/>
      <c r="D333"/>
      <c r="E333"/>
      <c r="F333"/>
      <c r="G333"/>
      <c r="H333"/>
      <c r="I333"/>
      <c r="J333"/>
    </row>
    <row r="334" spans="1:10" x14ac:dyDescent="0.25">
      <c r="A334"/>
      <c r="B334"/>
      <c r="C334"/>
      <c r="D334"/>
      <c r="E334"/>
      <c r="F334"/>
      <c r="G334"/>
      <c r="H334"/>
      <c r="I334"/>
      <c r="J334"/>
    </row>
    <row r="335" spans="1:10" x14ac:dyDescent="0.25">
      <c r="A335"/>
      <c r="B335"/>
      <c r="C335"/>
      <c r="D335"/>
      <c r="E335"/>
      <c r="F335"/>
      <c r="G335"/>
      <c r="H335"/>
      <c r="I335"/>
      <c r="J335"/>
    </row>
    <row r="336" spans="1:10" x14ac:dyDescent="0.25">
      <c r="A336"/>
      <c r="B336"/>
      <c r="C336"/>
      <c r="D336"/>
      <c r="E336"/>
      <c r="F336"/>
      <c r="G336"/>
      <c r="H336"/>
      <c r="I336"/>
      <c r="J336"/>
    </row>
    <row r="337" spans="1:10" x14ac:dyDescent="0.25">
      <c r="A337"/>
      <c r="B337"/>
      <c r="C337"/>
      <c r="D337"/>
      <c r="E337"/>
      <c r="F337"/>
      <c r="G337"/>
      <c r="H337"/>
      <c r="I337"/>
      <c r="J337"/>
    </row>
    <row r="338" spans="1:10" x14ac:dyDescent="0.25">
      <c r="A338"/>
      <c r="B338"/>
      <c r="C338"/>
      <c r="D338"/>
      <c r="E338"/>
      <c r="F338"/>
      <c r="G338"/>
      <c r="H338"/>
      <c r="I338"/>
      <c r="J338"/>
    </row>
    <row r="339" spans="1:10" x14ac:dyDescent="0.25">
      <c r="A339"/>
      <c r="B339"/>
      <c r="C339"/>
      <c r="D339"/>
      <c r="E339"/>
      <c r="F339"/>
      <c r="G339"/>
      <c r="H339"/>
      <c r="I339"/>
      <c r="J339"/>
    </row>
    <row r="340" spans="1:10" x14ac:dyDescent="0.25">
      <c r="A340"/>
      <c r="B340"/>
      <c r="C340"/>
      <c r="D340"/>
      <c r="E340"/>
      <c r="F340"/>
      <c r="G340"/>
      <c r="H340"/>
      <c r="I340"/>
      <c r="J340"/>
    </row>
    <row r="341" spans="1:10" x14ac:dyDescent="0.25">
      <c r="A341"/>
      <c r="B341"/>
      <c r="C341"/>
      <c r="D341"/>
      <c r="E341"/>
      <c r="F341"/>
      <c r="G341"/>
      <c r="H341"/>
      <c r="I341"/>
      <c r="J341"/>
    </row>
    <row r="342" spans="1:10" x14ac:dyDescent="0.25">
      <c r="A342"/>
      <c r="B342"/>
      <c r="C342"/>
      <c r="D342"/>
      <c r="E342"/>
      <c r="F342"/>
      <c r="G342"/>
      <c r="H342"/>
      <c r="I342"/>
      <c r="J342"/>
    </row>
    <row r="343" spans="1:10" x14ac:dyDescent="0.25">
      <c r="A343"/>
      <c r="B343"/>
      <c r="C343"/>
      <c r="D343"/>
      <c r="E343"/>
      <c r="F343"/>
      <c r="G343"/>
      <c r="H343"/>
      <c r="I343"/>
      <c r="J343"/>
    </row>
    <row r="344" spans="1:10" x14ac:dyDescent="0.25">
      <c r="A344"/>
      <c r="B344"/>
      <c r="C344"/>
      <c r="D344"/>
      <c r="E344"/>
      <c r="F344"/>
      <c r="G344"/>
      <c r="H344"/>
      <c r="I344"/>
      <c r="J344"/>
    </row>
    <row r="345" spans="1:10" x14ac:dyDescent="0.25">
      <c r="A345"/>
      <c r="B345"/>
      <c r="C345"/>
      <c r="D345"/>
      <c r="E345"/>
      <c r="F345"/>
      <c r="G345"/>
      <c r="H345"/>
      <c r="I345"/>
      <c r="J345"/>
    </row>
    <row r="346" spans="1:10" x14ac:dyDescent="0.25">
      <c r="A346"/>
      <c r="B346"/>
      <c r="C346"/>
      <c r="D346"/>
      <c r="E346"/>
      <c r="F346"/>
      <c r="G346"/>
      <c r="H346"/>
      <c r="I346"/>
      <c r="J346"/>
    </row>
    <row r="347" spans="1:10" x14ac:dyDescent="0.25">
      <c r="A347"/>
      <c r="B347"/>
      <c r="C347"/>
      <c r="D347"/>
      <c r="E347"/>
      <c r="F347"/>
      <c r="G347"/>
      <c r="H347"/>
      <c r="I347"/>
      <c r="J347"/>
    </row>
    <row r="348" spans="1:10" x14ac:dyDescent="0.25">
      <c r="A348"/>
      <c r="B348"/>
      <c r="C348"/>
      <c r="D348"/>
      <c r="E348"/>
      <c r="F348"/>
      <c r="G348"/>
      <c r="H348"/>
      <c r="I348"/>
      <c r="J348"/>
    </row>
    <row r="349" spans="1:10" x14ac:dyDescent="0.25">
      <c r="A349"/>
      <c r="B349"/>
      <c r="C349"/>
      <c r="D349"/>
      <c r="E349"/>
      <c r="F349"/>
      <c r="G349"/>
      <c r="H349"/>
      <c r="I349"/>
      <c r="J349"/>
    </row>
    <row r="350" spans="1:10" x14ac:dyDescent="0.25">
      <c r="A350"/>
      <c r="B350"/>
      <c r="C350"/>
      <c r="D350"/>
      <c r="E350"/>
      <c r="F350"/>
      <c r="G350"/>
      <c r="H350"/>
      <c r="I350"/>
      <c r="J350"/>
    </row>
    <row r="351" spans="1:10" x14ac:dyDescent="0.25">
      <c r="A351"/>
      <c r="B351"/>
      <c r="C351"/>
      <c r="D351"/>
      <c r="E351"/>
      <c r="F351"/>
      <c r="G351"/>
      <c r="H351"/>
      <c r="I351"/>
      <c r="J351"/>
    </row>
    <row r="352" spans="1:10" x14ac:dyDescent="0.25">
      <c r="A352"/>
      <c r="B352"/>
      <c r="C352"/>
      <c r="D352"/>
      <c r="E352"/>
      <c r="F352"/>
      <c r="G352"/>
      <c r="H352"/>
      <c r="I352"/>
      <c r="J352"/>
    </row>
    <row r="353" spans="1:10" x14ac:dyDescent="0.25">
      <c r="A353"/>
      <c r="B353"/>
      <c r="C353"/>
      <c r="D353"/>
      <c r="E353"/>
      <c r="F353"/>
      <c r="G353"/>
      <c r="H353"/>
      <c r="I353"/>
      <c r="J353"/>
    </row>
    <row r="354" spans="1:10" x14ac:dyDescent="0.25">
      <c r="A354"/>
      <c r="B354"/>
      <c r="C354"/>
      <c r="D354"/>
      <c r="E354"/>
      <c r="F354"/>
      <c r="G354"/>
      <c r="H354"/>
      <c r="I354"/>
      <c r="J354"/>
    </row>
    <row r="355" spans="1:10" x14ac:dyDescent="0.25">
      <c r="A355"/>
      <c r="B355"/>
      <c r="C355"/>
      <c r="D355"/>
      <c r="E355"/>
      <c r="F355"/>
      <c r="G355"/>
      <c r="H355"/>
      <c r="I355"/>
      <c r="J355"/>
    </row>
    <row r="356" spans="1:10" x14ac:dyDescent="0.25">
      <c r="A356"/>
      <c r="B356"/>
      <c r="C356"/>
      <c r="D356"/>
      <c r="E356"/>
      <c r="F356"/>
      <c r="G356"/>
      <c r="H356"/>
      <c r="I356"/>
      <c r="J356"/>
    </row>
    <row r="357" spans="1:10" x14ac:dyDescent="0.25">
      <c r="A357"/>
      <c r="B357"/>
      <c r="C357"/>
      <c r="D357"/>
      <c r="E357"/>
      <c r="F357"/>
      <c r="G357"/>
      <c r="H357"/>
      <c r="I357"/>
      <c r="J357"/>
    </row>
    <row r="358" spans="1:10" x14ac:dyDescent="0.25">
      <c r="A358"/>
      <c r="B358"/>
      <c r="C358"/>
      <c r="D358"/>
      <c r="E358"/>
      <c r="F358"/>
      <c r="G358"/>
      <c r="H358"/>
      <c r="I358"/>
      <c r="J358"/>
    </row>
    <row r="359" spans="1:10" x14ac:dyDescent="0.25">
      <c r="A359"/>
      <c r="B359"/>
      <c r="C359"/>
      <c r="D359"/>
      <c r="E359"/>
      <c r="F359"/>
      <c r="G359"/>
      <c r="H359"/>
      <c r="I359"/>
      <c r="J359"/>
    </row>
    <row r="360" spans="1:10" x14ac:dyDescent="0.25">
      <c r="A360"/>
      <c r="B360"/>
      <c r="C360"/>
      <c r="D360"/>
      <c r="E360"/>
      <c r="F360"/>
      <c r="G360"/>
      <c r="H360"/>
      <c r="I360"/>
      <c r="J360"/>
    </row>
    <row r="361" spans="1:10" x14ac:dyDescent="0.25">
      <c r="A361"/>
      <c r="B361"/>
      <c r="C361"/>
      <c r="D361"/>
      <c r="E361"/>
      <c r="F361"/>
      <c r="G361"/>
      <c r="H361"/>
      <c r="I361"/>
      <c r="J361"/>
    </row>
    <row r="362" spans="1:10" x14ac:dyDescent="0.25">
      <c r="A362"/>
      <c r="B362"/>
      <c r="C362"/>
      <c r="D362"/>
      <c r="E362"/>
      <c r="F362"/>
      <c r="G362"/>
      <c r="H362"/>
      <c r="I362"/>
      <c r="J362"/>
    </row>
    <row r="363" spans="1:10" x14ac:dyDescent="0.25">
      <c r="A363"/>
      <c r="B363"/>
      <c r="C363"/>
      <c r="D363"/>
      <c r="E363"/>
      <c r="F363"/>
      <c r="G363"/>
      <c r="H363"/>
      <c r="I363"/>
      <c r="J363"/>
    </row>
    <row r="364" spans="1:10" x14ac:dyDescent="0.25">
      <c r="A364"/>
      <c r="B364"/>
      <c r="C364"/>
      <c r="D364"/>
      <c r="E364"/>
      <c r="F364"/>
      <c r="G364"/>
      <c r="H364"/>
      <c r="I364"/>
      <c r="J364"/>
    </row>
    <row r="365" spans="1:10" x14ac:dyDescent="0.25">
      <c r="A365"/>
      <c r="B365"/>
      <c r="C365"/>
      <c r="D365"/>
      <c r="E365"/>
      <c r="F365"/>
      <c r="G365"/>
      <c r="H365"/>
      <c r="I365"/>
      <c r="J365"/>
    </row>
    <row r="366" spans="1:10" x14ac:dyDescent="0.25">
      <c r="A366"/>
      <c r="B366"/>
      <c r="C366"/>
      <c r="D366"/>
      <c r="E366"/>
      <c r="F366"/>
      <c r="G366"/>
      <c r="H366"/>
      <c r="I366"/>
      <c r="J366"/>
    </row>
    <row r="367" spans="1:10" x14ac:dyDescent="0.25">
      <c r="A367"/>
      <c r="B367"/>
      <c r="C367"/>
      <c r="D367"/>
      <c r="E367"/>
      <c r="F367"/>
      <c r="G367"/>
      <c r="H367"/>
      <c r="I367"/>
      <c r="J367"/>
    </row>
    <row r="368" spans="1:10" x14ac:dyDescent="0.25">
      <c r="A368"/>
      <c r="B368"/>
      <c r="C368"/>
      <c r="D368"/>
      <c r="E368"/>
      <c r="F368"/>
      <c r="G368"/>
      <c r="H368"/>
      <c r="I368"/>
      <c r="J368"/>
    </row>
    <row r="369" spans="1:10" x14ac:dyDescent="0.25">
      <c r="A369"/>
      <c r="B369"/>
      <c r="C369"/>
      <c r="D369"/>
      <c r="E369"/>
      <c r="F369"/>
      <c r="G369"/>
      <c r="H369"/>
      <c r="I369"/>
      <c r="J369"/>
    </row>
    <row r="370" spans="1:10" x14ac:dyDescent="0.25">
      <c r="A370"/>
      <c r="B370"/>
      <c r="C370"/>
      <c r="D370"/>
      <c r="E370"/>
      <c r="F370"/>
      <c r="G370"/>
      <c r="H370"/>
      <c r="I370"/>
      <c r="J370"/>
    </row>
    <row r="371" spans="1:10" x14ac:dyDescent="0.25">
      <c r="A371"/>
      <c r="B371"/>
      <c r="C371"/>
      <c r="D371"/>
      <c r="E371"/>
      <c r="F371"/>
      <c r="G371"/>
      <c r="H371"/>
      <c r="I371"/>
      <c r="J371"/>
    </row>
    <row r="372" spans="1:10" x14ac:dyDescent="0.25">
      <c r="A372"/>
      <c r="B372"/>
      <c r="C372"/>
      <c r="D372"/>
      <c r="E372"/>
      <c r="F372"/>
      <c r="G372"/>
      <c r="H372"/>
      <c r="I372"/>
      <c r="J372"/>
    </row>
    <row r="373" spans="1:10" x14ac:dyDescent="0.25">
      <c r="A373"/>
      <c r="B373"/>
      <c r="C373"/>
      <c r="D373"/>
      <c r="E373"/>
      <c r="F373"/>
      <c r="G373"/>
      <c r="H373"/>
      <c r="I373"/>
      <c r="J373"/>
    </row>
    <row r="374" spans="1:10" x14ac:dyDescent="0.25">
      <c r="A374"/>
      <c r="B374"/>
      <c r="C374"/>
      <c r="D374"/>
      <c r="E374"/>
      <c r="F374"/>
      <c r="G374"/>
      <c r="H374"/>
      <c r="I374"/>
      <c r="J374"/>
    </row>
    <row r="375" spans="1:10" x14ac:dyDescent="0.25">
      <c r="A375"/>
      <c r="B375"/>
      <c r="C375"/>
      <c r="D375"/>
      <c r="E375"/>
      <c r="F375"/>
      <c r="G375"/>
      <c r="H375"/>
      <c r="I375"/>
      <c r="J375"/>
    </row>
    <row r="376" spans="1:10" x14ac:dyDescent="0.25">
      <c r="A376"/>
      <c r="B376"/>
      <c r="C376"/>
      <c r="D376"/>
      <c r="E376"/>
      <c r="F376"/>
      <c r="G376"/>
      <c r="H376"/>
      <c r="I376"/>
      <c r="J376"/>
    </row>
    <row r="377" spans="1:10" x14ac:dyDescent="0.25">
      <c r="A377"/>
      <c r="B377"/>
      <c r="C377"/>
      <c r="D377"/>
      <c r="E377"/>
      <c r="F377"/>
      <c r="G377"/>
      <c r="H377"/>
      <c r="I377"/>
      <c r="J377"/>
    </row>
    <row r="378" spans="1:10" x14ac:dyDescent="0.25">
      <c r="A378"/>
      <c r="B378"/>
      <c r="C378"/>
      <c r="D378"/>
      <c r="E378"/>
      <c r="F378"/>
      <c r="G378"/>
      <c r="H378"/>
      <c r="I378"/>
      <c r="J378"/>
    </row>
    <row r="379" spans="1:10" x14ac:dyDescent="0.25">
      <c r="A379"/>
      <c r="B379"/>
      <c r="C379"/>
      <c r="D379"/>
      <c r="E379"/>
      <c r="F379"/>
      <c r="G379"/>
      <c r="H379"/>
      <c r="I379"/>
      <c r="J379"/>
    </row>
    <row r="380" spans="1:10" x14ac:dyDescent="0.25">
      <c r="A380"/>
      <c r="B380"/>
      <c r="C380"/>
      <c r="D380"/>
      <c r="E380"/>
      <c r="F380"/>
      <c r="G380"/>
      <c r="H380"/>
      <c r="I380"/>
      <c r="J380"/>
    </row>
    <row r="381" spans="1:10" x14ac:dyDescent="0.25">
      <c r="A381"/>
      <c r="B381"/>
      <c r="C381"/>
      <c r="D381"/>
      <c r="E381"/>
      <c r="F381"/>
      <c r="G381"/>
      <c r="H381"/>
      <c r="I381"/>
      <c r="J381"/>
    </row>
    <row r="382" spans="1:10" x14ac:dyDescent="0.25">
      <c r="A382"/>
      <c r="B382"/>
      <c r="C382"/>
      <c r="D382"/>
      <c r="E382"/>
      <c r="F382"/>
      <c r="G382"/>
      <c r="H382"/>
      <c r="I382"/>
      <c r="J382"/>
    </row>
    <row r="383" spans="1:10" x14ac:dyDescent="0.25">
      <c r="A383"/>
      <c r="B383"/>
      <c r="C383"/>
      <c r="D383"/>
      <c r="E383"/>
      <c r="F383"/>
      <c r="G383"/>
      <c r="H383"/>
      <c r="I383"/>
      <c r="J383"/>
    </row>
    <row r="384" spans="1:10" x14ac:dyDescent="0.25">
      <c r="A384"/>
      <c r="B384"/>
      <c r="C384"/>
      <c r="D384"/>
      <c r="E384"/>
      <c r="F384"/>
      <c r="G384"/>
      <c r="H384"/>
      <c r="I384"/>
      <c r="J384"/>
    </row>
    <row r="385" spans="1:10" x14ac:dyDescent="0.25">
      <c r="A385"/>
      <c r="B385"/>
      <c r="C385"/>
      <c r="D385"/>
      <c r="E385"/>
      <c r="F385"/>
      <c r="G385"/>
      <c r="H385"/>
      <c r="I385"/>
      <c r="J385"/>
    </row>
    <row r="386" spans="1:10" x14ac:dyDescent="0.25">
      <c r="A386"/>
      <c r="B386"/>
      <c r="C386"/>
      <c r="D386"/>
      <c r="E386"/>
      <c r="F386"/>
      <c r="G386"/>
      <c r="H386"/>
      <c r="I386"/>
      <c r="J386"/>
    </row>
    <row r="387" spans="1:10" x14ac:dyDescent="0.25">
      <c r="A387"/>
      <c r="B387"/>
      <c r="C387"/>
      <c r="D387"/>
      <c r="E387"/>
      <c r="F387"/>
      <c r="G387"/>
      <c r="H387"/>
      <c r="I387"/>
      <c r="J387"/>
    </row>
    <row r="388" spans="1:10" x14ac:dyDescent="0.25">
      <c r="A388"/>
      <c r="B388"/>
      <c r="C388"/>
      <c r="D388"/>
      <c r="E388"/>
      <c r="F388"/>
      <c r="G388"/>
      <c r="H388"/>
      <c r="I388"/>
      <c r="J388"/>
    </row>
    <row r="389" spans="1:10" x14ac:dyDescent="0.25">
      <c r="A389"/>
      <c r="B389"/>
      <c r="C389"/>
      <c r="D389"/>
      <c r="E389"/>
      <c r="F389"/>
      <c r="G389"/>
      <c r="H389"/>
      <c r="I389"/>
      <c r="J389"/>
    </row>
    <row r="390" spans="1:10" x14ac:dyDescent="0.25">
      <c r="A390"/>
      <c r="B390"/>
      <c r="C390"/>
      <c r="D390"/>
      <c r="E390"/>
      <c r="F390"/>
      <c r="G390"/>
      <c r="H390"/>
      <c r="I390"/>
      <c r="J390"/>
    </row>
    <row r="391" spans="1:10" x14ac:dyDescent="0.25">
      <c r="A391"/>
      <c r="B391"/>
      <c r="C391"/>
      <c r="D391"/>
      <c r="E391"/>
      <c r="F391"/>
      <c r="G391"/>
      <c r="H391"/>
      <c r="I391"/>
      <c r="J391"/>
    </row>
    <row r="392" spans="1:10" x14ac:dyDescent="0.25">
      <c r="A392"/>
      <c r="B392"/>
      <c r="C392"/>
      <c r="D392"/>
      <c r="E392"/>
      <c r="F392"/>
      <c r="G392"/>
      <c r="H392"/>
      <c r="I392"/>
      <c r="J392"/>
    </row>
    <row r="393" spans="1:10" x14ac:dyDescent="0.25">
      <c r="A393"/>
      <c r="B393"/>
      <c r="C393"/>
      <c r="D393"/>
      <c r="E393"/>
      <c r="F393"/>
      <c r="G393"/>
      <c r="H393"/>
      <c r="I393"/>
      <c r="J393"/>
    </row>
    <row r="394" spans="1:10" x14ac:dyDescent="0.25">
      <c r="A394"/>
      <c r="B394"/>
      <c r="C394"/>
      <c r="D394"/>
      <c r="E394"/>
      <c r="F394"/>
      <c r="G394"/>
      <c r="H394"/>
      <c r="I394"/>
      <c r="J394"/>
    </row>
    <row r="395" spans="1:10" x14ac:dyDescent="0.25">
      <c r="A395"/>
      <c r="B395"/>
      <c r="C395"/>
      <c r="D395"/>
      <c r="E395"/>
      <c r="F395"/>
      <c r="G395"/>
      <c r="H395"/>
      <c r="I395"/>
      <c r="J395"/>
    </row>
    <row r="396" spans="1:10" x14ac:dyDescent="0.25">
      <c r="A396"/>
      <c r="B396"/>
      <c r="C396"/>
      <c r="D396"/>
      <c r="E396"/>
      <c r="F396"/>
      <c r="G396"/>
      <c r="H396"/>
      <c r="I396"/>
      <c r="J396"/>
    </row>
    <row r="397" spans="1:10" x14ac:dyDescent="0.25">
      <c r="A397"/>
      <c r="B397"/>
      <c r="C397"/>
      <c r="D397"/>
      <c r="E397"/>
      <c r="F397"/>
      <c r="G397"/>
      <c r="H397"/>
      <c r="I397"/>
      <c r="J397"/>
    </row>
    <row r="398" spans="1:10" x14ac:dyDescent="0.25">
      <c r="A398"/>
      <c r="B398"/>
      <c r="C398"/>
      <c r="D398"/>
      <c r="E398"/>
      <c r="F398"/>
      <c r="G398"/>
      <c r="H398"/>
      <c r="I398"/>
      <c r="J398"/>
    </row>
    <row r="399" spans="1:10" x14ac:dyDescent="0.25">
      <c r="A399"/>
      <c r="B399"/>
      <c r="C399"/>
      <c r="D399"/>
      <c r="E399"/>
      <c r="F399"/>
      <c r="G399"/>
      <c r="H399"/>
      <c r="I399"/>
      <c r="J399"/>
    </row>
    <row r="400" spans="1:10" x14ac:dyDescent="0.25">
      <c r="A400"/>
      <c r="B400"/>
      <c r="C400"/>
      <c r="D400"/>
      <c r="E400"/>
      <c r="F400"/>
      <c r="G400"/>
      <c r="H400"/>
      <c r="I400"/>
      <c r="J400"/>
    </row>
    <row r="401" spans="1:10" x14ac:dyDescent="0.25">
      <c r="A401"/>
      <c r="B401"/>
      <c r="C401"/>
      <c r="D401"/>
      <c r="E401"/>
      <c r="F401"/>
      <c r="G401"/>
      <c r="H401"/>
      <c r="I401"/>
      <c r="J401"/>
    </row>
    <row r="402" spans="1:10" x14ac:dyDescent="0.25">
      <c r="A402"/>
      <c r="B402"/>
      <c r="C402"/>
      <c r="D402"/>
      <c r="E402"/>
      <c r="F402"/>
      <c r="G402"/>
      <c r="H402"/>
      <c r="I402"/>
      <c r="J402"/>
    </row>
    <row r="403" spans="1:10" x14ac:dyDescent="0.25">
      <c r="A403"/>
      <c r="B403"/>
      <c r="C403"/>
      <c r="D403"/>
      <c r="E403"/>
      <c r="F403"/>
      <c r="G403"/>
      <c r="H403"/>
      <c r="I403"/>
      <c r="J403"/>
    </row>
    <row r="404" spans="1:10" x14ac:dyDescent="0.25">
      <c r="A404"/>
      <c r="B404"/>
      <c r="C404"/>
      <c r="D404"/>
      <c r="E404"/>
      <c r="F404"/>
      <c r="G404"/>
      <c r="H404"/>
      <c r="I404"/>
      <c r="J404"/>
    </row>
    <row r="405" spans="1:10" x14ac:dyDescent="0.25">
      <c r="A405"/>
      <c r="B405"/>
      <c r="C405"/>
      <c r="D405"/>
      <c r="E405"/>
      <c r="F405"/>
      <c r="G405"/>
      <c r="H405"/>
      <c r="I405"/>
      <c r="J405"/>
    </row>
    <row r="406" spans="1:10" x14ac:dyDescent="0.25">
      <c r="A406"/>
      <c r="B406"/>
      <c r="C406"/>
      <c r="D406"/>
      <c r="E406"/>
      <c r="F406"/>
      <c r="G406"/>
      <c r="H406"/>
      <c r="I406"/>
      <c r="J406"/>
    </row>
    <row r="407" spans="1:10" x14ac:dyDescent="0.25">
      <c r="A407"/>
      <c r="B407"/>
      <c r="C407"/>
      <c r="D407"/>
      <c r="E407"/>
      <c r="F407"/>
      <c r="G407"/>
      <c r="H407"/>
      <c r="I407"/>
      <c r="J407"/>
    </row>
    <row r="408" spans="1:10" x14ac:dyDescent="0.25">
      <c r="A408"/>
      <c r="B408"/>
      <c r="C408"/>
      <c r="D408"/>
      <c r="E408"/>
      <c r="F408"/>
      <c r="G408"/>
      <c r="H408"/>
      <c r="I408"/>
      <c r="J408"/>
    </row>
    <row r="409" spans="1:10" x14ac:dyDescent="0.25">
      <c r="A409"/>
      <c r="B409"/>
      <c r="C409"/>
      <c r="D409"/>
      <c r="E409"/>
      <c r="F409"/>
      <c r="G409"/>
      <c r="H409"/>
      <c r="I409"/>
      <c r="J409"/>
    </row>
    <row r="410" spans="1:10" x14ac:dyDescent="0.25">
      <c r="A410"/>
      <c r="B410"/>
      <c r="C410"/>
      <c r="D410"/>
      <c r="E410"/>
      <c r="F410"/>
      <c r="G410"/>
      <c r="H410"/>
      <c r="I410"/>
      <c r="J410"/>
    </row>
    <row r="411" spans="1:10" x14ac:dyDescent="0.25">
      <c r="A411"/>
      <c r="B411"/>
      <c r="C411"/>
      <c r="D411"/>
      <c r="E411"/>
      <c r="F411"/>
      <c r="G411"/>
      <c r="H411"/>
      <c r="I411"/>
      <c r="J411"/>
    </row>
    <row r="412" spans="1:10" x14ac:dyDescent="0.25">
      <c r="A412"/>
      <c r="B412"/>
      <c r="C412"/>
      <c r="D412"/>
      <c r="E412"/>
      <c r="F412"/>
      <c r="G412"/>
      <c r="H412"/>
      <c r="I412"/>
      <c r="J412"/>
    </row>
    <row r="413" spans="1:10" x14ac:dyDescent="0.25">
      <c r="A413"/>
      <c r="B413"/>
      <c r="C413"/>
      <c r="D413"/>
      <c r="E413"/>
      <c r="F413"/>
      <c r="G413"/>
      <c r="H413"/>
      <c r="I413"/>
      <c r="J413"/>
    </row>
    <row r="414" spans="1:10" x14ac:dyDescent="0.25">
      <c r="A414"/>
      <c r="B414"/>
      <c r="C414"/>
      <c r="D414"/>
      <c r="E414"/>
      <c r="F414"/>
      <c r="G414"/>
      <c r="H414"/>
      <c r="I414"/>
      <c r="J414"/>
    </row>
    <row r="415" spans="1:10" x14ac:dyDescent="0.25">
      <c r="A415"/>
      <c r="B415"/>
      <c r="C415"/>
      <c r="D415"/>
      <c r="E415"/>
      <c r="F415"/>
      <c r="G415"/>
      <c r="H415"/>
      <c r="I415"/>
      <c r="J415"/>
    </row>
    <row r="416" spans="1:10" x14ac:dyDescent="0.25">
      <c r="A416"/>
      <c r="B416"/>
      <c r="C416"/>
      <c r="D416"/>
      <c r="E416"/>
      <c r="F416"/>
      <c r="G416"/>
      <c r="H416"/>
      <c r="I416"/>
      <c r="J416"/>
    </row>
    <row r="417" spans="1:10" x14ac:dyDescent="0.25">
      <c r="A417"/>
      <c r="B417"/>
      <c r="C417"/>
      <c r="D417"/>
      <c r="E417"/>
      <c r="F417"/>
      <c r="G417"/>
      <c r="H417"/>
      <c r="I417"/>
      <c r="J417"/>
    </row>
    <row r="418" spans="1:10" x14ac:dyDescent="0.25">
      <c r="A418"/>
      <c r="B418"/>
      <c r="C418"/>
      <c r="D418"/>
      <c r="E418"/>
      <c r="F418"/>
      <c r="G418"/>
      <c r="H418"/>
      <c r="I418"/>
      <c r="J418"/>
    </row>
    <row r="419" spans="1:10" x14ac:dyDescent="0.25">
      <c r="A419"/>
      <c r="B419"/>
      <c r="C419"/>
      <c r="D419"/>
      <c r="E419"/>
      <c r="F419"/>
      <c r="G419"/>
      <c r="H419"/>
      <c r="I419"/>
      <c r="J419"/>
    </row>
    <row r="420" spans="1:10" x14ac:dyDescent="0.25">
      <c r="A420"/>
      <c r="B420"/>
      <c r="C420"/>
      <c r="D420"/>
      <c r="E420"/>
      <c r="F420"/>
      <c r="G420"/>
      <c r="H420"/>
      <c r="I420"/>
      <c r="J420"/>
    </row>
    <row r="421" spans="1:10" x14ac:dyDescent="0.25">
      <c r="A421"/>
      <c r="B421"/>
      <c r="C421"/>
      <c r="D421"/>
      <c r="E421"/>
      <c r="F421"/>
      <c r="G421"/>
      <c r="H421"/>
      <c r="I421"/>
      <c r="J421"/>
    </row>
    <row r="422" spans="1:10" x14ac:dyDescent="0.25">
      <c r="A422"/>
      <c r="B422"/>
      <c r="C422"/>
      <c r="D422"/>
      <c r="E422"/>
      <c r="F422"/>
      <c r="G422"/>
      <c r="H422"/>
      <c r="I422"/>
      <c r="J422"/>
    </row>
    <row r="423" spans="1:10" x14ac:dyDescent="0.25">
      <c r="A423"/>
      <c r="B423"/>
      <c r="C423"/>
      <c r="D423"/>
      <c r="E423"/>
      <c r="F423"/>
      <c r="G423"/>
      <c r="H423"/>
      <c r="I423"/>
      <c r="J423"/>
    </row>
    <row r="424" spans="1:10" x14ac:dyDescent="0.25">
      <c r="A424"/>
      <c r="B424"/>
      <c r="C424"/>
      <c r="D424"/>
      <c r="E424"/>
      <c r="F424"/>
      <c r="G424"/>
      <c r="H424"/>
      <c r="I424"/>
      <c r="J424"/>
    </row>
    <row r="425" spans="1:10" x14ac:dyDescent="0.25">
      <c r="A425"/>
      <c r="B425"/>
      <c r="C425"/>
      <c r="D425"/>
      <c r="E425"/>
      <c r="F425"/>
      <c r="G425"/>
      <c r="H425"/>
      <c r="I425"/>
      <c r="J425"/>
    </row>
    <row r="426" spans="1:10" x14ac:dyDescent="0.25">
      <c r="A426"/>
      <c r="B426"/>
      <c r="C426"/>
      <c r="D426"/>
      <c r="E426"/>
      <c r="F426"/>
      <c r="G426"/>
      <c r="H426"/>
      <c r="I426"/>
      <c r="J426"/>
    </row>
    <row r="427" spans="1:10" x14ac:dyDescent="0.25">
      <c r="A427"/>
      <c r="B427"/>
      <c r="C427"/>
      <c r="D427"/>
      <c r="E427"/>
      <c r="F427"/>
      <c r="G427"/>
      <c r="H427"/>
      <c r="I427"/>
      <c r="J427"/>
    </row>
    <row r="428" spans="1:10" x14ac:dyDescent="0.25">
      <c r="A428"/>
      <c r="B428"/>
      <c r="C428"/>
      <c r="D428"/>
      <c r="E428"/>
      <c r="F428"/>
      <c r="G428"/>
      <c r="H428"/>
      <c r="I428"/>
      <c r="J428"/>
    </row>
    <row r="429" spans="1:10" x14ac:dyDescent="0.25">
      <c r="A429"/>
      <c r="B429"/>
      <c r="C429"/>
      <c r="D429"/>
      <c r="E429"/>
      <c r="F429"/>
      <c r="G429"/>
      <c r="H429"/>
      <c r="I429"/>
      <c r="J429"/>
    </row>
    <row r="430" spans="1:10" x14ac:dyDescent="0.25">
      <c r="A430"/>
      <c r="B430"/>
      <c r="C430"/>
      <c r="D430"/>
      <c r="E430"/>
      <c r="F430"/>
      <c r="G430"/>
      <c r="H430"/>
      <c r="I430"/>
      <c r="J430"/>
    </row>
    <row r="431" spans="1:10" x14ac:dyDescent="0.25">
      <c r="A431"/>
      <c r="B431"/>
      <c r="C431"/>
      <c r="D431"/>
      <c r="E431"/>
      <c r="F431"/>
      <c r="G431"/>
      <c r="H431"/>
      <c r="I431"/>
      <c r="J431"/>
    </row>
    <row r="432" spans="1:10" x14ac:dyDescent="0.25">
      <c r="A432"/>
      <c r="B432"/>
      <c r="C432"/>
      <c r="D432"/>
      <c r="E432"/>
      <c r="F432"/>
      <c r="G432"/>
      <c r="H432"/>
      <c r="I432"/>
      <c r="J432"/>
    </row>
    <row r="433" spans="1:10" x14ac:dyDescent="0.25">
      <c r="A433"/>
      <c r="B433"/>
      <c r="C433"/>
      <c r="D433"/>
      <c r="E433"/>
      <c r="F433"/>
      <c r="G433"/>
      <c r="H433"/>
      <c r="I433"/>
      <c r="J433"/>
    </row>
    <row r="434" spans="1:10" x14ac:dyDescent="0.25">
      <c r="A434"/>
      <c r="B434"/>
      <c r="C434"/>
      <c r="D434"/>
      <c r="E434"/>
      <c r="F434"/>
      <c r="G434"/>
      <c r="H434"/>
      <c r="I434"/>
      <c r="J434"/>
    </row>
    <row r="435" spans="1:10" x14ac:dyDescent="0.25">
      <c r="A435"/>
      <c r="B435"/>
      <c r="C435"/>
      <c r="D435"/>
      <c r="E435"/>
      <c r="F435"/>
      <c r="G435"/>
      <c r="H435"/>
      <c r="I435"/>
      <c r="J435"/>
    </row>
    <row r="436" spans="1:10" x14ac:dyDescent="0.25">
      <c r="A436"/>
      <c r="B436"/>
      <c r="C436"/>
      <c r="D436"/>
      <c r="E436"/>
      <c r="F436"/>
      <c r="G436"/>
      <c r="H436"/>
      <c r="I436"/>
      <c r="J436"/>
    </row>
    <row r="437" spans="1:10" x14ac:dyDescent="0.25">
      <c r="A437"/>
      <c r="B437"/>
      <c r="C437"/>
      <c r="D437"/>
      <c r="E437"/>
      <c r="F437"/>
      <c r="G437"/>
      <c r="H437"/>
      <c r="I437"/>
      <c r="J437"/>
    </row>
    <row r="438" spans="1:10" x14ac:dyDescent="0.25">
      <c r="A438"/>
      <c r="B438"/>
      <c r="C438"/>
      <c r="D438"/>
      <c r="E438"/>
      <c r="F438"/>
      <c r="G438"/>
      <c r="H438"/>
      <c r="I438"/>
      <c r="J438"/>
    </row>
    <row r="439" spans="1:10" x14ac:dyDescent="0.25">
      <c r="A439"/>
      <c r="B439"/>
      <c r="C439"/>
      <c r="D439"/>
      <c r="E439"/>
      <c r="F439"/>
      <c r="G439"/>
      <c r="H439"/>
      <c r="I439"/>
      <c r="J439"/>
    </row>
    <row r="440" spans="1:10" x14ac:dyDescent="0.25">
      <c r="A440"/>
      <c r="B440"/>
      <c r="C440"/>
      <c r="D440"/>
      <c r="E440"/>
      <c r="F440"/>
      <c r="G440"/>
      <c r="H440"/>
      <c r="I440"/>
      <c r="J440"/>
    </row>
    <row r="441" spans="1:10" x14ac:dyDescent="0.25">
      <c r="A441"/>
      <c r="B441"/>
      <c r="C441"/>
      <c r="D441"/>
      <c r="E441"/>
      <c r="F441"/>
      <c r="G441"/>
      <c r="H441"/>
      <c r="I441"/>
      <c r="J441"/>
    </row>
    <row r="442" spans="1:10" x14ac:dyDescent="0.25">
      <c r="A442"/>
      <c r="B442"/>
      <c r="C442"/>
      <c r="D442"/>
      <c r="E442"/>
      <c r="F442"/>
      <c r="G442"/>
      <c r="H442"/>
      <c r="I442"/>
      <c r="J442"/>
    </row>
    <row r="443" spans="1:10" x14ac:dyDescent="0.25">
      <c r="A443"/>
      <c r="B443"/>
      <c r="C443"/>
      <c r="D443"/>
      <c r="E443"/>
      <c r="F443"/>
      <c r="G443"/>
      <c r="H443"/>
      <c r="I443"/>
      <c r="J443"/>
    </row>
    <row r="444" spans="1:10" x14ac:dyDescent="0.25">
      <c r="A444"/>
      <c r="B444"/>
      <c r="C444"/>
      <c r="D444"/>
      <c r="E444"/>
      <c r="F444"/>
      <c r="G444"/>
      <c r="H444"/>
      <c r="I444"/>
      <c r="J444"/>
    </row>
    <row r="445" spans="1:10" x14ac:dyDescent="0.25">
      <c r="A445"/>
      <c r="B445"/>
      <c r="C445"/>
      <c r="D445"/>
      <c r="E445"/>
      <c r="F445"/>
      <c r="G445"/>
      <c r="H445"/>
      <c r="I445"/>
      <c r="J445"/>
    </row>
    <row r="446" spans="1:10" x14ac:dyDescent="0.25">
      <c r="A446"/>
      <c r="B446"/>
      <c r="C446"/>
      <c r="D446"/>
      <c r="E446"/>
      <c r="F446"/>
      <c r="G446"/>
      <c r="H446"/>
      <c r="I446"/>
      <c r="J446"/>
    </row>
    <row r="447" spans="1:10" x14ac:dyDescent="0.25">
      <c r="A447"/>
      <c r="B447"/>
      <c r="C447"/>
      <c r="D447"/>
      <c r="E447"/>
      <c r="F447"/>
      <c r="G447"/>
      <c r="H447"/>
      <c r="I447"/>
      <c r="J447"/>
    </row>
    <row r="448" spans="1:10" x14ac:dyDescent="0.25">
      <c r="A448"/>
      <c r="B448"/>
      <c r="C448"/>
      <c r="D448"/>
      <c r="E448"/>
      <c r="F448"/>
      <c r="G448"/>
      <c r="H448"/>
      <c r="I448"/>
      <c r="J448"/>
    </row>
    <row r="449" spans="1:10" x14ac:dyDescent="0.25">
      <c r="A449"/>
      <c r="B449"/>
      <c r="C449"/>
      <c r="D449"/>
      <c r="E449"/>
      <c r="F449"/>
      <c r="G449"/>
      <c r="H449"/>
      <c r="I449"/>
      <c r="J449"/>
    </row>
    <row r="450" spans="1:10" x14ac:dyDescent="0.25">
      <c r="A450"/>
      <c r="B450"/>
      <c r="C450"/>
      <c r="D450"/>
      <c r="E450"/>
      <c r="F450"/>
      <c r="G450"/>
      <c r="H450"/>
      <c r="I450"/>
      <c r="J450"/>
    </row>
    <row r="451" spans="1:10" x14ac:dyDescent="0.25">
      <c r="A451"/>
      <c r="B451"/>
      <c r="C451"/>
      <c r="D451"/>
      <c r="E451"/>
      <c r="F451"/>
      <c r="G451"/>
      <c r="H451"/>
      <c r="I451"/>
      <c r="J451"/>
    </row>
    <row r="452" spans="1:10" x14ac:dyDescent="0.25">
      <c r="A452"/>
      <c r="B452"/>
      <c r="C452"/>
      <c r="D452"/>
      <c r="E452"/>
      <c r="F452"/>
      <c r="G452"/>
      <c r="H452"/>
      <c r="I452"/>
      <c r="J452"/>
    </row>
    <row r="453" spans="1:10" x14ac:dyDescent="0.25">
      <c r="A453"/>
      <c r="B453"/>
      <c r="C453"/>
      <c r="D453"/>
      <c r="E453"/>
      <c r="F453"/>
      <c r="G453"/>
      <c r="H453"/>
      <c r="I453"/>
      <c r="J453"/>
    </row>
    <row r="454" spans="1:10" x14ac:dyDescent="0.25">
      <c r="A454"/>
      <c r="B454"/>
      <c r="C454"/>
      <c r="D454"/>
      <c r="E454"/>
      <c r="F454"/>
      <c r="G454"/>
      <c r="H454"/>
      <c r="I454"/>
      <c r="J454"/>
    </row>
    <row r="455" spans="1:10" x14ac:dyDescent="0.25">
      <c r="A455"/>
      <c r="B455"/>
      <c r="C455"/>
      <c r="D455"/>
      <c r="E455"/>
      <c r="F455"/>
      <c r="G455"/>
      <c r="H455"/>
      <c r="I455"/>
      <c r="J455"/>
    </row>
    <row r="456" spans="1:10" x14ac:dyDescent="0.25">
      <c r="A456"/>
      <c r="B456"/>
      <c r="C456"/>
      <c r="D456"/>
      <c r="E456"/>
      <c r="F456"/>
      <c r="G456"/>
      <c r="H456"/>
      <c r="I456"/>
      <c r="J456"/>
    </row>
    <row r="457" spans="1:10" x14ac:dyDescent="0.25">
      <c r="A457"/>
      <c r="B457"/>
      <c r="C457"/>
      <c r="D457"/>
      <c r="E457"/>
      <c r="F457"/>
      <c r="G457"/>
      <c r="H457"/>
      <c r="I457"/>
      <c r="J457"/>
    </row>
    <row r="458" spans="1:10" x14ac:dyDescent="0.25">
      <c r="A458"/>
      <c r="B458"/>
      <c r="C458"/>
      <c r="D458"/>
      <c r="E458"/>
      <c r="F458"/>
      <c r="G458"/>
      <c r="H458"/>
      <c r="I458"/>
      <c r="J458"/>
    </row>
    <row r="459" spans="1:10" x14ac:dyDescent="0.25">
      <c r="A459"/>
      <c r="B459"/>
      <c r="C459"/>
      <c r="D459"/>
      <c r="E459"/>
      <c r="F459"/>
      <c r="G459"/>
      <c r="H459"/>
      <c r="I459"/>
      <c r="J459"/>
    </row>
    <row r="460" spans="1:10" x14ac:dyDescent="0.25">
      <c r="A460"/>
      <c r="B460"/>
      <c r="C460"/>
      <c r="D460"/>
      <c r="E460"/>
      <c r="F460"/>
      <c r="G460"/>
      <c r="H460"/>
      <c r="I460"/>
      <c r="J460"/>
    </row>
    <row r="461" spans="1:10" x14ac:dyDescent="0.25">
      <c r="A461"/>
      <c r="B461"/>
      <c r="C461"/>
      <c r="D461"/>
      <c r="E461"/>
      <c r="F461"/>
      <c r="G461"/>
      <c r="H461"/>
      <c r="I461"/>
      <c r="J461"/>
    </row>
    <row r="462" spans="1:10" x14ac:dyDescent="0.25">
      <c r="A462"/>
      <c r="B462"/>
      <c r="C462"/>
      <c r="D462"/>
      <c r="E462"/>
      <c r="F462"/>
      <c r="G462"/>
      <c r="H462"/>
      <c r="I462"/>
      <c r="J462"/>
    </row>
    <row r="463" spans="1:10" x14ac:dyDescent="0.25">
      <c r="A463"/>
      <c r="B463"/>
      <c r="C463"/>
      <c r="D463"/>
      <c r="E463"/>
      <c r="F463"/>
      <c r="G463"/>
      <c r="H463"/>
      <c r="I463"/>
      <c r="J463"/>
    </row>
    <row r="464" spans="1:10" x14ac:dyDescent="0.25">
      <c r="A464"/>
      <c r="B464"/>
      <c r="C464"/>
      <c r="D464"/>
      <c r="E464"/>
      <c r="F464"/>
      <c r="G464"/>
      <c r="H464"/>
      <c r="I464"/>
      <c r="J464"/>
    </row>
    <row r="465" spans="1:10" x14ac:dyDescent="0.25">
      <c r="A465"/>
      <c r="B465"/>
      <c r="C465"/>
      <c r="D465"/>
      <c r="E465"/>
      <c r="F465"/>
      <c r="G465"/>
      <c r="H465"/>
      <c r="I465"/>
      <c r="J465"/>
    </row>
    <row r="466" spans="1:10" x14ac:dyDescent="0.25">
      <c r="A466"/>
      <c r="B466"/>
      <c r="C466"/>
      <c r="D466"/>
      <c r="E466"/>
      <c r="F466"/>
      <c r="G466"/>
      <c r="H466"/>
      <c r="I466"/>
      <c r="J466"/>
    </row>
    <row r="467" spans="1:10" x14ac:dyDescent="0.25">
      <c r="A467"/>
      <c r="B467"/>
      <c r="C467"/>
      <c r="D467"/>
      <c r="E467"/>
      <c r="F467"/>
      <c r="G467"/>
      <c r="H467"/>
      <c r="I467"/>
      <c r="J467"/>
    </row>
    <row r="468" spans="1:10" x14ac:dyDescent="0.25">
      <c r="A468"/>
      <c r="B468"/>
      <c r="C468"/>
      <c r="D468"/>
      <c r="E468"/>
      <c r="F468"/>
      <c r="G468"/>
      <c r="H468"/>
      <c r="I468"/>
      <c r="J468"/>
    </row>
    <row r="469" spans="1:10" x14ac:dyDescent="0.25">
      <c r="A469"/>
      <c r="B469"/>
      <c r="C469"/>
      <c r="D469"/>
      <c r="E469"/>
      <c r="F469"/>
      <c r="G469"/>
      <c r="H469"/>
      <c r="I469"/>
      <c r="J469"/>
    </row>
    <row r="470" spans="1:10" x14ac:dyDescent="0.25">
      <c r="A470"/>
      <c r="B470"/>
      <c r="C470"/>
      <c r="D470"/>
      <c r="E470"/>
      <c r="F470"/>
      <c r="G470"/>
      <c r="H470"/>
      <c r="I470"/>
      <c r="J470"/>
    </row>
    <row r="471" spans="1:10" x14ac:dyDescent="0.25">
      <c r="A471"/>
      <c r="B471"/>
      <c r="C471"/>
      <c r="D471"/>
      <c r="E471"/>
      <c r="F471"/>
      <c r="G471"/>
      <c r="H471"/>
      <c r="I471"/>
      <c r="J471"/>
    </row>
    <row r="472" spans="1:10" x14ac:dyDescent="0.25">
      <c r="A472"/>
      <c r="B472"/>
      <c r="C472"/>
      <c r="D472"/>
      <c r="E472"/>
      <c r="F472"/>
      <c r="G472"/>
      <c r="H472"/>
      <c r="I472"/>
      <c r="J472"/>
    </row>
    <row r="473" spans="1:10" x14ac:dyDescent="0.25">
      <c r="A473"/>
      <c r="B473"/>
      <c r="C473"/>
      <c r="D473"/>
      <c r="E473"/>
      <c r="F473"/>
      <c r="G473"/>
      <c r="H473"/>
      <c r="I473"/>
      <c r="J473"/>
    </row>
    <row r="474" spans="1:10" x14ac:dyDescent="0.25">
      <c r="A474"/>
      <c r="B474"/>
      <c r="C474"/>
      <c r="D474"/>
      <c r="E474"/>
      <c r="F474"/>
      <c r="G474"/>
      <c r="H474"/>
      <c r="I474"/>
      <c r="J474"/>
    </row>
    <row r="475" spans="1:10" x14ac:dyDescent="0.25">
      <c r="A475"/>
      <c r="B475"/>
      <c r="C475"/>
      <c r="D475"/>
      <c r="E475"/>
      <c r="F475"/>
      <c r="G475"/>
      <c r="H475"/>
      <c r="I475"/>
      <c r="J475"/>
    </row>
    <row r="476" spans="1:10" x14ac:dyDescent="0.25">
      <c r="A476"/>
      <c r="B476"/>
      <c r="C476"/>
      <c r="D476"/>
      <c r="E476"/>
      <c r="F476"/>
      <c r="G476"/>
      <c r="H476"/>
      <c r="I476"/>
      <c r="J476"/>
    </row>
    <row r="477" spans="1:10" x14ac:dyDescent="0.25">
      <c r="A477"/>
      <c r="B477"/>
      <c r="C477"/>
      <c r="D477"/>
      <c r="E477"/>
      <c r="F477"/>
      <c r="G477"/>
      <c r="H477"/>
      <c r="I477"/>
      <c r="J477"/>
    </row>
    <row r="478" spans="1:10" x14ac:dyDescent="0.25">
      <c r="A478"/>
      <c r="B478"/>
      <c r="C478"/>
      <c r="D478"/>
      <c r="E478"/>
      <c r="F478"/>
      <c r="G478"/>
      <c r="H478"/>
      <c r="I478"/>
      <c r="J478"/>
    </row>
    <row r="479" spans="1:10" x14ac:dyDescent="0.25">
      <c r="A479"/>
      <c r="B479"/>
      <c r="C479"/>
      <c r="D479"/>
      <c r="E479"/>
      <c r="F479"/>
      <c r="G479"/>
      <c r="H479"/>
      <c r="I479"/>
      <c r="J479"/>
    </row>
    <row r="480" spans="1:10" x14ac:dyDescent="0.25">
      <c r="A480"/>
      <c r="B480"/>
      <c r="C480"/>
      <c r="D480"/>
      <c r="E480"/>
      <c r="F480"/>
      <c r="G480"/>
      <c r="H480"/>
      <c r="I480"/>
      <c r="J480"/>
    </row>
    <row r="481" spans="1:10" x14ac:dyDescent="0.25">
      <c r="A481"/>
      <c r="B481"/>
      <c r="C481"/>
      <c r="D481"/>
      <c r="E481"/>
      <c r="F481"/>
      <c r="G481"/>
      <c r="H481"/>
      <c r="I481"/>
      <c r="J481"/>
    </row>
    <row r="482" spans="1:10" x14ac:dyDescent="0.25">
      <c r="A482"/>
      <c r="B482"/>
      <c r="C482"/>
      <c r="D482"/>
      <c r="E482"/>
      <c r="F482"/>
      <c r="G482"/>
      <c r="H482"/>
      <c r="I482"/>
      <c r="J482"/>
    </row>
    <row r="483" spans="1:10" x14ac:dyDescent="0.25">
      <c r="A483"/>
      <c r="B483"/>
      <c r="C483"/>
      <c r="D483"/>
      <c r="E483"/>
      <c r="F483"/>
      <c r="G483"/>
      <c r="H483"/>
      <c r="I483"/>
      <c r="J483"/>
    </row>
    <row r="484" spans="1:10" x14ac:dyDescent="0.25">
      <c r="A484"/>
      <c r="B484"/>
      <c r="C484"/>
      <c r="D484"/>
      <c r="E484"/>
      <c r="F484"/>
      <c r="G484"/>
      <c r="H484"/>
      <c r="I484"/>
      <c r="J484"/>
    </row>
    <row r="485" spans="1:10" x14ac:dyDescent="0.25">
      <c r="A485"/>
      <c r="B485"/>
      <c r="C485"/>
      <c r="D485"/>
      <c r="E485"/>
      <c r="F485"/>
      <c r="G485"/>
      <c r="H485"/>
      <c r="I485"/>
      <c r="J485"/>
    </row>
    <row r="486" spans="1:10" x14ac:dyDescent="0.25">
      <c r="A486"/>
      <c r="B486"/>
      <c r="C486"/>
      <c r="D486"/>
      <c r="E486"/>
      <c r="F486"/>
      <c r="G486"/>
      <c r="H486"/>
      <c r="I486"/>
      <c r="J486"/>
    </row>
    <row r="487" spans="1:10" x14ac:dyDescent="0.25">
      <c r="A487"/>
      <c r="B487"/>
      <c r="C487"/>
      <c r="D487"/>
      <c r="E487"/>
      <c r="F487"/>
      <c r="G487"/>
      <c r="H487"/>
      <c r="I487"/>
      <c r="J487"/>
    </row>
    <row r="488" spans="1:10" x14ac:dyDescent="0.25">
      <c r="A488"/>
      <c r="B488"/>
      <c r="C488"/>
      <c r="D488"/>
      <c r="E488"/>
      <c r="F488"/>
      <c r="G488"/>
      <c r="H488"/>
      <c r="I488"/>
      <c r="J488"/>
    </row>
    <row r="489" spans="1:10" x14ac:dyDescent="0.25">
      <c r="A489"/>
      <c r="B489"/>
      <c r="C489"/>
      <c r="D489"/>
      <c r="E489"/>
      <c r="F489"/>
      <c r="G489"/>
      <c r="H489"/>
      <c r="I489"/>
      <c r="J489"/>
    </row>
    <row r="490" spans="1:10" x14ac:dyDescent="0.25">
      <c r="A490"/>
      <c r="B490"/>
      <c r="C490"/>
      <c r="D490"/>
      <c r="E490"/>
      <c r="F490"/>
      <c r="G490"/>
      <c r="H490"/>
      <c r="I490"/>
      <c r="J490"/>
    </row>
    <row r="491" spans="1:10" x14ac:dyDescent="0.25">
      <c r="A491"/>
      <c r="B491"/>
      <c r="C491"/>
      <c r="D491"/>
      <c r="E491"/>
      <c r="F491"/>
      <c r="G491"/>
      <c r="H491"/>
      <c r="I491"/>
      <c r="J491"/>
    </row>
    <row r="492" spans="1:10" x14ac:dyDescent="0.25">
      <c r="A492"/>
      <c r="B492"/>
      <c r="C492"/>
      <c r="D492"/>
      <c r="E492"/>
      <c r="F492"/>
      <c r="G492"/>
      <c r="H492"/>
      <c r="I492"/>
      <c r="J492"/>
    </row>
    <row r="493" spans="1:10" x14ac:dyDescent="0.25">
      <c r="A493"/>
      <c r="B493"/>
      <c r="C493"/>
      <c r="D493"/>
      <c r="E493"/>
      <c r="F493"/>
      <c r="G493"/>
      <c r="H493"/>
      <c r="I493"/>
      <c r="J493"/>
    </row>
    <row r="494" spans="1:10" x14ac:dyDescent="0.25">
      <c r="A494"/>
      <c r="B494"/>
      <c r="C494"/>
      <c r="D494"/>
      <c r="E494"/>
      <c r="F494"/>
      <c r="G494"/>
      <c r="H494"/>
      <c r="I494"/>
      <c r="J494"/>
    </row>
    <row r="495" spans="1:10" x14ac:dyDescent="0.25">
      <c r="A495"/>
      <c r="B495"/>
      <c r="C495"/>
      <c r="D495"/>
      <c r="E495"/>
      <c r="F495"/>
      <c r="G495"/>
      <c r="H495"/>
      <c r="I495"/>
      <c r="J495"/>
    </row>
    <row r="496" spans="1:10" x14ac:dyDescent="0.25">
      <c r="A496"/>
      <c r="B496"/>
      <c r="C496"/>
      <c r="D496"/>
      <c r="E496"/>
      <c r="F496"/>
      <c r="G496"/>
      <c r="H496"/>
      <c r="I496"/>
      <c r="J496"/>
    </row>
    <row r="497" spans="1:10" x14ac:dyDescent="0.25">
      <c r="A497"/>
      <c r="B497"/>
      <c r="C497"/>
      <c r="D497"/>
      <c r="E497"/>
      <c r="F497"/>
      <c r="G497"/>
      <c r="H497"/>
      <c r="I497"/>
      <c r="J497"/>
    </row>
    <row r="498" spans="1:10" x14ac:dyDescent="0.25">
      <c r="A498"/>
      <c r="B498"/>
      <c r="C498"/>
      <c r="D498"/>
      <c r="E498"/>
      <c r="F498"/>
      <c r="G498"/>
      <c r="H498"/>
      <c r="I498"/>
      <c r="J498"/>
    </row>
    <row r="499" spans="1:10" x14ac:dyDescent="0.25">
      <c r="A499"/>
      <c r="B499"/>
      <c r="C499"/>
      <c r="D499"/>
      <c r="E499"/>
      <c r="F499"/>
      <c r="G499"/>
      <c r="H499"/>
      <c r="I499"/>
      <c r="J499"/>
    </row>
    <row r="500" spans="1:10" x14ac:dyDescent="0.25">
      <c r="A500"/>
      <c r="B500"/>
      <c r="C500"/>
      <c r="D500"/>
      <c r="E500"/>
      <c r="F500"/>
      <c r="G500"/>
      <c r="H500"/>
      <c r="I500"/>
      <c r="J500"/>
    </row>
    <row r="501" spans="1:10" x14ac:dyDescent="0.25">
      <c r="A501"/>
      <c r="B501"/>
      <c r="C501"/>
      <c r="D501"/>
      <c r="E501"/>
      <c r="F501"/>
      <c r="G501"/>
      <c r="H501"/>
      <c r="I501"/>
      <c r="J501"/>
    </row>
    <row r="502" spans="1:10" x14ac:dyDescent="0.25">
      <c r="A502"/>
      <c r="B502"/>
      <c r="C502"/>
      <c r="D502"/>
      <c r="E502"/>
      <c r="F502"/>
      <c r="G502"/>
      <c r="H502"/>
      <c r="I502"/>
      <c r="J502"/>
    </row>
    <row r="503" spans="1:10" x14ac:dyDescent="0.25">
      <c r="A503"/>
      <c r="B503"/>
      <c r="C503"/>
      <c r="D503"/>
      <c r="E503"/>
      <c r="F503"/>
      <c r="G503"/>
      <c r="H503"/>
      <c r="I503"/>
      <c r="J503"/>
    </row>
    <row r="504" spans="1:10" x14ac:dyDescent="0.25">
      <c r="A504"/>
      <c r="B504"/>
      <c r="C504"/>
      <c r="D504"/>
      <c r="E504"/>
      <c r="F504"/>
      <c r="G504"/>
      <c r="H504"/>
      <c r="I504"/>
      <c r="J504"/>
    </row>
    <row r="505" spans="1:10" x14ac:dyDescent="0.25">
      <c r="A505"/>
      <c r="B505"/>
      <c r="C505"/>
      <c r="D505"/>
      <c r="E505"/>
      <c r="F505"/>
      <c r="G505"/>
      <c r="H505"/>
      <c r="I505"/>
      <c r="J505"/>
    </row>
    <row r="506" spans="1:10" x14ac:dyDescent="0.25">
      <c r="A506"/>
      <c r="B506"/>
      <c r="C506"/>
      <c r="D506"/>
      <c r="E506"/>
      <c r="F506"/>
      <c r="G506"/>
      <c r="H506"/>
      <c r="I506"/>
      <c r="J506"/>
    </row>
    <row r="507" spans="1:10" x14ac:dyDescent="0.25">
      <c r="A507"/>
      <c r="B507"/>
      <c r="C507"/>
      <c r="D507"/>
      <c r="E507"/>
      <c r="F507"/>
      <c r="G507"/>
      <c r="H507"/>
      <c r="I507"/>
      <c r="J507"/>
    </row>
    <row r="508" spans="1:10" x14ac:dyDescent="0.25">
      <c r="A508"/>
      <c r="B508"/>
      <c r="C508"/>
      <c r="D508"/>
      <c r="E508"/>
      <c r="F508"/>
      <c r="G508"/>
      <c r="H508"/>
      <c r="I508"/>
      <c r="J508"/>
    </row>
    <row r="509" spans="1:10" x14ac:dyDescent="0.25">
      <c r="A509"/>
      <c r="B509"/>
      <c r="C509"/>
      <c r="D509"/>
      <c r="E509"/>
      <c r="F509"/>
      <c r="G509"/>
      <c r="H509"/>
      <c r="I509"/>
      <c r="J509"/>
    </row>
    <row r="510" spans="1:10" x14ac:dyDescent="0.25">
      <c r="A510"/>
      <c r="B510"/>
      <c r="C510"/>
      <c r="D510"/>
      <c r="E510"/>
      <c r="F510"/>
      <c r="G510"/>
      <c r="H510"/>
      <c r="I510"/>
      <c r="J510"/>
    </row>
    <row r="511" spans="1:10" x14ac:dyDescent="0.25">
      <c r="A511"/>
      <c r="B511"/>
      <c r="C511"/>
      <c r="D511"/>
      <c r="E511"/>
      <c r="F511"/>
      <c r="G511"/>
      <c r="H511"/>
      <c r="I511"/>
      <c r="J511"/>
    </row>
    <row r="512" spans="1:10" x14ac:dyDescent="0.25">
      <c r="A512"/>
      <c r="B512"/>
      <c r="C512"/>
      <c r="D512"/>
      <c r="E512"/>
      <c r="F512"/>
      <c r="G512"/>
      <c r="H512"/>
      <c r="I512"/>
      <c r="J512"/>
    </row>
    <row r="513" spans="1:10" x14ac:dyDescent="0.25">
      <c r="A513"/>
      <c r="B513"/>
      <c r="C513"/>
      <c r="D513"/>
      <c r="E513"/>
      <c r="F513"/>
      <c r="G513"/>
      <c r="H513"/>
      <c r="I513"/>
      <c r="J513"/>
    </row>
    <row r="514" spans="1:10" x14ac:dyDescent="0.25">
      <c r="A514"/>
      <c r="B514"/>
      <c r="C514"/>
      <c r="D514"/>
      <c r="E514"/>
      <c r="F514"/>
      <c r="G514"/>
      <c r="H514"/>
      <c r="I514"/>
      <c r="J514"/>
    </row>
    <row r="515" spans="1:10" x14ac:dyDescent="0.25">
      <c r="A515"/>
      <c r="B515"/>
      <c r="C515"/>
      <c r="D515"/>
      <c r="E515"/>
      <c r="F515"/>
      <c r="G515"/>
      <c r="H515"/>
      <c r="I515"/>
      <c r="J515"/>
    </row>
    <row r="516" spans="1:10" x14ac:dyDescent="0.25">
      <c r="A516"/>
      <c r="B516"/>
      <c r="C516"/>
      <c r="D516"/>
      <c r="E516"/>
      <c r="F516"/>
      <c r="G516"/>
      <c r="H516"/>
      <c r="I516"/>
      <c r="J516"/>
    </row>
    <row r="517" spans="1:10" x14ac:dyDescent="0.25">
      <c r="A517"/>
      <c r="B517"/>
      <c r="C517"/>
      <c r="D517"/>
      <c r="E517"/>
      <c r="F517"/>
      <c r="G517"/>
      <c r="H517"/>
      <c r="I517"/>
      <c r="J517"/>
    </row>
    <row r="518" spans="1:10" x14ac:dyDescent="0.25">
      <c r="A518"/>
      <c r="B518"/>
      <c r="C518"/>
      <c r="D518"/>
      <c r="E518"/>
      <c r="F518"/>
      <c r="G518"/>
      <c r="H518"/>
      <c r="I518"/>
      <c r="J518"/>
    </row>
    <row r="519" spans="1:10" x14ac:dyDescent="0.25">
      <c r="A519"/>
      <c r="B519"/>
      <c r="C519"/>
      <c r="D519"/>
      <c r="E519"/>
      <c r="F519"/>
      <c r="G519"/>
      <c r="H519"/>
      <c r="I519"/>
      <c r="J519"/>
    </row>
    <row r="520" spans="1:10" x14ac:dyDescent="0.25">
      <c r="A520"/>
      <c r="B520"/>
      <c r="C520"/>
      <c r="D520"/>
      <c r="E520"/>
      <c r="F520"/>
      <c r="G520"/>
      <c r="H520"/>
      <c r="I520"/>
      <c r="J520"/>
    </row>
    <row r="521" spans="1:10" x14ac:dyDescent="0.25">
      <c r="A521"/>
      <c r="B521"/>
      <c r="C521"/>
      <c r="D521"/>
      <c r="E521"/>
      <c r="F521"/>
      <c r="G521"/>
      <c r="H521"/>
      <c r="I521"/>
      <c r="J521"/>
    </row>
    <row r="522" spans="1:10" x14ac:dyDescent="0.25">
      <c r="A522"/>
      <c r="B522"/>
      <c r="C522"/>
      <c r="D522"/>
      <c r="E522"/>
      <c r="F522"/>
      <c r="G522"/>
      <c r="H522"/>
      <c r="I522"/>
      <c r="J522"/>
    </row>
    <row r="523" spans="1:10" x14ac:dyDescent="0.25">
      <c r="A523"/>
      <c r="B523"/>
      <c r="C523"/>
      <c r="D523"/>
      <c r="E523"/>
      <c r="F523"/>
      <c r="G523"/>
      <c r="H523"/>
      <c r="I523"/>
      <c r="J523"/>
    </row>
    <row r="524" spans="1:10" x14ac:dyDescent="0.25">
      <c r="A524"/>
      <c r="B524"/>
      <c r="C524"/>
      <c r="D524"/>
      <c r="E524"/>
      <c r="F524"/>
      <c r="G524"/>
      <c r="H524"/>
      <c r="I524"/>
      <c r="J524"/>
    </row>
    <row r="525" spans="1:10" x14ac:dyDescent="0.25">
      <c r="A525"/>
      <c r="B525"/>
      <c r="C525"/>
      <c r="D525"/>
      <c r="E525"/>
      <c r="F525"/>
      <c r="G525"/>
      <c r="H525"/>
      <c r="I525"/>
      <c r="J525"/>
    </row>
    <row r="526" spans="1:10" x14ac:dyDescent="0.25">
      <c r="A526"/>
      <c r="B526"/>
      <c r="C526"/>
      <c r="D526"/>
      <c r="E526"/>
      <c r="F526"/>
      <c r="G526"/>
      <c r="H526"/>
      <c r="I526"/>
      <c r="J526"/>
    </row>
    <row r="527" spans="1:10" x14ac:dyDescent="0.25">
      <c r="A527"/>
      <c r="B527"/>
      <c r="C527"/>
      <c r="D527"/>
      <c r="E527"/>
      <c r="F527"/>
      <c r="G527"/>
      <c r="H527"/>
      <c r="I527"/>
      <c r="J527"/>
    </row>
    <row r="528" spans="1:10" x14ac:dyDescent="0.25">
      <c r="A528"/>
      <c r="B528"/>
      <c r="C528"/>
      <c r="D528"/>
      <c r="E528"/>
      <c r="F528"/>
      <c r="G528"/>
      <c r="H528"/>
      <c r="I528"/>
      <c r="J528"/>
    </row>
    <row r="529" spans="1:10" x14ac:dyDescent="0.25">
      <c r="A529"/>
      <c r="B529"/>
      <c r="C529"/>
      <c r="D529"/>
      <c r="E529"/>
      <c r="F529"/>
      <c r="G529"/>
      <c r="H529"/>
      <c r="I529"/>
      <c r="J529"/>
    </row>
    <row r="530" spans="1:10" x14ac:dyDescent="0.25">
      <c r="A530"/>
      <c r="B530"/>
      <c r="C530"/>
      <c r="D530"/>
      <c r="E530"/>
      <c r="F530"/>
      <c r="G530"/>
      <c r="H530"/>
      <c r="I530"/>
      <c r="J530"/>
    </row>
    <row r="531" spans="1:10" x14ac:dyDescent="0.25">
      <c r="A531"/>
      <c r="B531"/>
      <c r="C531"/>
      <c r="D531"/>
      <c r="E531"/>
      <c r="F531"/>
      <c r="G531"/>
      <c r="H531"/>
      <c r="I531"/>
      <c r="J531"/>
    </row>
    <row r="532" spans="1:10" x14ac:dyDescent="0.25">
      <c r="A532"/>
      <c r="B532"/>
      <c r="C532"/>
      <c r="D532"/>
      <c r="E532"/>
      <c r="F532"/>
      <c r="G532"/>
      <c r="H532"/>
      <c r="I532"/>
      <c r="J532"/>
    </row>
    <row r="533" spans="1:10" x14ac:dyDescent="0.25">
      <c r="A533"/>
      <c r="B533"/>
      <c r="C533"/>
      <c r="D533"/>
      <c r="E533"/>
      <c r="F533"/>
      <c r="G533"/>
      <c r="H533"/>
      <c r="I533"/>
      <c r="J533"/>
    </row>
    <row r="534" spans="1:10" x14ac:dyDescent="0.25">
      <c r="A534"/>
      <c r="B534"/>
      <c r="C534"/>
      <c r="D534"/>
      <c r="E534"/>
      <c r="F534"/>
      <c r="G534"/>
      <c r="H534"/>
      <c r="I534"/>
      <c r="J534"/>
    </row>
    <row r="535" spans="1:10" x14ac:dyDescent="0.25">
      <c r="A535"/>
      <c r="B535"/>
      <c r="C535"/>
      <c r="D535"/>
      <c r="E535"/>
      <c r="F535"/>
      <c r="G535"/>
      <c r="H535"/>
      <c r="I535"/>
      <c r="J535"/>
    </row>
    <row r="536" spans="1:10" x14ac:dyDescent="0.25">
      <c r="A536"/>
      <c r="B536"/>
      <c r="C536"/>
      <c r="D536"/>
      <c r="E536"/>
      <c r="F536"/>
      <c r="G536"/>
      <c r="H536"/>
      <c r="I536"/>
      <c r="J536"/>
    </row>
    <row r="537" spans="1:10" x14ac:dyDescent="0.25">
      <c r="A537"/>
      <c r="B537"/>
      <c r="C537"/>
      <c r="D537"/>
      <c r="E537"/>
      <c r="F537"/>
      <c r="G537"/>
      <c r="H537"/>
      <c r="I537"/>
      <c r="J537"/>
    </row>
    <row r="538" spans="1:10" x14ac:dyDescent="0.25">
      <c r="A538"/>
      <c r="B538"/>
      <c r="C538"/>
      <c r="D538"/>
      <c r="E538"/>
      <c r="F538"/>
      <c r="G538"/>
      <c r="H538"/>
      <c r="I538"/>
      <c r="J538"/>
    </row>
    <row r="539" spans="1:10" x14ac:dyDescent="0.25">
      <c r="A539"/>
      <c r="B539"/>
      <c r="C539"/>
      <c r="D539"/>
      <c r="E539"/>
      <c r="F539"/>
      <c r="G539"/>
      <c r="H539"/>
      <c r="I539"/>
      <c r="J539"/>
    </row>
    <row r="540" spans="1:10" x14ac:dyDescent="0.25">
      <c r="A540"/>
      <c r="B540"/>
      <c r="C540"/>
      <c r="D540"/>
      <c r="E540"/>
      <c r="F540"/>
      <c r="G540"/>
      <c r="H540"/>
      <c r="I540"/>
      <c r="J540"/>
    </row>
    <row r="541" spans="1:10" x14ac:dyDescent="0.25">
      <c r="A541"/>
      <c r="B541"/>
      <c r="C541"/>
      <c r="D541"/>
      <c r="E541"/>
      <c r="F541"/>
      <c r="G541"/>
      <c r="H541"/>
      <c r="I541"/>
      <c r="J541"/>
    </row>
    <row r="542" spans="1:10" x14ac:dyDescent="0.25">
      <c r="A542"/>
      <c r="B542"/>
      <c r="C542"/>
      <c r="D542"/>
      <c r="E542"/>
      <c r="F542"/>
      <c r="G542"/>
      <c r="H542"/>
      <c r="I542"/>
      <c r="J542"/>
    </row>
    <row r="543" spans="1:10" x14ac:dyDescent="0.25">
      <c r="A543"/>
      <c r="B543"/>
      <c r="C543"/>
      <c r="D543"/>
      <c r="E543"/>
      <c r="F543"/>
      <c r="G543"/>
      <c r="H543"/>
      <c r="I543"/>
      <c r="J543"/>
    </row>
    <row r="544" spans="1:10" x14ac:dyDescent="0.25">
      <c r="A544"/>
      <c r="B544"/>
      <c r="C544"/>
      <c r="D544"/>
      <c r="E544"/>
      <c r="F544"/>
      <c r="G544"/>
      <c r="H544"/>
      <c r="I544"/>
      <c r="J544"/>
    </row>
    <row r="545" spans="1:10" x14ac:dyDescent="0.25">
      <c r="A545"/>
      <c r="B545"/>
      <c r="C545"/>
      <c r="D545"/>
      <c r="E545"/>
      <c r="F545"/>
      <c r="G545"/>
      <c r="H545"/>
      <c r="I545"/>
      <c r="J545"/>
    </row>
    <row r="546" spans="1:10" x14ac:dyDescent="0.25">
      <c r="A546"/>
      <c r="B546"/>
      <c r="C546"/>
      <c r="D546"/>
      <c r="E546"/>
      <c r="F546"/>
      <c r="G546"/>
      <c r="H546"/>
      <c r="I546"/>
      <c r="J546"/>
    </row>
    <row r="547" spans="1:10" x14ac:dyDescent="0.25">
      <c r="A547"/>
      <c r="B547"/>
      <c r="C547"/>
      <c r="D547"/>
      <c r="E547"/>
      <c r="F547"/>
      <c r="G547"/>
      <c r="H547"/>
      <c r="I547"/>
      <c r="J547"/>
    </row>
    <row r="548" spans="1:10" x14ac:dyDescent="0.25">
      <c r="A548"/>
      <c r="B548"/>
      <c r="C548"/>
      <c r="D548"/>
      <c r="E548"/>
      <c r="F548"/>
      <c r="G548"/>
      <c r="H548"/>
      <c r="I548"/>
      <c r="J548"/>
    </row>
    <row r="549" spans="1:10" x14ac:dyDescent="0.25">
      <c r="A549"/>
      <c r="B549"/>
      <c r="C549"/>
      <c r="D549"/>
      <c r="E549"/>
      <c r="F549"/>
      <c r="G549"/>
      <c r="H549"/>
      <c r="I549"/>
      <c r="J549"/>
    </row>
    <row r="550" spans="1:10" x14ac:dyDescent="0.25">
      <c r="A550"/>
      <c r="B550"/>
      <c r="C550"/>
      <c r="D550"/>
      <c r="E550"/>
      <c r="F550"/>
      <c r="G550"/>
      <c r="H550"/>
      <c r="I550"/>
      <c r="J550"/>
    </row>
    <row r="551" spans="1:10" x14ac:dyDescent="0.25">
      <c r="A551"/>
      <c r="B551"/>
      <c r="C551"/>
      <c r="D551"/>
      <c r="E551"/>
      <c r="F551"/>
      <c r="G551"/>
      <c r="H551"/>
      <c r="I551"/>
      <c r="J551"/>
    </row>
    <row r="552" spans="1:10" x14ac:dyDescent="0.25">
      <c r="A552"/>
      <c r="B552"/>
      <c r="C552"/>
      <c r="D552"/>
      <c r="E552"/>
      <c r="F552"/>
      <c r="G552"/>
      <c r="H552"/>
      <c r="I552"/>
      <c r="J552"/>
    </row>
    <row r="553" spans="1:10" x14ac:dyDescent="0.25">
      <c r="A553"/>
      <c r="B553"/>
      <c r="C553"/>
      <c r="D553"/>
      <c r="E553"/>
      <c r="F553"/>
      <c r="G553"/>
      <c r="H553"/>
      <c r="I553"/>
      <c r="J553"/>
    </row>
    <row r="554" spans="1:10" x14ac:dyDescent="0.25">
      <c r="A554"/>
      <c r="B554"/>
      <c r="C554"/>
      <c r="D554"/>
      <c r="E554"/>
      <c r="F554"/>
      <c r="G554"/>
      <c r="H554"/>
      <c r="I554"/>
      <c r="J554"/>
    </row>
    <row r="555" spans="1:10" x14ac:dyDescent="0.25">
      <c r="A555"/>
      <c r="B555"/>
      <c r="C555"/>
      <c r="D555"/>
      <c r="E555"/>
      <c r="F555"/>
      <c r="G555"/>
      <c r="H555"/>
      <c r="I555"/>
      <c r="J555"/>
    </row>
    <row r="556" spans="1:10" x14ac:dyDescent="0.25">
      <c r="A556"/>
      <c r="B556"/>
      <c r="C556"/>
      <c r="D556"/>
      <c r="E556"/>
      <c r="F556"/>
      <c r="G556"/>
      <c r="H556"/>
      <c r="I556"/>
      <c r="J556"/>
    </row>
    <row r="557" spans="1:10" x14ac:dyDescent="0.25">
      <c r="A557"/>
      <c r="B557"/>
      <c r="C557"/>
      <c r="D557"/>
      <c r="E557"/>
      <c r="F557"/>
      <c r="G557"/>
      <c r="H557"/>
      <c r="I557"/>
      <c r="J557"/>
    </row>
    <row r="558" spans="1:10" x14ac:dyDescent="0.25">
      <c r="A558"/>
      <c r="B558"/>
      <c r="C558"/>
      <c r="D558"/>
      <c r="E558"/>
      <c r="F558"/>
      <c r="G558"/>
      <c r="H558"/>
      <c r="I558"/>
      <c r="J558"/>
    </row>
    <row r="559" spans="1:10" x14ac:dyDescent="0.25">
      <c r="A559"/>
      <c r="B559"/>
      <c r="C559"/>
      <c r="D559"/>
      <c r="E559"/>
      <c r="F559"/>
      <c r="G559"/>
      <c r="H559"/>
      <c r="I559"/>
      <c r="J559"/>
    </row>
    <row r="560" spans="1:10" x14ac:dyDescent="0.25">
      <c r="A560"/>
      <c r="B560"/>
      <c r="C560"/>
      <c r="D560"/>
      <c r="E560"/>
      <c r="F560"/>
      <c r="G560"/>
      <c r="H560"/>
      <c r="I560"/>
      <c r="J560"/>
    </row>
    <row r="561" spans="1:10" x14ac:dyDescent="0.25">
      <c r="A561"/>
      <c r="B561"/>
      <c r="C561"/>
      <c r="D561"/>
      <c r="E561"/>
      <c r="F561"/>
      <c r="G561"/>
      <c r="H561"/>
      <c r="I561"/>
      <c r="J561"/>
    </row>
    <row r="562" spans="1:10" x14ac:dyDescent="0.25">
      <c r="A562"/>
      <c r="B562"/>
      <c r="C562"/>
      <c r="D562"/>
      <c r="E562"/>
      <c r="F562"/>
      <c r="G562"/>
      <c r="H562"/>
      <c r="I562"/>
      <c r="J562"/>
    </row>
    <row r="563" spans="1:10" x14ac:dyDescent="0.25">
      <c r="A563"/>
      <c r="B563"/>
      <c r="C563"/>
      <c r="D563"/>
      <c r="E563"/>
      <c r="F563"/>
      <c r="G563"/>
      <c r="H563"/>
      <c r="I563"/>
      <c r="J563"/>
    </row>
    <row r="564" spans="1:10" x14ac:dyDescent="0.25">
      <c r="A564"/>
      <c r="B564"/>
      <c r="C564"/>
      <c r="D564"/>
      <c r="E564"/>
      <c r="F564"/>
      <c r="G564"/>
      <c r="H564"/>
      <c r="I564"/>
      <c r="J564"/>
    </row>
    <row r="565" spans="1:10" x14ac:dyDescent="0.25">
      <c r="A565"/>
      <c r="B565"/>
      <c r="C565"/>
      <c r="D565"/>
      <c r="E565"/>
      <c r="F565"/>
      <c r="G565"/>
      <c r="H565"/>
      <c r="I565"/>
      <c r="J565"/>
    </row>
    <row r="566" spans="1:10" x14ac:dyDescent="0.25">
      <c r="A566"/>
      <c r="B566"/>
      <c r="C566"/>
      <c r="D566"/>
      <c r="E566"/>
      <c r="F566"/>
      <c r="G566"/>
      <c r="H566"/>
      <c r="I566"/>
      <c r="J566"/>
    </row>
    <row r="567" spans="1:10" x14ac:dyDescent="0.25">
      <c r="A567"/>
      <c r="B567"/>
      <c r="C567"/>
      <c r="D567"/>
      <c r="E567"/>
      <c r="F567"/>
      <c r="G567"/>
      <c r="H567"/>
      <c r="I567"/>
      <c r="J567"/>
    </row>
    <row r="568" spans="1:10" x14ac:dyDescent="0.25">
      <c r="A568"/>
      <c r="B568"/>
      <c r="C568"/>
      <c r="D568"/>
      <c r="E568"/>
      <c r="F568"/>
      <c r="G568"/>
      <c r="H568"/>
      <c r="I568"/>
      <c r="J568"/>
    </row>
    <row r="569" spans="1:10" x14ac:dyDescent="0.25">
      <c r="A569"/>
      <c r="B569"/>
      <c r="C569"/>
      <c r="D569"/>
      <c r="E569"/>
      <c r="F569"/>
      <c r="G569"/>
      <c r="H569"/>
      <c r="I569"/>
      <c r="J569"/>
    </row>
    <row r="570" spans="1:10" x14ac:dyDescent="0.25">
      <c r="A570"/>
      <c r="B570"/>
      <c r="C570"/>
      <c r="D570"/>
      <c r="E570"/>
      <c r="F570"/>
      <c r="G570"/>
      <c r="H570"/>
      <c r="I570"/>
      <c r="J570"/>
    </row>
    <row r="571" spans="1:10" x14ac:dyDescent="0.25">
      <c r="A571"/>
      <c r="B571"/>
      <c r="C571"/>
      <c r="D571"/>
      <c r="E571"/>
      <c r="F571"/>
      <c r="G571"/>
      <c r="H571"/>
      <c r="I571"/>
      <c r="J571"/>
    </row>
    <row r="572" spans="1:10" x14ac:dyDescent="0.25">
      <c r="A572"/>
      <c r="B572"/>
      <c r="C572"/>
      <c r="D572"/>
      <c r="E572"/>
      <c r="F572"/>
      <c r="G572"/>
      <c r="H572"/>
      <c r="I572"/>
      <c r="J572"/>
    </row>
    <row r="573" spans="1:10" x14ac:dyDescent="0.25">
      <c r="A573"/>
      <c r="B573"/>
      <c r="C573"/>
      <c r="D573"/>
      <c r="E573"/>
      <c r="F573"/>
      <c r="G573"/>
      <c r="H573"/>
      <c r="I573"/>
      <c r="J573"/>
    </row>
    <row r="574" spans="1:10" x14ac:dyDescent="0.25">
      <c r="A574"/>
      <c r="B574"/>
      <c r="C574"/>
      <c r="D574"/>
      <c r="E574"/>
      <c r="F574"/>
      <c r="G574"/>
      <c r="H574"/>
      <c r="I574"/>
      <c r="J574"/>
    </row>
    <row r="575" spans="1:10" x14ac:dyDescent="0.25">
      <c r="A575"/>
      <c r="B575"/>
      <c r="C575"/>
      <c r="D575"/>
      <c r="E575"/>
      <c r="F575"/>
      <c r="G575"/>
      <c r="H575"/>
      <c r="I575"/>
      <c r="J575"/>
    </row>
    <row r="576" spans="1:10" x14ac:dyDescent="0.25">
      <c r="A576"/>
      <c r="B576"/>
      <c r="C576"/>
      <c r="D576"/>
      <c r="E576"/>
      <c r="F576"/>
      <c r="G576"/>
      <c r="H576"/>
      <c r="I576"/>
      <c r="J576"/>
    </row>
    <row r="577" spans="1:10" x14ac:dyDescent="0.25">
      <c r="A577"/>
      <c r="B577"/>
      <c r="C577"/>
      <c r="D577"/>
      <c r="E577"/>
      <c r="F577"/>
      <c r="G577"/>
      <c r="H577"/>
      <c r="I577"/>
      <c r="J577"/>
    </row>
    <row r="578" spans="1:10" x14ac:dyDescent="0.25">
      <c r="A578"/>
      <c r="B578"/>
      <c r="C578"/>
      <c r="D578"/>
      <c r="E578"/>
      <c r="F578"/>
      <c r="G578"/>
      <c r="H578"/>
      <c r="I578"/>
      <c r="J578"/>
    </row>
    <row r="579" spans="1:10" x14ac:dyDescent="0.25">
      <c r="A579"/>
      <c r="B579"/>
      <c r="C579"/>
      <c r="D579"/>
      <c r="E579"/>
      <c r="F579"/>
      <c r="G579"/>
      <c r="H579"/>
      <c r="I579"/>
      <c r="J579"/>
    </row>
    <row r="580" spans="1:10" x14ac:dyDescent="0.25">
      <c r="A580"/>
      <c r="B580"/>
      <c r="C580"/>
      <c r="D580"/>
      <c r="E580"/>
      <c r="F580"/>
      <c r="G580"/>
      <c r="H580"/>
      <c r="I580"/>
      <c r="J580"/>
    </row>
    <row r="581" spans="1:10" x14ac:dyDescent="0.25">
      <c r="A581"/>
      <c r="B581"/>
      <c r="C581"/>
      <c r="D581"/>
      <c r="E581"/>
      <c r="F581"/>
      <c r="G581"/>
      <c r="H581"/>
      <c r="I581"/>
      <c r="J581"/>
    </row>
    <row r="582" spans="1:10" x14ac:dyDescent="0.25">
      <c r="A582"/>
      <c r="B582"/>
      <c r="C582"/>
      <c r="D582"/>
      <c r="E582"/>
      <c r="F582"/>
      <c r="G582"/>
      <c r="H582"/>
      <c r="I582"/>
      <c r="J582"/>
    </row>
    <row r="583" spans="1:10" x14ac:dyDescent="0.25">
      <c r="A583"/>
      <c r="B583"/>
      <c r="C583"/>
      <c r="D583"/>
      <c r="E583"/>
      <c r="F583"/>
      <c r="G583"/>
      <c r="H583"/>
      <c r="I583"/>
      <c r="J583"/>
    </row>
    <row r="584" spans="1:10" x14ac:dyDescent="0.25">
      <c r="A584"/>
      <c r="B584"/>
      <c r="C584"/>
      <c r="D584"/>
      <c r="E584"/>
      <c r="F584"/>
      <c r="G584"/>
      <c r="H584"/>
      <c r="I584"/>
      <c r="J584"/>
    </row>
    <row r="585" spans="1:10" x14ac:dyDescent="0.25">
      <c r="A585"/>
      <c r="B585"/>
      <c r="C585"/>
      <c r="D585"/>
      <c r="E585"/>
      <c r="F585"/>
      <c r="G585"/>
      <c r="H585"/>
      <c r="I585"/>
      <c r="J585"/>
    </row>
    <row r="586" spans="1:10" x14ac:dyDescent="0.25">
      <c r="A586"/>
      <c r="B586"/>
      <c r="C586"/>
      <c r="D586"/>
      <c r="E586"/>
      <c r="F586"/>
      <c r="G586"/>
      <c r="H586"/>
      <c r="I586"/>
      <c r="J586"/>
    </row>
    <row r="587" spans="1:10" x14ac:dyDescent="0.25">
      <c r="A587"/>
      <c r="B587"/>
      <c r="C587"/>
      <c r="D587"/>
      <c r="E587"/>
      <c r="F587"/>
      <c r="G587"/>
      <c r="H587"/>
      <c r="I587"/>
      <c r="J587"/>
    </row>
    <row r="588" spans="1:10" x14ac:dyDescent="0.25">
      <c r="A588"/>
      <c r="B588"/>
      <c r="C588"/>
      <c r="D588"/>
      <c r="E588"/>
      <c r="F588"/>
      <c r="G588"/>
      <c r="H588"/>
      <c r="I588"/>
      <c r="J588"/>
    </row>
    <row r="589" spans="1:10" x14ac:dyDescent="0.25">
      <c r="A589"/>
      <c r="B589"/>
      <c r="C589"/>
      <c r="D589"/>
      <c r="E589"/>
      <c r="F589"/>
      <c r="G589"/>
      <c r="H589"/>
      <c r="I589"/>
      <c r="J589"/>
    </row>
    <row r="590" spans="1:10" x14ac:dyDescent="0.25">
      <c r="A590"/>
      <c r="B590"/>
      <c r="C590"/>
      <c r="D590"/>
      <c r="E590"/>
      <c r="F590"/>
      <c r="G590"/>
      <c r="H590"/>
      <c r="I590"/>
      <c r="J590"/>
    </row>
    <row r="591" spans="1:10" x14ac:dyDescent="0.25">
      <c r="A591"/>
      <c r="B591"/>
      <c r="C591"/>
      <c r="D591"/>
      <c r="E591"/>
      <c r="F591"/>
      <c r="G591"/>
      <c r="H591"/>
      <c r="I591"/>
      <c r="J591"/>
    </row>
    <row r="592" spans="1:10" x14ac:dyDescent="0.25">
      <c r="A592"/>
      <c r="B592"/>
      <c r="C592"/>
      <c r="D592"/>
      <c r="E592"/>
      <c r="F592"/>
      <c r="G592"/>
      <c r="H592"/>
      <c r="I592"/>
      <c r="J592"/>
    </row>
    <row r="593" spans="1:10" x14ac:dyDescent="0.25">
      <c r="A593"/>
      <c r="B593"/>
      <c r="C593"/>
      <c r="D593"/>
      <c r="E593"/>
      <c r="F593"/>
      <c r="G593"/>
      <c r="H593"/>
      <c r="I593"/>
      <c r="J593"/>
    </row>
    <row r="594" spans="1:10" x14ac:dyDescent="0.25">
      <c r="A594"/>
      <c r="B594"/>
      <c r="C594"/>
      <c r="D594"/>
      <c r="E594"/>
      <c r="F594"/>
      <c r="G594"/>
      <c r="H594"/>
      <c r="I594"/>
      <c r="J594"/>
    </row>
    <row r="595" spans="1:10" x14ac:dyDescent="0.25">
      <c r="A595"/>
      <c r="B595"/>
      <c r="C595"/>
      <c r="D595"/>
      <c r="E595"/>
      <c r="F595"/>
      <c r="G595"/>
      <c r="H595"/>
      <c r="I595"/>
      <c r="J595"/>
    </row>
    <row r="596" spans="1:10" x14ac:dyDescent="0.25">
      <c r="A596"/>
      <c r="B596"/>
      <c r="C596"/>
      <c r="D596"/>
      <c r="E596"/>
      <c r="F596"/>
      <c r="G596"/>
      <c r="H596"/>
      <c r="I596"/>
      <c r="J596"/>
    </row>
    <row r="597" spans="1:10" x14ac:dyDescent="0.25">
      <c r="A597"/>
      <c r="B597"/>
      <c r="C597"/>
      <c r="D597"/>
      <c r="E597"/>
      <c r="F597"/>
      <c r="G597"/>
      <c r="H597"/>
      <c r="I597"/>
      <c r="J597"/>
    </row>
    <row r="598" spans="1:10" x14ac:dyDescent="0.25">
      <c r="A598"/>
      <c r="B598"/>
      <c r="C598"/>
      <c r="D598"/>
      <c r="E598"/>
      <c r="F598"/>
      <c r="G598"/>
      <c r="H598"/>
      <c r="I598"/>
      <c r="J598"/>
    </row>
    <row r="599" spans="1:10" x14ac:dyDescent="0.25">
      <c r="A599"/>
      <c r="B599"/>
      <c r="C599"/>
      <c r="D599"/>
      <c r="E599"/>
      <c r="F599"/>
      <c r="G599"/>
      <c r="H599"/>
      <c r="I599"/>
      <c r="J599"/>
    </row>
    <row r="600" spans="1:10" x14ac:dyDescent="0.25">
      <c r="A600"/>
      <c r="B600"/>
      <c r="C600"/>
      <c r="D600"/>
      <c r="E600"/>
      <c r="F600"/>
      <c r="G600"/>
      <c r="H600"/>
      <c r="I600"/>
      <c r="J600"/>
    </row>
    <row r="601" spans="1:10" x14ac:dyDescent="0.25">
      <c r="A601"/>
      <c r="B601"/>
      <c r="C601"/>
      <c r="D601"/>
      <c r="E601"/>
      <c r="F601"/>
      <c r="G601"/>
      <c r="H601"/>
      <c r="I601"/>
      <c r="J601"/>
    </row>
    <row r="602" spans="1:10" x14ac:dyDescent="0.25">
      <c r="A602"/>
      <c r="B602"/>
      <c r="C602"/>
      <c r="D602"/>
      <c r="E602"/>
      <c r="F602"/>
      <c r="G602"/>
      <c r="H602"/>
      <c r="I602"/>
      <c r="J602"/>
    </row>
    <row r="603" spans="1:10" x14ac:dyDescent="0.25">
      <c r="A603"/>
      <c r="B603"/>
      <c r="C603"/>
      <c r="D603"/>
      <c r="E603"/>
      <c r="F603"/>
      <c r="G603"/>
      <c r="H603"/>
      <c r="I603"/>
      <c r="J603"/>
    </row>
    <row r="604" spans="1:10" x14ac:dyDescent="0.25">
      <c r="A604"/>
      <c r="B604"/>
      <c r="C604"/>
      <c r="D604"/>
      <c r="E604"/>
      <c r="F604"/>
      <c r="G604"/>
      <c r="H604"/>
      <c r="I604"/>
      <c r="J604"/>
    </row>
    <row r="605" spans="1:10" x14ac:dyDescent="0.25">
      <c r="A605"/>
      <c r="B605"/>
      <c r="C605"/>
      <c r="D605"/>
      <c r="E605"/>
      <c r="F605"/>
      <c r="G605"/>
      <c r="H605"/>
      <c r="I605"/>
      <c r="J605"/>
    </row>
    <row r="606" spans="1:10" x14ac:dyDescent="0.25">
      <c r="A606"/>
      <c r="B606"/>
      <c r="C606"/>
      <c r="D606"/>
      <c r="E606"/>
      <c r="F606"/>
      <c r="G606"/>
      <c r="H606"/>
      <c r="I606"/>
      <c r="J606"/>
    </row>
    <row r="607" spans="1:10" x14ac:dyDescent="0.25">
      <c r="A607"/>
      <c r="B607"/>
      <c r="C607"/>
      <c r="D607"/>
      <c r="E607"/>
      <c r="F607"/>
      <c r="G607"/>
      <c r="H607"/>
      <c r="I607"/>
      <c r="J607"/>
    </row>
    <row r="608" spans="1:10" x14ac:dyDescent="0.25">
      <c r="A608"/>
      <c r="B608"/>
      <c r="C608"/>
      <c r="D608"/>
      <c r="E608"/>
      <c r="F608"/>
      <c r="G608"/>
      <c r="H608"/>
      <c r="I608"/>
      <c r="J608"/>
    </row>
    <row r="609" spans="1:10" x14ac:dyDescent="0.25">
      <c r="A609"/>
      <c r="B609"/>
      <c r="C609"/>
      <c r="D609"/>
      <c r="E609"/>
      <c r="F609"/>
      <c r="G609"/>
      <c r="H609"/>
      <c r="I609"/>
      <c r="J609"/>
    </row>
    <row r="610" spans="1:10" x14ac:dyDescent="0.25">
      <c r="A610"/>
      <c r="B610"/>
      <c r="C610"/>
      <c r="D610"/>
      <c r="E610"/>
      <c r="F610"/>
      <c r="G610"/>
      <c r="H610"/>
      <c r="I610"/>
      <c r="J610"/>
    </row>
    <row r="611" spans="1:10" x14ac:dyDescent="0.25">
      <c r="A611"/>
      <c r="B611"/>
      <c r="C611"/>
      <c r="D611"/>
      <c r="E611"/>
      <c r="F611"/>
      <c r="G611"/>
      <c r="H611"/>
      <c r="I611"/>
      <c r="J611"/>
    </row>
    <row r="612" spans="1:10" x14ac:dyDescent="0.25">
      <c r="A612"/>
      <c r="B612"/>
      <c r="C612"/>
      <c r="D612"/>
      <c r="E612"/>
      <c r="F612"/>
      <c r="G612"/>
      <c r="H612"/>
      <c r="I612"/>
      <c r="J612"/>
    </row>
    <row r="613" spans="1:10" x14ac:dyDescent="0.25">
      <c r="A613"/>
      <c r="B613"/>
      <c r="C613"/>
      <c r="D613"/>
      <c r="E613"/>
      <c r="F613"/>
      <c r="G613"/>
      <c r="H613"/>
      <c r="I613"/>
      <c r="J613"/>
    </row>
    <row r="614" spans="1:10" x14ac:dyDescent="0.25">
      <c r="A614"/>
      <c r="B614"/>
      <c r="C614"/>
      <c r="D614"/>
      <c r="E614"/>
      <c r="F614"/>
      <c r="G614"/>
      <c r="H614"/>
      <c r="I614"/>
      <c r="J614"/>
    </row>
    <row r="615" spans="1:10" x14ac:dyDescent="0.25">
      <c r="A615"/>
      <c r="B615"/>
      <c r="C615"/>
      <c r="D615"/>
      <c r="E615"/>
      <c r="F615"/>
      <c r="G615"/>
      <c r="H615"/>
      <c r="I615"/>
      <c r="J615"/>
    </row>
    <row r="616" spans="1:10" x14ac:dyDescent="0.25">
      <c r="A616"/>
      <c r="B616"/>
      <c r="C616"/>
      <c r="D616"/>
      <c r="E616"/>
      <c r="F616"/>
      <c r="G616"/>
      <c r="H616"/>
      <c r="I616"/>
      <c r="J616"/>
    </row>
    <row r="617" spans="1:10" x14ac:dyDescent="0.25">
      <c r="A617"/>
      <c r="B617"/>
      <c r="C617"/>
      <c r="D617"/>
      <c r="E617"/>
      <c r="F617"/>
      <c r="G617"/>
      <c r="H617"/>
      <c r="I617"/>
      <c r="J617"/>
    </row>
    <row r="618" spans="1:10" x14ac:dyDescent="0.25">
      <c r="A618"/>
      <c r="B618"/>
      <c r="C618"/>
      <c r="D618"/>
      <c r="E618"/>
      <c r="F618"/>
      <c r="G618"/>
      <c r="H618"/>
      <c r="I618"/>
      <c r="J618"/>
    </row>
    <row r="619" spans="1:10" x14ac:dyDescent="0.25">
      <c r="A619"/>
      <c r="B619"/>
      <c r="C619"/>
      <c r="D619"/>
      <c r="E619"/>
      <c r="F619"/>
      <c r="G619"/>
      <c r="H619"/>
      <c r="I619"/>
      <c r="J619"/>
    </row>
    <row r="620" spans="1:10" x14ac:dyDescent="0.25">
      <c r="A620"/>
      <c r="B620"/>
      <c r="C620"/>
      <c r="D620"/>
      <c r="E620"/>
      <c r="F620"/>
      <c r="G620"/>
      <c r="H620"/>
      <c r="I620"/>
      <c r="J620"/>
    </row>
    <row r="621" spans="1:10" x14ac:dyDescent="0.25">
      <c r="A621"/>
      <c r="B621"/>
      <c r="C621"/>
      <c r="D621"/>
      <c r="E621"/>
      <c r="F621"/>
      <c r="G621"/>
      <c r="H621"/>
      <c r="I621"/>
      <c r="J621"/>
    </row>
    <row r="622" spans="1:10" x14ac:dyDescent="0.25">
      <c r="A622"/>
      <c r="B622"/>
      <c r="C622"/>
      <c r="D622"/>
      <c r="E622"/>
      <c r="F622"/>
      <c r="G622"/>
      <c r="H622"/>
      <c r="I622"/>
      <c r="J622"/>
    </row>
    <row r="623" spans="1:10" x14ac:dyDescent="0.25">
      <c r="A623"/>
      <c r="B623"/>
      <c r="C623"/>
      <c r="D623"/>
      <c r="E623"/>
      <c r="F623"/>
      <c r="G623"/>
      <c r="H623"/>
      <c r="I623"/>
      <c r="J623"/>
    </row>
    <row r="624" spans="1:10" x14ac:dyDescent="0.25">
      <c r="A624"/>
      <c r="B624"/>
      <c r="C624"/>
      <c r="D624"/>
      <c r="E624"/>
      <c r="F624"/>
      <c r="G624"/>
      <c r="H624"/>
      <c r="I624"/>
      <c r="J624"/>
    </row>
    <row r="625" spans="1:10" x14ac:dyDescent="0.25">
      <c r="A625"/>
      <c r="B625"/>
      <c r="C625"/>
      <c r="D625"/>
      <c r="E625"/>
      <c r="F625"/>
      <c r="G625"/>
      <c r="H625"/>
      <c r="I625"/>
      <c r="J625"/>
    </row>
    <row r="626" spans="1:10" x14ac:dyDescent="0.25">
      <c r="A626"/>
      <c r="B626"/>
      <c r="C626"/>
      <c r="D626"/>
      <c r="E626"/>
      <c r="F626"/>
      <c r="G626"/>
      <c r="H626"/>
      <c r="I626"/>
      <c r="J626"/>
    </row>
    <row r="627" spans="1:10" x14ac:dyDescent="0.25">
      <c r="A627"/>
      <c r="B627"/>
      <c r="C627"/>
      <c r="D627"/>
      <c r="E627"/>
      <c r="F627"/>
      <c r="G627"/>
      <c r="H627"/>
      <c r="I627"/>
      <c r="J627"/>
    </row>
    <row r="628" spans="1:10" x14ac:dyDescent="0.25">
      <c r="A628"/>
      <c r="B628"/>
      <c r="C628"/>
      <c r="D628"/>
      <c r="E628"/>
      <c r="F628"/>
      <c r="G628"/>
      <c r="H628"/>
      <c r="I628"/>
      <c r="J628"/>
    </row>
    <row r="629" spans="1:10" x14ac:dyDescent="0.25">
      <c r="A629"/>
      <c r="B629"/>
      <c r="C629"/>
      <c r="D629"/>
      <c r="E629"/>
      <c r="F629"/>
      <c r="G629"/>
      <c r="H629"/>
      <c r="I629"/>
      <c r="J629"/>
    </row>
    <row r="630" spans="1:10" x14ac:dyDescent="0.25">
      <c r="A630"/>
      <c r="B630"/>
      <c r="C630"/>
      <c r="D630"/>
      <c r="E630"/>
      <c r="F630"/>
      <c r="G630"/>
      <c r="H630"/>
      <c r="I630"/>
      <c r="J630"/>
    </row>
    <row r="631" spans="1:10" x14ac:dyDescent="0.25">
      <c r="A631"/>
      <c r="B631"/>
      <c r="C631"/>
      <c r="D631"/>
      <c r="E631"/>
      <c r="F631"/>
      <c r="G631"/>
      <c r="H631"/>
      <c r="I631"/>
      <c r="J631"/>
    </row>
    <row r="632" spans="1:10" x14ac:dyDescent="0.25">
      <c r="A632"/>
      <c r="B632"/>
      <c r="C632"/>
      <c r="D632"/>
      <c r="E632"/>
      <c r="F632"/>
      <c r="G632"/>
      <c r="H632"/>
      <c r="I632"/>
      <c r="J632"/>
    </row>
    <row r="633" spans="1:10" x14ac:dyDescent="0.25">
      <c r="A633"/>
      <c r="B633"/>
      <c r="C633"/>
      <c r="D633"/>
      <c r="E633"/>
      <c r="F633"/>
      <c r="G633"/>
      <c r="H633"/>
      <c r="I633"/>
      <c r="J633"/>
    </row>
    <row r="634" spans="1:10" x14ac:dyDescent="0.25">
      <c r="A634"/>
      <c r="B634"/>
      <c r="C634"/>
      <c r="D634"/>
      <c r="E634"/>
      <c r="F634"/>
      <c r="G634"/>
      <c r="H634"/>
      <c r="I634"/>
      <c r="J634"/>
    </row>
    <row r="635" spans="1:10" x14ac:dyDescent="0.25">
      <c r="A635"/>
      <c r="B635"/>
      <c r="C635"/>
      <c r="D635"/>
      <c r="E635"/>
      <c r="F635"/>
      <c r="G635"/>
      <c r="H635"/>
      <c r="I635"/>
      <c r="J635"/>
    </row>
    <row r="636" spans="1:10" x14ac:dyDescent="0.25">
      <c r="A636"/>
      <c r="B636"/>
      <c r="C636"/>
      <c r="D636"/>
      <c r="E636"/>
      <c r="F636"/>
      <c r="G636"/>
      <c r="H636"/>
      <c r="I636"/>
      <c r="J636"/>
    </row>
    <row r="637" spans="1:10" x14ac:dyDescent="0.25">
      <c r="A637"/>
      <c r="B637"/>
      <c r="C637"/>
      <c r="D637"/>
      <c r="E637"/>
      <c r="F637"/>
      <c r="G637"/>
      <c r="H637"/>
      <c r="I637"/>
      <c r="J637"/>
    </row>
    <row r="638" spans="1:10" x14ac:dyDescent="0.25">
      <c r="A638"/>
      <c r="B638"/>
      <c r="C638"/>
      <c r="D638"/>
      <c r="E638"/>
      <c r="F638"/>
      <c r="G638"/>
      <c r="H638"/>
      <c r="I638"/>
      <c r="J638"/>
    </row>
    <row r="639" spans="1:10" x14ac:dyDescent="0.25">
      <c r="A639"/>
      <c r="B639"/>
      <c r="C639"/>
      <c r="D639"/>
      <c r="E639"/>
      <c r="F639"/>
      <c r="G639"/>
      <c r="H639"/>
      <c r="I639"/>
      <c r="J639"/>
    </row>
    <row r="640" spans="1:10" x14ac:dyDescent="0.25">
      <c r="A640"/>
      <c r="B640"/>
      <c r="C640"/>
      <c r="D640"/>
      <c r="E640"/>
      <c r="F640"/>
      <c r="G640"/>
      <c r="H640"/>
      <c r="I640"/>
      <c r="J640"/>
    </row>
    <row r="641" spans="1:10" x14ac:dyDescent="0.25">
      <c r="A641"/>
      <c r="B641"/>
      <c r="C641"/>
      <c r="D641"/>
      <c r="E641"/>
      <c r="F641"/>
      <c r="G641"/>
      <c r="H641"/>
      <c r="I641"/>
      <c r="J641"/>
    </row>
    <row r="642" spans="1:10" x14ac:dyDescent="0.25">
      <c r="A642"/>
      <c r="B642"/>
      <c r="C642"/>
      <c r="D642"/>
      <c r="E642"/>
      <c r="F642"/>
      <c r="G642"/>
      <c r="H642"/>
      <c r="I642"/>
      <c r="J642"/>
    </row>
    <row r="643" spans="1:10" x14ac:dyDescent="0.25">
      <c r="A643"/>
      <c r="B643"/>
      <c r="C643"/>
      <c r="D643"/>
      <c r="E643"/>
      <c r="F643"/>
      <c r="G643"/>
      <c r="H643"/>
      <c r="I643"/>
      <c r="J643"/>
    </row>
    <row r="644" spans="1:10" x14ac:dyDescent="0.25">
      <c r="A644"/>
      <c r="B644"/>
      <c r="C644"/>
      <c r="D644"/>
      <c r="E644"/>
      <c r="F644"/>
      <c r="G644"/>
      <c r="H644"/>
      <c r="I644"/>
      <c r="J644"/>
    </row>
    <row r="645" spans="1:10" x14ac:dyDescent="0.25">
      <c r="A645"/>
      <c r="B645"/>
      <c r="C645"/>
      <c r="D645"/>
      <c r="E645"/>
      <c r="F645"/>
      <c r="G645"/>
      <c r="H645"/>
      <c r="I645"/>
      <c r="J645"/>
    </row>
    <row r="646" spans="1:10" x14ac:dyDescent="0.25">
      <c r="A646"/>
      <c r="B646"/>
      <c r="C646"/>
      <c r="D646"/>
      <c r="E646"/>
      <c r="F646"/>
      <c r="G646"/>
      <c r="H646"/>
      <c r="I646"/>
      <c r="J646"/>
    </row>
    <row r="647" spans="1:10" x14ac:dyDescent="0.25">
      <c r="A647"/>
      <c r="B647"/>
      <c r="C647"/>
      <c r="D647"/>
      <c r="E647"/>
      <c r="F647"/>
      <c r="G647"/>
      <c r="H647"/>
      <c r="I647"/>
      <c r="J647"/>
    </row>
    <row r="648" spans="1:10" x14ac:dyDescent="0.25">
      <c r="A648"/>
      <c r="B648"/>
      <c r="C648"/>
      <c r="D648"/>
      <c r="E648"/>
      <c r="F648"/>
      <c r="G648"/>
      <c r="H648"/>
      <c r="I648"/>
      <c r="J648"/>
    </row>
    <row r="649" spans="1:10" x14ac:dyDescent="0.25">
      <c r="A649"/>
      <c r="B649"/>
      <c r="C649"/>
      <c r="D649"/>
      <c r="E649"/>
      <c r="F649"/>
      <c r="G649"/>
      <c r="H649"/>
      <c r="I649"/>
      <c r="J649"/>
    </row>
    <row r="650" spans="1:10" x14ac:dyDescent="0.25">
      <c r="A650"/>
      <c r="B650"/>
      <c r="C650"/>
      <c r="D650"/>
      <c r="E650"/>
      <c r="F650"/>
      <c r="G650"/>
      <c r="H650"/>
      <c r="I650"/>
      <c r="J650"/>
    </row>
    <row r="651" spans="1:10" x14ac:dyDescent="0.25">
      <c r="A651"/>
      <c r="B651"/>
      <c r="C651"/>
      <c r="D651"/>
      <c r="E651"/>
      <c r="F651"/>
      <c r="G651"/>
      <c r="H651"/>
      <c r="I651"/>
      <c r="J651"/>
    </row>
    <row r="652" spans="1:10" x14ac:dyDescent="0.25">
      <c r="A652"/>
      <c r="B652"/>
      <c r="C652"/>
      <c r="D652"/>
      <c r="E652"/>
      <c r="F652"/>
      <c r="G652"/>
      <c r="H652"/>
      <c r="I652"/>
      <c r="J652"/>
    </row>
    <row r="653" spans="1:10" x14ac:dyDescent="0.25">
      <c r="A653"/>
      <c r="B653"/>
      <c r="C653"/>
      <c r="D653"/>
      <c r="E653"/>
      <c r="F653"/>
      <c r="G653"/>
      <c r="H653"/>
      <c r="I653"/>
      <c r="J653"/>
    </row>
    <row r="654" spans="1:10" x14ac:dyDescent="0.25">
      <c r="A654"/>
      <c r="B654"/>
      <c r="C654"/>
      <c r="D654"/>
      <c r="E654"/>
      <c r="F654"/>
      <c r="G654"/>
      <c r="H654"/>
      <c r="I654"/>
      <c r="J654"/>
    </row>
    <row r="655" spans="1:10" x14ac:dyDescent="0.25">
      <c r="A655"/>
      <c r="B655"/>
      <c r="C655"/>
      <c r="D655"/>
      <c r="E655"/>
      <c r="F655"/>
      <c r="G655"/>
      <c r="H655"/>
      <c r="I655"/>
      <c r="J655"/>
    </row>
    <row r="656" spans="1:10" x14ac:dyDescent="0.25">
      <c r="A656"/>
      <c r="B656"/>
      <c r="C656"/>
      <c r="D656"/>
      <c r="E656"/>
      <c r="F656"/>
      <c r="G656"/>
      <c r="H656"/>
      <c r="I656"/>
      <c r="J656"/>
    </row>
    <row r="657" spans="1:10" x14ac:dyDescent="0.25">
      <c r="A657"/>
      <c r="B657"/>
      <c r="C657"/>
      <c r="D657"/>
      <c r="E657"/>
      <c r="F657"/>
      <c r="G657"/>
      <c r="H657"/>
      <c r="I657"/>
      <c r="J657"/>
    </row>
    <row r="658" spans="1:10" x14ac:dyDescent="0.25">
      <c r="A658"/>
      <c r="B658"/>
      <c r="C658"/>
      <c r="D658"/>
      <c r="E658"/>
      <c r="F658"/>
      <c r="G658"/>
      <c r="H658"/>
      <c r="I658"/>
      <c r="J658"/>
    </row>
    <row r="659" spans="1:10" x14ac:dyDescent="0.25">
      <c r="A659"/>
      <c r="B659"/>
      <c r="C659"/>
      <c r="D659"/>
      <c r="E659"/>
      <c r="F659"/>
      <c r="G659"/>
      <c r="H659"/>
      <c r="I659"/>
      <c r="J659"/>
    </row>
    <row r="660" spans="1:10" x14ac:dyDescent="0.25">
      <c r="A660"/>
      <c r="B660"/>
      <c r="C660"/>
      <c r="D660"/>
      <c r="E660"/>
      <c r="F660"/>
      <c r="G660"/>
      <c r="H660"/>
      <c r="I660"/>
      <c r="J660"/>
    </row>
    <row r="661" spans="1:10" x14ac:dyDescent="0.25">
      <c r="A661"/>
      <c r="B661"/>
      <c r="C661"/>
      <c r="D661"/>
      <c r="E661"/>
      <c r="F661"/>
      <c r="G661"/>
      <c r="H661"/>
      <c r="I661"/>
      <c r="J661"/>
    </row>
    <row r="662" spans="1:10" x14ac:dyDescent="0.25">
      <c r="A662"/>
      <c r="B662"/>
      <c r="C662"/>
      <c r="D662"/>
      <c r="E662"/>
      <c r="F662"/>
      <c r="G662"/>
      <c r="H662"/>
      <c r="I662"/>
      <c r="J662"/>
    </row>
    <row r="663" spans="1:10" x14ac:dyDescent="0.25">
      <c r="A663"/>
      <c r="B663"/>
      <c r="C663"/>
      <c r="D663"/>
      <c r="E663"/>
      <c r="F663"/>
      <c r="G663"/>
      <c r="H663"/>
      <c r="I663"/>
      <c r="J663"/>
    </row>
    <row r="664" spans="1:10" x14ac:dyDescent="0.25">
      <c r="A664"/>
      <c r="B664"/>
      <c r="C664"/>
      <c r="D664"/>
      <c r="E664"/>
      <c r="F664"/>
      <c r="G664"/>
      <c r="H664"/>
      <c r="I664"/>
      <c r="J664"/>
    </row>
    <row r="665" spans="1:10" x14ac:dyDescent="0.25">
      <c r="A665"/>
      <c r="B665"/>
      <c r="C665"/>
      <c r="D665"/>
      <c r="E665"/>
      <c r="F665"/>
      <c r="G665"/>
      <c r="H665"/>
      <c r="I665"/>
      <c r="J665"/>
    </row>
    <row r="666" spans="1:10" x14ac:dyDescent="0.25">
      <c r="A666"/>
      <c r="B666"/>
      <c r="C666"/>
      <c r="D666"/>
      <c r="E666"/>
      <c r="F666"/>
      <c r="G666"/>
      <c r="H666"/>
      <c r="I666"/>
      <c r="J666"/>
    </row>
    <row r="667" spans="1:10" x14ac:dyDescent="0.25">
      <c r="A667"/>
      <c r="B667"/>
      <c r="C667"/>
      <c r="D667"/>
      <c r="E667"/>
      <c r="F667"/>
      <c r="G667"/>
      <c r="H667"/>
      <c r="I667"/>
      <c r="J667"/>
    </row>
    <row r="668" spans="1:10" x14ac:dyDescent="0.25">
      <c r="A668"/>
      <c r="B668"/>
      <c r="C668"/>
      <c r="D668"/>
      <c r="E668"/>
      <c r="F668"/>
      <c r="G668"/>
      <c r="H668"/>
      <c r="I668"/>
      <c r="J668"/>
    </row>
    <row r="669" spans="1:10" x14ac:dyDescent="0.25">
      <c r="A669"/>
      <c r="B669"/>
      <c r="C669"/>
      <c r="D669"/>
      <c r="E669"/>
      <c r="F669"/>
      <c r="G669"/>
      <c r="H669"/>
      <c r="I669"/>
      <c r="J669"/>
    </row>
    <row r="670" spans="1:10" x14ac:dyDescent="0.25">
      <c r="A670"/>
      <c r="B670"/>
      <c r="C670"/>
      <c r="D670"/>
      <c r="E670"/>
      <c r="F670"/>
      <c r="G670"/>
      <c r="H670"/>
      <c r="I670"/>
      <c r="J670"/>
    </row>
    <row r="671" spans="1:10" x14ac:dyDescent="0.25">
      <c r="A671"/>
      <c r="B671"/>
      <c r="C671"/>
      <c r="D671"/>
      <c r="E671"/>
      <c r="F671"/>
      <c r="G671"/>
      <c r="H671"/>
      <c r="I671"/>
      <c r="J671"/>
    </row>
    <row r="672" spans="1:10" x14ac:dyDescent="0.25">
      <c r="A672"/>
      <c r="B672"/>
      <c r="C672"/>
      <c r="D672"/>
      <c r="E672"/>
      <c r="F672"/>
      <c r="G672"/>
      <c r="H672"/>
      <c r="I672"/>
      <c r="J672"/>
    </row>
    <row r="673" spans="1:10" x14ac:dyDescent="0.25">
      <c r="A673"/>
      <c r="B673"/>
      <c r="C673"/>
      <c r="D673"/>
      <c r="E673"/>
      <c r="F673"/>
      <c r="G673"/>
      <c r="H673"/>
      <c r="I673"/>
      <c r="J673"/>
    </row>
    <row r="674" spans="1:10" x14ac:dyDescent="0.25">
      <c r="A674"/>
      <c r="B674"/>
      <c r="C674"/>
      <c r="D674"/>
      <c r="E674"/>
      <c r="F674"/>
      <c r="G674"/>
      <c r="H674"/>
      <c r="I674"/>
      <c r="J674"/>
    </row>
    <row r="675" spans="1:10" x14ac:dyDescent="0.25">
      <c r="A675"/>
      <c r="B675"/>
      <c r="C675"/>
      <c r="D675"/>
      <c r="E675"/>
      <c r="F675"/>
      <c r="G675"/>
      <c r="H675"/>
      <c r="I675"/>
      <c r="J675"/>
    </row>
    <row r="676" spans="1:10" x14ac:dyDescent="0.25">
      <c r="A676"/>
      <c r="B676"/>
      <c r="C676"/>
      <c r="D676"/>
      <c r="E676"/>
      <c r="F676"/>
      <c r="G676"/>
      <c r="H676"/>
      <c r="I676"/>
      <c r="J676"/>
    </row>
    <row r="677" spans="1:10" x14ac:dyDescent="0.25">
      <c r="A677"/>
      <c r="B677"/>
      <c r="C677"/>
      <c r="D677"/>
      <c r="E677"/>
      <c r="F677"/>
      <c r="G677"/>
      <c r="H677"/>
      <c r="I677"/>
      <c r="J677"/>
    </row>
    <row r="678" spans="1:10" x14ac:dyDescent="0.25">
      <c r="A678"/>
      <c r="B678"/>
      <c r="C678"/>
      <c r="D678"/>
      <c r="E678"/>
      <c r="F678"/>
      <c r="G678"/>
      <c r="H678"/>
      <c r="I678"/>
      <c r="J678"/>
    </row>
    <row r="679" spans="1:10" x14ac:dyDescent="0.25">
      <c r="A679"/>
      <c r="B679"/>
      <c r="C679"/>
      <c r="D679"/>
      <c r="E679"/>
      <c r="F679"/>
      <c r="G679"/>
      <c r="H679"/>
      <c r="I679"/>
      <c r="J679"/>
    </row>
    <row r="680" spans="1:10" x14ac:dyDescent="0.25">
      <c r="A680"/>
      <c r="B680"/>
      <c r="C680"/>
      <c r="D680"/>
      <c r="E680"/>
      <c r="F680"/>
      <c r="G680"/>
      <c r="H680"/>
      <c r="I680"/>
      <c r="J680"/>
    </row>
    <row r="681" spans="1:10" x14ac:dyDescent="0.25">
      <c r="A681"/>
      <c r="B681"/>
      <c r="C681"/>
      <c r="D681"/>
      <c r="E681"/>
      <c r="F681"/>
      <c r="G681"/>
      <c r="H681"/>
      <c r="I681"/>
      <c r="J681"/>
    </row>
    <row r="682" spans="1:10" x14ac:dyDescent="0.25">
      <c r="A682"/>
      <c r="B682"/>
      <c r="C682"/>
      <c r="D682"/>
      <c r="E682"/>
      <c r="F682"/>
      <c r="G682"/>
      <c r="H682"/>
      <c r="I682"/>
      <c r="J682"/>
    </row>
    <row r="683" spans="1:10" x14ac:dyDescent="0.25">
      <c r="A683"/>
      <c r="B683"/>
      <c r="C683"/>
      <c r="D683"/>
      <c r="E683"/>
      <c r="F683"/>
      <c r="G683"/>
      <c r="H683"/>
      <c r="I683"/>
      <c r="J683"/>
    </row>
    <row r="684" spans="1:10" x14ac:dyDescent="0.25">
      <c r="A684"/>
      <c r="B684"/>
      <c r="C684"/>
      <c r="D684"/>
      <c r="E684"/>
      <c r="F684"/>
      <c r="G684"/>
      <c r="H684"/>
      <c r="I684"/>
      <c r="J684"/>
    </row>
    <row r="685" spans="1:10" x14ac:dyDescent="0.25">
      <c r="A685"/>
      <c r="B685"/>
      <c r="C685"/>
      <c r="D685"/>
      <c r="E685"/>
      <c r="F685"/>
      <c r="G685"/>
      <c r="H685"/>
      <c r="I685"/>
      <c r="J685"/>
    </row>
    <row r="686" spans="1:10" x14ac:dyDescent="0.25">
      <c r="A686"/>
      <c r="B686"/>
      <c r="C686"/>
      <c r="D686"/>
      <c r="E686"/>
      <c r="F686"/>
      <c r="G686"/>
      <c r="H686"/>
      <c r="I686"/>
      <c r="J686"/>
    </row>
    <row r="687" spans="1:10" x14ac:dyDescent="0.25">
      <c r="A687"/>
      <c r="B687"/>
      <c r="C687"/>
      <c r="D687"/>
      <c r="E687"/>
      <c r="F687"/>
      <c r="G687"/>
      <c r="H687"/>
      <c r="I687"/>
      <c r="J687"/>
    </row>
    <row r="688" spans="1:10" x14ac:dyDescent="0.25">
      <c r="A688"/>
      <c r="B688"/>
      <c r="C688"/>
      <c r="D688"/>
      <c r="E688"/>
      <c r="F688"/>
      <c r="G688"/>
      <c r="H688"/>
      <c r="I688"/>
      <c r="J688"/>
    </row>
    <row r="689" spans="1:10" x14ac:dyDescent="0.25">
      <c r="A689"/>
      <c r="B689"/>
      <c r="C689"/>
      <c r="D689"/>
      <c r="E689"/>
      <c r="F689"/>
      <c r="G689"/>
      <c r="H689"/>
      <c r="I689"/>
      <c r="J689"/>
    </row>
    <row r="690" spans="1:10" x14ac:dyDescent="0.25">
      <c r="A690"/>
      <c r="B690"/>
      <c r="C690"/>
      <c r="D690"/>
      <c r="E690"/>
      <c r="F690"/>
      <c r="G690"/>
      <c r="H690"/>
      <c r="I690"/>
      <c r="J690"/>
    </row>
    <row r="691" spans="1:10" x14ac:dyDescent="0.25">
      <c r="A691"/>
      <c r="B691"/>
      <c r="C691"/>
      <c r="D691"/>
      <c r="E691"/>
      <c r="F691"/>
      <c r="G691"/>
      <c r="H691"/>
      <c r="I691"/>
      <c r="J691"/>
    </row>
    <row r="692" spans="1:10" x14ac:dyDescent="0.25">
      <c r="A692"/>
      <c r="B692"/>
      <c r="C692"/>
      <c r="D692"/>
      <c r="E692"/>
      <c r="F692"/>
      <c r="G692"/>
      <c r="H692"/>
      <c r="I692"/>
      <c r="J692"/>
    </row>
    <row r="693" spans="1:10" x14ac:dyDescent="0.25">
      <c r="A693"/>
      <c r="B693"/>
      <c r="C693"/>
      <c r="D693"/>
      <c r="E693"/>
      <c r="F693"/>
      <c r="G693"/>
      <c r="H693"/>
      <c r="I693"/>
      <c r="J693"/>
    </row>
    <row r="694" spans="1:10" x14ac:dyDescent="0.25">
      <c r="A694"/>
      <c r="B694"/>
      <c r="C694"/>
      <c r="D694"/>
      <c r="E694"/>
      <c r="F694"/>
      <c r="G694"/>
      <c r="H694"/>
      <c r="I694"/>
      <c r="J694"/>
    </row>
    <row r="695" spans="1:10" x14ac:dyDescent="0.25">
      <c r="A695"/>
      <c r="B695"/>
      <c r="C695"/>
      <c r="D695"/>
      <c r="E695"/>
      <c r="F695"/>
      <c r="G695"/>
      <c r="H695"/>
      <c r="I695"/>
      <c r="J695"/>
    </row>
    <row r="696" spans="1:10" x14ac:dyDescent="0.25">
      <c r="A696"/>
      <c r="B696"/>
      <c r="C696"/>
      <c r="D696"/>
      <c r="E696"/>
      <c r="F696"/>
      <c r="G696"/>
      <c r="H696"/>
      <c r="I696"/>
      <c r="J696"/>
    </row>
    <row r="697" spans="1:10" x14ac:dyDescent="0.25">
      <c r="A697"/>
      <c r="B697"/>
      <c r="C697"/>
      <c r="D697"/>
      <c r="E697"/>
      <c r="F697"/>
      <c r="G697"/>
      <c r="H697"/>
      <c r="I697"/>
      <c r="J697"/>
    </row>
    <row r="698" spans="1:10" x14ac:dyDescent="0.25">
      <c r="A698"/>
      <c r="B698"/>
      <c r="C698"/>
      <c r="D698"/>
      <c r="E698"/>
      <c r="F698"/>
      <c r="G698"/>
      <c r="H698"/>
      <c r="I698"/>
      <c r="J698"/>
    </row>
    <row r="699" spans="1:10" x14ac:dyDescent="0.25">
      <c r="A699"/>
      <c r="B699"/>
      <c r="C699"/>
      <c r="D699"/>
      <c r="E699"/>
      <c r="F699"/>
      <c r="G699"/>
      <c r="H699"/>
      <c r="I699"/>
      <c r="J699"/>
    </row>
    <row r="700" spans="1:10" x14ac:dyDescent="0.25">
      <c r="A700"/>
      <c r="B700"/>
      <c r="C700"/>
      <c r="D700"/>
      <c r="E700"/>
      <c r="F700"/>
      <c r="G700"/>
      <c r="H700"/>
      <c r="I700"/>
      <c r="J700"/>
    </row>
    <row r="701" spans="1:10" x14ac:dyDescent="0.25">
      <c r="A701"/>
      <c r="B701"/>
      <c r="C701"/>
      <c r="D701"/>
      <c r="E701"/>
      <c r="F701"/>
      <c r="G701"/>
      <c r="H701"/>
      <c r="I701"/>
      <c r="J701"/>
    </row>
    <row r="702" spans="1:10" x14ac:dyDescent="0.25">
      <c r="A702"/>
      <c r="B702"/>
      <c r="C702"/>
      <c r="D702"/>
      <c r="E702"/>
      <c r="F702"/>
      <c r="G702"/>
      <c r="H702"/>
      <c r="I702"/>
      <c r="J702"/>
    </row>
    <row r="703" spans="1:10" x14ac:dyDescent="0.25">
      <c r="A703"/>
      <c r="B703"/>
      <c r="C703"/>
      <c r="D703"/>
      <c r="E703"/>
      <c r="F703"/>
      <c r="G703"/>
      <c r="H703"/>
      <c r="I703"/>
      <c r="J703"/>
    </row>
    <row r="704" spans="1:10" x14ac:dyDescent="0.25">
      <c r="A704"/>
      <c r="B704"/>
      <c r="C704"/>
      <c r="D704"/>
      <c r="E704"/>
      <c r="F704"/>
      <c r="G704"/>
      <c r="H704"/>
      <c r="I704"/>
      <c r="J704"/>
    </row>
    <row r="705" spans="1:10" x14ac:dyDescent="0.25">
      <c r="A705"/>
      <c r="B705"/>
      <c r="C705"/>
      <c r="D705"/>
      <c r="E705"/>
      <c r="F705"/>
      <c r="G705"/>
      <c r="H705"/>
      <c r="I705"/>
      <c r="J705"/>
    </row>
    <row r="706" spans="1:10" x14ac:dyDescent="0.25">
      <c r="A706"/>
      <c r="B706"/>
      <c r="C706"/>
      <c r="D706"/>
      <c r="E706"/>
      <c r="F706"/>
      <c r="G706"/>
      <c r="H706"/>
      <c r="I706"/>
      <c r="J706"/>
    </row>
    <row r="707" spans="1:10" x14ac:dyDescent="0.25">
      <c r="A707"/>
      <c r="B707"/>
      <c r="C707"/>
      <c r="D707"/>
      <c r="E707"/>
      <c r="F707"/>
      <c r="G707"/>
      <c r="H707"/>
      <c r="I707"/>
      <c r="J707"/>
    </row>
    <row r="708" spans="1:10" x14ac:dyDescent="0.25">
      <c r="A708"/>
      <c r="B708"/>
      <c r="C708"/>
      <c r="D708"/>
      <c r="E708"/>
      <c r="F708"/>
      <c r="G708"/>
      <c r="H708"/>
      <c r="I708"/>
      <c r="J708"/>
    </row>
    <row r="709" spans="1:10" x14ac:dyDescent="0.25">
      <c r="A709"/>
      <c r="B709"/>
      <c r="C709"/>
      <c r="D709"/>
      <c r="E709"/>
      <c r="F709"/>
      <c r="G709"/>
      <c r="H709"/>
      <c r="I709"/>
      <c r="J709"/>
    </row>
    <row r="710" spans="1:10" x14ac:dyDescent="0.25">
      <c r="A710"/>
      <c r="B710"/>
      <c r="C710"/>
      <c r="D710"/>
      <c r="E710"/>
      <c r="F710"/>
      <c r="G710"/>
      <c r="H710"/>
      <c r="I710"/>
      <c r="J710"/>
    </row>
    <row r="711" spans="1:10" x14ac:dyDescent="0.25">
      <c r="A711"/>
      <c r="B711"/>
      <c r="C711"/>
      <c r="D711"/>
      <c r="E711"/>
      <c r="F711"/>
      <c r="G711"/>
      <c r="H711"/>
      <c r="I711"/>
      <c r="J711"/>
    </row>
    <row r="712" spans="1:10" x14ac:dyDescent="0.25">
      <c r="A712"/>
      <c r="B712"/>
      <c r="C712"/>
      <c r="D712"/>
      <c r="E712"/>
      <c r="F712"/>
      <c r="G712"/>
      <c r="H712"/>
      <c r="I712"/>
      <c r="J712"/>
    </row>
    <row r="713" spans="1:10" x14ac:dyDescent="0.25">
      <c r="A713"/>
      <c r="B713"/>
      <c r="C713"/>
      <c r="D713"/>
      <c r="E713"/>
      <c r="F713"/>
      <c r="G713"/>
      <c r="H713"/>
      <c r="I713"/>
      <c r="J713"/>
    </row>
    <row r="714" spans="1:10" x14ac:dyDescent="0.25">
      <c r="A714"/>
      <c r="B714"/>
      <c r="C714"/>
      <c r="D714"/>
      <c r="E714"/>
      <c r="F714"/>
      <c r="G714"/>
      <c r="H714"/>
      <c r="I714"/>
      <c r="J714"/>
    </row>
    <row r="715" spans="1:10" x14ac:dyDescent="0.25">
      <c r="A715"/>
      <c r="B715"/>
      <c r="C715"/>
      <c r="D715"/>
      <c r="E715"/>
      <c r="F715"/>
      <c r="G715"/>
      <c r="H715"/>
      <c r="I715"/>
      <c r="J715"/>
    </row>
    <row r="716" spans="1:10" x14ac:dyDescent="0.25">
      <c r="A716"/>
      <c r="B716"/>
      <c r="C716"/>
      <c r="D716"/>
      <c r="E716"/>
      <c r="F716"/>
      <c r="G716"/>
      <c r="H716"/>
      <c r="I716"/>
      <c r="J716"/>
    </row>
    <row r="717" spans="1:10" x14ac:dyDescent="0.25">
      <c r="A717"/>
      <c r="B717"/>
      <c r="C717"/>
      <c r="D717"/>
      <c r="E717"/>
      <c r="F717"/>
      <c r="G717"/>
      <c r="H717"/>
      <c r="I717"/>
      <c r="J717"/>
    </row>
    <row r="718" spans="1:10" x14ac:dyDescent="0.25">
      <c r="A718"/>
      <c r="B718"/>
      <c r="C718"/>
      <c r="D718"/>
      <c r="E718"/>
      <c r="F718"/>
      <c r="G718"/>
      <c r="H718"/>
      <c r="I718"/>
      <c r="J718"/>
    </row>
    <row r="719" spans="1:10" x14ac:dyDescent="0.25">
      <c r="A719"/>
      <c r="B719"/>
      <c r="C719"/>
      <c r="D719"/>
      <c r="E719"/>
      <c r="F719"/>
      <c r="G719"/>
      <c r="H719"/>
      <c r="I719"/>
      <c r="J719"/>
    </row>
    <row r="720" spans="1:10" x14ac:dyDescent="0.25">
      <c r="A720"/>
      <c r="B720"/>
      <c r="C720"/>
      <c r="D720"/>
      <c r="E720"/>
      <c r="F720"/>
      <c r="G720"/>
      <c r="H720"/>
      <c r="I720"/>
      <c r="J720"/>
    </row>
    <row r="721" spans="1:10" x14ac:dyDescent="0.25">
      <c r="A721"/>
      <c r="B721"/>
      <c r="C721"/>
      <c r="D721"/>
      <c r="E721"/>
      <c r="F721"/>
      <c r="G721"/>
      <c r="H721"/>
      <c r="I721"/>
      <c r="J721"/>
    </row>
    <row r="722" spans="1:10" x14ac:dyDescent="0.25">
      <c r="A722"/>
      <c r="B722"/>
      <c r="C722"/>
      <c r="D722"/>
      <c r="E722"/>
      <c r="F722"/>
      <c r="G722"/>
      <c r="H722"/>
      <c r="I722"/>
      <c r="J722"/>
    </row>
    <row r="723" spans="1:10" x14ac:dyDescent="0.25">
      <c r="A723"/>
      <c r="B723"/>
      <c r="C723"/>
      <c r="D723"/>
      <c r="E723"/>
      <c r="F723"/>
      <c r="G723"/>
      <c r="H723"/>
      <c r="I723"/>
      <c r="J723"/>
    </row>
    <row r="724" spans="1:10" x14ac:dyDescent="0.25">
      <c r="A724"/>
      <c r="B724"/>
      <c r="C724"/>
      <c r="D724"/>
      <c r="E724"/>
      <c r="F724"/>
      <c r="G724"/>
      <c r="H724"/>
      <c r="I724"/>
      <c r="J724"/>
    </row>
    <row r="725" spans="1:10" x14ac:dyDescent="0.25">
      <c r="A725"/>
      <c r="B725"/>
      <c r="C725"/>
      <c r="D725"/>
      <c r="E725"/>
      <c r="F725"/>
      <c r="G725"/>
      <c r="H725"/>
      <c r="I725"/>
      <c r="J725"/>
    </row>
    <row r="726" spans="1:10" x14ac:dyDescent="0.25">
      <c r="A726"/>
      <c r="B726"/>
      <c r="C726"/>
      <c r="D726"/>
      <c r="E726"/>
      <c r="F726"/>
      <c r="G726"/>
      <c r="H726"/>
      <c r="I726"/>
      <c r="J726"/>
    </row>
    <row r="727" spans="1:10" x14ac:dyDescent="0.25">
      <c r="A727"/>
      <c r="B727"/>
      <c r="C727"/>
      <c r="D727"/>
      <c r="E727"/>
      <c r="F727"/>
      <c r="G727"/>
      <c r="H727"/>
      <c r="I727"/>
      <c r="J727"/>
    </row>
    <row r="728" spans="1:10" x14ac:dyDescent="0.25">
      <c r="A728"/>
      <c r="B728"/>
      <c r="C728"/>
      <c r="D728"/>
      <c r="E728"/>
      <c r="F728"/>
      <c r="G728"/>
      <c r="H728"/>
      <c r="I728"/>
      <c r="J728"/>
    </row>
    <row r="729" spans="1:10" x14ac:dyDescent="0.25">
      <c r="A729"/>
      <c r="B729"/>
      <c r="C729"/>
      <c r="D729"/>
      <c r="E729"/>
      <c r="F729"/>
      <c r="G729"/>
      <c r="H729"/>
      <c r="I729"/>
      <c r="J729"/>
    </row>
    <row r="730" spans="1:10" x14ac:dyDescent="0.25">
      <c r="A730"/>
      <c r="B730"/>
      <c r="C730"/>
      <c r="D730"/>
      <c r="E730"/>
      <c r="F730"/>
      <c r="G730"/>
      <c r="H730"/>
      <c r="I730"/>
      <c r="J730"/>
    </row>
    <row r="731" spans="1:10" x14ac:dyDescent="0.25">
      <c r="A731"/>
      <c r="B731"/>
      <c r="C731"/>
      <c r="D731"/>
      <c r="E731"/>
      <c r="F731"/>
      <c r="G731"/>
      <c r="H731"/>
      <c r="I731"/>
      <c r="J731"/>
    </row>
    <row r="732" spans="1:10" x14ac:dyDescent="0.25">
      <c r="A732"/>
      <c r="B732"/>
      <c r="C732"/>
      <c r="D732"/>
      <c r="E732"/>
      <c r="F732"/>
      <c r="G732"/>
      <c r="H732"/>
      <c r="I732"/>
      <c r="J732"/>
    </row>
    <row r="733" spans="1:10" x14ac:dyDescent="0.25">
      <c r="A733"/>
      <c r="B733"/>
      <c r="C733"/>
      <c r="D733"/>
      <c r="E733"/>
      <c r="F733"/>
      <c r="G733"/>
      <c r="H733"/>
      <c r="I733"/>
      <c r="J733"/>
    </row>
    <row r="734" spans="1:10" x14ac:dyDescent="0.25">
      <c r="A734"/>
      <c r="B734"/>
      <c r="C734"/>
      <c r="D734"/>
      <c r="E734"/>
      <c r="F734"/>
      <c r="G734"/>
      <c r="H734"/>
      <c r="I734"/>
      <c r="J734"/>
    </row>
    <row r="735" spans="1:10" x14ac:dyDescent="0.25">
      <c r="A735"/>
      <c r="B735"/>
      <c r="C735"/>
      <c r="D735"/>
      <c r="E735"/>
      <c r="F735"/>
      <c r="G735"/>
      <c r="H735"/>
      <c r="I735"/>
      <c r="J735"/>
    </row>
    <row r="736" spans="1:10" x14ac:dyDescent="0.25">
      <c r="A736"/>
      <c r="B736"/>
      <c r="C736"/>
      <c r="D736"/>
      <c r="E736"/>
      <c r="F736"/>
      <c r="G736"/>
      <c r="H736"/>
      <c r="I736"/>
      <c r="J736"/>
    </row>
    <row r="737" spans="1:10" x14ac:dyDescent="0.25">
      <c r="A737"/>
      <c r="B737"/>
      <c r="C737"/>
      <c r="D737"/>
      <c r="E737"/>
      <c r="F737"/>
      <c r="G737"/>
      <c r="H737"/>
      <c r="I737"/>
      <c r="J737"/>
    </row>
    <row r="738" spans="1:10" x14ac:dyDescent="0.25">
      <c r="A738"/>
      <c r="B738"/>
      <c r="C738"/>
      <c r="D738"/>
      <c r="E738"/>
      <c r="F738"/>
      <c r="G738"/>
      <c r="H738"/>
      <c r="I738"/>
      <c r="J738"/>
    </row>
    <row r="739" spans="1:10" x14ac:dyDescent="0.25">
      <c r="A739"/>
      <c r="B739"/>
      <c r="C739"/>
      <c r="D739"/>
      <c r="E739"/>
      <c r="F739"/>
      <c r="G739"/>
      <c r="H739"/>
      <c r="I739"/>
      <c r="J739"/>
    </row>
    <row r="740" spans="1:10" x14ac:dyDescent="0.25">
      <c r="A740"/>
      <c r="B740"/>
      <c r="C740"/>
      <c r="D740"/>
      <c r="E740"/>
      <c r="F740"/>
      <c r="G740"/>
      <c r="H740"/>
      <c r="I740"/>
      <c r="J740"/>
    </row>
    <row r="741" spans="1:10" x14ac:dyDescent="0.25">
      <c r="A741"/>
      <c r="B741"/>
      <c r="C741"/>
      <c r="D741"/>
      <c r="E741"/>
      <c r="F741"/>
      <c r="G741"/>
      <c r="H741"/>
      <c r="I741"/>
      <c r="J741"/>
    </row>
    <row r="742" spans="1:10" x14ac:dyDescent="0.25">
      <c r="A742"/>
      <c r="B742"/>
      <c r="C742"/>
      <c r="D742"/>
      <c r="E742"/>
      <c r="F742"/>
      <c r="G742"/>
      <c r="H742"/>
      <c r="I742"/>
      <c r="J742"/>
    </row>
    <row r="743" spans="1:10" x14ac:dyDescent="0.25">
      <c r="A743"/>
      <c r="B743"/>
      <c r="C743"/>
      <c r="D743"/>
      <c r="E743"/>
      <c r="F743"/>
      <c r="G743"/>
      <c r="H743"/>
      <c r="I743"/>
      <c r="J743"/>
    </row>
    <row r="744" spans="1:10" x14ac:dyDescent="0.25">
      <c r="A744"/>
      <c r="B744"/>
      <c r="C744"/>
      <c r="D744"/>
      <c r="E744"/>
      <c r="F744"/>
      <c r="G744"/>
      <c r="H744"/>
      <c r="I744"/>
      <c r="J744"/>
    </row>
    <row r="745" spans="1:10" x14ac:dyDescent="0.25">
      <c r="A745"/>
      <c r="B745"/>
      <c r="C745"/>
      <c r="D745"/>
      <c r="E745"/>
      <c r="F745"/>
      <c r="G745"/>
      <c r="H745"/>
      <c r="I745"/>
      <c r="J745"/>
    </row>
    <row r="746" spans="1:10" x14ac:dyDescent="0.25">
      <c r="A746"/>
      <c r="B746"/>
      <c r="C746"/>
      <c r="D746"/>
      <c r="E746"/>
      <c r="F746"/>
      <c r="G746"/>
      <c r="H746"/>
      <c r="I746"/>
      <c r="J746"/>
    </row>
    <row r="747" spans="1:10" x14ac:dyDescent="0.25">
      <c r="A747"/>
      <c r="B747"/>
      <c r="C747"/>
      <c r="D747"/>
      <c r="E747"/>
      <c r="F747"/>
      <c r="G747"/>
      <c r="H747"/>
      <c r="I747"/>
      <c r="J747"/>
    </row>
    <row r="748" spans="1:10" x14ac:dyDescent="0.25">
      <c r="A748"/>
      <c r="B748"/>
      <c r="C748"/>
      <c r="D748"/>
      <c r="E748"/>
      <c r="F748"/>
      <c r="G748"/>
      <c r="H748"/>
      <c r="I748"/>
      <c r="J748"/>
    </row>
    <row r="749" spans="1:10" x14ac:dyDescent="0.25">
      <c r="A749"/>
      <c r="B749"/>
      <c r="C749"/>
      <c r="D749"/>
      <c r="E749"/>
      <c r="F749"/>
      <c r="G749"/>
      <c r="H749"/>
      <c r="I749"/>
      <c r="J749"/>
    </row>
    <row r="750" spans="1:10" x14ac:dyDescent="0.25">
      <c r="A750"/>
      <c r="B750"/>
      <c r="C750"/>
      <c r="D750"/>
      <c r="E750"/>
      <c r="F750"/>
      <c r="G750"/>
      <c r="H750"/>
      <c r="I750"/>
      <c r="J750"/>
    </row>
    <row r="751" spans="1:10" x14ac:dyDescent="0.25">
      <c r="A751"/>
      <c r="B751"/>
      <c r="C751"/>
      <c r="D751"/>
      <c r="E751"/>
      <c r="F751"/>
      <c r="G751"/>
      <c r="H751"/>
      <c r="I751"/>
      <c r="J751"/>
    </row>
    <row r="752" spans="1:10" x14ac:dyDescent="0.25">
      <c r="A752"/>
      <c r="B752"/>
      <c r="C752"/>
      <c r="D752"/>
      <c r="E752"/>
      <c r="F752"/>
      <c r="G752"/>
      <c r="H752"/>
      <c r="I752"/>
      <c r="J752"/>
    </row>
    <row r="753" spans="1:10" x14ac:dyDescent="0.25">
      <c r="A753"/>
      <c r="B753"/>
      <c r="C753"/>
      <c r="D753"/>
      <c r="E753"/>
      <c r="F753"/>
      <c r="G753"/>
      <c r="H753"/>
      <c r="I753"/>
      <c r="J753"/>
    </row>
    <row r="754" spans="1:10" x14ac:dyDescent="0.25">
      <c r="A754"/>
      <c r="B754"/>
      <c r="C754"/>
      <c r="D754"/>
      <c r="E754"/>
      <c r="F754"/>
      <c r="G754"/>
      <c r="H754"/>
      <c r="I754"/>
      <c r="J754"/>
    </row>
    <row r="755" spans="1:10" x14ac:dyDescent="0.25">
      <c r="A755"/>
      <c r="B755"/>
      <c r="C755"/>
      <c r="D755"/>
      <c r="E755"/>
      <c r="F755"/>
      <c r="G755"/>
      <c r="H755"/>
      <c r="I755"/>
      <c r="J755"/>
    </row>
    <row r="756" spans="1:10" x14ac:dyDescent="0.25">
      <c r="A756"/>
      <c r="B756"/>
      <c r="C756"/>
      <c r="D756"/>
      <c r="E756"/>
      <c r="F756"/>
      <c r="G756"/>
      <c r="H756"/>
      <c r="I756"/>
      <c r="J756"/>
    </row>
    <row r="757" spans="1:10" x14ac:dyDescent="0.25">
      <c r="A757"/>
      <c r="B757"/>
      <c r="C757"/>
      <c r="D757"/>
      <c r="E757"/>
      <c r="F757"/>
      <c r="G757"/>
      <c r="H757"/>
      <c r="I757"/>
      <c r="J757"/>
    </row>
    <row r="758" spans="1:10" x14ac:dyDescent="0.25">
      <c r="A758"/>
      <c r="B758"/>
      <c r="C758"/>
      <c r="D758"/>
      <c r="E758"/>
      <c r="F758"/>
      <c r="G758"/>
      <c r="H758"/>
      <c r="I758"/>
      <c r="J758"/>
    </row>
    <row r="759" spans="1:10" x14ac:dyDescent="0.25">
      <c r="A759"/>
      <c r="B759"/>
      <c r="C759"/>
      <c r="D759"/>
      <c r="E759"/>
      <c r="F759"/>
      <c r="G759"/>
      <c r="H759"/>
      <c r="I759"/>
      <c r="J759"/>
    </row>
    <row r="760" spans="1:10" x14ac:dyDescent="0.25">
      <c r="A760"/>
      <c r="B760"/>
      <c r="C760"/>
      <c r="D760"/>
      <c r="E760"/>
      <c r="F760"/>
      <c r="G760"/>
      <c r="H760"/>
      <c r="I760"/>
      <c r="J760"/>
    </row>
    <row r="761" spans="1:10" x14ac:dyDescent="0.25">
      <c r="A761"/>
      <c r="B761"/>
      <c r="C761"/>
      <c r="D761"/>
      <c r="E761"/>
      <c r="F761"/>
      <c r="G761"/>
      <c r="H761"/>
      <c r="I761"/>
      <c r="J761"/>
    </row>
    <row r="762" spans="1:10" x14ac:dyDescent="0.25">
      <c r="A762"/>
      <c r="B762"/>
      <c r="C762"/>
      <c r="D762"/>
      <c r="E762"/>
      <c r="F762"/>
      <c r="G762"/>
      <c r="H762"/>
      <c r="I762"/>
      <c r="J762"/>
    </row>
    <row r="763" spans="1:10" x14ac:dyDescent="0.25">
      <c r="A763"/>
      <c r="B763"/>
      <c r="C763"/>
      <c r="D763"/>
      <c r="E763"/>
      <c r="F763"/>
      <c r="G763"/>
      <c r="H763"/>
      <c r="I763"/>
      <c r="J763"/>
    </row>
    <row r="764" spans="1:10" x14ac:dyDescent="0.25">
      <c r="A764"/>
      <c r="B764"/>
      <c r="C764"/>
      <c r="D764"/>
      <c r="E764"/>
      <c r="F764"/>
      <c r="G764"/>
      <c r="H764"/>
      <c r="I764"/>
      <c r="J764"/>
    </row>
    <row r="765" spans="1:10" x14ac:dyDescent="0.25">
      <c r="A765"/>
      <c r="B765"/>
      <c r="C765"/>
      <c r="D765"/>
      <c r="E765"/>
      <c r="F765"/>
      <c r="G765"/>
      <c r="H765"/>
      <c r="I765"/>
      <c r="J765"/>
    </row>
    <row r="766" spans="1:10" x14ac:dyDescent="0.25">
      <c r="A766"/>
      <c r="B766"/>
      <c r="C766"/>
      <c r="D766"/>
      <c r="E766"/>
      <c r="F766"/>
      <c r="G766"/>
      <c r="H766"/>
      <c r="I766"/>
      <c r="J766"/>
    </row>
    <row r="767" spans="1:10" x14ac:dyDescent="0.25">
      <c r="A767"/>
      <c r="B767"/>
      <c r="C767"/>
      <c r="D767"/>
      <c r="E767"/>
      <c r="F767"/>
      <c r="G767"/>
      <c r="H767"/>
      <c r="I767"/>
      <c r="J767"/>
    </row>
    <row r="768" spans="1:10" x14ac:dyDescent="0.25">
      <c r="A768"/>
      <c r="B768"/>
      <c r="C768"/>
      <c r="D768"/>
      <c r="E768"/>
      <c r="F768"/>
      <c r="G768"/>
      <c r="H768"/>
      <c r="I768"/>
      <c r="J768"/>
    </row>
    <row r="769" spans="1:10" x14ac:dyDescent="0.25">
      <c r="A769"/>
      <c r="B769"/>
      <c r="C769"/>
      <c r="D769"/>
      <c r="E769"/>
      <c r="F769"/>
      <c r="G769"/>
      <c r="H769"/>
      <c r="I769"/>
      <c r="J769"/>
    </row>
    <row r="770" spans="1:10" x14ac:dyDescent="0.25">
      <c r="A770"/>
      <c r="B770"/>
      <c r="C770"/>
      <c r="D770"/>
      <c r="E770"/>
      <c r="F770"/>
      <c r="G770"/>
      <c r="H770"/>
      <c r="I770"/>
      <c r="J770"/>
    </row>
    <row r="771" spans="1:10" x14ac:dyDescent="0.25">
      <c r="A771"/>
      <c r="B771"/>
      <c r="C771"/>
      <c r="D771"/>
      <c r="E771"/>
      <c r="F771"/>
      <c r="G771"/>
      <c r="H771"/>
      <c r="I771"/>
      <c r="J771"/>
    </row>
    <row r="772" spans="1:10" x14ac:dyDescent="0.25">
      <c r="A772"/>
      <c r="B772"/>
      <c r="C772"/>
      <c r="D772"/>
      <c r="E772"/>
      <c r="F772"/>
      <c r="G772"/>
      <c r="H772"/>
      <c r="I772"/>
      <c r="J772"/>
    </row>
    <row r="773" spans="1:10" x14ac:dyDescent="0.25">
      <c r="A773"/>
      <c r="B773"/>
      <c r="C773"/>
      <c r="D773"/>
      <c r="E773"/>
      <c r="F773"/>
      <c r="G773"/>
      <c r="H773"/>
      <c r="I773"/>
      <c r="J773"/>
    </row>
    <row r="774" spans="1:10" x14ac:dyDescent="0.25">
      <c r="A774"/>
      <c r="B774"/>
      <c r="C774"/>
      <c r="D774"/>
      <c r="E774"/>
      <c r="F774"/>
      <c r="G774"/>
      <c r="H774"/>
      <c r="I774"/>
      <c r="J774"/>
    </row>
    <row r="775" spans="1:10" x14ac:dyDescent="0.25">
      <c r="A775"/>
      <c r="B775"/>
      <c r="C775"/>
      <c r="D775"/>
      <c r="E775"/>
      <c r="F775"/>
      <c r="G775"/>
      <c r="H775"/>
      <c r="I775"/>
      <c r="J775"/>
    </row>
    <row r="776" spans="1:10" x14ac:dyDescent="0.25">
      <c r="A776"/>
      <c r="B776"/>
      <c r="C776"/>
      <c r="D776"/>
      <c r="E776"/>
      <c r="F776"/>
      <c r="G776"/>
      <c r="H776"/>
      <c r="I776"/>
      <c r="J776"/>
    </row>
    <row r="777" spans="1:10" x14ac:dyDescent="0.25">
      <c r="A777"/>
      <c r="B777"/>
      <c r="C777"/>
      <c r="D777"/>
      <c r="E777"/>
      <c r="F777"/>
      <c r="G777"/>
      <c r="H777"/>
      <c r="I777"/>
      <c r="J777"/>
    </row>
    <row r="778" spans="1:10" x14ac:dyDescent="0.25">
      <c r="A778"/>
      <c r="B778"/>
      <c r="C778"/>
      <c r="D778"/>
      <c r="E778"/>
      <c r="F778"/>
      <c r="G778"/>
      <c r="H778"/>
      <c r="I778"/>
      <c r="J778"/>
    </row>
    <row r="779" spans="1:10" x14ac:dyDescent="0.25">
      <c r="A779"/>
      <c r="B779"/>
      <c r="C779"/>
      <c r="D779"/>
      <c r="E779"/>
      <c r="F779"/>
      <c r="G779"/>
      <c r="H779"/>
      <c r="I779"/>
      <c r="J779"/>
    </row>
    <row r="780" spans="1:10" x14ac:dyDescent="0.25">
      <c r="A780"/>
      <c r="B780"/>
      <c r="C780"/>
      <c r="D780"/>
      <c r="E780"/>
      <c r="F780"/>
      <c r="G780"/>
      <c r="H780"/>
      <c r="I780"/>
      <c r="J780"/>
    </row>
    <row r="781" spans="1:10" x14ac:dyDescent="0.25">
      <c r="A781"/>
      <c r="B781"/>
      <c r="C781"/>
      <c r="D781"/>
      <c r="E781"/>
      <c r="F781"/>
      <c r="G781"/>
      <c r="H781"/>
      <c r="I781"/>
      <c r="J781"/>
    </row>
    <row r="782" spans="1:10" x14ac:dyDescent="0.25">
      <c r="A782"/>
      <c r="B782"/>
      <c r="C782"/>
      <c r="D782"/>
      <c r="E782"/>
      <c r="F782"/>
      <c r="G782"/>
      <c r="H782"/>
      <c r="I782"/>
      <c r="J782"/>
    </row>
    <row r="783" spans="1:10" x14ac:dyDescent="0.25">
      <c r="A783"/>
      <c r="B783"/>
      <c r="C783"/>
      <c r="D783"/>
      <c r="E783"/>
      <c r="F783"/>
      <c r="G783"/>
      <c r="H783"/>
      <c r="I783"/>
      <c r="J783"/>
    </row>
    <row r="784" spans="1:10" x14ac:dyDescent="0.25">
      <c r="A784"/>
      <c r="B784"/>
      <c r="C784"/>
      <c r="D784"/>
      <c r="E784"/>
      <c r="F784"/>
      <c r="G784"/>
      <c r="H784"/>
      <c r="I784"/>
      <c r="J784"/>
    </row>
    <row r="785" spans="1:10" x14ac:dyDescent="0.25">
      <c r="A785"/>
      <c r="B785"/>
      <c r="C785"/>
      <c r="D785"/>
      <c r="E785"/>
      <c r="F785"/>
      <c r="G785"/>
      <c r="H785"/>
      <c r="I785"/>
      <c r="J785"/>
    </row>
    <row r="786" spans="1:10" x14ac:dyDescent="0.25">
      <c r="A786"/>
      <c r="B786"/>
      <c r="C786"/>
      <c r="D786"/>
      <c r="E786"/>
      <c r="F786"/>
      <c r="G786"/>
      <c r="H786"/>
      <c r="I786"/>
      <c r="J786"/>
    </row>
    <row r="787" spans="1:10" x14ac:dyDescent="0.25">
      <c r="A787"/>
      <c r="B787"/>
      <c r="C787"/>
      <c r="D787"/>
      <c r="E787"/>
      <c r="F787"/>
      <c r="G787"/>
      <c r="H787"/>
      <c r="I787"/>
      <c r="J787"/>
    </row>
    <row r="788" spans="1:10" x14ac:dyDescent="0.25">
      <c r="A788"/>
      <c r="B788"/>
      <c r="C788"/>
      <c r="D788"/>
      <c r="E788"/>
      <c r="F788"/>
      <c r="G788"/>
      <c r="H788"/>
      <c r="I788"/>
      <c r="J788"/>
    </row>
    <row r="789" spans="1:10" x14ac:dyDescent="0.25">
      <c r="A789"/>
      <c r="B789"/>
      <c r="C789"/>
      <c r="D789"/>
      <c r="E789"/>
      <c r="F789"/>
      <c r="G789"/>
      <c r="H789"/>
      <c r="I789"/>
      <c r="J789"/>
    </row>
    <row r="790" spans="1:10" x14ac:dyDescent="0.25">
      <c r="A790"/>
      <c r="B790"/>
      <c r="C790"/>
      <c r="D790"/>
      <c r="E790"/>
      <c r="F790"/>
      <c r="G790"/>
      <c r="H790"/>
      <c r="I790"/>
      <c r="J790"/>
    </row>
    <row r="791" spans="1:10" x14ac:dyDescent="0.25">
      <c r="A791"/>
      <c r="B791"/>
      <c r="C791"/>
      <c r="D791"/>
      <c r="E791"/>
      <c r="F791"/>
      <c r="G791"/>
      <c r="H791"/>
      <c r="I791"/>
      <c r="J791"/>
    </row>
    <row r="792" spans="1:10" x14ac:dyDescent="0.25">
      <c r="A792"/>
      <c r="B792"/>
      <c r="C792"/>
      <c r="D792"/>
      <c r="E792"/>
      <c r="F792"/>
      <c r="G792"/>
      <c r="H792"/>
      <c r="I792"/>
      <c r="J792"/>
    </row>
    <row r="793" spans="1:10" x14ac:dyDescent="0.25">
      <c r="A793"/>
      <c r="B793"/>
      <c r="C793"/>
      <c r="D793"/>
      <c r="E793"/>
      <c r="F793"/>
      <c r="G793"/>
      <c r="H793"/>
      <c r="I793"/>
      <c r="J793"/>
    </row>
    <row r="794" spans="1:10" x14ac:dyDescent="0.25">
      <c r="A794"/>
      <c r="B794"/>
      <c r="C794"/>
      <c r="D794"/>
      <c r="E794"/>
      <c r="F794"/>
      <c r="G794"/>
      <c r="H794"/>
      <c r="I794"/>
      <c r="J794"/>
    </row>
    <row r="795" spans="1:10" x14ac:dyDescent="0.25">
      <c r="A795"/>
      <c r="B795"/>
      <c r="C795"/>
      <c r="D795"/>
      <c r="E795"/>
      <c r="F795"/>
      <c r="G795"/>
      <c r="H795"/>
      <c r="I795"/>
      <c r="J795"/>
    </row>
    <row r="796" spans="1:10" x14ac:dyDescent="0.25">
      <c r="A796"/>
      <c r="B796"/>
      <c r="C796"/>
      <c r="D796"/>
      <c r="E796"/>
      <c r="F796"/>
      <c r="G796"/>
      <c r="H796"/>
      <c r="I796"/>
      <c r="J796"/>
    </row>
    <row r="797" spans="1:10" x14ac:dyDescent="0.25">
      <c r="A797"/>
      <c r="B797"/>
      <c r="C797"/>
      <c r="D797"/>
      <c r="E797"/>
      <c r="F797"/>
      <c r="G797"/>
      <c r="H797"/>
      <c r="I797"/>
      <c r="J797"/>
    </row>
    <row r="798" spans="1:10" x14ac:dyDescent="0.25">
      <c r="A798"/>
      <c r="B798"/>
      <c r="C798"/>
      <c r="D798"/>
      <c r="E798"/>
      <c r="F798"/>
      <c r="G798"/>
      <c r="H798"/>
      <c r="I798"/>
      <c r="J798"/>
    </row>
    <row r="799" spans="1:10" x14ac:dyDescent="0.25">
      <c r="A799"/>
      <c r="B799"/>
      <c r="C799"/>
      <c r="D799"/>
      <c r="E799"/>
      <c r="F799"/>
      <c r="G799"/>
      <c r="H799"/>
      <c r="I799"/>
      <c r="J799"/>
    </row>
    <row r="800" spans="1:10" x14ac:dyDescent="0.25">
      <c r="A800"/>
      <c r="B800"/>
      <c r="C800"/>
      <c r="D800"/>
      <c r="E800"/>
      <c r="F800"/>
      <c r="G800"/>
      <c r="H800"/>
      <c r="I800"/>
      <c r="J800"/>
    </row>
    <row r="801" spans="1:10" x14ac:dyDescent="0.25">
      <c r="A801"/>
      <c r="B801"/>
      <c r="C801"/>
      <c r="D801"/>
      <c r="E801"/>
      <c r="F801"/>
      <c r="G801"/>
      <c r="H801"/>
      <c r="I801"/>
      <c r="J801"/>
    </row>
    <row r="802" spans="1:10" x14ac:dyDescent="0.25">
      <c r="A802"/>
      <c r="B802"/>
      <c r="C802"/>
      <c r="D802"/>
      <c r="E802"/>
      <c r="F802"/>
      <c r="G802"/>
      <c r="H802"/>
      <c r="I802"/>
      <c r="J802"/>
    </row>
    <row r="803" spans="1:10" x14ac:dyDescent="0.25">
      <c r="A803"/>
      <c r="B803"/>
      <c r="C803"/>
      <c r="D803"/>
      <c r="E803"/>
      <c r="F803"/>
      <c r="G803"/>
      <c r="H803"/>
      <c r="I803"/>
      <c r="J803"/>
    </row>
    <row r="804" spans="1:10" x14ac:dyDescent="0.25">
      <c r="A804"/>
      <c r="B804"/>
      <c r="C804"/>
      <c r="D804"/>
      <c r="E804"/>
      <c r="F804"/>
      <c r="G804"/>
      <c r="H804"/>
      <c r="I804"/>
      <c r="J804"/>
    </row>
    <row r="805" spans="1:10" x14ac:dyDescent="0.25">
      <c r="A805"/>
      <c r="B805"/>
      <c r="C805"/>
      <c r="D805"/>
      <c r="E805"/>
      <c r="F805"/>
      <c r="G805"/>
      <c r="H805"/>
      <c r="I805"/>
      <c r="J805"/>
    </row>
    <row r="806" spans="1:10" x14ac:dyDescent="0.25">
      <c r="A806"/>
      <c r="B806"/>
      <c r="C806"/>
      <c r="D806"/>
      <c r="E806"/>
      <c r="F806"/>
      <c r="G806"/>
      <c r="H806"/>
      <c r="I806"/>
      <c r="J806"/>
    </row>
    <row r="807" spans="1:10" x14ac:dyDescent="0.25">
      <c r="A807"/>
      <c r="B807"/>
      <c r="C807"/>
      <c r="D807"/>
      <c r="E807"/>
      <c r="F807"/>
      <c r="G807"/>
      <c r="H807"/>
      <c r="I807"/>
      <c r="J807"/>
    </row>
    <row r="808" spans="1:10" x14ac:dyDescent="0.25">
      <c r="A808"/>
      <c r="B808"/>
      <c r="C808"/>
      <c r="D808"/>
      <c r="E808"/>
      <c r="F808"/>
      <c r="G808"/>
      <c r="H808"/>
      <c r="I808"/>
      <c r="J808"/>
    </row>
    <row r="809" spans="1:10" x14ac:dyDescent="0.25">
      <c r="A809"/>
      <c r="B809"/>
      <c r="C809"/>
      <c r="D809"/>
      <c r="E809"/>
      <c r="F809"/>
      <c r="G809"/>
      <c r="H809"/>
      <c r="I809"/>
      <c r="J809"/>
    </row>
    <row r="810" spans="1:10" x14ac:dyDescent="0.25">
      <c r="A810"/>
      <c r="B810"/>
      <c r="C810"/>
      <c r="D810"/>
      <c r="E810"/>
      <c r="F810"/>
      <c r="G810"/>
      <c r="H810"/>
      <c r="I810"/>
      <c r="J810"/>
    </row>
    <row r="811" spans="1:10" x14ac:dyDescent="0.25">
      <c r="A811"/>
      <c r="B811"/>
      <c r="C811"/>
      <c r="D811"/>
      <c r="E811"/>
      <c r="F811"/>
      <c r="G811"/>
      <c r="H811"/>
      <c r="I811"/>
      <c r="J811"/>
    </row>
    <row r="812" spans="1:10" x14ac:dyDescent="0.25">
      <c r="A812"/>
      <c r="B812"/>
      <c r="C812"/>
      <c r="D812"/>
      <c r="E812"/>
      <c r="F812"/>
      <c r="G812"/>
      <c r="H812"/>
      <c r="I812"/>
      <c r="J812"/>
    </row>
    <row r="813" spans="1:10" x14ac:dyDescent="0.25">
      <c r="A813"/>
      <c r="B813"/>
      <c r="C813"/>
      <c r="D813"/>
      <c r="E813"/>
      <c r="F813"/>
      <c r="G813"/>
      <c r="H813"/>
      <c r="I813"/>
      <c r="J813"/>
    </row>
    <row r="814" spans="1:10" x14ac:dyDescent="0.25">
      <c r="A814"/>
      <c r="B814"/>
      <c r="C814"/>
      <c r="D814"/>
      <c r="E814"/>
      <c r="F814"/>
      <c r="G814"/>
      <c r="H814"/>
      <c r="I814"/>
      <c r="J814"/>
    </row>
    <row r="815" spans="1:10" x14ac:dyDescent="0.25">
      <c r="A815"/>
      <c r="B815"/>
      <c r="C815"/>
      <c r="D815"/>
      <c r="E815"/>
      <c r="F815"/>
      <c r="G815"/>
      <c r="H815"/>
      <c r="I815"/>
      <c r="J815"/>
    </row>
    <row r="816" spans="1:10" x14ac:dyDescent="0.25">
      <c r="A816"/>
      <c r="B816"/>
      <c r="C816"/>
      <c r="D816"/>
      <c r="E816"/>
      <c r="F816"/>
      <c r="G816"/>
      <c r="H816"/>
      <c r="I816"/>
      <c r="J816"/>
    </row>
    <row r="817" spans="1:10" x14ac:dyDescent="0.25">
      <c r="A817"/>
      <c r="B817"/>
      <c r="C817"/>
      <c r="D817"/>
      <c r="E817"/>
      <c r="F817"/>
      <c r="G817"/>
      <c r="H817"/>
      <c r="I817"/>
      <c r="J817"/>
    </row>
    <row r="818" spans="1:10" x14ac:dyDescent="0.25">
      <c r="A818"/>
      <c r="B818"/>
      <c r="C818"/>
      <c r="D818"/>
      <c r="E818"/>
      <c r="F818"/>
      <c r="G818"/>
      <c r="H818"/>
      <c r="I818"/>
      <c r="J818"/>
    </row>
    <row r="819" spans="1:10" x14ac:dyDescent="0.25">
      <c r="A819"/>
      <c r="B819"/>
      <c r="C819"/>
      <c r="D819"/>
      <c r="E819"/>
      <c r="F819"/>
      <c r="G819"/>
      <c r="H819"/>
      <c r="I819"/>
      <c r="J819"/>
    </row>
    <row r="820" spans="1:10" x14ac:dyDescent="0.25">
      <c r="A820"/>
      <c r="B820"/>
      <c r="C820"/>
      <c r="D820"/>
      <c r="E820"/>
      <c r="F820"/>
      <c r="G820"/>
      <c r="H820"/>
      <c r="I820"/>
      <c r="J820"/>
    </row>
    <row r="821" spans="1:10" x14ac:dyDescent="0.25">
      <c r="A821"/>
      <c r="B821"/>
      <c r="C821"/>
      <c r="D821"/>
      <c r="E821"/>
      <c r="F821"/>
      <c r="G821"/>
      <c r="H821"/>
      <c r="I821"/>
      <c r="J821"/>
    </row>
    <row r="822" spans="1:10" x14ac:dyDescent="0.25">
      <c r="A822"/>
      <c r="B822"/>
      <c r="C822"/>
      <c r="D822"/>
      <c r="E822"/>
      <c r="F822"/>
      <c r="G822"/>
      <c r="H822"/>
      <c r="I822"/>
      <c r="J822"/>
    </row>
    <row r="823" spans="1:10" x14ac:dyDescent="0.25">
      <c r="A823"/>
      <c r="B823"/>
      <c r="C823"/>
      <c r="D823"/>
      <c r="E823"/>
      <c r="F823"/>
      <c r="G823"/>
      <c r="H823"/>
      <c r="I823"/>
      <c r="J823"/>
    </row>
    <row r="824" spans="1:10" x14ac:dyDescent="0.25">
      <c r="A824"/>
      <c r="B824"/>
      <c r="C824"/>
      <c r="D824"/>
      <c r="E824"/>
      <c r="F824"/>
      <c r="G824"/>
      <c r="H824"/>
      <c r="I824"/>
      <c r="J824"/>
    </row>
    <row r="825" spans="1:10" x14ac:dyDescent="0.25">
      <c r="A825"/>
      <c r="B825"/>
      <c r="C825"/>
      <c r="D825"/>
      <c r="E825"/>
      <c r="F825"/>
      <c r="G825"/>
      <c r="H825"/>
      <c r="I825"/>
      <c r="J825"/>
    </row>
    <row r="826" spans="1:10" x14ac:dyDescent="0.25">
      <c r="A826"/>
      <c r="B826"/>
      <c r="C826"/>
      <c r="D826"/>
      <c r="E826"/>
      <c r="F826"/>
      <c r="G826"/>
      <c r="H826"/>
      <c r="I826"/>
      <c r="J826"/>
    </row>
    <row r="827" spans="1:10" x14ac:dyDescent="0.25">
      <c r="A827"/>
      <c r="B827"/>
      <c r="C827"/>
      <c r="D827"/>
      <c r="E827"/>
      <c r="F827"/>
      <c r="G827"/>
      <c r="H827"/>
      <c r="I827"/>
      <c r="J827"/>
    </row>
    <row r="828" spans="1:10" x14ac:dyDescent="0.25">
      <c r="A828"/>
      <c r="B828"/>
      <c r="C828"/>
      <c r="D828"/>
      <c r="E828"/>
      <c r="F828"/>
      <c r="G828"/>
      <c r="H828"/>
      <c r="I828"/>
      <c r="J828"/>
    </row>
    <row r="829" spans="1:10" x14ac:dyDescent="0.25">
      <c r="A829"/>
      <c r="B829"/>
      <c r="C829"/>
      <c r="D829"/>
      <c r="E829"/>
      <c r="F829"/>
      <c r="G829"/>
      <c r="H829"/>
      <c r="I829"/>
      <c r="J829"/>
    </row>
    <row r="830" spans="1:10" x14ac:dyDescent="0.25">
      <c r="A830"/>
      <c r="B830"/>
      <c r="C830"/>
      <c r="D830"/>
      <c r="E830"/>
      <c r="F830"/>
      <c r="G830"/>
      <c r="H830"/>
      <c r="I830"/>
      <c r="J830"/>
    </row>
    <row r="831" spans="1:10" x14ac:dyDescent="0.25">
      <c r="A831"/>
      <c r="B831"/>
      <c r="C831"/>
      <c r="D831"/>
      <c r="E831"/>
      <c r="F831"/>
      <c r="G831"/>
      <c r="H831"/>
      <c r="I831"/>
      <c r="J831"/>
    </row>
    <row r="832" spans="1:10" x14ac:dyDescent="0.25">
      <c r="A832"/>
      <c r="B832"/>
      <c r="C832"/>
      <c r="D832"/>
      <c r="E832"/>
      <c r="F832"/>
      <c r="G832"/>
      <c r="H832"/>
      <c r="I832"/>
      <c r="J832"/>
    </row>
    <row r="833" spans="1:10" x14ac:dyDescent="0.25">
      <c r="A833"/>
      <c r="B833"/>
      <c r="C833"/>
      <c r="D833"/>
      <c r="E833"/>
      <c r="F833"/>
      <c r="G833"/>
      <c r="H833"/>
      <c r="I833"/>
      <c r="J833"/>
    </row>
    <row r="834" spans="1:10" x14ac:dyDescent="0.25">
      <c r="A834"/>
      <c r="B834"/>
      <c r="C834"/>
      <c r="D834"/>
      <c r="E834"/>
      <c r="F834"/>
      <c r="G834"/>
      <c r="H834"/>
      <c r="I834"/>
      <c r="J834"/>
    </row>
    <row r="835" spans="1:10" x14ac:dyDescent="0.25">
      <c r="A835"/>
      <c r="B835"/>
      <c r="C835"/>
      <c r="D835"/>
      <c r="E835"/>
      <c r="F835"/>
      <c r="G835"/>
      <c r="H835"/>
      <c r="I835"/>
      <c r="J835"/>
    </row>
    <row r="836" spans="1:10" x14ac:dyDescent="0.25">
      <c r="A836"/>
      <c r="B836"/>
      <c r="C836"/>
      <c r="D836"/>
      <c r="E836"/>
      <c r="F836"/>
      <c r="G836"/>
      <c r="H836"/>
      <c r="I836"/>
      <c r="J836"/>
    </row>
    <row r="837" spans="1:10" x14ac:dyDescent="0.25">
      <c r="A837"/>
      <c r="B837"/>
      <c r="C837"/>
      <c r="D837"/>
      <c r="E837"/>
      <c r="F837"/>
      <c r="G837"/>
      <c r="H837"/>
      <c r="I837"/>
      <c r="J837"/>
    </row>
    <row r="838" spans="1:10" x14ac:dyDescent="0.25">
      <c r="A838"/>
      <c r="B838"/>
      <c r="C838"/>
      <c r="D838"/>
      <c r="E838"/>
      <c r="F838"/>
      <c r="G838"/>
      <c r="H838"/>
      <c r="I838"/>
      <c r="J838"/>
    </row>
    <row r="839" spans="1:10" x14ac:dyDescent="0.25">
      <c r="A839"/>
      <c r="B839"/>
      <c r="C839"/>
      <c r="D839"/>
      <c r="E839"/>
      <c r="F839"/>
      <c r="G839"/>
      <c r="H839"/>
      <c r="I839"/>
      <c r="J839"/>
    </row>
    <row r="840" spans="1:10" x14ac:dyDescent="0.25">
      <c r="A840"/>
      <c r="B840"/>
      <c r="C840"/>
      <c r="D840"/>
      <c r="E840"/>
      <c r="F840"/>
      <c r="G840"/>
      <c r="H840"/>
      <c r="I840"/>
      <c r="J840"/>
    </row>
    <row r="841" spans="1:10" x14ac:dyDescent="0.25">
      <c r="A841"/>
      <c r="B841"/>
      <c r="C841"/>
      <c r="D841"/>
      <c r="E841"/>
      <c r="F841"/>
      <c r="G841"/>
      <c r="H841"/>
      <c r="I841"/>
      <c r="J841"/>
    </row>
    <row r="842" spans="1:10" x14ac:dyDescent="0.25">
      <c r="A842"/>
      <c r="B842"/>
      <c r="C842"/>
      <c r="D842"/>
      <c r="E842"/>
      <c r="F842"/>
      <c r="G842"/>
      <c r="H842"/>
      <c r="I842"/>
      <c r="J842"/>
    </row>
    <row r="843" spans="1:10" x14ac:dyDescent="0.25">
      <c r="A843"/>
      <c r="B843"/>
      <c r="C843"/>
      <c r="D843"/>
      <c r="E843"/>
      <c r="F843"/>
      <c r="G843"/>
      <c r="H843"/>
      <c r="I843"/>
      <c r="J843"/>
    </row>
    <row r="844" spans="1:10" x14ac:dyDescent="0.25">
      <c r="A844"/>
      <c r="B844"/>
      <c r="C844"/>
      <c r="D844"/>
      <c r="E844"/>
      <c r="F844"/>
      <c r="G844"/>
      <c r="H844"/>
      <c r="I844"/>
      <c r="J844"/>
    </row>
    <row r="845" spans="1:10" x14ac:dyDescent="0.25">
      <c r="A845"/>
      <c r="B845"/>
      <c r="C845"/>
      <c r="D845"/>
      <c r="E845"/>
      <c r="F845"/>
      <c r="G845"/>
      <c r="H845"/>
      <c r="I845"/>
      <c r="J845"/>
    </row>
    <row r="846" spans="1:10" x14ac:dyDescent="0.25">
      <c r="A846"/>
      <c r="B846"/>
      <c r="C846"/>
      <c r="D846"/>
      <c r="E846"/>
      <c r="F846"/>
      <c r="G846"/>
      <c r="H846"/>
      <c r="I846"/>
      <c r="J846"/>
    </row>
    <row r="847" spans="1:10" x14ac:dyDescent="0.25">
      <c r="A847"/>
      <c r="B847"/>
      <c r="C847"/>
      <c r="D847"/>
      <c r="E847"/>
      <c r="F847"/>
      <c r="G847"/>
      <c r="H847"/>
      <c r="I847"/>
      <c r="J847"/>
    </row>
    <row r="848" spans="1:10" x14ac:dyDescent="0.25">
      <c r="A848"/>
      <c r="B848"/>
      <c r="C848"/>
      <c r="D848"/>
      <c r="E848"/>
      <c r="F848"/>
      <c r="G848"/>
      <c r="H848"/>
      <c r="I848"/>
      <c r="J848"/>
    </row>
    <row r="849" spans="1:10" x14ac:dyDescent="0.25">
      <c r="A849"/>
      <c r="B849"/>
      <c r="C849"/>
      <c r="D849"/>
      <c r="E849"/>
      <c r="F849"/>
      <c r="G849"/>
      <c r="H849"/>
      <c r="I849"/>
      <c r="J849"/>
    </row>
    <row r="850" spans="1:10" x14ac:dyDescent="0.25">
      <c r="A850"/>
      <c r="B850"/>
      <c r="C850"/>
      <c r="D850"/>
      <c r="E850"/>
      <c r="F850"/>
      <c r="G850"/>
      <c r="H850"/>
      <c r="I850"/>
      <c r="J850"/>
    </row>
    <row r="851" spans="1:10" x14ac:dyDescent="0.25">
      <c r="A851"/>
      <c r="B851"/>
      <c r="C851"/>
      <c r="D851"/>
      <c r="E851"/>
      <c r="F851"/>
      <c r="G851"/>
      <c r="H851"/>
      <c r="I851"/>
      <c r="J851"/>
    </row>
    <row r="852" spans="1:10" x14ac:dyDescent="0.25">
      <c r="A852"/>
      <c r="B852"/>
      <c r="C852"/>
      <c r="D852"/>
      <c r="E852"/>
      <c r="F852"/>
      <c r="G852"/>
      <c r="H852"/>
      <c r="I852"/>
      <c r="J852"/>
    </row>
    <row r="853" spans="1:10" x14ac:dyDescent="0.25">
      <c r="A853"/>
      <c r="B853"/>
      <c r="C853"/>
      <c r="D853"/>
      <c r="E853"/>
      <c r="F853"/>
      <c r="G853"/>
      <c r="H853"/>
      <c r="I853"/>
      <c r="J853"/>
    </row>
    <row r="854" spans="1:10" x14ac:dyDescent="0.25">
      <c r="A854"/>
      <c r="B854"/>
      <c r="C854"/>
      <c r="D854"/>
      <c r="E854"/>
      <c r="F854"/>
      <c r="G854"/>
      <c r="H854"/>
      <c r="I854"/>
      <c r="J854"/>
    </row>
    <row r="855" spans="1:10" x14ac:dyDescent="0.25">
      <c r="A855"/>
      <c r="B855"/>
      <c r="C855"/>
      <c r="D855"/>
      <c r="E855"/>
      <c r="F855"/>
      <c r="G855"/>
      <c r="H855"/>
      <c r="I855"/>
      <c r="J855"/>
    </row>
    <row r="856" spans="1:10" x14ac:dyDescent="0.25">
      <c r="A856"/>
      <c r="B856"/>
      <c r="C856"/>
      <c r="D856"/>
      <c r="E856"/>
      <c r="F856"/>
      <c r="G856"/>
      <c r="H856"/>
      <c r="I856"/>
      <c r="J856"/>
    </row>
    <row r="857" spans="1:10" x14ac:dyDescent="0.25">
      <c r="A857"/>
      <c r="B857"/>
      <c r="C857"/>
      <c r="D857"/>
      <c r="E857"/>
      <c r="F857"/>
      <c r="G857"/>
      <c r="H857"/>
      <c r="I857"/>
      <c r="J857"/>
    </row>
    <row r="858" spans="1:10" x14ac:dyDescent="0.25">
      <c r="A858"/>
      <c r="B858"/>
      <c r="C858"/>
      <c r="D858"/>
      <c r="E858"/>
      <c r="F858"/>
      <c r="G858"/>
      <c r="H858"/>
      <c r="I858"/>
      <c r="J858"/>
    </row>
    <row r="859" spans="1:10" x14ac:dyDescent="0.25">
      <c r="A859"/>
      <c r="B859"/>
      <c r="C859"/>
      <c r="D859"/>
      <c r="E859"/>
      <c r="F859"/>
      <c r="G859"/>
      <c r="H859"/>
      <c r="I859"/>
      <c r="J859"/>
    </row>
    <row r="860" spans="1:10" x14ac:dyDescent="0.25">
      <c r="A860"/>
      <c r="B860"/>
      <c r="C860"/>
      <c r="D860"/>
      <c r="E860"/>
      <c r="F860"/>
      <c r="G860"/>
      <c r="H860"/>
      <c r="I860"/>
      <c r="J860"/>
    </row>
    <row r="861" spans="1:10" x14ac:dyDescent="0.25">
      <c r="A861"/>
      <c r="B861"/>
      <c r="C861"/>
      <c r="D861"/>
      <c r="E861"/>
      <c r="F861"/>
      <c r="G861"/>
      <c r="H861"/>
      <c r="I861"/>
      <c r="J861"/>
    </row>
    <row r="862" spans="1:10" x14ac:dyDescent="0.25">
      <c r="A862"/>
      <c r="B862"/>
      <c r="C862"/>
      <c r="D862"/>
      <c r="E862"/>
      <c r="F862"/>
      <c r="G862"/>
      <c r="H862"/>
      <c r="I862"/>
      <c r="J862"/>
    </row>
    <row r="863" spans="1:10" x14ac:dyDescent="0.25">
      <c r="A863"/>
      <c r="B863"/>
      <c r="C863"/>
      <c r="D863"/>
      <c r="E863"/>
      <c r="F863"/>
      <c r="G863"/>
      <c r="H863"/>
      <c r="I863"/>
      <c r="J863"/>
    </row>
    <row r="864" spans="1:10" x14ac:dyDescent="0.25">
      <c r="A864"/>
      <c r="B864"/>
      <c r="C864"/>
      <c r="D864"/>
      <c r="E864"/>
      <c r="F864"/>
      <c r="G864"/>
      <c r="H864"/>
      <c r="I864"/>
      <c r="J864"/>
    </row>
    <row r="865" spans="1:10" x14ac:dyDescent="0.25">
      <c r="A865"/>
      <c r="B865"/>
      <c r="C865"/>
      <c r="D865"/>
      <c r="E865"/>
      <c r="F865"/>
      <c r="G865"/>
      <c r="H865"/>
      <c r="I865"/>
      <c r="J865"/>
    </row>
    <row r="866" spans="1:10" x14ac:dyDescent="0.25">
      <c r="A866"/>
      <c r="B866"/>
      <c r="C866"/>
      <c r="D866"/>
      <c r="E866"/>
      <c r="F866"/>
      <c r="G866"/>
      <c r="H866"/>
      <c r="I866"/>
      <c r="J866"/>
    </row>
    <row r="867" spans="1:10" x14ac:dyDescent="0.25">
      <c r="A867"/>
      <c r="B867"/>
      <c r="C867"/>
      <c r="D867"/>
      <c r="E867"/>
      <c r="F867"/>
      <c r="G867"/>
      <c r="H867"/>
      <c r="I867"/>
      <c r="J867"/>
    </row>
    <row r="868" spans="1:10" x14ac:dyDescent="0.25">
      <c r="A868"/>
      <c r="B868"/>
      <c r="C868"/>
      <c r="D868"/>
      <c r="E868"/>
      <c r="F868"/>
      <c r="G868"/>
      <c r="H868"/>
      <c r="I868"/>
      <c r="J868"/>
    </row>
    <row r="869" spans="1:10" x14ac:dyDescent="0.25">
      <c r="A869"/>
      <c r="B869"/>
      <c r="C869"/>
      <c r="D869"/>
      <c r="E869"/>
      <c r="F869"/>
      <c r="G869"/>
      <c r="H869"/>
      <c r="I869"/>
      <c r="J869"/>
    </row>
    <row r="870" spans="1:10" x14ac:dyDescent="0.25">
      <c r="A870"/>
      <c r="B870"/>
      <c r="C870"/>
      <c r="D870"/>
      <c r="E870"/>
      <c r="F870"/>
      <c r="G870"/>
      <c r="H870"/>
      <c r="I870"/>
      <c r="J870"/>
    </row>
    <row r="871" spans="1:10" x14ac:dyDescent="0.25">
      <c r="A871"/>
      <c r="B871"/>
      <c r="C871"/>
      <c r="D871"/>
      <c r="E871"/>
      <c r="F871"/>
      <c r="G871"/>
      <c r="H871"/>
      <c r="I871"/>
      <c r="J871"/>
    </row>
    <row r="872" spans="1:10" x14ac:dyDescent="0.25">
      <c r="A872"/>
      <c r="B872"/>
      <c r="C872"/>
      <c r="D872"/>
      <c r="E872"/>
      <c r="F872"/>
      <c r="G872"/>
      <c r="H872"/>
      <c r="I872"/>
      <c r="J872"/>
    </row>
    <row r="873" spans="1:10" x14ac:dyDescent="0.25">
      <c r="A873"/>
      <c r="B873"/>
      <c r="C873"/>
      <c r="D873"/>
      <c r="E873"/>
      <c r="F873"/>
      <c r="G873"/>
      <c r="H873"/>
      <c r="I873"/>
      <c r="J873"/>
    </row>
    <row r="874" spans="1:10" x14ac:dyDescent="0.25">
      <c r="A874"/>
      <c r="B874"/>
      <c r="C874"/>
      <c r="D874"/>
      <c r="E874"/>
      <c r="F874"/>
      <c r="G874"/>
      <c r="H874"/>
      <c r="I874"/>
      <c r="J874"/>
    </row>
    <row r="875" spans="1:10" x14ac:dyDescent="0.25">
      <c r="A875"/>
      <c r="B875"/>
      <c r="C875"/>
      <c r="D875"/>
      <c r="E875"/>
      <c r="F875"/>
      <c r="G875"/>
      <c r="H875"/>
      <c r="I875"/>
      <c r="J875"/>
    </row>
    <row r="876" spans="1:10" x14ac:dyDescent="0.25">
      <c r="A876"/>
      <c r="B876"/>
      <c r="C876"/>
      <c r="D876"/>
      <c r="E876"/>
      <c r="F876"/>
      <c r="G876"/>
      <c r="H876"/>
      <c r="I876"/>
      <c r="J876"/>
    </row>
    <row r="877" spans="1:10" x14ac:dyDescent="0.25">
      <c r="A877"/>
      <c r="B877"/>
      <c r="C877"/>
      <c r="D877"/>
      <c r="E877"/>
      <c r="F877"/>
      <c r="G877"/>
      <c r="H877"/>
      <c r="I877"/>
      <c r="J877"/>
    </row>
    <row r="878" spans="1:10" x14ac:dyDescent="0.25">
      <c r="A878"/>
      <c r="B878"/>
      <c r="C878"/>
      <c r="D878"/>
      <c r="E878"/>
      <c r="F878"/>
      <c r="G878"/>
      <c r="H878"/>
      <c r="I878"/>
      <c r="J878"/>
    </row>
    <row r="879" spans="1:10" x14ac:dyDescent="0.25">
      <c r="A879"/>
      <c r="B879"/>
      <c r="C879"/>
      <c r="D879"/>
      <c r="E879"/>
      <c r="F879"/>
      <c r="G879"/>
      <c r="H879"/>
      <c r="I879"/>
      <c r="J879"/>
    </row>
    <row r="880" spans="1:10" x14ac:dyDescent="0.25">
      <c r="A880"/>
      <c r="B880"/>
      <c r="C880"/>
      <c r="D880"/>
      <c r="E880"/>
      <c r="F880"/>
      <c r="G880"/>
      <c r="H880"/>
      <c r="I880"/>
      <c r="J880"/>
    </row>
    <row r="881" spans="1:10" x14ac:dyDescent="0.25">
      <c r="A881"/>
      <c r="B881"/>
      <c r="C881"/>
      <c r="D881"/>
      <c r="E881"/>
      <c r="F881"/>
      <c r="G881"/>
      <c r="H881"/>
      <c r="I881"/>
      <c r="J881"/>
    </row>
    <row r="882" spans="1:10" x14ac:dyDescent="0.25">
      <c r="A882"/>
      <c r="B882"/>
      <c r="C882"/>
      <c r="D882"/>
      <c r="E882"/>
      <c r="F882"/>
      <c r="G882"/>
      <c r="H882"/>
      <c r="I882"/>
      <c r="J882"/>
    </row>
    <row r="883" spans="1:10" x14ac:dyDescent="0.25">
      <c r="A883"/>
      <c r="B883"/>
      <c r="C883"/>
      <c r="D883"/>
      <c r="E883"/>
      <c r="F883"/>
      <c r="G883"/>
      <c r="H883"/>
      <c r="I883"/>
      <c r="J883"/>
    </row>
    <row r="884" spans="1:10" x14ac:dyDescent="0.25">
      <c r="A884"/>
      <c r="B884"/>
      <c r="C884"/>
      <c r="D884"/>
      <c r="E884"/>
      <c r="F884"/>
      <c r="G884"/>
      <c r="H884"/>
      <c r="I884"/>
      <c r="J884"/>
    </row>
    <row r="885" spans="1:10" x14ac:dyDescent="0.25">
      <c r="A885"/>
      <c r="B885"/>
      <c r="C885"/>
      <c r="D885"/>
      <c r="E885"/>
      <c r="F885"/>
      <c r="G885"/>
      <c r="H885"/>
      <c r="I885"/>
      <c r="J885"/>
    </row>
    <row r="886" spans="1:10" x14ac:dyDescent="0.25">
      <c r="A886"/>
      <c r="B886"/>
      <c r="C886"/>
      <c r="D886"/>
      <c r="E886"/>
      <c r="F886"/>
      <c r="G886"/>
      <c r="H886"/>
      <c r="I886"/>
      <c r="J886"/>
    </row>
    <row r="887" spans="1:10" x14ac:dyDescent="0.25">
      <c r="A887"/>
      <c r="B887"/>
      <c r="C887"/>
      <c r="D887"/>
      <c r="E887"/>
      <c r="F887"/>
      <c r="G887"/>
      <c r="H887"/>
      <c r="I887"/>
      <c r="J887"/>
    </row>
    <row r="888" spans="1:10" x14ac:dyDescent="0.25">
      <c r="A888"/>
      <c r="B888"/>
      <c r="C888"/>
      <c r="D888"/>
      <c r="E888"/>
      <c r="F888"/>
      <c r="G888"/>
      <c r="H888"/>
      <c r="I888"/>
      <c r="J888"/>
    </row>
    <row r="889" spans="1:10" x14ac:dyDescent="0.25">
      <c r="A889"/>
      <c r="B889"/>
      <c r="C889"/>
      <c r="D889"/>
      <c r="E889"/>
      <c r="F889"/>
      <c r="G889"/>
      <c r="H889"/>
      <c r="I889"/>
      <c r="J889"/>
    </row>
    <row r="890" spans="1:10" x14ac:dyDescent="0.25">
      <c r="A890"/>
      <c r="B890"/>
      <c r="C890"/>
      <c r="D890"/>
      <c r="E890"/>
      <c r="F890"/>
      <c r="G890"/>
      <c r="H890"/>
      <c r="I890"/>
      <c r="J890"/>
    </row>
    <row r="891" spans="1:10" x14ac:dyDescent="0.25">
      <c r="A891"/>
      <c r="B891"/>
      <c r="C891"/>
      <c r="D891"/>
      <c r="E891"/>
      <c r="F891"/>
      <c r="G891"/>
      <c r="H891"/>
      <c r="I891"/>
      <c r="J891"/>
    </row>
    <row r="892" spans="1:10" x14ac:dyDescent="0.25">
      <c r="A892"/>
      <c r="B892"/>
      <c r="C892"/>
      <c r="D892"/>
      <c r="E892"/>
      <c r="F892"/>
      <c r="G892"/>
      <c r="H892"/>
      <c r="I892"/>
      <c r="J892"/>
    </row>
    <row r="893" spans="1:10" x14ac:dyDescent="0.25">
      <c r="A893"/>
      <c r="B893"/>
      <c r="C893"/>
      <c r="D893"/>
      <c r="E893"/>
      <c r="F893"/>
      <c r="G893"/>
      <c r="H893"/>
      <c r="I893"/>
      <c r="J893"/>
    </row>
    <row r="894" spans="1:10" x14ac:dyDescent="0.25">
      <c r="A894"/>
      <c r="B894"/>
      <c r="C894"/>
      <c r="D894"/>
      <c r="E894"/>
      <c r="F894"/>
      <c r="G894"/>
      <c r="H894"/>
      <c r="I894"/>
      <c r="J894"/>
    </row>
    <row r="895" spans="1:10" x14ac:dyDescent="0.25">
      <c r="A895"/>
      <c r="B895"/>
      <c r="C895"/>
      <c r="D895"/>
      <c r="E895"/>
      <c r="F895"/>
      <c r="G895"/>
      <c r="H895"/>
      <c r="I895"/>
      <c r="J895"/>
    </row>
    <row r="896" spans="1:10" x14ac:dyDescent="0.25">
      <c r="A896"/>
      <c r="B896"/>
      <c r="C896"/>
      <c r="D896"/>
      <c r="E896"/>
      <c r="F896"/>
      <c r="G896"/>
      <c r="H896"/>
      <c r="I896"/>
      <c r="J896"/>
    </row>
    <row r="897" spans="1:10" x14ac:dyDescent="0.25">
      <c r="A897"/>
      <c r="B897"/>
      <c r="C897"/>
      <c r="D897"/>
      <c r="E897"/>
      <c r="F897"/>
      <c r="G897"/>
      <c r="H897"/>
      <c r="I897"/>
      <c r="J897"/>
    </row>
    <row r="898" spans="1:10" x14ac:dyDescent="0.25">
      <c r="A898"/>
      <c r="B898"/>
      <c r="C898"/>
      <c r="D898"/>
      <c r="E898"/>
      <c r="F898"/>
      <c r="G898"/>
      <c r="H898"/>
      <c r="I898"/>
      <c r="J898"/>
    </row>
    <row r="899" spans="1:10" x14ac:dyDescent="0.25">
      <c r="A899"/>
      <c r="B899"/>
      <c r="C899"/>
      <c r="D899"/>
      <c r="E899"/>
      <c r="F899"/>
      <c r="G899"/>
      <c r="H899"/>
      <c r="I899"/>
      <c r="J899"/>
    </row>
    <row r="900" spans="1:10" x14ac:dyDescent="0.25">
      <c r="A900"/>
      <c r="B900"/>
      <c r="C900"/>
      <c r="D900"/>
      <c r="E900"/>
      <c r="F900"/>
      <c r="G900"/>
      <c r="H900"/>
      <c r="I900"/>
      <c r="J900"/>
    </row>
    <row r="901" spans="1:10" x14ac:dyDescent="0.25">
      <c r="A901"/>
      <c r="B901"/>
      <c r="C901"/>
      <c r="D901"/>
      <c r="E901"/>
      <c r="F901"/>
      <c r="G901"/>
      <c r="H901"/>
      <c r="I901"/>
      <c r="J901"/>
    </row>
    <row r="902" spans="1:10" x14ac:dyDescent="0.25">
      <c r="A902"/>
      <c r="B902"/>
      <c r="C902"/>
      <c r="D902"/>
      <c r="E902"/>
      <c r="F902"/>
      <c r="G902"/>
      <c r="H902"/>
      <c r="I902"/>
      <c r="J902"/>
    </row>
    <row r="903" spans="1:10" x14ac:dyDescent="0.25">
      <c r="A903"/>
      <c r="B903"/>
      <c r="C903"/>
      <c r="D903"/>
      <c r="E903"/>
      <c r="F903"/>
      <c r="G903"/>
      <c r="H903"/>
      <c r="I903"/>
      <c r="J903"/>
    </row>
    <row r="904" spans="1:10" x14ac:dyDescent="0.25">
      <c r="A904"/>
      <c r="B904"/>
      <c r="C904"/>
      <c r="D904"/>
      <c r="E904"/>
      <c r="F904"/>
      <c r="G904"/>
      <c r="H904"/>
      <c r="I904"/>
      <c r="J904"/>
    </row>
    <row r="905" spans="1:10" x14ac:dyDescent="0.25">
      <c r="A905"/>
      <c r="B905"/>
      <c r="C905"/>
      <c r="D905"/>
      <c r="E905"/>
      <c r="F905"/>
      <c r="G905"/>
      <c r="H905"/>
      <c r="I905"/>
      <c r="J905"/>
    </row>
    <row r="906" spans="1:10" x14ac:dyDescent="0.25">
      <c r="A906"/>
      <c r="B906"/>
      <c r="C906"/>
      <c r="D906"/>
      <c r="E906"/>
      <c r="F906"/>
      <c r="G906"/>
      <c r="H906"/>
      <c r="I906"/>
      <c r="J906"/>
    </row>
    <row r="907" spans="1:10" x14ac:dyDescent="0.25">
      <c r="A907"/>
      <c r="B907"/>
      <c r="C907"/>
      <c r="D907"/>
      <c r="E907"/>
      <c r="F907"/>
      <c r="G907"/>
      <c r="H907"/>
      <c r="I907"/>
      <c r="J907"/>
    </row>
    <row r="908" spans="1:10" x14ac:dyDescent="0.25">
      <c r="A908"/>
      <c r="B908"/>
      <c r="C908"/>
      <c r="D908"/>
      <c r="E908"/>
      <c r="F908"/>
      <c r="G908"/>
      <c r="H908"/>
      <c r="I908"/>
      <c r="J908"/>
    </row>
    <row r="909" spans="1:10" x14ac:dyDescent="0.25">
      <c r="A909"/>
      <c r="B909"/>
      <c r="C909"/>
      <c r="D909"/>
      <c r="E909"/>
      <c r="F909"/>
      <c r="G909"/>
      <c r="H909"/>
      <c r="I909"/>
      <c r="J909"/>
    </row>
    <row r="910" spans="1:10" x14ac:dyDescent="0.25">
      <c r="A910"/>
      <c r="B910"/>
      <c r="C910"/>
      <c r="D910"/>
      <c r="E910"/>
      <c r="F910"/>
      <c r="G910"/>
      <c r="H910"/>
      <c r="I910"/>
      <c r="J910"/>
    </row>
    <row r="911" spans="1:10" x14ac:dyDescent="0.25">
      <c r="A911"/>
      <c r="B911"/>
      <c r="C911"/>
      <c r="D911"/>
      <c r="E911"/>
      <c r="F911"/>
      <c r="G911"/>
      <c r="H911"/>
      <c r="I911"/>
      <c r="J911"/>
    </row>
    <row r="912" spans="1:10" x14ac:dyDescent="0.25">
      <c r="A912"/>
      <c r="B912"/>
      <c r="C912"/>
      <c r="D912"/>
      <c r="E912"/>
      <c r="F912"/>
      <c r="G912"/>
      <c r="H912"/>
      <c r="I912"/>
      <c r="J912"/>
    </row>
    <row r="913" spans="1:10" x14ac:dyDescent="0.25">
      <c r="A913"/>
      <c r="B913"/>
      <c r="C913"/>
      <c r="D913"/>
      <c r="E913"/>
      <c r="F913"/>
      <c r="G913"/>
      <c r="H913"/>
      <c r="I913"/>
      <c r="J913"/>
    </row>
    <row r="914" spans="1:10" x14ac:dyDescent="0.25">
      <c r="A914"/>
      <c r="B914"/>
      <c r="C914"/>
      <c r="D914"/>
      <c r="E914"/>
      <c r="F914"/>
      <c r="G914"/>
      <c r="H914"/>
      <c r="I914"/>
      <c r="J914"/>
    </row>
    <row r="915" spans="1:10" x14ac:dyDescent="0.25">
      <c r="A915"/>
      <c r="B915"/>
      <c r="C915"/>
      <c r="D915"/>
      <c r="E915"/>
      <c r="F915"/>
      <c r="G915"/>
      <c r="H915"/>
      <c r="I915"/>
      <c r="J915"/>
    </row>
    <row r="916" spans="1:10" x14ac:dyDescent="0.25">
      <c r="A916"/>
      <c r="B916"/>
      <c r="C916"/>
      <c r="D916"/>
      <c r="E916"/>
      <c r="F916"/>
      <c r="G916"/>
      <c r="H916"/>
      <c r="I916"/>
      <c r="J916"/>
    </row>
    <row r="917" spans="1:10" x14ac:dyDescent="0.25">
      <c r="A917"/>
      <c r="B917"/>
      <c r="C917"/>
      <c r="D917"/>
      <c r="E917"/>
      <c r="F917"/>
      <c r="G917"/>
      <c r="H917"/>
      <c r="I917"/>
      <c r="J917"/>
    </row>
    <row r="918" spans="1:10" x14ac:dyDescent="0.25">
      <c r="A918"/>
      <c r="B918"/>
      <c r="C918"/>
      <c r="D918"/>
      <c r="E918"/>
      <c r="F918"/>
      <c r="G918"/>
      <c r="H918"/>
      <c r="I918"/>
      <c r="J918"/>
    </row>
    <row r="919" spans="1:10" x14ac:dyDescent="0.25">
      <c r="A919"/>
      <c r="B919"/>
      <c r="C919"/>
      <c r="D919"/>
      <c r="E919"/>
      <c r="F919"/>
      <c r="G919"/>
      <c r="H919"/>
      <c r="I919"/>
      <c r="J919"/>
    </row>
    <row r="920" spans="1:10" x14ac:dyDescent="0.25">
      <c r="A920"/>
      <c r="B920"/>
      <c r="C920"/>
      <c r="D920"/>
      <c r="E920"/>
      <c r="F920"/>
      <c r="G920"/>
      <c r="H920"/>
      <c r="I920"/>
      <c r="J920"/>
    </row>
    <row r="921" spans="1:10" x14ac:dyDescent="0.25">
      <c r="A921"/>
      <c r="B921"/>
      <c r="C921"/>
      <c r="D921"/>
      <c r="E921"/>
      <c r="F921"/>
      <c r="G921"/>
      <c r="H921"/>
      <c r="I921"/>
      <c r="J921"/>
    </row>
    <row r="922" spans="1:10" x14ac:dyDescent="0.25">
      <c r="A922"/>
      <c r="B922"/>
      <c r="C922"/>
      <c r="D922"/>
      <c r="E922"/>
      <c r="F922"/>
      <c r="G922"/>
      <c r="H922"/>
      <c r="I922"/>
      <c r="J922"/>
    </row>
    <row r="923" spans="1:10" x14ac:dyDescent="0.25">
      <c r="A923"/>
      <c r="B923"/>
      <c r="C923"/>
      <c r="D923"/>
      <c r="E923"/>
      <c r="F923"/>
      <c r="G923"/>
      <c r="H923"/>
      <c r="I923"/>
      <c r="J923"/>
    </row>
    <row r="924" spans="1:10" x14ac:dyDescent="0.25">
      <c r="A924"/>
      <c r="B924"/>
      <c r="C924"/>
      <c r="D924"/>
      <c r="E924"/>
      <c r="F924"/>
      <c r="G924"/>
      <c r="H924"/>
      <c r="I924"/>
      <c r="J924"/>
    </row>
    <row r="925" spans="1:10" x14ac:dyDescent="0.25">
      <c r="A925"/>
      <c r="B925"/>
      <c r="C925"/>
      <c r="D925"/>
      <c r="E925"/>
      <c r="F925"/>
      <c r="G925"/>
      <c r="H925"/>
      <c r="I925"/>
      <c r="J925"/>
    </row>
    <row r="926" spans="1:10" x14ac:dyDescent="0.25">
      <c r="A926"/>
      <c r="B926"/>
      <c r="C926"/>
      <c r="D926"/>
      <c r="E926"/>
      <c r="F926"/>
      <c r="G926"/>
      <c r="H926"/>
      <c r="I926"/>
      <c r="J926"/>
    </row>
    <row r="927" spans="1:10" x14ac:dyDescent="0.25">
      <c r="A927"/>
      <c r="B927"/>
      <c r="C927"/>
      <c r="D927"/>
      <c r="E927"/>
      <c r="F927"/>
      <c r="G927"/>
      <c r="H927"/>
      <c r="I927"/>
      <c r="J927"/>
    </row>
    <row r="928" spans="1:10" x14ac:dyDescent="0.25">
      <c r="A928"/>
      <c r="B928"/>
      <c r="C928"/>
      <c r="D928"/>
      <c r="E928"/>
      <c r="F928"/>
      <c r="G928"/>
      <c r="H928"/>
      <c r="I928"/>
      <c r="J928"/>
    </row>
    <row r="929" spans="1:10" x14ac:dyDescent="0.25">
      <c r="A929"/>
      <c r="B929"/>
      <c r="C929"/>
      <c r="D929"/>
      <c r="E929"/>
      <c r="F929"/>
      <c r="G929"/>
      <c r="H929"/>
      <c r="I929"/>
      <c r="J929"/>
    </row>
    <row r="930" spans="1:10" x14ac:dyDescent="0.25">
      <c r="A930"/>
      <c r="B930"/>
      <c r="C930"/>
      <c r="D930"/>
      <c r="E930"/>
      <c r="F930"/>
      <c r="G930"/>
      <c r="H930"/>
      <c r="I930"/>
      <c r="J930"/>
    </row>
    <row r="931" spans="1:10" x14ac:dyDescent="0.25">
      <c r="A931"/>
      <c r="B931"/>
      <c r="C931"/>
      <c r="D931"/>
      <c r="E931"/>
      <c r="F931"/>
      <c r="G931"/>
      <c r="H931"/>
      <c r="I931"/>
      <c r="J931"/>
    </row>
    <row r="932" spans="1:10" x14ac:dyDescent="0.25">
      <c r="A932"/>
      <c r="B932"/>
      <c r="C932"/>
      <c r="D932"/>
      <c r="E932"/>
      <c r="F932"/>
      <c r="G932"/>
      <c r="H932"/>
      <c r="I932"/>
      <c r="J932"/>
    </row>
    <row r="933" spans="1:10" x14ac:dyDescent="0.25">
      <c r="A933"/>
      <c r="B933"/>
      <c r="C933"/>
      <c r="D933"/>
      <c r="E933"/>
      <c r="F933"/>
      <c r="G933"/>
      <c r="H933"/>
      <c r="I933"/>
      <c r="J933"/>
    </row>
    <row r="934" spans="1:10" x14ac:dyDescent="0.25">
      <c r="A934"/>
      <c r="B934"/>
      <c r="C934"/>
      <c r="D934"/>
      <c r="E934"/>
      <c r="F934"/>
      <c r="G934"/>
      <c r="H934"/>
      <c r="I934"/>
      <c r="J934"/>
    </row>
    <row r="935" spans="1:10" x14ac:dyDescent="0.25">
      <c r="A935"/>
      <c r="B935"/>
      <c r="C935"/>
      <c r="D935"/>
      <c r="E935"/>
      <c r="F935"/>
      <c r="G935"/>
      <c r="H935"/>
      <c r="I935"/>
      <c r="J935"/>
    </row>
    <row r="936" spans="1:10" x14ac:dyDescent="0.25">
      <c r="A936"/>
      <c r="B936"/>
      <c r="C936"/>
      <c r="D936"/>
      <c r="E936"/>
      <c r="F936"/>
      <c r="G936"/>
      <c r="H936"/>
      <c r="I936"/>
      <c r="J936"/>
    </row>
    <row r="937" spans="1:10" x14ac:dyDescent="0.25">
      <c r="A937"/>
      <c r="B937"/>
      <c r="C937"/>
      <c r="D937"/>
      <c r="E937"/>
      <c r="F937"/>
      <c r="G937"/>
      <c r="H937"/>
      <c r="I937"/>
      <c r="J937"/>
    </row>
    <row r="938" spans="1:10" x14ac:dyDescent="0.25">
      <c r="A938"/>
      <c r="B938"/>
      <c r="C938"/>
      <c r="D938"/>
      <c r="E938"/>
      <c r="F938"/>
      <c r="G938"/>
      <c r="H938"/>
      <c r="I938"/>
      <c r="J938"/>
    </row>
    <row r="939" spans="1:10" x14ac:dyDescent="0.25">
      <c r="A939"/>
      <c r="B939"/>
      <c r="C939"/>
      <c r="D939"/>
      <c r="E939"/>
      <c r="F939"/>
      <c r="G939"/>
      <c r="H939"/>
      <c r="I939"/>
      <c r="J939"/>
    </row>
    <row r="940" spans="1:10" x14ac:dyDescent="0.25">
      <c r="A940"/>
      <c r="B940"/>
      <c r="C940"/>
      <c r="D940"/>
      <c r="E940"/>
      <c r="F940"/>
      <c r="G940"/>
      <c r="H940"/>
      <c r="I940"/>
      <c r="J940"/>
    </row>
    <row r="941" spans="1:10" x14ac:dyDescent="0.25">
      <c r="A941"/>
      <c r="B941"/>
      <c r="C941"/>
      <c r="D941"/>
      <c r="E941"/>
      <c r="F941"/>
      <c r="G941"/>
      <c r="H941"/>
      <c r="I941"/>
      <c r="J941"/>
    </row>
    <row r="942" spans="1:10" x14ac:dyDescent="0.25">
      <c r="A942"/>
      <c r="B942"/>
      <c r="C942"/>
      <c r="D942"/>
      <c r="E942"/>
      <c r="F942"/>
      <c r="G942"/>
      <c r="H942"/>
      <c r="I942"/>
      <c r="J942"/>
    </row>
    <row r="943" spans="1:10" x14ac:dyDescent="0.25">
      <c r="A943"/>
      <c r="B943"/>
      <c r="C943"/>
      <c r="D943"/>
      <c r="E943"/>
      <c r="F943"/>
      <c r="G943"/>
      <c r="H943"/>
      <c r="I943"/>
      <c r="J943"/>
    </row>
    <row r="944" spans="1:10" x14ac:dyDescent="0.25">
      <c r="A944"/>
      <c r="B944"/>
      <c r="C944"/>
      <c r="D944"/>
      <c r="E944"/>
      <c r="F944"/>
      <c r="G944"/>
      <c r="H944"/>
      <c r="I944"/>
      <c r="J944"/>
    </row>
    <row r="945" spans="1:10" x14ac:dyDescent="0.25">
      <c r="A945"/>
      <c r="B945"/>
      <c r="C945"/>
      <c r="D945"/>
      <c r="E945"/>
      <c r="F945"/>
      <c r="G945"/>
      <c r="H945"/>
      <c r="I945"/>
      <c r="J945"/>
    </row>
    <row r="946" spans="1:10" x14ac:dyDescent="0.25">
      <c r="A946"/>
      <c r="B946"/>
      <c r="C946"/>
      <c r="D946"/>
      <c r="E946"/>
      <c r="F946"/>
      <c r="G946"/>
      <c r="H946"/>
      <c r="I946"/>
      <c r="J946"/>
    </row>
    <row r="947" spans="1:10" x14ac:dyDescent="0.25">
      <c r="A947"/>
      <c r="B947"/>
      <c r="C947"/>
      <c r="D947"/>
      <c r="E947"/>
      <c r="F947"/>
      <c r="G947"/>
      <c r="H947"/>
      <c r="I947"/>
      <c r="J947"/>
    </row>
    <row r="948" spans="1:10" x14ac:dyDescent="0.25">
      <c r="A948"/>
      <c r="B948"/>
      <c r="C948"/>
      <c r="D948"/>
      <c r="E948"/>
      <c r="F948"/>
      <c r="G948"/>
      <c r="H948"/>
      <c r="I948"/>
      <c r="J948"/>
    </row>
    <row r="949" spans="1:10" x14ac:dyDescent="0.25">
      <c r="A949"/>
      <c r="B949"/>
      <c r="C949"/>
      <c r="D949"/>
      <c r="E949"/>
      <c r="F949"/>
      <c r="G949"/>
      <c r="H949"/>
      <c r="I949"/>
      <c r="J949"/>
    </row>
    <row r="950" spans="1:10" x14ac:dyDescent="0.25">
      <c r="A950"/>
      <c r="B950"/>
      <c r="C950"/>
      <c r="D950"/>
      <c r="E950"/>
      <c r="F950"/>
      <c r="G950"/>
      <c r="H950"/>
      <c r="I950"/>
      <c r="J950"/>
    </row>
    <row r="951" spans="1:10" x14ac:dyDescent="0.25">
      <c r="A951"/>
      <c r="B951"/>
      <c r="C951"/>
      <c r="D951"/>
      <c r="E951"/>
      <c r="F951"/>
      <c r="G951"/>
      <c r="H951"/>
      <c r="I951"/>
      <c r="J951"/>
    </row>
    <row r="952" spans="1:10" x14ac:dyDescent="0.25">
      <c r="A952"/>
      <c r="B952"/>
      <c r="C952"/>
      <c r="D952"/>
      <c r="E952"/>
      <c r="F952"/>
      <c r="G952"/>
      <c r="H952"/>
      <c r="I952"/>
      <c r="J952"/>
    </row>
    <row r="953" spans="1:10" x14ac:dyDescent="0.25">
      <c r="A953"/>
      <c r="B953"/>
      <c r="C953"/>
      <c r="D953"/>
      <c r="E953"/>
      <c r="F953"/>
      <c r="G953"/>
      <c r="H953"/>
      <c r="I953"/>
      <c r="J953"/>
    </row>
    <row r="954" spans="1:10" x14ac:dyDescent="0.25">
      <c r="A954"/>
      <c r="B954"/>
      <c r="C954"/>
      <c r="D954"/>
      <c r="E954"/>
      <c r="F954"/>
      <c r="G954"/>
      <c r="H954"/>
      <c r="I954"/>
      <c r="J954"/>
    </row>
    <row r="955" spans="1:10" x14ac:dyDescent="0.25">
      <c r="A955"/>
      <c r="B955"/>
      <c r="C955"/>
      <c r="D955"/>
      <c r="E955"/>
      <c r="F955"/>
      <c r="G955"/>
      <c r="H955"/>
      <c r="I955"/>
      <c r="J955"/>
    </row>
    <row r="956" spans="1:10" x14ac:dyDescent="0.25">
      <c r="A956"/>
      <c r="B956"/>
      <c r="C956"/>
      <c r="D956"/>
      <c r="E956"/>
      <c r="F956"/>
      <c r="G956"/>
      <c r="H956"/>
      <c r="I956"/>
      <c r="J956"/>
    </row>
    <row r="957" spans="1:10" x14ac:dyDescent="0.25">
      <c r="A957"/>
      <c r="B957"/>
      <c r="C957"/>
      <c r="D957"/>
      <c r="E957"/>
      <c r="F957"/>
      <c r="G957"/>
      <c r="H957"/>
      <c r="I957"/>
      <c r="J957"/>
    </row>
    <row r="958" spans="1:10" x14ac:dyDescent="0.25">
      <c r="A958"/>
      <c r="B958"/>
      <c r="C958"/>
      <c r="D958"/>
      <c r="E958"/>
      <c r="F958"/>
      <c r="G958"/>
      <c r="H958"/>
      <c r="I958"/>
      <c r="J958"/>
    </row>
    <row r="959" spans="1:10" x14ac:dyDescent="0.25">
      <c r="A959"/>
      <c r="B959"/>
      <c r="C959"/>
      <c r="D959"/>
      <c r="E959"/>
      <c r="F959"/>
      <c r="G959"/>
      <c r="H959"/>
      <c r="I959"/>
      <c r="J959"/>
    </row>
    <row r="960" spans="1:10" x14ac:dyDescent="0.25">
      <c r="A960"/>
      <c r="B960"/>
      <c r="C960"/>
      <c r="D960"/>
      <c r="E960"/>
      <c r="F960"/>
      <c r="G960"/>
      <c r="H960"/>
      <c r="I960"/>
      <c r="J960"/>
    </row>
    <row r="961" spans="1:10" x14ac:dyDescent="0.25">
      <c r="A961"/>
      <c r="B961"/>
      <c r="C961"/>
      <c r="D961"/>
      <c r="E961"/>
      <c r="F961"/>
      <c r="G961"/>
      <c r="H961"/>
      <c r="I961"/>
      <c r="J961"/>
    </row>
    <row r="962" spans="1:10" x14ac:dyDescent="0.25">
      <c r="A962"/>
      <c r="B962"/>
      <c r="C962"/>
      <c r="D962"/>
      <c r="E962"/>
      <c r="F962"/>
      <c r="G962"/>
      <c r="H962"/>
      <c r="I962"/>
      <c r="J962"/>
    </row>
    <row r="963" spans="1:10" x14ac:dyDescent="0.25">
      <c r="A963"/>
      <c r="B963"/>
      <c r="C963"/>
      <c r="D963"/>
      <c r="E963"/>
      <c r="F963"/>
      <c r="G963"/>
      <c r="H963"/>
      <c r="I963"/>
      <c r="J963"/>
    </row>
    <row r="964" spans="1:10" x14ac:dyDescent="0.25">
      <c r="A964"/>
      <c r="B964"/>
      <c r="C964"/>
      <c r="D964"/>
      <c r="E964"/>
      <c r="F964"/>
      <c r="G964"/>
      <c r="H964"/>
      <c r="I964"/>
      <c r="J964"/>
    </row>
    <row r="965" spans="1:10" x14ac:dyDescent="0.25">
      <c r="A965"/>
      <c r="B965"/>
      <c r="C965"/>
      <c r="D965"/>
      <c r="E965"/>
      <c r="F965"/>
      <c r="G965"/>
      <c r="H965"/>
      <c r="I965"/>
      <c r="J965"/>
    </row>
    <row r="966" spans="1:10" x14ac:dyDescent="0.25">
      <c r="A966"/>
      <c r="B966"/>
      <c r="C966"/>
      <c r="D966"/>
      <c r="E966"/>
      <c r="F966"/>
      <c r="G966"/>
      <c r="H966"/>
      <c r="I966"/>
      <c r="J966"/>
    </row>
    <row r="967" spans="1:10" x14ac:dyDescent="0.25">
      <c r="A967"/>
      <c r="B967"/>
      <c r="C967"/>
      <c r="D967"/>
      <c r="E967"/>
      <c r="F967"/>
      <c r="G967"/>
      <c r="H967"/>
      <c r="I967"/>
      <c r="J967"/>
    </row>
    <row r="968" spans="1:10" x14ac:dyDescent="0.25">
      <c r="A968"/>
      <c r="B968"/>
      <c r="C968"/>
      <c r="D968"/>
      <c r="E968"/>
      <c r="F968"/>
      <c r="G968"/>
      <c r="H968"/>
      <c r="I968"/>
      <c r="J968"/>
    </row>
    <row r="969" spans="1:10" x14ac:dyDescent="0.25">
      <c r="A969"/>
      <c r="B969"/>
      <c r="C969"/>
      <c r="D969"/>
      <c r="E969"/>
      <c r="F969"/>
      <c r="G969"/>
      <c r="H969"/>
      <c r="I969"/>
      <c r="J969"/>
    </row>
    <row r="970" spans="1:10" x14ac:dyDescent="0.25">
      <c r="A970"/>
      <c r="B970"/>
      <c r="C970"/>
      <c r="D970"/>
      <c r="E970"/>
      <c r="F970"/>
      <c r="G970"/>
      <c r="H970"/>
      <c r="I970"/>
      <c r="J970"/>
    </row>
    <row r="971" spans="1:10" x14ac:dyDescent="0.25">
      <c r="A971"/>
      <c r="B971"/>
      <c r="C971"/>
      <c r="D971"/>
      <c r="E971"/>
      <c r="F971"/>
      <c r="G971"/>
      <c r="H971"/>
      <c r="I971"/>
      <c r="J971"/>
    </row>
    <row r="972" spans="1:10" x14ac:dyDescent="0.25">
      <c r="A972"/>
      <c r="B972"/>
      <c r="C972"/>
      <c r="D972"/>
      <c r="E972"/>
      <c r="F972"/>
      <c r="G972"/>
      <c r="H972"/>
      <c r="I972"/>
      <c r="J972"/>
    </row>
    <row r="973" spans="1:10" x14ac:dyDescent="0.25">
      <c r="A973"/>
      <c r="B973"/>
      <c r="C973"/>
      <c r="D973"/>
      <c r="E973"/>
      <c r="F973"/>
      <c r="G973"/>
      <c r="H973"/>
      <c r="I973"/>
      <c r="J973"/>
    </row>
    <row r="974" spans="1:10" x14ac:dyDescent="0.25">
      <c r="A974"/>
      <c r="B974"/>
      <c r="C974"/>
      <c r="D974"/>
      <c r="E974"/>
      <c r="F974"/>
      <c r="G974"/>
      <c r="H974"/>
      <c r="I974"/>
      <c r="J974"/>
    </row>
    <row r="975" spans="1:10" x14ac:dyDescent="0.25">
      <c r="A975"/>
      <c r="B975"/>
      <c r="C975"/>
      <c r="D975"/>
      <c r="E975"/>
      <c r="F975"/>
      <c r="G975"/>
      <c r="H975"/>
      <c r="I975"/>
      <c r="J975"/>
    </row>
    <row r="976" spans="1:10" x14ac:dyDescent="0.25">
      <c r="A976"/>
      <c r="B976"/>
      <c r="C976"/>
      <c r="D976"/>
      <c r="E976"/>
      <c r="F976"/>
      <c r="G976"/>
      <c r="H976"/>
      <c r="I976"/>
      <c r="J976"/>
    </row>
    <row r="977" spans="1:10" x14ac:dyDescent="0.25">
      <c r="A977"/>
      <c r="B977"/>
      <c r="C977"/>
      <c r="D977"/>
      <c r="E977"/>
      <c r="F977"/>
      <c r="G977"/>
      <c r="H977"/>
      <c r="I977"/>
      <c r="J977"/>
    </row>
    <row r="978" spans="1:10" x14ac:dyDescent="0.25">
      <c r="A978"/>
      <c r="B978"/>
      <c r="C978"/>
      <c r="D978"/>
      <c r="E978"/>
      <c r="F978"/>
      <c r="G978"/>
      <c r="H978"/>
      <c r="I978"/>
      <c r="J978"/>
    </row>
    <row r="979" spans="1:10" x14ac:dyDescent="0.25">
      <c r="A979"/>
      <c r="B979"/>
      <c r="C979"/>
      <c r="D979"/>
      <c r="E979"/>
      <c r="F979"/>
      <c r="G979"/>
      <c r="H979"/>
      <c r="I979"/>
      <c r="J979"/>
    </row>
    <row r="980" spans="1:10" x14ac:dyDescent="0.25">
      <c r="A980"/>
      <c r="B980"/>
      <c r="C980"/>
      <c r="D980"/>
      <c r="E980"/>
      <c r="F980"/>
      <c r="G980"/>
      <c r="H980"/>
      <c r="I980"/>
      <c r="J980"/>
    </row>
    <row r="981" spans="1:10" x14ac:dyDescent="0.25">
      <c r="A981"/>
      <c r="B981"/>
      <c r="C981"/>
      <c r="D981"/>
      <c r="E981"/>
      <c r="F981"/>
      <c r="G981"/>
      <c r="H981"/>
      <c r="I981"/>
      <c r="J981"/>
    </row>
    <row r="982" spans="1:10" x14ac:dyDescent="0.25">
      <c r="A982"/>
      <c r="B982"/>
      <c r="C982"/>
      <c r="D982"/>
      <c r="E982"/>
      <c r="F982"/>
      <c r="G982"/>
      <c r="H982"/>
      <c r="I982"/>
      <c r="J982"/>
    </row>
    <row r="983" spans="1:10" x14ac:dyDescent="0.25">
      <c r="A983"/>
      <c r="B983"/>
      <c r="C983"/>
      <c r="D983"/>
      <c r="E983"/>
      <c r="F983"/>
      <c r="G983"/>
      <c r="H983"/>
      <c r="I983"/>
      <c r="J983"/>
    </row>
    <row r="984" spans="1:10" x14ac:dyDescent="0.25">
      <c r="A984"/>
      <c r="B984"/>
      <c r="C984"/>
      <c r="D984"/>
      <c r="E984"/>
      <c r="F984"/>
      <c r="G984"/>
      <c r="H984"/>
      <c r="I984"/>
      <c r="J984"/>
    </row>
    <row r="985" spans="1:10" x14ac:dyDescent="0.25">
      <c r="A985"/>
      <c r="B985"/>
      <c r="C985"/>
      <c r="D985"/>
      <c r="E985"/>
      <c r="F985"/>
      <c r="G985"/>
      <c r="H985"/>
      <c r="I985"/>
      <c r="J985"/>
    </row>
    <row r="986" spans="1:10" x14ac:dyDescent="0.25">
      <c r="A986"/>
      <c r="B986"/>
      <c r="C986"/>
      <c r="D986"/>
      <c r="E986"/>
      <c r="F986"/>
      <c r="G986"/>
      <c r="H986"/>
      <c r="I986"/>
      <c r="J986"/>
    </row>
    <row r="987" spans="1:10" x14ac:dyDescent="0.25">
      <c r="A987"/>
      <c r="B987"/>
      <c r="C987"/>
      <c r="D987"/>
      <c r="E987"/>
      <c r="F987"/>
      <c r="G987"/>
      <c r="H987"/>
      <c r="I987"/>
      <c r="J987"/>
    </row>
    <row r="988" spans="1:10" x14ac:dyDescent="0.25">
      <c r="A988"/>
      <c r="B988"/>
      <c r="C988"/>
      <c r="D988"/>
      <c r="E988"/>
      <c r="F988"/>
      <c r="G988"/>
      <c r="H988"/>
      <c r="I988"/>
      <c r="J988"/>
    </row>
    <row r="989" spans="1:10" x14ac:dyDescent="0.25">
      <c r="A989"/>
      <c r="B989"/>
      <c r="C989"/>
      <c r="D989"/>
      <c r="E989"/>
      <c r="F989"/>
      <c r="G989"/>
      <c r="H989"/>
      <c r="I989"/>
      <c r="J989"/>
    </row>
    <row r="990" spans="1:10" x14ac:dyDescent="0.25">
      <c r="A990"/>
      <c r="B990"/>
      <c r="C990"/>
      <c r="D990"/>
      <c r="E990"/>
      <c r="F990"/>
      <c r="G990"/>
      <c r="H990"/>
      <c r="I990"/>
      <c r="J990"/>
    </row>
    <row r="991" spans="1:10" x14ac:dyDescent="0.25">
      <c r="A991"/>
      <c r="B991"/>
      <c r="C991"/>
      <c r="D991"/>
      <c r="E991"/>
      <c r="F991"/>
      <c r="G991"/>
      <c r="H991"/>
      <c r="I991"/>
      <c r="J991"/>
    </row>
    <row r="992" spans="1:10" x14ac:dyDescent="0.25">
      <c r="A992"/>
      <c r="B992"/>
      <c r="C992"/>
      <c r="D992"/>
      <c r="E992"/>
      <c r="F992"/>
      <c r="G992"/>
      <c r="H992"/>
      <c r="I992"/>
      <c r="J992"/>
    </row>
    <row r="993" spans="1:10" x14ac:dyDescent="0.25">
      <c r="A993"/>
      <c r="B993"/>
      <c r="C993"/>
      <c r="D993"/>
      <c r="E993"/>
      <c r="F993"/>
      <c r="G993"/>
      <c r="H993"/>
      <c r="I993"/>
      <c r="J993"/>
    </row>
    <row r="994" spans="1:10" x14ac:dyDescent="0.25">
      <c r="A994"/>
      <c r="B994"/>
      <c r="C994"/>
      <c r="D994"/>
      <c r="E994"/>
      <c r="F994"/>
      <c r="G994"/>
      <c r="H994"/>
      <c r="I994"/>
      <c r="J994"/>
    </row>
    <row r="995" spans="1:10" x14ac:dyDescent="0.25">
      <c r="A995"/>
      <c r="B995"/>
      <c r="C995"/>
      <c r="D995"/>
      <c r="E995"/>
      <c r="F995"/>
      <c r="G995"/>
      <c r="H995"/>
      <c r="I995"/>
      <c r="J995"/>
    </row>
    <row r="996" spans="1:10" x14ac:dyDescent="0.25">
      <c r="A996"/>
      <c r="B996"/>
      <c r="C996"/>
      <c r="D996"/>
      <c r="E996"/>
      <c r="F996"/>
      <c r="G996"/>
      <c r="H996"/>
      <c r="I996"/>
      <c r="J996"/>
    </row>
    <row r="997" spans="1:10" x14ac:dyDescent="0.25">
      <c r="A997"/>
      <c r="B997"/>
      <c r="C997"/>
      <c r="D997"/>
      <c r="E997"/>
      <c r="F997"/>
      <c r="G997"/>
      <c r="H997"/>
      <c r="I997"/>
      <c r="J997"/>
    </row>
    <row r="998" spans="1:10" x14ac:dyDescent="0.25">
      <c r="A998"/>
      <c r="B998"/>
      <c r="C998"/>
      <c r="D998"/>
      <c r="E998"/>
      <c r="F998"/>
      <c r="G998"/>
      <c r="H998"/>
      <c r="I998"/>
      <c r="J998"/>
    </row>
    <row r="999" spans="1:10" x14ac:dyDescent="0.25">
      <c r="A999"/>
      <c r="B999"/>
      <c r="C999"/>
      <c r="D999"/>
      <c r="E999"/>
      <c r="F999"/>
      <c r="G999"/>
      <c r="H999"/>
      <c r="I999"/>
      <c r="J999"/>
    </row>
    <row r="1000" spans="1:10" x14ac:dyDescent="0.25">
      <c r="A1000"/>
      <c r="B1000"/>
      <c r="C1000"/>
      <c r="D1000"/>
      <c r="E1000"/>
      <c r="F1000"/>
      <c r="G1000"/>
      <c r="H1000"/>
      <c r="I1000"/>
      <c r="J1000"/>
    </row>
    <row r="1001" spans="1:10" x14ac:dyDescent="0.25">
      <c r="A1001"/>
      <c r="B1001"/>
      <c r="C1001"/>
      <c r="D1001"/>
      <c r="E1001"/>
      <c r="F1001"/>
      <c r="G1001"/>
      <c r="H1001"/>
      <c r="I1001"/>
      <c r="J1001"/>
    </row>
    <row r="1002" spans="1:10" x14ac:dyDescent="0.25">
      <c r="A1002"/>
      <c r="B1002"/>
      <c r="C1002"/>
      <c r="D1002"/>
      <c r="E1002"/>
      <c r="F1002"/>
      <c r="G1002"/>
      <c r="H1002"/>
      <c r="I1002"/>
      <c r="J1002"/>
    </row>
    <row r="1003" spans="1:10" x14ac:dyDescent="0.25">
      <c r="A1003"/>
      <c r="B1003"/>
      <c r="C1003"/>
      <c r="D1003"/>
      <c r="E1003"/>
      <c r="F1003"/>
      <c r="G1003"/>
      <c r="H1003"/>
      <c r="I1003"/>
      <c r="J1003"/>
    </row>
    <row r="1004" spans="1:10" x14ac:dyDescent="0.25">
      <c r="A1004"/>
      <c r="B1004"/>
      <c r="C1004"/>
      <c r="D1004"/>
      <c r="E1004"/>
      <c r="F1004"/>
      <c r="G1004"/>
      <c r="H1004"/>
      <c r="I1004"/>
      <c r="J1004"/>
    </row>
    <row r="1005" spans="1:10" x14ac:dyDescent="0.25">
      <c r="A1005"/>
      <c r="B1005"/>
      <c r="C1005"/>
      <c r="D1005"/>
      <c r="E1005"/>
      <c r="F1005"/>
      <c r="G1005"/>
      <c r="H1005"/>
      <c r="I1005"/>
      <c r="J1005"/>
    </row>
    <row r="1006" spans="1:10" x14ac:dyDescent="0.25">
      <c r="A1006"/>
      <c r="B1006"/>
      <c r="C1006"/>
      <c r="D1006"/>
      <c r="E1006"/>
      <c r="F1006"/>
      <c r="G1006"/>
      <c r="H1006"/>
      <c r="I1006"/>
      <c r="J1006"/>
    </row>
    <row r="1007" spans="1:10" x14ac:dyDescent="0.25">
      <c r="A1007"/>
      <c r="B1007"/>
      <c r="C1007"/>
      <c r="D1007"/>
      <c r="E1007"/>
      <c r="F1007"/>
      <c r="G1007"/>
      <c r="H1007"/>
      <c r="I1007"/>
      <c r="J1007"/>
    </row>
    <row r="1008" spans="1:10" x14ac:dyDescent="0.25">
      <c r="A1008"/>
      <c r="B1008"/>
      <c r="C1008"/>
      <c r="D1008"/>
      <c r="E1008"/>
      <c r="F1008"/>
      <c r="G1008"/>
      <c r="H1008"/>
      <c r="I1008"/>
      <c r="J1008"/>
    </row>
    <row r="1009" spans="1:10" x14ac:dyDescent="0.25">
      <c r="A1009"/>
      <c r="B1009"/>
      <c r="C1009"/>
      <c r="D1009"/>
      <c r="E1009"/>
      <c r="F1009"/>
      <c r="G1009"/>
      <c r="H1009"/>
      <c r="I1009"/>
      <c r="J1009"/>
    </row>
    <row r="1010" spans="1:10" x14ac:dyDescent="0.25">
      <c r="A1010"/>
      <c r="B1010"/>
      <c r="C1010"/>
      <c r="D1010"/>
      <c r="E1010"/>
      <c r="F1010"/>
      <c r="G1010"/>
      <c r="H1010"/>
      <c r="I1010"/>
      <c r="J1010"/>
    </row>
    <row r="1011" spans="1:10" x14ac:dyDescent="0.25">
      <c r="A1011"/>
      <c r="B1011"/>
      <c r="C1011"/>
      <c r="D1011"/>
      <c r="E1011"/>
      <c r="F1011"/>
      <c r="G1011"/>
      <c r="H1011"/>
      <c r="I1011"/>
      <c r="J1011"/>
    </row>
    <row r="1012" spans="1:10" x14ac:dyDescent="0.25">
      <c r="A1012"/>
      <c r="B1012"/>
      <c r="C1012"/>
      <c r="D1012"/>
      <c r="E1012"/>
      <c r="F1012"/>
      <c r="G1012"/>
      <c r="H1012"/>
      <c r="I1012"/>
      <c r="J1012"/>
    </row>
    <row r="1013" spans="1:10" x14ac:dyDescent="0.25">
      <c r="A1013"/>
      <c r="B1013"/>
      <c r="C1013"/>
      <c r="D1013"/>
      <c r="E1013"/>
      <c r="F1013"/>
      <c r="G1013"/>
      <c r="H1013"/>
      <c r="I1013"/>
      <c r="J1013"/>
    </row>
    <row r="1014" spans="1:10" x14ac:dyDescent="0.25">
      <c r="A1014"/>
      <c r="B1014"/>
      <c r="C1014"/>
      <c r="D1014"/>
      <c r="E1014"/>
      <c r="F1014"/>
      <c r="G1014"/>
      <c r="H1014"/>
      <c r="I1014"/>
      <c r="J1014"/>
    </row>
    <row r="1015" spans="1:10" x14ac:dyDescent="0.25">
      <c r="A1015"/>
      <c r="B1015"/>
      <c r="C1015"/>
      <c r="D1015"/>
      <c r="E1015"/>
      <c r="F1015"/>
      <c r="G1015"/>
      <c r="H1015"/>
      <c r="I1015"/>
      <c r="J1015"/>
    </row>
    <row r="1016" spans="1:10" x14ac:dyDescent="0.25">
      <c r="A1016"/>
      <c r="B1016"/>
      <c r="C1016"/>
      <c r="D1016"/>
      <c r="E1016"/>
      <c r="F1016"/>
      <c r="G1016"/>
      <c r="H1016"/>
      <c r="I1016"/>
      <c r="J1016"/>
    </row>
    <row r="1017" spans="1:10" x14ac:dyDescent="0.25">
      <c r="A1017"/>
      <c r="B1017"/>
      <c r="C1017"/>
      <c r="D1017"/>
      <c r="E1017"/>
      <c r="F1017"/>
      <c r="G1017"/>
      <c r="H1017"/>
      <c r="I1017"/>
      <c r="J1017"/>
    </row>
    <row r="1018" spans="1:10" x14ac:dyDescent="0.25">
      <c r="A1018"/>
      <c r="B1018"/>
      <c r="C1018"/>
      <c r="D1018"/>
      <c r="E1018"/>
      <c r="F1018"/>
      <c r="G1018"/>
      <c r="H1018"/>
      <c r="I1018"/>
      <c r="J1018"/>
    </row>
    <row r="1019" spans="1:10" x14ac:dyDescent="0.25">
      <c r="A1019"/>
      <c r="B1019"/>
      <c r="C1019"/>
      <c r="D1019"/>
      <c r="E1019"/>
      <c r="F1019"/>
      <c r="G1019"/>
      <c r="H1019"/>
      <c r="I1019"/>
      <c r="J1019"/>
    </row>
    <row r="1020" spans="1:10" x14ac:dyDescent="0.25">
      <c r="A1020"/>
      <c r="B1020"/>
      <c r="C1020"/>
      <c r="D1020"/>
      <c r="E1020"/>
      <c r="F1020"/>
      <c r="G1020"/>
      <c r="H1020"/>
      <c r="I1020"/>
      <c r="J1020"/>
    </row>
    <row r="1021" spans="1:10" x14ac:dyDescent="0.25">
      <c r="A1021"/>
      <c r="B1021"/>
      <c r="C1021"/>
      <c r="D1021"/>
      <c r="E1021"/>
      <c r="F1021"/>
      <c r="G1021"/>
      <c r="H1021"/>
      <c r="I1021"/>
      <c r="J1021"/>
    </row>
    <row r="1022" spans="1:10" x14ac:dyDescent="0.25">
      <c r="A1022"/>
      <c r="B1022"/>
      <c r="C1022"/>
      <c r="D1022"/>
      <c r="E1022"/>
      <c r="F1022"/>
      <c r="G1022"/>
      <c r="H1022"/>
      <c r="I1022"/>
      <c r="J1022"/>
    </row>
    <row r="1023" spans="1:10" x14ac:dyDescent="0.25">
      <c r="A1023"/>
      <c r="B1023"/>
      <c r="C1023"/>
      <c r="D1023"/>
      <c r="E1023"/>
      <c r="F1023"/>
      <c r="G1023"/>
      <c r="H1023"/>
      <c r="I1023"/>
      <c r="J1023"/>
    </row>
    <row r="1024" spans="1:10" x14ac:dyDescent="0.25">
      <c r="A1024"/>
      <c r="B1024"/>
      <c r="C1024"/>
      <c r="D1024"/>
      <c r="E1024"/>
      <c r="F1024"/>
      <c r="G1024"/>
      <c r="H1024"/>
      <c r="I1024"/>
      <c r="J1024"/>
    </row>
    <row r="1025" spans="1:10" x14ac:dyDescent="0.25">
      <c r="A1025"/>
      <c r="B1025"/>
      <c r="C1025"/>
      <c r="D1025"/>
      <c r="E1025"/>
      <c r="F1025"/>
      <c r="G1025"/>
      <c r="H1025"/>
      <c r="I1025"/>
      <c r="J1025"/>
    </row>
    <row r="1026" spans="1:10" x14ac:dyDescent="0.25">
      <c r="A1026"/>
      <c r="B1026"/>
      <c r="C1026"/>
      <c r="D1026"/>
      <c r="E1026"/>
      <c r="F1026"/>
      <c r="G1026"/>
      <c r="H1026"/>
      <c r="I1026"/>
      <c r="J1026"/>
    </row>
    <row r="1027" spans="1:10" x14ac:dyDescent="0.25">
      <c r="A1027"/>
      <c r="B1027"/>
      <c r="C1027"/>
      <c r="D1027"/>
      <c r="E1027"/>
      <c r="F1027"/>
      <c r="G1027"/>
      <c r="H1027"/>
      <c r="I1027"/>
      <c r="J1027"/>
    </row>
    <row r="1028" spans="1:10" x14ac:dyDescent="0.25">
      <c r="A1028"/>
      <c r="B1028"/>
      <c r="C1028"/>
      <c r="D1028"/>
      <c r="E1028"/>
      <c r="F1028"/>
      <c r="G1028"/>
      <c r="H1028"/>
      <c r="I1028"/>
      <c r="J1028"/>
    </row>
    <row r="1029" spans="1:10" x14ac:dyDescent="0.25">
      <c r="A1029"/>
      <c r="B1029"/>
      <c r="C1029"/>
      <c r="D1029"/>
      <c r="E1029"/>
      <c r="F1029"/>
      <c r="G1029"/>
      <c r="H1029"/>
      <c r="I1029"/>
      <c r="J1029"/>
    </row>
    <row r="1030" spans="1:10" x14ac:dyDescent="0.25">
      <c r="A1030"/>
      <c r="B1030"/>
      <c r="C1030"/>
      <c r="D1030"/>
      <c r="E1030"/>
      <c r="F1030"/>
      <c r="G1030"/>
      <c r="H1030"/>
      <c r="I1030"/>
      <c r="J1030"/>
    </row>
    <row r="1031" spans="1:10" x14ac:dyDescent="0.25">
      <c r="A1031"/>
      <c r="B1031"/>
      <c r="C1031"/>
      <c r="D1031"/>
      <c r="E1031"/>
      <c r="F1031"/>
      <c r="G1031"/>
      <c r="H1031"/>
      <c r="I1031"/>
      <c r="J1031"/>
    </row>
    <row r="1032" spans="1:10" x14ac:dyDescent="0.25">
      <c r="A1032"/>
      <c r="B1032"/>
      <c r="C1032"/>
      <c r="D1032"/>
      <c r="E1032"/>
      <c r="F1032"/>
      <c r="G1032"/>
      <c r="H1032"/>
      <c r="I1032"/>
      <c r="J1032"/>
    </row>
    <row r="1033" spans="1:10" x14ac:dyDescent="0.25">
      <c r="A1033"/>
      <c r="B1033"/>
      <c r="C1033"/>
      <c r="D1033"/>
      <c r="E1033"/>
      <c r="F1033"/>
      <c r="G1033"/>
      <c r="H1033"/>
      <c r="I1033"/>
      <c r="J1033"/>
    </row>
    <row r="1034" spans="1:10" x14ac:dyDescent="0.25">
      <c r="A1034"/>
      <c r="B1034"/>
      <c r="C1034"/>
      <c r="D1034"/>
      <c r="E1034"/>
      <c r="F1034"/>
      <c r="G1034"/>
      <c r="H1034"/>
      <c r="I1034"/>
      <c r="J1034"/>
    </row>
    <row r="1035" spans="1:10" x14ac:dyDescent="0.25">
      <c r="A1035"/>
      <c r="B1035"/>
      <c r="C1035"/>
      <c r="D1035"/>
      <c r="E1035"/>
      <c r="F1035"/>
      <c r="G1035"/>
      <c r="H1035"/>
      <c r="I1035"/>
      <c r="J1035"/>
    </row>
    <row r="1036" spans="1:10" x14ac:dyDescent="0.25">
      <c r="A1036"/>
      <c r="B1036"/>
      <c r="C1036"/>
      <c r="D1036"/>
      <c r="E1036"/>
      <c r="F1036"/>
      <c r="G1036"/>
      <c r="H1036"/>
      <c r="I1036"/>
      <c r="J1036"/>
    </row>
    <row r="1037" spans="1:10" x14ac:dyDescent="0.25">
      <c r="A1037"/>
      <c r="B1037"/>
      <c r="C1037"/>
      <c r="D1037"/>
      <c r="E1037"/>
      <c r="F1037"/>
      <c r="G1037"/>
      <c r="H1037"/>
      <c r="I1037"/>
      <c r="J1037"/>
    </row>
    <row r="1038" spans="1:10" x14ac:dyDescent="0.25">
      <c r="A1038"/>
      <c r="B1038"/>
      <c r="C1038"/>
      <c r="D1038"/>
      <c r="E1038"/>
      <c r="F1038"/>
      <c r="G1038"/>
      <c r="H1038"/>
      <c r="I1038"/>
      <c r="J1038"/>
    </row>
    <row r="1039" spans="1:10" x14ac:dyDescent="0.25">
      <c r="A1039"/>
      <c r="B1039"/>
      <c r="C1039"/>
      <c r="D1039"/>
      <c r="E1039"/>
      <c r="F1039"/>
      <c r="G1039"/>
      <c r="H1039"/>
      <c r="I1039"/>
      <c r="J1039"/>
    </row>
    <row r="1040" spans="1:10" x14ac:dyDescent="0.25">
      <c r="A1040"/>
      <c r="B1040"/>
      <c r="C1040"/>
      <c r="D1040"/>
      <c r="E1040"/>
      <c r="F1040"/>
      <c r="G1040"/>
      <c r="H1040"/>
      <c r="I1040"/>
      <c r="J1040"/>
    </row>
    <row r="1041" spans="1:10" x14ac:dyDescent="0.25">
      <c r="A1041"/>
      <c r="B1041"/>
      <c r="C1041"/>
      <c r="D1041"/>
      <c r="E1041"/>
      <c r="F1041"/>
      <c r="G1041"/>
      <c r="H1041"/>
      <c r="I1041"/>
      <c r="J1041"/>
    </row>
    <row r="1042" spans="1:10" x14ac:dyDescent="0.25">
      <c r="A1042"/>
      <c r="B1042"/>
      <c r="C1042"/>
      <c r="D1042"/>
      <c r="E1042"/>
      <c r="F1042"/>
      <c r="G1042"/>
      <c r="H1042"/>
      <c r="I1042"/>
      <c r="J1042"/>
    </row>
    <row r="1043" spans="1:10" x14ac:dyDescent="0.25">
      <c r="A1043"/>
      <c r="B1043"/>
      <c r="C1043"/>
      <c r="D1043"/>
      <c r="E1043"/>
      <c r="F1043"/>
      <c r="G1043"/>
      <c r="H1043"/>
      <c r="I1043"/>
      <c r="J1043"/>
    </row>
    <row r="1044" spans="1:10" x14ac:dyDescent="0.25">
      <c r="A1044"/>
      <c r="B1044"/>
      <c r="C1044"/>
      <c r="D1044"/>
      <c r="E1044"/>
      <c r="F1044"/>
      <c r="G1044"/>
      <c r="H1044"/>
      <c r="I1044"/>
      <c r="J1044"/>
    </row>
    <row r="1045" spans="1:10" x14ac:dyDescent="0.25">
      <c r="A1045"/>
      <c r="B1045"/>
      <c r="C1045"/>
      <c r="D1045"/>
      <c r="E1045"/>
      <c r="F1045"/>
      <c r="G1045"/>
      <c r="H1045"/>
      <c r="I1045"/>
      <c r="J1045"/>
    </row>
    <row r="1046" spans="1:10" x14ac:dyDescent="0.25">
      <c r="A1046"/>
      <c r="B1046"/>
      <c r="C1046"/>
      <c r="D1046"/>
      <c r="E1046"/>
      <c r="F1046"/>
      <c r="G1046"/>
      <c r="H1046"/>
      <c r="I1046"/>
      <c r="J1046"/>
    </row>
    <row r="1047" spans="1:10" x14ac:dyDescent="0.25">
      <c r="A1047"/>
      <c r="B1047"/>
      <c r="C1047"/>
      <c r="D1047"/>
      <c r="E1047"/>
      <c r="F1047"/>
      <c r="G1047"/>
      <c r="H1047"/>
      <c r="I1047"/>
      <c r="J1047"/>
    </row>
    <row r="1048" spans="1:10" x14ac:dyDescent="0.25">
      <c r="A1048"/>
      <c r="B1048"/>
      <c r="C1048"/>
      <c r="D1048"/>
      <c r="E1048"/>
      <c r="F1048"/>
      <c r="G1048"/>
      <c r="H1048"/>
      <c r="I1048"/>
      <c r="J1048"/>
    </row>
    <row r="1049" spans="1:10" x14ac:dyDescent="0.25">
      <c r="A1049"/>
      <c r="B1049"/>
      <c r="C1049"/>
      <c r="D1049"/>
      <c r="E1049"/>
      <c r="F1049"/>
      <c r="G1049"/>
      <c r="H1049"/>
      <c r="I1049"/>
      <c r="J1049"/>
    </row>
    <row r="1050" spans="1:10" x14ac:dyDescent="0.25">
      <c r="A1050"/>
      <c r="B1050"/>
      <c r="C1050"/>
      <c r="D1050"/>
      <c r="E1050"/>
      <c r="F1050"/>
      <c r="G1050"/>
      <c r="H1050"/>
      <c r="I1050"/>
      <c r="J1050"/>
    </row>
    <row r="1051" spans="1:10" x14ac:dyDescent="0.25">
      <c r="A1051"/>
      <c r="B1051"/>
      <c r="C1051"/>
      <c r="D1051"/>
      <c r="E1051"/>
      <c r="F1051"/>
      <c r="G1051"/>
      <c r="H1051"/>
      <c r="I1051"/>
      <c r="J1051"/>
    </row>
    <row r="1052" spans="1:10" x14ac:dyDescent="0.25">
      <c r="A1052"/>
      <c r="B1052"/>
      <c r="C1052"/>
      <c r="D1052"/>
      <c r="E1052"/>
      <c r="F1052"/>
      <c r="G1052"/>
      <c r="H1052"/>
      <c r="I1052"/>
      <c r="J1052"/>
    </row>
    <row r="1053" spans="1:10" x14ac:dyDescent="0.25">
      <c r="A1053"/>
      <c r="B1053"/>
      <c r="C1053"/>
      <c r="D1053"/>
      <c r="E1053"/>
      <c r="F1053"/>
      <c r="G1053"/>
      <c r="H1053"/>
      <c r="I1053"/>
      <c r="J1053"/>
    </row>
    <row r="1054" spans="1:10" x14ac:dyDescent="0.25">
      <c r="A1054"/>
      <c r="B1054"/>
      <c r="C1054"/>
      <c r="D1054"/>
      <c r="E1054"/>
      <c r="F1054"/>
      <c r="G1054"/>
      <c r="H1054"/>
      <c r="I1054"/>
      <c r="J1054"/>
    </row>
    <row r="1055" spans="1:10" x14ac:dyDescent="0.25">
      <c r="A1055"/>
      <c r="B1055"/>
      <c r="C1055"/>
      <c r="D1055"/>
      <c r="E1055"/>
      <c r="F1055"/>
      <c r="G1055"/>
      <c r="H1055"/>
      <c r="I1055"/>
      <c r="J1055"/>
    </row>
    <row r="1056" spans="1:10" x14ac:dyDescent="0.25">
      <c r="A1056"/>
      <c r="B1056"/>
      <c r="C1056"/>
      <c r="D1056"/>
      <c r="E1056"/>
      <c r="F1056"/>
      <c r="G1056"/>
      <c r="H1056"/>
      <c r="I1056"/>
      <c r="J1056"/>
    </row>
    <row r="1057" spans="1:10" x14ac:dyDescent="0.25">
      <c r="A1057"/>
      <c r="B1057"/>
      <c r="C1057"/>
      <c r="D1057"/>
      <c r="E1057"/>
      <c r="F1057"/>
      <c r="G1057"/>
      <c r="H1057"/>
      <c r="I1057"/>
      <c r="J1057"/>
    </row>
    <row r="1058" spans="1:10" x14ac:dyDescent="0.25">
      <c r="A1058"/>
      <c r="B1058"/>
      <c r="C1058"/>
      <c r="D1058"/>
      <c r="E1058"/>
      <c r="F1058"/>
      <c r="G1058"/>
      <c r="H1058"/>
      <c r="I1058"/>
      <c r="J1058"/>
    </row>
    <row r="1059" spans="1:10" x14ac:dyDescent="0.25">
      <c r="A1059"/>
      <c r="B1059"/>
      <c r="C1059"/>
      <c r="D1059"/>
      <c r="E1059"/>
      <c r="F1059"/>
      <c r="G1059"/>
      <c r="H1059"/>
      <c r="I1059"/>
      <c r="J1059"/>
    </row>
    <row r="1060" spans="1:10" x14ac:dyDescent="0.25">
      <c r="A1060"/>
      <c r="B1060"/>
      <c r="C1060"/>
      <c r="D1060"/>
      <c r="E1060"/>
      <c r="F1060"/>
      <c r="G1060"/>
      <c r="H1060"/>
      <c r="I1060"/>
      <c r="J1060"/>
    </row>
    <row r="1061" spans="1:10" x14ac:dyDescent="0.25">
      <c r="A1061"/>
      <c r="B1061"/>
      <c r="C1061"/>
      <c r="D1061"/>
      <c r="E1061"/>
      <c r="F1061"/>
      <c r="G1061"/>
      <c r="H1061"/>
      <c r="I1061"/>
      <c r="J1061"/>
    </row>
    <row r="1062" spans="1:10" x14ac:dyDescent="0.25">
      <c r="A1062"/>
      <c r="B1062"/>
      <c r="C1062"/>
      <c r="D1062"/>
      <c r="E1062"/>
      <c r="F1062"/>
      <c r="G1062"/>
      <c r="H1062"/>
      <c r="I1062"/>
      <c r="J1062"/>
    </row>
    <row r="1063" spans="1:10" x14ac:dyDescent="0.25">
      <c r="A1063"/>
      <c r="B1063"/>
      <c r="C1063"/>
      <c r="D1063"/>
      <c r="E1063"/>
      <c r="F1063"/>
      <c r="G1063"/>
      <c r="H1063"/>
      <c r="I1063"/>
      <c r="J1063"/>
    </row>
    <row r="1064" spans="1:10" x14ac:dyDescent="0.25">
      <c r="A1064"/>
      <c r="B1064"/>
      <c r="C1064"/>
      <c r="D1064"/>
      <c r="E1064"/>
      <c r="F1064"/>
      <c r="G1064"/>
      <c r="H1064"/>
      <c r="I1064"/>
      <c r="J1064"/>
    </row>
    <row r="1065" spans="1:10" x14ac:dyDescent="0.25">
      <c r="A1065"/>
      <c r="B1065"/>
      <c r="C1065"/>
      <c r="D1065"/>
      <c r="E1065"/>
      <c r="F1065"/>
      <c r="G1065"/>
      <c r="H1065"/>
      <c r="I1065"/>
      <c r="J1065"/>
    </row>
    <row r="1066" spans="1:10" x14ac:dyDescent="0.25">
      <c r="A1066"/>
      <c r="B1066"/>
      <c r="C1066"/>
      <c r="D1066"/>
      <c r="E1066"/>
      <c r="F1066"/>
      <c r="G1066"/>
      <c r="H1066"/>
      <c r="I1066"/>
      <c r="J1066"/>
    </row>
    <row r="1067" spans="1:10" x14ac:dyDescent="0.25">
      <c r="A1067"/>
      <c r="B1067"/>
      <c r="C1067"/>
      <c r="D1067"/>
      <c r="E1067"/>
      <c r="F1067"/>
      <c r="G1067"/>
      <c r="H1067"/>
      <c r="I1067"/>
      <c r="J1067"/>
    </row>
    <row r="1068" spans="1:10" x14ac:dyDescent="0.25">
      <c r="A1068"/>
      <c r="B1068"/>
      <c r="C1068"/>
      <c r="D1068"/>
      <c r="E1068"/>
      <c r="F1068"/>
      <c r="G1068"/>
      <c r="H1068"/>
      <c r="I1068"/>
      <c r="J1068"/>
    </row>
    <row r="1069" spans="1:10" x14ac:dyDescent="0.25">
      <c r="A1069"/>
      <c r="B1069"/>
      <c r="C1069"/>
      <c r="D1069"/>
      <c r="E1069"/>
      <c r="F1069"/>
      <c r="G1069"/>
      <c r="H1069"/>
      <c r="I1069"/>
      <c r="J1069"/>
    </row>
    <row r="1070" spans="1:10" x14ac:dyDescent="0.25">
      <c r="A1070"/>
      <c r="B1070"/>
      <c r="C1070"/>
      <c r="D1070"/>
      <c r="E1070"/>
      <c r="F1070"/>
      <c r="G1070"/>
      <c r="H1070"/>
      <c r="I1070"/>
      <c r="J1070"/>
    </row>
    <row r="1071" spans="1:10" x14ac:dyDescent="0.25">
      <c r="A1071"/>
      <c r="B1071"/>
      <c r="C1071"/>
      <c r="D1071"/>
      <c r="E1071"/>
      <c r="F1071"/>
      <c r="G1071"/>
      <c r="H1071"/>
      <c r="I1071"/>
      <c r="J1071"/>
    </row>
    <row r="1072" spans="1:10" x14ac:dyDescent="0.25">
      <c r="A1072"/>
      <c r="B1072"/>
      <c r="C1072"/>
      <c r="D1072"/>
      <c r="E1072"/>
      <c r="F1072"/>
      <c r="G1072"/>
      <c r="H1072"/>
      <c r="I1072"/>
      <c r="J1072"/>
    </row>
    <row r="1073" spans="1:10" x14ac:dyDescent="0.25">
      <c r="A1073"/>
      <c r="B1073"/>
      <c r="C1073"/>
      <c r="D1073"/>
      <c r="E1073"/>
      <c r="F1073"/>
      <c r="G1073"/>
      <c r="H1073"/>
      <c r="I1073"/>
      <c r="J1073"/>
    </row>
    <row r="1074" spans="1:10" x14ac:dyDescent="0.25">
      <c r="A1074"/>
      <c r="B1074"/>
      <c r="C1074"/>
      <c r="D1074"/>
      <c r="E1074"/>
      <c r="F1074"/>
      <c r="G1074"/>
      <c r="H1074"/>
      <c r="I1074"/>
      <c r="J1074"/>
    </row>
    <row r="1075" spans="1:10" x14ac:dyDescent="0.25">
      <c r="A1075"/>
      <c r="B1075"/>
      <c r="C1075"/>
      <c r="D1075"/>
      <c r="E1075"/>
      <c r="F1075"/>
      <c r="G1075"/>
      <c r="H1075"/>
      <c r="I1075"/>
      <c r="J1075"/>
    </row>
    <row r="1076" spans="1:10" x14ac:dyDescent="0.25">
      <c r="A1076"/>
      <c r="B1076"/>
      <c r="C1076"/>
      <c r="D1076"/>
      <c r="E1076"/>
      <c r="F1076"/>
      <c r="G1076"/>
      <c r="H1076"/>
      <c r="I1076"/>
      <c r="J1076"/>
    </row>
    <row r="1077" spans="1:10" x14ac:dyDescent="0.25">
      <c r="A1077"/>
      <c r="B1077"/>
      <c r="C1077"/>
      <c r="D1077"/>
      <c r="E1077"/>
      <c r="F1077"/>
      <c r="G1077"/>
      <c r="H1077"/>
      <c r="I1077"/>
      <c r="J1077"/>
    </row>
    <row r="1078" spans="1:10" x14ac:dyDescent="0.25">
      <c r="A1078"/>
      <c r="B1078"/>
      <c r="C1078"/>
      <c r="D1078"/>
      <c r="E1078"/>
      <c r="F1078"/>
      <c r="G1078"/>
      <c r="H1078"/>
      <c r="I1078"/>
      <c r="J1078"/>
    </row>
    <row r="1079" spans="1:10" x14ac:dyDescent="0.25">
      <c r="A1079"/>
      <c r="B1079"/>
      <c r="C1079"/>
      <c r="D1079"/>
      <c r="E1079"/>
      <c r="F1079"/>
      <c r="G1079"/>
      <c r="H1079"/>
      <c r="I1079"/>
      <c r="J1079"/>
    </row>
    <row r="1080" spans="1:10" x14ac:dyDescent="0.25">
      <c r="A1080"/>
      <c r="B1080"/>
      <c r="C1080"/>
      <c r="D1080"/>
      <c r="E1080"/>
      <c r="F1080"/>
      <c r="G1080"/>
      <c r="H1080"/>
      <c r="I1080"/>
      <c r="J1080"/>
    </row>
    <row r="1081" spans="1:10" x14ac:dyDescent="0.25">
      <c r="A1081"/>
      <c r="B1081"/>
      <c r="C1081"/>
      <c r="D1081"/>
      <c r="E1081"/>
      <c r="F1081"/>
      <c r="G1081"/>
      <c r="H1081"/>
      <c r="I1081"/>
      <c r="J1081"/>
    </row>
    <row r="1082" spans="1:10" x14ac:dyDescent="0.25">
      <c r="A1082"/>
      <c r="B1082"/>
      <c r="C1082"/>
      <c r="D1082"/>
      <c r="E1082"/>
      <c r="F1082"/>
      <c r="G1082"/>
      <c r="H1082"/>
      <c r="I1082"/>
      <c r="J1082"/>
    </row>
    <row r="1083" spans="1:10" x14ac:dyDescent="0.25">
      <c r="A1083"/>
      <c r="B1083"/>
      <c r="C1083"/>
      <c r="D1083"/>
      <c r="E1083"/>
      <c r="F1083"/>
      <c r="G1083"/>
      <c r="H1083"/>
      <c r="I1083"/>
      <c r="J1083"/>
    </row>
    <row r="1084" spans="1:10" x14ac:dyDescent="0.25">
      <c r="A1084"/>
      <c r="B1084"/>
      <c r="C1084"/>
      <c r="D1084"/>
      <c r="E1084"/>
      <c r="F1084"/>
      <c r="G1084"/>
      <c r="H1084"/>
      <c r="I1084"/>
      <c r="J1084"/>
    </row>
    <row r="1085" spans="1:10" x14ac:dyDescent="0.25">
      <c r="A1085"/>
      <c r="B1085"/>
      <c r="C1085"/>
      <c r="D1085"/>
      <c r="E1085"/>
      <c r="F1085"/>
      <c r="G1085"/>
      <c r="H1085"/>
      <c r="I1085"/>
      <c r="J1085"/>
    </row>
    <row r="1086" spans="1:10" x14ac:dyDescent="0.25">
      <c r="A1086"/>
      <c r="B1086"/>
      <c r="C1086"/>
      <c r="D1086"/>
      <c r="E1086"/>
      <c r="F1086"/>
      <c r="G1086"/>
      <c r="H1086"/>
      <c r="I1086"/>
      <c r="J1086"/>
    </row>
    <row r="1087" spans="1:10" x14ac:dyDescent="0.25">
      <c r="A1087"/>
      <c r="B1087"/>
      <c r="C1087"/>
      <c r="D1087"/>
      <c r="E1087"/>
      <c r="F1087"/>
      <c r="G1087"/>
      <c r="H1087"/>
      <c r="I1087"/>
      <c r="J1087"/>
    </row>
    <row r="1088" spans="1:10" x14ac:dyDescent="0.25">
      <c r="A1088"/>
      <c r="B1088"/>
      <c r="C1088"/>
      <c r="D1088"/>
      <c r="E1088"/>
      <c r="F1088"/>
      <c r="G1088"/>
      <c r="H1088"/>
      <c r="I1088"/>
      <c r="J1088"/>
    </row>
    <row r="1089" spans="1:10" x14ac:dyDescent="0.25">
      <c r="A1089"/>
      <c r="B1089"/>
      <c r="C1089"/>
      <c r="D1089"/>
      <c r="E1089"/>
      <c r="F1089"/>
      <c r="G1089"/>
      <c r="H1089"/>
      <c r="I1089"/>
      <c r="J1089"/>
    </row>
    <row r="1090" spans="1:10" x14ac:dyDescent="0.25">
      <c r="A1090"/>
      <c r="B1090"/>
      <c r="C1090"/>
      <c r="D1090"/>
      <c r="E1090"/>
      <c r="F1090"/>
      <c r="G1090"/>
      <c r="H1090"/>
      <c r="I1090"/>
      <c r="J1090"/>
    </row>
    <row r="1091" spans="1:10" x14ac:dyDescent="0.25">
      <c r="A1091"/>
      <c r="B1091"/>
      <c r="C1091"/>
      <c r="D1091"/>
      <c r="E1091"/>
      <c r="F1091"/>
      <c r="G1091"/>
      <c r="H1091"/>
      <c r="I1091"/>
      <c r="J1091"/>
    </row>
    <row r="1092" spans="1:10" x14ac:dyDescent="0.25">
      <c r="A1092"/>
      <c r="B1092"/>
      <c r="C1092"/>
      <c r="D1092"/>
      <c r="E1092"/>
      <c r="F1092"/>
      <c r="G1092"/>
      <c r="H1092"/>
      <c r="I1092"/>
      <c r="J1092"/>
    </row>
    <row r="1093" spans="1:10" x14ac:dyDescent="0.25">
      <c r="A1093"/>
      <c r="B1093"/>
      <c r="C1093"/>
      <c r="D1093"/>
      <c r="E1093"/>
      <c r="F1093"/>
      <c r="G1093"/>
      <c r="H1093"/>
      <c r="I1093"/>
      <c r="J1093"/>
    </row>
    <row r="1094" spans="1:10" x14ac:dyDescent="0.25">
      <c r="A1094"/>
      <c r="B1094"/>
      <c r="C1094"/>
      <c r="D1094"/>
      <c r="E1094"/>
      <c r="F1094"/>
      <c r="G1094"/>
      <c r="H1094"/>
      <c r="I1094"/>
      <c r="J1094"/>
    </row>
    <row r="1095" spans="1:10" x14ac:dyDescent="0.25">
      <c r="A1095"/>
      <c r="B1095"/>
      <c r="C1095"/>
      <c r="D1095"/>
      <c r="E1095"/>
      <c r="F1095"/>
      <c r="G1095"/>
      <c r="H1095"/>
      <c r="I1095"/>
      <c r="J1095"/>
    </row>
    <row r="1096" spans="1:10" x14ac:dyDescent="0.25">
      <c r="A1096"/>
      <c r="B1096"/>
      <c r="C1096"/>
      <c r="D1096"/>
      <c r="E1096"/>
      <c r="F1096"/>
      <c r="G1096"/>
      <c r="H1096"/>
      <c r="I1096"/>
      <c r="J1096"/>
    </row>
    <row r="1097" spans="1:10" x14ac:dyDescent="0.25">
      <c r="A1097"/>
      <c r="B1097"/>
      <c r="C1097"/>
      <c r="D1097"/>
      <c r="E1097"/>
      <c r="F1097"/>
      <c r="G1097"/>
      <c r="H1097"/>
      <c r="I1097"/>
      <c r="J1097"/>
    </row>
    <row r="1098" spans="1:10" x14ac:dyDescent="0.25">
      <c r="A1098"/>
      <c r="B1098"/>
      <c r="C1098"/>
      <c r="D1098"/>
      <c r="E1098"/>
      <c r="F1098"/>
      <c r="G1098"/>
      <c r="H1098"/>
      <c r="I1098"/>
      <c r="J1098"/>
    </row>
    <row r="1099" spans="1:10" x14ac:dyDescent="0.25">
      <c r="A1099"/>
      <c r="B1099"/>
      <c r="C1099"/>
      <c r="D1099"/>
      <c r="E1099"/>
      <c r="F1099"/>
      <c r="G1099"/>
      <c r="H1099"/>
      <c r="I1099"/>
      <c r="J1099"/>
    </row>
    <row r="1100" spans="1:10" x14ac:dyDescent="0.25">
      <c r="A1100"/>
      <c r="B1100"/>
      <c r="C1100"/>
      <c r="D1100"/>
      <c r="E1100"/>
      <c r="F1100"/>
      <c r="G1100"/>
      <c r="H1100"/>
      <c r="I1100"/>
      <c r="J1100"/>
    </row>
    <row r="1101" spans="1:10" x14ac:dyDescent="0.25">
      <c r="A1101"/>
      <c r="B1101"/>
      <c r="C1101"/>
      <c r="D1101"/>
      <c r="E1101"/>
      <c r="F1101"/>
      <c r="G1101"/>
      <c r="H1101"/>
      <c r="I1101"/>
      <c r="J1101"/>
    </row>
    <row r="1102" spans="1:10" x14ac:dyDescent="0.25">
      <c r="A1102"/>
      <c r="B1102"/>
      <c r="C1102"/>
      <c r="D1102"/>
      <c r="E1102"/>
      <c r="F1102"/>
      <c r="G1102"/>
      <c r="H1102"/>
      <c r="I1102"/>
      <c r="J1102"/>
    </row>
    <row r="1103" spans="1:10" x14ac:dyDescent="0.25">
      <c r="A1103"/>
      <c r="B1103"/>
      <c r="C1103"/>
      <c r="D1103"/>
      <c r="E1103"/>
      <c r="F1103"/>
      <c r="G1103"/>
      <c r="H1103"/>
      <c r="I1103"/>
      <c r="J1103"/>
    </row>
    <row r="1104" spans="1:10" x14ac:dyDescent="0.25">
      <c r="A1104"/>
      <c r="B1104"/>
      <c r="C1104"/>
      <c r="D1104"/>
      <c r="E1104"/>
      <c r="F1104"/>
      <c r="G1104"/>
      <c r="H1104"/>
      <c r="I1104"/>
      <c r="J1104"/>
    </row>
    <row r="1105" spans="1:10" x14ac:dyDescent="0.25">
      <c r="A1105"/>
      <c r="B1105"/>
      <c r="C1105"/>
      <c r="D1105"/>
      <c r="E1105"/>
      <c r="F1105"/>
      <c r="G1105"/>
      <c r="H1105"/>
      <c r="I1105"/>
      <c r="J1105"/>
    </row>
    <row r="1106" spans="1:10" x14ac:dyDescent="0.25">
      <c r="A1106"/>
      <c r="B1106"/>
      <c r="C1106"/>
      <c r="D1106"/>
      <c r="E1106"/>
      <c r="F1106"/>
      <c r="G1106"/>
      <c r="H1106"/>
      <c r="I1106"/>
      <c r="J1106"/>
    </row>
    <row r="1107" spans="1:10" x14ac:dyDescent="0.25">
      <c r="A1107"/>
      <c r="B1107"/>
      <c r="C1107"/>
      <c r="D1107"/>
      <c r="E1107"/>
      <c r="F1107"/>
      <c r="G1107"/>
      <c r="H1107"/>
      <c r="I1107"/>
      <c r="J1107"/>
    </row>
    <row r="1108" spans="1:10" x14ac:dyDescent="0.25">
      <c r="A1108"/>
      <c r="B1108"/>
      <c r="C1108"/>
      <c r="D1108"/>
      <c r="E1108"/>
      <c r="F1108"/>
      <c r="G1108"/>
      <c r="H1108"/>
      <c r="I1108"/>
      <c r="J1108"/>
    </row>
    <row r="1109" spans="1:10" x14ac:dyDescent="0.25">
      <c r="A1109"/>
      <c r="B1109"/>
      <c r="C1109"/>
      <c r="D1109"/>
      <c r="E1109"/>
      <c r="F1109"/>
      <c r="G1109"/>
      <c r="H1109"/>
      <c r="I1109"/>
      <c r="J1109"/>
    </row>
    <row r="1110" spans="1:10" x14ac:dyDescent="0.25">
      <c r="A1110"/>
      <c r="B1110"/>
      <c r="C1110"/>
      <c r="D1110"/>
      <c r="E1110"/>
      <c r="F1110"/>
      <c r="G1110"/>
      <c r="H1110"/>
      <c r="I1110"/>
      <c r="J1110"/>
    </row>
    <row r="1111" spans="1:10" x14ac:dyDescent="0.25">
      <c r="A1111"/>
      <c r="B1111"/>
      <c r="C1111"/>
      <c r="D1111"/>
      <c r="E1111"/>
      <c r="F1111"/>
      <c r="G1111"/>
      <c r="H1111"/>
      <c r="I1111"/>
      <c r="J1111"/>
    </row>
    <row r="1112" spans="1:10" x14ac:dyDescent="0.25">
      <c r="A1112"/>
      <c r="B1112"/>
      <c r="C1112"/>
      <c r="D1112"/>
      <c r="E1112"/>
      <c r="F1112"/>
      <c r="G1112"/>
      <c r="H1112"/>
      <c r="I1112"/>
      <c r="J1112"/>
    </row>
    <row r="1113" spans="1:10" x14ac:dyDescent="0.25">
      <c r="A1113"/>
      <c r="B1113"/>
      <c r="C1113"/>
      <c r="D1113"/>
      <c r="E1113"/>
      <c r="F1113"/>
      <c r="G1113"/>
      <c r="H1113"/>
      <c r="I1113"/>
      <c r="J1113"/>
    </row>
    <row r="1114" spans="1:10" x14ac:dyDescent="0.25">
      <c r="A1114"/>
      <c r="B1114"/>
      <c r="C1114"/>
      <c r="D1114"/>
      <c r="E1114"/>
      <c r="F1114"/>
      <c r="G1114"/>
      <c r="H1114"/>
      <c r="I1114"/>
      <c r="J1114"/>
    </row>
    <row r="1115" spans="1:10" x14ac:dyDescent="0.25">
      <c r="A1115"/>
      <c r="B1115"/>
      <c r="C1115"/>
      <c r="D1115"/>
      <c r="E1115"/>
      <c r="F1115"/>
      <c r="G1115"/>
      <c r="H1115"/>
      <c r="I1115"/>
      <c r="J1115"/>
    </row>
    <row r="1116" spans="1:10" x14ac:dyDescent="0.25">
      <c r="A1116"/>
      <c r="B1116"/>
      <c r="C1116"/>
      <c r="D1116"/>
      <c r="E1116"/>
      <c r="F1116"/>
      <c r="G1116"/>
      <c r="H1116"/>
      <c r="I1116"/>
      <c r="J1116"/>
    </row>
    <row r="1117" spans="1:10" x14ac:dyDescent="0.25">
      <c r="A1117"/>
      <c r="B1117"/>
      <c r="C1117"/>
      <c r="D1117"/>
      <c r="E1117"/>
      <c r="F1117"/>
      <c r="G1117"/>
      <c r="H1117"/>
      <c r="I1117"/>
      <c r="J1117"/>
    </row>
    <row r="1118" spans="1:10" x14ac:dyDescent="0.25">
      <c r="A1118"/>
      <c r="B1118"/>
      <c r="C1118"/>
      <c r="D1118"/>
      <c r="E1118"/>
      <c r="F1118"/>
      <c r="G1118"/>
      <c r="H1118"/>
      <c r="I1118"/>
      <c r="J1118"/>
    </row>
    <row r="1119" spans="1:10" x14ac:dyDescent="0.25">
      <c r="A1119"/>
      <c r="B1119"/>
      <c r="C1119"/>
      <c r="D1119"/>
      <c r="E1119"/>
      <c r="F1119"/>
      <c r="G1119"/>
      <c r="H1119"/>
      <c r="I1119"/>
      <c r="J1119"/>
    </row>
    <row r="1120" spans="1:10" x14ac:dyDescent="0.25">
      <c r="A1120"/>
      <c r="B1120"/>
      <c r="C1120"/>
      <c r="D1120"/>
      <c r="E1120"/>
      <c r="F1120"/>
      <c r="G1120"/>
      <c r="H1120"/>
      <c r="I1120"/>
      <c r="J1120"/>
    </row>
    <row r="1121" spans="1:10" x14ac:dyDescent="0.25">
      <c r="A1121"/>
      <c r="B1121"/>
      <c r="C1121"/>
      <c r="D1121"/>
      <c r="E1121"/>
      <c r="F1121"/>
      <c r="G1121"/>
      <c r="H1121"/>
      <c r="I1121"/>
      <c r="J1121"/>
    </row>
    <row r="1122" spans="1:10" x14ac:dyDescent="0.25">
      <c r="A1122"/>
      <c r="B1122"/>
      <c r="C1122"/>
      <c r="D1122"/>
      <c r="E1122"/>
      <c r="F1122"/>
      <c r="G1122"/>
      <c r="H1122"/>
      <c r="I1122"/>
      <c r="J1122"/>
    </row>
    <row r="1123" spans="1:10" x14ac:dyDescent="0.25">
      <c r="A1123"/>
      <c r="B1123"/>
      <c r="C1123"/>
      <c r="D1123"/>
      <c r="E1123"/>
      <c r="F1123"/>
      <c r="G1123"/>
      <c r="H1123"/>
      <c r="I1123"/>
      <c r="J1123"/>
    </row>
    <row r="1124" spans="1:10" x14ac:dyDescent="0.25">
      <c r="A1124"/>
      <c r="B1124"/>
      <c r="C1124"/>
      <c r="D1124"/>
      <c r="E1124"/>
      <c r="F1124"/>
      <c r="G1124"/>
      <c r="H1124"/>
      <c r="I1124"/>
      <c r="J1124"/>
    </row>
    <row r="1125" spans="1:10" x14ac:dyDescent="0.25">
      <c r="A1125"/>
      <c r="B1125"/>
      <c r="C1125"/>
      <c r="D1125"/>
      <c r="E1125"/>
      <c r="F1125"/>
      <c r="G1125"/>
      <c r="H1125"/>
      <c r="I1125"/>
      <c r="J1125"/>
    </row>
    <row r="1126" spans="1:10" x14ac:dyDescent="0.25">
      <c r="A1126"/>
      <c r="B1126"/>
      <c r="C1126"/>
      <c r="D1126"/>
      <c r="E1126"/>
      <c r="F1126"/>
      <c r="G1126"/>
      <c r="H1126"/>
      <c r="I1126"/>
      <c r="J1126"/>
    </row>
    <row r="1127" spans="1:10" x14ac:dyDescent="0.25">
      <c r="A1127"/>
      <c r="B1127"/>
      <c r="C1127"/>
      <c r="D1127"/>
      <c r="E1127"/>
      <c r="F1127"/>
      <c r="G1127"/>
      <c r="H1127"/>
      <c r="I1127"/>
      <c r="J1127"/>
    </row>
    <row r="1128" spans="1:10" x14ac:dyDescent="0.25">
      <c r="A1128"/>
      <c r="B1128"/>
      <c r="C1128"/>
      <c r="D1128"/>
      <c r="E1128"/>
      <c r="F1128"/>
      <c r="G1128"/>
      <c r="H1128"/>
      <c r="I1128"/>
      <c r="J1128"/>
    </row>
    <row r="1129" spans="1:10" x14ac:dyDescent="0.25">
      <c r="A1129"/>
      <c r="B1129"/>
      <c r="C1129"/>
      <c r="D1129"/>
      <c r="E1129"/>
      <c r="F1129"/>
      <c r="G1129"/>
      <c r="H1129"/>
      <c r="I1129"/>
      <c r="J1129"/>
    </row>
    <row r="1130" spans="1:10" x14ac:dyDescent="0.25">
      <c r="A1130"/>
      <c r="B1130"/>
      <c r="C1130"/>
      <c r="D1130"/>
      <c r="E1130"/>
      <c r="F1130"/>
      <c r="G1130"/>
      <c r="H1130"/>
      <c r="I1130"/>
      <c r="J1130"/>
    </row>
    <row r="1131" spans="1:10" x14ac:dyDescent="0.25">
      <c r="A1131"/>
      <c r="B1131"/>
      <c r="C1131"/>
      <c r="D1131"/>
      <c r="E1131"/>
      <c r="F1131"/>
      <c r="G1131"/>
      <c r="H1131"/>
      <c r="I1131"/>
      <c r="J1131"/>
    </row>
    <row r="1132" spans="1:10" x14ac:dyDescent="0.25">
      <c r="A1132"/>
      <c r="B1132"/>
      <c r="C1132"/>
      <c r="D1132"/>
      <c r="E1132"/>
      <c r="F1132"/>
      <c r="G1132"/>
      <c r="H1132"/>
      <c r="I1132"/>
      <c r="J1132"/>
    </row>
    <row r="1133" spans="1:10" x14ac:dyDescent="0.25">
      <c r="A1133"/>
      <c r="B1133"/>
      <c r="C1133"/>
      <c r="D1133"/>
      <c r="E1133"/>
      <c r="F1133"/>
      <c r="G1133"/>
      <c r="H1133"/>
      <c r="I1133"/>
      <c r="J1133"/>
    </row>
    <row r="1134" spans="1:10" x14ac:dyDescent="0.25">
      <c r="A1134"/>
      <c r="B1134"/>
      <c r="C1134"/>
      <c r="D1134"/>
      <c r="E1134"/>
      <c r="F1134"/>
      <c r="G1134"/>
      <c r="H1134"/>
      <c r="I1134"/>
      <c r="J1134"/>
    </row>
    <row r="1135" spans="1:10" x14ac:dyDescent="0.25">
      <c r="A1135"/>
      <c r="B1135"/>
      <c r="C1135"/>
      <c r="D1135"/>
      <c r="E1135"/>
      <c r="F1135"/>
      <c r="G1135"/>
      <c r="H1135"/>
      <c r="I1135"/>
      <c r="J1135"/>
    </row>
    <row r="1136" spans="1:10" x14ac:dyDescent="0.25">
      <c r="A1136"/>
      <c r="B1136"/>
      <c r="C1136"/>
      <c r="D1136"/>
      <c r="E1136"/>
      <c r="F1136"/>
      <c r="G1136"/>
      <c r="H1136"/>
      <c r="I1136"/>
      <c r="J1136"/>
    </row>
    <row r="1137" spans="1:10" x14ac:dyDescent="0.25">
      <c r="A1137"/>
      <c r="B1137"/>
      <c r="C1137"/>
      <c r="D1137"/>
      <c r="E1137"/>
      <c r="F1137"/>
      <c r="G1137"/>
      <c r="H1137"/>
      <c r="I1137"/>
      <c r="J1137"/>
    </row>
    <row r="1138" spans="1:10" x14ac:dyDescent="0.25">
      <c r="A1138"/>
      <c r="B1138"/>
      <c r="C1138"/>
      <c r="D1138"/>
      <c r="E1138"/>
      <c r="F1138"/>
      <c r="G1138"/>
      <c r="H1138"/>
      <c r="I1138"/>
      <c r="J1138"/>
    </row>
    <row r="1139" spans="1:10" x14ac:dyDescent="0.25">
      <c r="A1139"/>
      <c r="B1139"/>
      <c r="C1139"/>
      <c r="D1139"/>
      <c r="E1139"/>
      <c r="F1139"/>
      <c r="G1139"/>
      <c r="H1139"/>
      <c r="I1139"/>
      <c r="J1139"/>
    </row>
    <row r="1140" spans="1:10" x14ac:dyDescent="0.25">
      <c r="A1140"/>
      <c r="B1140"/>
      <c r="C1140"/>
      <c r="D1140"/>
      <c r="E1140"/>
      <c r="F1140"/>
      <c r="G1140"/>
      <c r="H1140"/>
      <c r="I1140"/>
      <c r="J1140"/>
    </row>
    <row r="1141" spans="1:10" x14ac:dyDescent="0.25">
      <c r="A1141"/>
      <c r="B1141"/>
      <c r="C1141"/>
      <c r="D1141"/>
      <c r="E1141"/>
      <c r="F1141"/>
      <c r="G1141"/>
      <c r="H1141"/>
      <c r="I1141"/>
      <c r="J1141"/>
    </row>
    <row r="1142" spans="1:10" x14ac:dyDescent="0.25">
      <c r="A1142"/>
      <c r="B1142"/>
      <c r="C1142"/>
      <c r="D1142"/>
      <c r="E1142"/>
      <c r="F1142"/>
      <c r="G1142"/>
      <c r="H1142"/>
      <c r="I1142"/>
      <c r="J1142"/>
    </row>
    <row r="1143" spans="1:10" x14ac:dyDescent="0.25">
      <c r="A1143"/>
      <c r="B1143"/>
      <c r="C1143"/>
      <c r="D1143"/>
      <c r="E1143"/>
      <c r="F1143"/>
      <c r="G1143"/>
      <c r="H1143"/>
      <c r="I1143"/>
      <c r="J1143"/>
    </row>
    <row r="1144" spans="1:10" x14ac:dyDescent="0.25">
      <c r="A1144"/>
      <c r="B1144"/>
      <c r="C1144"/>
      <c r="D1144"/>
      <c r="E1144"/>
      <c r="F1144"/>
      <c r="G1144"/>
      <c r="H1144"/>
      <c r="I1144"/>
      <c r="J1144"/>
    </row>
    <row r="1145" spans="1:10" x14ac:dyDescent="0.25">
      <c r="A1145"/>
      <c r="B1145"/>
      <c r="C1145"/>
      <c r="D1145"/>
      <c r="E1145"/>
      <c r="F1145"/>
      <c r="G1145"/>
      <c r="H1145"/>
      <c r="I1145"/>
      <c r="J1145"/>
    </row>
    <row r="1146" spans="1:10" x14ac:dyDescent="0.25">
      <c r="A1146"/>
      <c r="B1146"/>
      <c r="C1146"/>
      <c r="D1146"/>
      <c r="E1146"/>
      <c r="F1146"/>
      <c r="G1146"/>
      <c r="H1146"/>
      <c r="I1146"/>
      <c r="J1146"/>
    </row>
    <row r="1147" spans="1:10" x14ac:dyDescent="0.25">
      <c r="A1147"/>
      <c r="B1147"/>
      <c r="C1147"/>
      <c r="D1147"/>
      <c r="E1147"/>
      <c r="F1147"/>
      <c r="G1147"/>
      <c r="H1147"/>
      <c r="I1147"/>
      <c r="J1147"/>
    </row>
    <row r="1148" spans="1:10" x14ac:dyDescent="0.25">
      <c r="A1148"/>
      <c r="B1148"/>
      <c r="C1148"/>
      <c r="D1148"/>
      <c r="E1148"/>
      <c r="F1148"/>
      <c r="G1148"/>
      <c r="H1148"/>
      <c r="I1148"/>
      <c r="J1148"/>
    </row>
    <row r="1149" spans="1:10" x14ac:dyDescent="0.25">
      <c r="A1149"/>
      <c r="B1149"/>
      <c r="C1149"/>
      <c r="D1149"/>
      <c r="E1149"/>
      <c r="F1149"/>
      <c r="G1149"/>
      <c r="H1149"/>
      <c r="I1149"/>
      <c r="J1149"/>
    </row>
    <row r="1150" spans="1:10" x14ac:dyDescent="0.25">
      <c r="A1150"/>
      <c r="B1150"/>
      <c r="C1150"/>
      <c r="D1150"/>
      <c r="E1150"/>
      <c r="F1150"/>
      <c r="G1150"/>
      <c r="H1150"/>
      <c r="I1150"/>
      <c r="J1150"/>
    </row>
    <row r="1151" spans="1:10" x14ac:dyDescent="0.25">
      <c r="A1151"/>
      <c r="B1151"/>
      <c r="C1151"/>
      <c r="D1151"/>
      <c r="E1151"/>
      <c r="F1151"/>
      <c r="G1151"/>
      <c r="H1151"/>
      <c r="I1151"/>
      <c r="J1151"/>
    </row>
    <row r="1152" spans="1:10" x14ac:dyDescent="0.25">
      <c r="A1152"/>
      <c r="B1152"/>
      <c r="C1152"/>
      <c r="D1152"/>
      <c r="E1152"/>
      <c r="F1152"/>
      <c r="G1152"/>
      <c r="H1152"/>
      <c r="I1152"/>
      <c r="J1152"/>
    </row>
    <row r="1153" spans="1:10" x14ac:dyDescent="0.25">
      <c r="A1153"/>
      <c r="B1153"/>
      <c r="C1153"/>
      <c r="D1153"/>
      <c r="E1153"/>
      <c r="F1153"/>
      <c r="G1153"/>
      <c r="H1153"/>
      <c r="I1153"/>
      <c r="J1153"/>
    </row>
    <row r="1154" spans="1:10" x14ac:dyDescent="0.25">
      <c r="A1154"/>
      <c r="B1154"/>
      <c r="C1154"/>
      <c r="D1154"/>
      <c r="E1154"/>
      <c r="F1154"/>
      <c r="G1154"/>
      <c r="H1154"/>
      <c r="I1154"/>
      <c r="J1154"/>
    </row>
    <row r="1155" spans="1:10" x14ac:dyDescent="0.25">
      <c r="A1155"/>
      <c r="B1155"/>
      <c r="C1155"/>
      <c r="D1155"/>
      <c r="E1155"/>
      <c r="F1155"/>
      <c r="G1155"/>
      <c r="H1155"/>
      <c r="I1155"/>
      <c r="J1155"/>
    </row>
    <row r="1156" spans="1:10" x14ac:dyDescent="0.25">
      <c r="A1156"/>
      <c r="B1156"/>
      <c r="C1156"/>
      <c r="D1156"/>
      <c r="E1156"/>
      <c r="F1156"/>
      <c r="G1156"/>
      <c r="H1156"/>
      <c r="I1156"/>
      <c r="J1156"/>
    </row>
    <row r="1157" spans="1:10" x14ac:dyDescent="0.25">
      <c r="A1157"/>
      <c r="B1157"/>
      <c r="C1157"/>
      <c r="D1157"/>
      <c r="E1157"/>
      <c r="F1157"/>
      <c r="G1157"/>
      <c r="H1157"/>
      <c r="I1157"/>
      <c r="J1157"/>
    </row>
    <row r="1158" spans="1:10" x14ac:dyDescent="0.25">
      <c r="A1158"/>
      <c r="B1158"/>
      <c r="C1158"/>
      <c r="D1158"/>
      <c r="E1158"/>
      <c r="F1158"/>
      <c r="G1158"/>
      <c r="H1158"/>
      <c r="I1158"/>
      <c r="J1158"/>
    </row>
    <row r="1159" spans="1:10" x14ac:dyDescent="0.25">
      <c r="A1159"/>
      <c r="B1159"/>
      <c r="C1159"/>
      <c r="D1159"/>
      <c r="E1159"/>
      <c r="F1159"/>
      <c r="G1159"/>
      <c r="H1159"/>
      <c r="I1159"/>
      <c r="J1159"/>
    </row>
    <row r="1160" spans="1:10" x14ac:dyDescent="0.25">
      <c r="A1160"/>
      <c r="B1160"/>
      <c r="C1160"/>
      <c r="D1160"/>
      <c r="E1160"/>
      <c r="F1160"/>
      <c r="G1160"/>
      <c r="H1160"/>
      <c r="I1160"/>
      <c r="J1160"/>
    </row>
    <row r="1161" spans="1:10" x14ac:dyDescent="0.25">
      <c r="A1161"/>
      <c r="B1161"/>
      <c r="C1161"/>
      <c r="D1161"/>
      <c r="E1161"/>
      <c r="F1161"/>
      <c r="G1161"/>
      <c r="H1161"/>
      <c r="I1161"/>
      <c r="J1161"/>
    </row>
    <row r="1162" spans="1:10" x14ac:dyDescent="0.25">
      <c r="A1162"/>
      <c r="B1162"/>
      <c r="C1162"/>
      <c r="D1162"/>
      <c r="E1162"/>
      <c r="F1162"/>
      <c r="G1162"/>
      <c r="H1162"/>
      <c r="I1162"/>
      <c r="J1162"/>
    </row>
    <row r="1163" spans="1:10" x14ac:dyDescent="0.25">
      <c r="A1163"/>
      <c r="B1163"/>
      <c r="C1163"/>
      <c r="D1163"/>
      <c r="E1163"/>
      <c r="F1163"/>
      <c r="G1163"/>
      <c r="H1163"/>
      <c r="I1163"/>
      <c r="J1163"/>
    </row>
    <row r="1164" spans="1:10" x14ac:dyDescent="0.25">
      <c r="A1164"/>
      <c r="B1164"/>
      <c r="C1164"/>
      <c r="D1164"/>
      <c r="E1164"/>
      <c r="F1164"/>
      <c r="G1164"/>
      <c r="H1164"/>
      <c r="I1164"/>
      <c r="J1164"/>
    </row>
    <row r="1165" spans="1:10" x14ac:dyDescent="0.25">
      <c r="A1165"/>
      <c r="B1165"/>
      <c r="C1165"/>
      <c r="D1165"/>
      <c r="E1165"/>
      <c r="F1165"/>
      <c r="G1165"/>
      <c r="H1165"/>
      <c r="I1165"/>
      <c r="J1165"/>
    </row>
    <row r="1166" spans="1:10" x14ac:dyDescent="0.25">
      <c r="A1166"/>
      <c r="B1166"/>
      <c r="C1166"/>
      <c r="D1166"/>
      <c r="E1166"/>
      <c r="F1166"/>
      <c r="G1166"/>
      <c r="H1166"/>
      <c r="I1166"/>
      <c r="J1166"/>
    </row>
    <row r="1167" spans="1:10" x14ac:dyDescent="0.25">
      <c r="A1167"/>
      <c r="B1167"/>
      <c r="C1167"/>
      <c r="D1167"/>
      <c r="E1167"/>
      <c r="F1167"/>
      <c r="G1167"/>
      <c r="H1167"/>
      <c r="I1167"/>
      <c r="J1167"/>
    </row>
    <row r="1168" spans="1:10" x14ac:dyDescent="0.25">
      <c r="A1168"/>
      <c r="B1168"/>
      <c r="C1168"/>
      <c r="D1168"/>
      <c r="E1168"/>
      <c r="F1168"/>
      <c r="G1168"/>
      <c r="H1168"/>
      <c r="I1168"/>
      <c r="J1168"/>
    </row>
    <row r="1169" spans="1:10" x14ac:dyDescent="0.25">
      <c r="A1169"/>
      <c r="B1169"/>
      <c r="C1169"/>
      <c r="D1169"/>
      <c r="E1169"/>
      <c r="F1169"/>
      <c r="G1169"/>
      <c r="H1169"/>
      <c r="I1169"/>
      <c r="J1169"/>
    </row>
    <row r="1170" spans="1:10" x14ac:dyDescent="0.25">
      <c r="A1170"/>
      <c r="B1170"/>
      <c r="C1170"/>
      <c r="D1170"/>
      <c r="E1170"/>
      <c r="F1170"/>
      <c r="G1170"/>
      <c r="H1170"/>
      <c r="I1170"/>
      <c r="J1170"/>
    </row>
    <row r="1171" spans="1:10" x14ac:dyDescent="0.25">
      <c r="A1171"/>
      <c r="B1171"/>
      <c r="C1171"/>
      <c r="D1171"/>
      <c r="E1171"/>
      <c r="F1171"/>
      <c r="G1171"/>
      <c r="H1171"/>
      <c r="I1171"/>
      <c r="J1171"/>
    </row>
    <row r="1172" spans="1:10" x14ac:dyDescent="0.25">
      <c r="A1172"/>
      <c r="B1172"/>
      <c r="C1172"/>
      <c r="D1172"/>
      <c r="E1172"/>
      <c r="F1172"/>
      <c r="G1172"/>
      <c r="H1172"/>
      <c r="I1172"/>
      <c r="J1172"/>
    </row>
    <row r="1173" spans="1:10" x14ac:dyDescent="0.25">
      <c r="A1173"/>
      <c r="B1173"/>
      <c r="C1173"/>
      <c r="D1173"/>
      <c r="E1173"/>
      <c r="F1173"/>
      <c r="G1173"/>
      <c r="H1173"/>
      <c r="I1173"/>
      <c r="J1173"/>
    </row>
    <row r="1174" spans="1:10" x14ac:dyDescent="0.25">
      <c r="A1174"/>
      <c r="B1174"/>
      <c r="C1174"/>
      <c r="D1174"/>
      <c r="E1174"/>
      <c r="F1174"/>
      <c r="G1174"/>
      <c r="H1174"/>
      <c r="I1174"/>
      <c r="J1174"/>
    </row>
    <row r="1175" spans="1:10" x14ac:dyDescent="0.25">
      <c r="A1175"/>
      <c r="B1175"/>
      <c r="C1175"/>
      <c r="D1175"/>
      <c r="E1175"/>
      <c r="F1175"/>
      <c r="G1175"/>
      <c r="H1175"/>
      <c r="I1175"/>
      <c r="J1175"/>
    </row>
    <row r="1176" spans="1:10" x14ac:dyDescent="0.25">
      <c r="A1176"/>
      <c r="B1176"/>
      <c r="C1176"/>
      <c r="D1176"/>
      <c r="E1176"/>
      <c r="F1176"/>
      <c r="G1176"/>
      <c r="H1176"/>
      <c r="I1176"/>
      <c r="J1176"/>
    </row>
    <row r="1177" spans="1:10" x14ac:dyDescent="0.25">
      <c r="A1177"/>
      <c r="B1177"/>
      <c r="C1177"/>
      <c r="D1177"/>
      <c r="E1177"/>
      <c r="F1177"/>
      <c r="G1177"/>
      <c r="H1177"/>
      <c r="I1177"/>
      <c r="J1177"/>
    </row>
    <row r="1178" spans="1:10" x14ac:dyDescent="0.25">
      <c r="A1178"/>
      <c r="B1178"/>
      <c r="C1178"/>
      <c r="D1178"/>
      <c r="E1178"/>
      <c r="F1178"/>
      <c r="G1178"/>
      <c r="H1178"/>
      <c r="I1178"/>
      <c r="J1178"/>
    </row>
    <row r="1179" spans="1:10" x14ac:dyDescent="0.25">
      <c r="A1179"/>
      <c r="B1179"/>
      <c r="C1179"/>
      <c r="D1179"/>
      <c r="E1179"/>
      <c r="F1179"/>
      <c r="G1179"/>
      <c r="H1179"/>
      <c r="I1179"/>
      <c r="J1179"/>
    </row>
    <row r="1180" spans="1:10" x14ac:dyDescent="0.25">
      <c r="A1180"/>
      <c r="B1180"/>
      <c r="C1180"/>
      <c r="D1180"/>
      <c r="E1180"/>
      <c r="F1180"/>
      <c r="G1180"/>
      <c r="H1180"/>
      <c r="I1180"/>
      <c r="J1180"/>
    </row>
    <row r="1181" spans="1:10" x14ac:dyDescent="0.25">
      <c r="A1181"/>
      <c r="B1181"/>
      <c r="C1181"/>
      <c r="D1181"/>
      <c r="E1181"/>
      <c r="F1181"/>
      <c r="G1181"/>
      <c r="H1181"/>
      <c r="I1181"/>
      <c r="J1181"/>
    </row>
    <row r="1182" spans="1:10" x14ac:dyDescent="0.25">
      <c r="A1182"/>
      <c r="B1182"/>
      <c r="C1182"/>
      <c r="D1182"/>
      <c r="E1182"/>
      <c r="F1182"/>
      <c r="G1182"/>
      <c r="H1182"/>
      <c r="I1182"/>
      <c r="J1182"/>
    </row>
    <row r="1183" spans="1:10" x14ac:dyDescent="0.25">
      <c r="A1183"/>
      <c r="B1183"/>
      <c r="C1183"/>
      <c r="D1183"/>
      <c r="E1183"/>
      <c r="F1183"/>
      <c r="G1183"/>
      <c r="H1183"/>
      <c r="I1183"/>
      <c r="J1183"/>
    </row>
    <row r="1184" spans="1:10" x14ac:dyDescent="0.25">
      <c r="A1184"/>
      <c r="B1184"/>
      <c r="C1184"/>
      <c r="D1184"/>
      <c r="E1184"/>
      <c r="F1184"/>
      <c r="G1184"/>
      <c r="H1184"/>
      <c r="I1184"/>
      <c r="J1184"/>
    </row>
    <row r="1185" spans="1:10" x14ac:dyDescent="0.25">
      <c r="A1185"/>
      <c r="B1185"/>
      <c r="C1185"/>
      <c r="D1185"/>
      <c r="E1185"/>
      <c r="F1185"/>
      <c r="G1185"/>
      <c r="H1185"/>
      <c r="I1185"/>
      <c r="J1185"/>
    </row>
    <row r="1186" spans="1:10" x14ac:dyDescent="0.25">
      <c r="A1186"/>
      <c r="B1186"/>
      <c r="C1186"/>
      <c r="D1186"/>
      <c r="E1186"/>
      <c r="F1186"/>
      <c r="G1186"/>
      <c r="H1186"/>
      <c r="I1186"/>
      <c r="J1186"/>
    </row>
    <row r="1187" spans="1:10" x14ac:dyDescent="0.25">
      <c r="A1187"/>
      <c r="B1187"/>
      <c r="C1187"/>
      <c r="D1187"/>
      <c r="E1187"/>
      <c r="F1187"/>
      <c r="G1187"/>
      <c r="H1187"/>
      <c r="I1187"/>
      <c r="J1187"/>
    </row>
    <row r="1188" spans="1:10" x14ac:dyDescent="0.25">
      <c r="A1188"/>
      <c r="B1188"/>
      <c r="C1188"/>
      <c r="D1188"/>
      <c r="E1188"/>
      <c r="F1188"/>
      <c r="G1188"/>
      <c r="H1188"/>
      <c r="I1188"/>
      <c r="J1188"/>
    </row>
    <row r="1189" spans="1:10" x14ac:dyDescent="0.25">
      <c r="A1189"/>
      <c r="B1189"/>
      <c r="C1189"/>
      <c r="D1189"/>
      <c r="E1189"/>
      <c r="F1189"/>
      <c r="G1189"/>
      <c r="H1189"/>
      <c r="I1189"/>
      <c r="J1189"/>
    </row>
    <row r="1190" spans="1:10" x14ac:dyDescent="0.25">
      <c r="A1190"/>
      <c r="B1190"/>
      <c r="C1190"/>
      <c r="D1190"/>
      <c r="E1190"/>
      <c r="F1190"/>
      <c r="G1190"/>
      <c r="H1190"/>
      <c r="I1190"/>
      <c r="J1190"/>
    </row>
    <row r="1191" spans="1:10" x14ac:dyDescent="0.25">
      <c r="A1191"/>
      <c r="B1191"/>
      <c r="C1191"/>
      <c r="D1191"/>
      <c r="E1191"/>
      <c r="F1191"/>
      <c r="G1191"/>
      <c r="H1191"/>
      <c r="I1191"/>
      <c r="J1191"/>
    </row>
    <row r="1192" spans="1:10" x14ac:dyDescent="0.25">
      <c r="A1192"/>
      <c r="B1192"/>
      <c r="C1192"/>
      <c r="D1192"/>
      <c r="E1192"/>
      <c r="F1192"/>
      <c r="G1192"/>
      <c r="H1192"/>
      <c r="I1192"/>
      <c r="J1192"/>
    </row>
    <row r="1193" spans="1:10" x14ac:dyDescent="0.25">
      <c r="A1193"/>
      <c r="B1193"/>
      <c r="C1193"/>
      <c r="D1193"/>
      <c r="E1193"/>
      <c r="F1193"/>
      <c r="G1193"/>
      <c r="H1193"/>
      <c r="I1193"/>
      <c r="J1193"/>
    </row>
    <row r="1194" spans="1:10" x14ac:dyDescent="0.25">
      <c r="A1194"/>
      <c r="B1194"/>
      <c r="C1194"/>
      <c r="D1194"/>
      <c r="E1194"/>
      <c r="F1194"/>
      <c r="G1194"/>
      <c r="H1194"/>
      <c r="I1194"/>
      <c r="J1194"/>
    </row>
    <row r="1195" spans="1:10" x14ac:dyDescent="0.25">
      <c r="A1195"/>
      <c r="B1195"/>
      <c r="C1195"/>
      <c r="D1195"/>
      <c r="E1195"/>
      <c r="F1195"/>
      <c r="G1195"/>
      <c r="H1195"/>
      <c r="I1195"/>
      <c r="J1195"/>
    </row>
    <row r="1196" spans="1:10" x14ac:dyDescent="0.25">
      <c r="A1196"/>
      <c r="B1196"/>
      <c r="C1196"/>
      <c r="D1196"/>
      <c r="E1196"/>
      <c r="F1196"/>
      <c r="G1196"/>
      <c r="H1196"/>
      <c r="I1196"/>
      <c r="J1196"/>
    </row>
    <row r="1197" spans="1:10" x14ac:dyDescent="0.25">
      <c r="A1197"/>
      <c r="B1197"/>
      <c r="C1197"/>
      <c r="D1197"/>
      <c r="E1197"/>
      <c r="F1197"/>
      <c r="G1197"/>
      <c r="H1197"/>
      <c r="I1197"/>
      <c r="J1197"/>
    </row>
    <row r="1198" spans="1:10" x14ac:dyDescent="0.25">
      <c r="A1198"/>
      <c r="B1198"/>
      <c r="C1198"/>
      <c r="D1198"/>
      <c r="E1198"/>
      <c r="F1198"/>
      <c r="G1198"/>
      <c r="H1198"/>
      <c r="I1198"/>
      <c r="J1198"/>
    </row>
    <row r="1199" spans="1:10" x14ac:dyDescent="0.25">
      <c r="A1199"/>
      <c r="B1199"/>
      <c r="C1199"/>
      <c r="D1199"/>
      <c r="E1199"/>
      <c r="F1199"/>
      <c r="G1199"/>
      <c r="H1199"/>
      <c r="I1199"/>
      <c r="J1199"/>
    </row>
    <row r="1200" spans="1:10" x14ac:dyDescent="0.25">
      <c r="A1200"/>
      <c r="B1200"/>
      <c r="C1200"/>
      <c r="D1200"/>
      <c r="E1200"/>
      <c r="F1200"/>
      <c r="G1200"/>
      <c r="H1200"/>
      <c r="I1200"/>
      <c r="J1200"/>
    </row>
    <row r="1201" spans="1:10" x14ac:dyDescent="0.25">
      <c r="A1201"/>
      <c r="B1201"/>
      <c r="C1201"/>
      <c r="D1201"/>
      <c r="E1201"/>
      <c r="F1201"/>
      <c r="G1201"/>
      <c r="H1201"/>
      <c r="I1201"/>
      <c r="J1201"/>
    </row>
    <row r="1202" spans="1:10" x14ac:dyDescent="0.25">
      <c r="A1202"/>
      <c r="B1202"/>
      <c r="C1202"/>
      <c r="D1202"/>
      <c r="E1202"/>
      <c r="F1202"/>
      <c r="G1202"/>
      <c r="H1202"/>
      <c r="I1202"/>
      <c r="J1202"/>
    </row>
    <row r="1203" spans="1:10" x14ac:dyDescent="0.25">
      <c r="A1203"/>
      <c r="B1203"/>
      <c r="C1203"/>
      <c r="D1203"/>
      <c r="E1203"/>
      <c r="F1203"/>
      <c r="G1203"/>
      <c r="H1203"/>
      <c r="I1203"/>
      <c r="J1203"/>
    </row>
    <row r="1204" spans="1:10" x14ac:dyDescent="0.25">
      <c r="A1204"/>
      <c r="B1204"/>
      <c r="C1204"/>
      <c r="D1204"/>
      <c r="E1204"/>
      <c r="F1204"/>
      <c r="G1204"/>
      <c r="H1204"/>
      <c r="I1204"/>
      <c r="J1204"/>
    </row>
    <row r="1205" spans="1:10" x14ac:dyDescent="0.25">
      <c r="A1205"/>
      <c r="B1205"/>
      <c r="C1205"/>
      <c r="D1205"/>
      <c r="E1205"/>
      <c r="F1205"/>
      <c r="G1205"/>
      <c r="H1205"/>
      <c r="I1205"/>
      <c r="J1205"/>
    </row>
    <row r="1206" spans="1:10" x14ac:dyDescent="0.25">
      <c r="A1206"/>
      <c r="B1206"/>
      <c r="C1206"/>
      <c r="D1206"/>
      <c r="E1206"/>
      <c r="F1206"/>
      <c r="G1206"/>
      <c r="H1206"/>
      <c r="I1206"/>
      <c r="J1206"/>
    </row>
    <row r="1207" spans="1:10" x14ac:dyDescent="0.25">
      <c r="A1207"/>
      <c r="B1207"/>
      <c r="C1207"/>
      <c r="D1207"/>
      <c r="E1207"/>
      <c r="F1207"/>
      <c r="G1207"/>
      <c r="H1207"/>
      <c r="I1207"/>
      <c r="J1207"/>
    </row>
    <row r="1208" spans="1:10" x14ac:dyDescent="0.25">
      <c r="A1208"/>
      <c r="B1208"/>
      <c r="C1208"/>
      <c r="D1208"/>
      <c r="E1208"/>
      <c r="F1208"/>
      <c r="G1208"/>
      <c r="H1208"/>
      <c r="I1208"/>
      <c r="J1208"/>
    </row>
    <row r="1209" spans="1:10" x14ac:dyDescent="0.25">
      <c r="A1209"/>
      <c r="B1209"/>
      <c r="C1209"/>
      <c r="D1209"/>
      <c r="E1209"/>
      <c r="F1209"/>
      <c r="G1209"/>
      <c r="H1209"/>
      <c r="I1209"/>
      <c r="J1209"/>
    </row>
    <row r="1210" spans="1:10" x14ac:dyDescent="0.25">
      <c r="A1210"/>
      <c r="B1210"/>
      <c r="C1210"/>
      <c r="D1210"/>
      <c r="E1210"/>
      <c r="F1210"/>
      <c r="G1210"/>
      <c r="H1210"/>
      <c r="I1210"/>
      <c r="J1210"/>
    </row>
    <row r="1211" spans="1:10" x14ac:dyDescent="0.25">
      <c r="A1211"/>
      <c r="B1211"/>
      <c r="C1211"/>
      <c r="D1211"/>
      <c r="E1211"/>
      <c r="F1211"/>
      <c r="G1211"/>
      <c r="H1211"/>
      <c r="I1211"/>
      <c r="J1211"/>
    </row>
    <row r="1212" spans="1:10" x14ac:dyDescent="0.25">
      <c r="A1212"/>
      <c r="B1212"/>
      <c r="C1212"/>
      <c r="D1212"/>
      <c r="E1212"/>
      <c r="F1212"/>
      <c r="G1212"/>
      <c r="H1212"/>
      <c r="I1212"/>
      <c r="J1212"/>
    </row>
    <row r="1213" spans="1:10" x14ac:dyDescent="0.25">
      <c r="A1213"/>
      <c r="B1213"/>
      <c r="C1213"/>
      <c r="D1213"/>
      <c r="E1213"/>
      <c r="F1213"/>
      <c r="G1213"/>
      <c r="H1213"/>
      <c r="I1213"/>
      <c r="J1213"/>
    </row>
    <row r="1214" spans="1:10" x14ac:dyDescent="0.25">
      <c r="A1214"/>
      <c r="B1214"/>
      <c r="C1214"/>
      <c r="D1214"/>
      <c r="E1214"/>
      <c r="F1214"/>
      <c r="G1214"/>
      <c r="H1214"/>
      <c r="I1214"/>
      <c r="J1214"/>
    </row>
    <row r="1215" spans="1:10" x14ac:dyDescent="0.25">
      <c r="A1215"/>
      <c r="B1215"/>
      <c r="C1215"/>
      <c r="D1215"/>
      <c r="E1215"/>
      <c r="F1215"/>
      <c r="G1215"/>
      <c r="H1215"/>
      <c r="I1215"/>
      <c r="J1215"/>
    </row>
    <row r="1216" spans="1:10" x14ac:dyDescent="0.25">
      <c r="A1216"/>
      <c r="B1216"/>
      <c r="C1216"/>
      <c r="D1216"/>
      <c r="E1216"/>
      <c r="F1216"/>
      <c r="G1216"/>
      <c r="H1216"/>
      <c r="I1216"/>
      <c r="J1216"/>
    </row>
    <row r="1217" spans="1:10" x14ac:dyDescent="0.25">
      <c r="A1217"/>
      <c r="B1217"/>
      <c r="C1217"/>
      <c r="D1217"/>
      <c r="E1217"/>
      <c r="F1217"/>
      <c r="G1217"/>
      <c r="H1217"/>
      <c r="I1217"/>
      <c r="J1217"/>
    </row>
    <row r="1218" spans="1:10" x14ac:dyDescent="0.25">
      <c r="A1218"/>
      <c r="B1218"/>
      <c r="C1218"/>
      <c r="D1218"/>
      <c r="E1218"/>
      <c r="F1218"/>
      <c r="G1218"/>
      <c r="H1218"/>
      <c r="I1218"/>
      <c r="J1218"/>
    </row>
    <row r="1219" spans="1:10" x14ac:dyDescent="0.25">
      <c r="A1219"/>
      <c r="B1219"/>
      <c r="C1219"/>
      <c r="D1219"/>
      <c r="E1219"/>
      <c r="F1219"/>
      <c r="G1219"/>
      <c r="H1219"/>
      <c r="I1219"/>
      <c r="J1219"/>
    </row>
    <row r="1220" spans="1:10" x14ac:dyDescent="0.25">
      <c r="A1220"/>
      <c r="B1220"/>
      <c r="C1220"/>
      <c r="D1220"/>
      <c r="E1220"/>
      <c r="F1220"/>
      <c r="G1220"/>
      <c r="H1220"/>
      <c r="I1220"/>
      <c r="J1220"/>
    </row>
    <row r="1221" spans="1:10" x14ac:dyDescent="0.25">
      <c r="A1221"/>
      <c r="B1221"/>
      <c r="C1221"/>
      <c r="D1221"/>
      <c r="E1221"/>
      <c r="F1221"/>
      <c r="G1221"/>
      <c r="H1221"/>
      <c r="I1221"/>
      <c r="J1221"/>
    </row>
    <row r="1222" spans="1:10" x14ac:dyDescent="0.25">
      <c r="A1222"/>
      <c r="B1222"/>
      <c r="C1222"/>
      <c r="D1222"/>
      <c r="E1222"/>
      <c r="F1222"/>
      <c r="G1222"/>
      <c r="H1222"/>
      <c r="I1222"/>
      <c r="J1222"/>
    </row>
    <row r="1223" spans="1:10" x14ac:dyDescent="0.25">
      <c r="A1223"/>
      <c r="B1223"/>
      <c r="C1223"/>
      <c r="D1223"/>
      <c r="E1223"/>
      <c r="F1223"/>
      <c r="G1223"/>
      <c r="H1223"/>
      <c r="I1223"/>
      <c r="J1223"/>
    </row>
    <row r="1224" spans="1:10" x14ac:dyDescent="0.25">
      <c r="A1224"/>
      <c r="B1224"/>
      <c r="C1224"/>
      <c r="D1224"/>
      <c r="E1224"/>
      <c r="F1224"/>
      <c r="G1224"/>
      <c r="H1224"/>
      <c r="I1224"/>
      <c r="J1224"/>
    </row>
    <row r="1225" spans="1:10" x14ac:dyDescent="0.25">
      <c r="A1225"/>
      <c r="B1225"/>
      <c r="C1225"/>
      <c r="D1225"/>
      <c r="E1225"/>
      <c r="F1225"/>
      <c r="G1225"/>
      <c r="H1225"/>
      <c r="I1225"/>
      <c r="J1225"/>
    </row>
    <row r="1226" spans="1:10" x14ac:dyDescent="0.25">
      <c r="A1226"/>
      <c r="B1226"/>
      <c r="C1226"/>
      <c r="D1226"/>
      <c r="E1226"/>
      <c r="F1226"/>
      <c r="G1226"/>
      <c r="H1226"/>
      <c r="I1226"/>
      <c r="J1226"/>
    </row>
    <row r="1227" spans="1:10" x14ac:dyDescent="0.25">
      <c r="A1227"/>
      <c r="B1227"/>
      <c r="C1227"/>
      <c r="D1227"/>
      <c r="E1227"/>
      <c r="F1227"/>
      <c r="G1227"/>
      <c r="H1227"/>
      <c r="I1227"/>
      <c r="J1227"/>
    </row>
    <row r="1228" spans="1:10" x14ac:dyDescent="0.25">
      <c r="A1228"/>
      <c r="B1228"/>
      <c r="C1228"/>
      <c r="D1228"/>
      <c r="E1228"/>
      <c r="F1228"/>
      <c r="G1228"/>
      <c r="H1228"/>
      <c r="I1228"/>
      <c r="J1228"/>
    </row>
    <row r="1229" spans="1:10" x14ac:dyDescent="0.25">
      <c r="A1229"/>
      <c r="B1229"/>
      <c r="C1229"/>
      <c r="D1229"/>
      <c r="E1229"/>
      <c r="F1229"/>
      <c r="G1229"/>
      <c r="H1229"/>
      <c r="I1229"/>
      <c r="J1229"/>
    </row>
    <row r="1230" spans="1:10" x14ac:dyDescent="0.25">
      <c r="A1230"/>
      <c r="B1230"/>
      <c r="C1230"/>
      <c r="D1230"/>
      <c r="E1230"/>
      <c r="F1230"/>
      <c r="G1230"/>
      <c r="H1230"/>
      <c r="I1230"/>
      <c r="J1230"/>
    </row>
    <row r="1231" spans="1:10" x14ac:dyDescent="0.25">
      <c r="A1231"/>
      <c r="B1231"/>
      <c r="C1231"/>
      <c r="D1231"/>
      <c r="E1231"/>
      <c r="F1231"/>
      <c r="G1231"/>
      <c r="H1231"/>
      <c r="I1231"/>
      <c r="J1231"/>
    </row>
    <row r="1232" spans="1:10" x14ac:dyDescent="0.25">
      <c r="A1232"/>
      <c r="B1232"/>
      <c r="C1232"/>
      <c r="D1232"/>
      <c r="E1232"/>
      <c r="F1232"/>
      <c r="G1232"/>
      <c r="H1232"/>
      <c r="I1232"/>
      <c r="J1232"/>
    </row>
    <row r="1233" spans="1:10" x14ac:dyDescent="0.25">
      <c r="A1233"/>
      <c r="B1233"/>
      <c r="C1233"/>
      <c r="D1233"/>
      <c r="E1233"/>
      <c r="F1233"/>
      <c r="G1233"/>
      <c r="H1233"/>
      <c r="I1233"/>
      <c r="J1233"/>
    </row>
    <row r="1234" spans="1:10" x14ac:dyDescent="0.25">
      <c r="A1234"/>
      <c r="B1234"/>
      <c r="C1234"/>
      <c r="D1234"/>
      <c r="E1234"/>
      <c r="F1234"/>
      <c r="G1234"/>
      <c r="H1234"/>
      <c r="I1234"/>
      <c r="J1234"/>
    </row>
    <row r="1235" spans="1:10" x14ac:dyDescent="0.25">
      <c r="A1235"/>
      <c r="B1235"/>
      <c r="C1235"/>
      <c r="D1235"/>
      <c r="E1235"/>
      <c r="F1235"/>
      <c r="G1235"/>
      <c r="H1235"/>
      <c r="I1235"/>
      <c r="J1235"/>
    </row>
    <row r="1236" spans="1:10" x14ac:dyDescent="0.25">
      <c r="A1236"/>
      <c r="B1236"/>
      <c r="C1236"/>
      <c r="D1236"/>
      <c r="E1236"/>
      <c r="F1236"/>
      <c r="G1236"/>
      <c r="H1236"/>
      <c r="I1236"/>
      <c r="J1236"/>
    </row>
    <row r="1237" spans="1:10" x14ac:dyDescent="0.25">
      <c r="A1237"/>
      <c r="B1237"/>
      <c r="C1237"/>
      <c r="D1237"/>
      <c r="E1237"/>
      <c r="F1237"/>
      <c r="G1237"/>
      <c r="H1237"/>
      <c r="I1237"/>
      <c r="J1237"/>
    </row>
    <row r="1238" spans="1:10" x14ac:dyDescent="0.25">
      <c r="A1238"/>
      <c r="B1238"/>
      <c r="C1238"/>
      <c r="D1238"/>
      <c r="E1238"/>
      <c r="F1238"/>
      <c r="G1238"/>
      <c r="H1238"/>
      <c r="I1238"/>
      <c r="J1238"/>
    </row>
    <row r="1239" spans="1:10" x14ac:dyDescent="0.25">
      <c r="A1239"/>
      <c r="B1239"/>
      <c r="C1239"/>
      <c r="D1239"/>
      <c r="E1239"/>
      <c r="F1239"/>
      <c r="G1239"/>
      <c r="H1239"/>
      <c r="I1239"/>
      <c r="J1239"/>
    </row>
    <row r="1240" spans="1:10" x14ac:dyDescent="0.25">
      <c r="A1240"/>
      <c r="B1240"/>
      <c r="C1240"/>
      <c r="D1240"/>
      <c r="E1240"/>
      <c r="F1240"/>
      <c r="G1240"/>
      <c r="H1240"/>
      <c r="I1240"/>
      <c r="J1240"/>
    </row>
    <row r="1241" spans="1:10" x14ac:dyDescent="0.25">
      <c r="A1241"/>
      <c r="B1241"/>
      <c r="C1241"/>
      <c r="D1241"/>
      <c r="E1241"/>
      <c r="F1241"/>
      <c r="G1241"/>
      <c r="H1241"/>
      <c r="I1241"/>
      <c r="J1241"/>
    </row>
    <row r="1242" spans="1:10" x14ac:dyDescent="0.25">
      <c r="A1242"/>
      <c r="B1242"/>
      <c r="C1242"/>
      <c r="D1242"/>
      <c r="E1242"/>
      <c r="F1242"/>
      <c r="G1242"/>
      <c r="H1242"/>
      <c r="I1242"/>
      <c r="J1242"/>
    </row>
    <row r="1243" spans="1:10" x14ac:dyDescent="0.25">
      <c r="A1243"/>
      <c r="B1243"/>
      <c r="C1243"/>
      <c r="D1243"/>
      <c r="E1243"/>
      <c r="F1243"/>
      <c r="G1243"/>
      <c r="H1243"/>
      <c r="I1243"/>
      <c r="J1243"/>
    </row>
    <row r="1244" spans="1:10" x14ac:dyDescent="0.25">
      <c r="A1244"/>
      <c r="B1244"/>
      <c r="C1244"/>
      <c r="D1244"/>
      <c r="E1244"/>
      <c r="F1244"/>
      <c r="G1244"/>
      <c r="H1244"/>
      <c r="I1244"/>
      <c r="J1244"/>
    </row>
    <row r="1245" spans="1:10" x14ac:dyDescent="0.25">
      <c r="A1245"/>
      <c r="B1245"/>
      <c r="C1245"/>
      <c r="D1245"/>
      <c r="E1245"/>
      <c r="F1245"/>
      <c r="G1245"/>
      <c r="H1245"/>
      <c r="I1245"/>
      <c r="J1245"/>
    </row>
    <row r="1246" spans="1:10" x14ac:dyDescent="0.25">
      <c r="A1246"/>
      <c r="B1246"/>
      <c r="C1246"/>
      <c r="D1246"/>
      <c r="E1246"/>
      <c r="F1246"/>
      <c r="G1246"/>
      <c r="H1246"/>
      <c r="I1246"/>
      <c r="J1246"/>
    </row>
    <row r="1247" spans="1:10" x14ac:dyDescent="0.25">
      <c r="A1247"/>
      <c r="B1247"/>
      <c r="C1247"/>
      <c r="D1247"/>
      <c r="E1247"/>
      <c r="F1247"/>
      <c r="G1247"/>
      <c r="H1247"/>
      <c r="I1247"/>
      <c r="J1247"/>
    </row>
    <row r="1248" spans="1:10" x14ac:dyDescent="0.25">
      <c r="A1248"/>
      <c r="B1248"/>
      <c r="C1248"/>
      <c r="D1248"/>
      <c r="E1248"/>
      <c r="F1248"/>
      <c r="G1248"/>
      <c r="H1248"/>
      <c r="I1248"/>
      <c r="J1248"/>
    </row>
    <row r="1249" spans="1:10" x14ac:dyDescent="0.25">
      <c r="A1249"/>
      <c r="B1249"/>
      <c r="C1249"/>
      <c r="D1249"/>
      <c r="E1249"/>
      <c r="F1249"/>
      <c r="G1249"/>
      <c r="H1249"/>
      <c r="I1249"/>
      <c r="J1249"/>
    </row>
    <row r="1250" spans="1:10" x14ac:dyDescent="0.25">
      <c r="A1250"/>
      <c r="B1250"/>
      <c r="C1250"/>
      <c r="D1250"/>
      <c r="E1250"/>
      <c r="F1250"/>
      <c r="G1250"/>
      <c r="H1250"/>
      <c r="I1250"/>
      <c r="J1250"/>
    </row>
    <row r="1251" spans="1:10" x14ac:dyDescent="0.25">
      <c r="A1251"/>
      <c r="B1251"/>
      <c r="C1251"/>
      <c r="D1251"/>
      <c r="E1251"/>
      <c r="F1251"/>
      <c r="G1251"/>
      <c r="H1251"/>
      <c r="I1251"/>
      <c r="J1251"/>
    </row>
    <row r="1252" spans="1:10" x14ac:dyDescent="0.25">
      <c r="A1252"/>
      <c r="B1252"/>
      <c r="C1252"/>
      <c r="D1252"/>
      <c r="E1252"/>
      <c r="F1252"/>
      <c r="G1252"/>
      <c r="H1252"/>
      <c r="I1252"/>
      <c r="J1252"/>
    </row>
    <row r="1253" spans="1:10" x14ac:dyDescent="0.25">
      <c r="A1253"/>
      <c r="B1253"/>
      <c r="C1253"/>
      <c r="D1253"/>
      <c r="E1253"/>
      <c r="F1253"/>
      <c r="G1253"/>
      <c r="H1253"/>
      <c r="I1253"/>
      <c r="J1253"/>
    </row>
    <row r="1254" spans="1:10" x14ac:dyDescent="0.25">
      <c r="A1254"/>
      <c r="B1254"/>
      <c r="C1254"/>
      <c r="D1254"/>
      <c r="E1254"/>
      <c r="F1254"/>
      <c r="G1254"/>
      <c r="H1254"/>
      <c r="I1254"/>
      <c r="J1254"/>
    </row>
    <row r="1255" spans="1:10" x14ac:dyDescent="0.25">
      <c r="A1255"/>
      <c r="B1255"/>
      <c r="C1255"/>
      <c r="D1255"/>
      <c r="E1255"/>
      <c r="F1255"/>
      <c r="G1255"/>
      <c r="H1255"/>
      <c r="I1255"/>
      <c r="J1255"/>
    </row>
    <row r="1256" spans="1:10" x14ac:dyDescent="0.25">
      <c r="A1256"/>
      <c r="B1256"/>
      <c r="C1256"/>
      <c r="D1256"/>
      <c r="E1256"/>
      <c r="F1256"/>
      <c r="G1256"/>
      <c r="H1256"/>
      <c r="I1256"/>
      <c r="J1256"/>
    </row>
    <row r="1257" spans="1:10" x14ac:dyDescent="0.25">
      <c r="A1257"/>
      <c r="B1257"/>
      <c r="C1257"/>
      <c r="D1257"/>
      <c r="E1257"/>
      <c r="F1257"/>
      <c r="G1257"/>
      <c r="H1257"/>
      <c r="I1257"/>
      <c r="J1257"/>
    </row>
    <row r="1258" spans="1:10" x14ac:dyDescent="0.25">
      <c r="A1258"/>
      <c r="B1258"/>
      <c r="C1258"/>
      <c r="D1258"/>
      <c r="E1258"/>
      <c r="F1258"/>
      <c r="G1258"/>
      <c r="H1258"/>
      <c r="I1258"/>
      <c r="J1258"/>
    </row>
    <row r="1259" spans="1:10" x14ac:dyDescent="0.25">
      <c r="A1259"/>
      <c r="B1259"/>
      <c r="C1259"/>
      <c r="D1259"/>
      <c r="E1259"/>
      <c r="F1259"/>
      <c r="G1259"/>
      <c r="H1259"/>
      <c r="I1259"/>
      <c r="J1259"/>
    </row>
    <row r="1260" spans="1:10" x14ac:dyDescent="0.25">
      <c r="A1260"/>
      <c r="B1260"/>
      <c r="C1260"/>
      <c r="D1260"/>
      <c r="E1260"/>
      <c r="F1260"/>
      <c r="G1260"/>
      <c r="H1260"/>
      <c r="I1260"/>
      <c r="J1260"/>
    </row>
    <row r="1261" spans="1:10" x14ac:dyDescent="0.25">
      <c r="A1261"/>
      <c r="B1261"/>
      <c r="C1261"/>
      <c r="D1261"/>
      <c r="E1261"/>
      <c r="F1261"/>
      <c r="G1261"/>
      <c r="H1261"/>
      <c r="I1261"/>
      <c r="J1261"/>
    </row>
    <row r="1262" spans="1:10" x14ac:dyDescent="0.25">
      <c r="A1262"/>
      <c r="B1262"/>
      <c r="C1262"/>
      <c r="D1262"/>
      <c r="E1262"/>
      <c r="F1262"/>
      <c r="G1262"/>
      <c r="H1262"/>
      <c r="I1262"/>
      <c r="J1262"/>
    </row>
    <row r="1263" spans="1:10" x14ac:dyDescent="0.25">
      <c r="A1263"/>
      <c r="B1263"/>
      <c r="C1263"/>
      <c r="D1263"/>
      <c r="E1263"/>
      <c r="F1263"/>
      <c r="G1263"/>
      <c r="H1263"/>
      <c r="I1263"/>
      <c r="J1263"/>
    </row>
    <row r="1264" spans="1:10" x14ac:dyDescent="0.25">
      <c r="A1264"/>
      <c r="B1264"/>
      <c r="C1264"/>
      <c r="D1264"/>
      <c r="E1264"/>
      <c r="F1264"/>
      <c r="G1264"/>
      <c r="H1264"/>
      <c r="I1264"/>
      <c r="J1264"/>
    </row>
    <row r="1265" spans="1:10" x14ac:dyDescent="0.25">
      <c r="A1265"/>
      <c r="B1265"/>
      <c r="C1265"/>
      <c r="D1265"/>
      <c r="E1265"/>
      <c r="F1265"/>
      <c r="G1265"/>
      <c r="H1265"/>
      <c r="I1265"/>
      <c r="J1265"/>
    </row>
    <row r="1266" spans="1:10" x14ac:dyDescent="0.25">
      <c r="A1266"/>
      <c r="B1266"/>
      <c r="C1266"/>
      <c r="D1266"/>
      <c r="E1266"/>
      <c r="F1266"/>
      <c r="G1266"/>
      <c r="H1266"/>
      <c r="I1266"/>
      <c r="J1266"/>
    </row>
    <row r="1267" spans="1:10" x14ac:dyDescent="0.25">
      <c r="A1267"/>
      <c r="B1267"/>
      <c r="C1267"/>
      <c r="D1267"/>
      <c r="E1267"/>
      <c r="F1267"/>
      <c r="G1267"/>
      <c r="H1267"/>
      <c r="I1267"/>
      <c r="J1267"/>
    </row>
    <row r="1268" spans="1:10" x14ac:dyDescent="0.25">
      <c r="A1268"/>
      <c r="B1268"/>
      <c r="C1268"/>
      <c r="D1268"/>
      <c r="E1268"/>
      <c r="F1268"/>
      <c r="G1268"/>
      <c r="H1268"/>
      <c r="I1268"/>
      <c r="J1268"/>
    </row>
    <row r="1269" spans="1:10" x14ac:dyDescent="0.25">
      <c r="A1269"/>
      <c r="B1269"/>
      <c r="C1269"/>
      <c r="D1269"/>
      <c r="E1269"/>
      <c r="F1269"/>
      <c r="G1269"/>
      <c r="H1269"/>
      <c r="I1269"/>
      <c r="J1269"/>
    </row>
    <row r="1270" spans="1:10" x14ac:dyDescent="0.25">
      <c r="A1270"/>
      <c r="B1270"/>
      <c r="C1270"/>
      <c r="D1270"/>
      <c r="E1270"/>
      <c r="F1270"/>
      <c r="G1270"/>
      <c r="H1270"/>
      <c r="I1270"/>
      <c r="J1270"/>
    </row>
    <row r="1271" spans="1:10" x14ac:dyDescent="0.25">
      <c r="A1271"/>
      <c r="B1271"/>
      <c r="C1271"/>
      <c r="D1271"/>
      <c r="E1271"/>
      <c r="F1271"/>
      <c r="G1271"/>
      <c r="H1271"/>
      <c r="I1271"/>
      <c r="J1271"/>
    </row>
    <row r="1272" spans="1:10" x14ac:dyDescent="0.25">
      <c r="A1272"/>
      <c r="B1272"/>
      <c r="C1272"/>
      <c r="D1272"/>
      <c r="E1272"/>
      <c r="F1272"/>
      <c r="G1272"/>
      <c r="H1272"/>
      <c r="I1272"/>
      <c r="J1272"/>
    </row>
    <row r="1273" spans="1:10" x14ac:dyDescent="0.25">
      <c r="A1273"/>
      <c r="B1273"/>
      <c r="C1273"/>
      <c r="D1273"/>
      <c r="E1273"/>
      <c r="F1273"/>
      <c r="G1273"/>
      <c r="H1273"/>
      <c r="I1273"/>
      <c r="J1273"/>
    </row>
    <row r="1274" spans="1:10" x14ac:dyDescent="0.25">
      <c r="A1274"/>
      <c r="B1274"/>
      <c r="C1274"/>
      <c r="D1274"/>
      <c r="E1274"/>
      <c r="F1274"/>
      <c r="G1274"/>
      <c r="H1274"/>
      <c r="I1274"/>
      <c r="J1274"/>
    </row>
    <row r="1275" spans="1:10" x14ac:dyDescent="0.25">
      <c r="A1275"/>
      <c r="B1275"/>
      <c r="C1275"/>
      <c r="D1275"/>
      <c r="E1275"/>
      <c r="F1275"/>
      <c r="G1275"/>
      <c r="H1275"/>
      <c r="I1275"/>
      <c r="J1275"/>
    </row>
    <row r="1276" spans="1:10" x14ac:dyDescent="0.25">
      <c r="A1276"/>
      <c r="B1276"/>
      <c r="C1276"/>
      <c r="D1276"/>
      <c r="E1276"/>
      <c r="F1276"/>
      <c r="G1276"/>
      <c r="H1276"/>
      <c r="I1276"/>
      <c r="J1276"/>
    </row>
    <row r="1277" spans="1:10" x14ac:dyDescent="0.25">
      <c r="A1277"/>
      <c r="B1277"/>
      <c r="C1277"/>
      <c r="D1277"/>
      <c r="E1277"/>
      <c r="F1277"/>
      <c r="G1277"/>
      <c r="H1277"/>
      <c r="I1277"/>
      <c r="J1277"/>
    </row>
    <row r="1278" spans="1:10" x14ac:dyDescent="0.25">
      <c r="A1278"/>
      <c r="B1278"/>
      <c r="C1278"/>
      <c r="D1278"/>
      <c r="E1278"/>
      <c r="F1278"/>
      <c r="G1278"/>
      <c r="H1278"/>
      <c r="I1278"/>
      <c r="J1278"/>
    </row>
    <row r="1279" spans="1:10" x14ac:dyDescent="0.25">
      <c r="A1279"/>
      <c r="B1279"/>
      <c r="C1279"/>
      <c r="D1279"/>
      <c r="E1279"/>
      <c r="F1279"/>
      <c r="G1279"/>
      <c r="H1279"/>
      <c r="I1279"/>
      <c r="J1279"/>
    </row>
    <row r="1280" spans="1:10" x14ac:dyDescent="0.25">
      <c r="A1280"/>
      <c r="B1280"/>
      <c r="C1280"/>
      <c r="D1280"/>
      <c r="E1280"/>
      <c r="F1280"/>
      <c r="G1280"/>
      <c r="H1280"/>
      <c r="I1280"/>
      <c r="J1280"/>
    </row>
    <row r="1281" spans="1:10" x14ac:dyDescent="0.25">
      <c r="A1281"/>
      <c r="B1281"/>
      <c r="C1281"/>
      <c r="D1281"/>
      <c r="E1281"/>
      <c r="F1281"/>
      <c r="G1281"/>
      <c r="H1281"/>
      <c r="I1281"/>
      <c r="J1281"/>
    </row>
    <row r="1282" spans="1:10" x14ac:dyDescent="0.25">
      <c r="A1282"/>
      <c r="B1282"/>
      <c r="C1282"/>
      <c r="D1282"/>
      <c r="E1282"/>
      <c r="F1282"/>
      <c r="G1282"/>
      <c r="H1282"/>
      <c r="I1282"/>
      <c r="J1282"/>
    </row>
    <row r="1283" spans="1:10" x14ac:dyDescent="0.25">
      <c r="A1283"/>
      <c r="B1283"/>
      <c r="C1283"/>
      <c r="D1283"/>
      <c r="E1283"/>
      <c r="F1283"/>
      <c r="G1283"/>
      <c r="H1283"/>
      <c r="I1283"/>
      <c r="J1283"/>
    </row>
    <row r="1284" spans="1:10" x14ac:dyDescent="0.25">
      <c r="A1284"/>
      <c r="B1284"/>
      <c r="C1284"/>
      <c r="D1284"/>
      <c r="E1284"/>
      <c r="F1284"/>
      <c r="G1284"/>
      <c r="H1284"/>
      <c r="I1284"/>
      <c r="J1284"/>
    </row>
    <row r="1285" spans="1:10" x14ac:dyDescent="0.25">
      <c r="A1285"/>
      <c r="B1285"/>
      <c r="C1285"/>
      <c r="D1285"/>
      <c r="E1285"/>
      <c r="F1285"/>
      <c r="G1285"/>
      <c r="H1285"/>
      <c r="I1285"/>
      <c r="J1285"/>
    </row>
    <row r="1286" spans="1:10" x14ac:dyDescent="0.25">
      <c r="A1286"/>
      <c r="B1286"/>
      <c r="C1286"/>
      <c r="D1286"/>
      <c r="E1286"/>
      <c r="F1286"/>
      <c r="G1286"/>
      <c r="H1286"/>
      <c r="I1286"/>
      <c r="J1286"/>
    </row>
    <row r="1287" spans="1:10" x14ac:dyDescent="0.25">
      <c r="A1287"/>
      <c r="B1287"/>
      <c r="C1287"/>
      <c r="D1287"/>
      <c r="E1287"/>
      <c r="F1287"/>
      <c r="G1287"/>
      <c r="H1287"/>
      <c r="I1287"/>
      <c r="J1287"/>
    </row>
    <row r="1288" spans="1:10" x14ac:dyDescent="0.25">
      <c r="A1288"/>
      <c r="B1288"/>
      <c r="C1288"/>
      <c r="D1288"/>
      <c r="E1288"/>
      <c r="F1288"/>
      <c r="G1288"/>
      <c r="H1288"/>
      <c r="I1288"/>
      <c r="J1288"/>
    </row>
    <row r="1289" spans="1:10" x14ac:dyDescent="0.25">
      <c r="A1289"/>
      <c r="B1289"/>
      <c r="C1289"/>
      <c r="D1289"/>
      <c r="E1289"/>
      <c r="F1289"/>
      <c r="G1289"/>
      <c r="H1289"/>
      <c r="I1289"/>
      <c r="J1289"/>
    </row>
    <row r="1290" spans="1:10" x14ac:dyDescent="0.25">
      <c r="A1290"/>
      <c r="B1290"/>
      <c r="C1290"/>
      <c r="D1290"/>
      <c r="E1290"/>
      <c r="F1290"/>
      <c r="G1290"/>
      <c r="H1290"/>
      <c r="I1290"/>
      <c r="J1290"/>
    </row>
    <row r="1291" spans="1:10" x14ac:dyDescent="0.25">
      <c r="A1291"/>
      <c r="B1291"/>
      <c r="C1291"/>
      <c r="D1291"/>
      <c r="E1291"/>
      <c r="F1291"/>
      <c r="G1291"/>
      <c r="H1291"/>
      <c r="I1291"/>
      <c r="J1291"/>
    </row>
    <row r="1292" spans="1:10" x14ac:dyDescent="0.25">
      <c r="A1292"/>
      <c r="B1292"/>
      <c r="C1292"/>
      <c r="D1292"/>
      <c r="E1292"/>
      <c r="F1292"/>
      <c r="G1292"/>
      <c r="H1292"/>
      <c r="I1292"/>
      <c r="J1292"/>
    </row>
    <row r="1293" spans="1:10" x14ac:dyDescent="0.25">
      <c r="A1293"/>
      <c r="B1293"/>
      <c r="C1293"/>
      <c r="D1293"/>
      <c r="E1293"/>
      <c r="F1293"/>
      <c r="G1293"/>
      <c r="H1293"/>
      <c r="I1293"/>
      <c r="J1293"/>
    </row>
    <row r="1294" spans="1:10" x14ac:dyDescent="0.25">
      <c r="A1294"/>
      <c r="B1294"/>
      <c r="C1294"/>
      <c r="D1294"/>
      <c r="E1294"/>
      <c r="F1294"/>
      <c r="G1294"/>
      <c r="H1294"/>
      <c r="I1294"/>
      <c r="J1294"/>
    </row>
    <row r="1295" spans="1:10" x14ac:dyDescent="0.25">
      <c r="A1295"/>
      <c r="B1295"/>
      <c r="C1295"/>
      <c r="D1295"/>
      <c r="E1295"/>
      <c r="F1295"/>
      <c r="G1295"/>
      <c r="H1295"/>
      <c r="I1295"/>
      <c r="J1295"/>
    </row>
    <row r="1296" spans="1:10" x14ac:dyDescent="0.25">
      <c r="A1296"/>
      <c r="B1296"/>
      <c r="C1296"/>
      <c r="D1296"/>
      <c r="E1296"/>
      <c r="F1296"/>
      <c r="G1296"/>
      <c r="H1296"/>
      <c r="I1296"/>
      <c r="J1296"/>
    </row>
    <row r="1297" spans="1:10" x14ac:dyDescent="0.25">
      <c r="A1297"/>
      <c r="B1297"/>
      <c r="C1297"/>
      <c r="D1297"/>
      <c r="E1297"/>
      <c r="F1297"/>
      <c r="G1297"/>
      <c r="H1297"/>
      <c r="I1297"/>
      <c r="J1297"/>
    </row>
    <row r="1298" spans="1:10" x14ac:dyDescent="0.25">
      <c r="A1298"/>
      <c r="B1298"/>
      <c r="C1298"/>
      <c r="D1298"/>
      <c r="E1298"/>
      <c r="F1298"/>
      <c r="G1298"/>
      <c r="H1298"/>
      <c r="I1298"/>
      <c r="J1298"/>
    </row>
    <row r="1299" spans="1:10" x14ac:dyDescent="0.25">
      <c r="A1299"/>
      <c r="B1299"/>
      <c r="C1299"/>
      <c r="D1299"/>
      <c r="E1299"/>
      <c r="F1299"/>
      <c r="G1299"/>
      <c r="H1299"/>
      <c r="I1299"/>
      <c r="J1299"/>
    </row>
    <row r="1300" spans="1:10" x14ac:dyDescent="0.25">
      <c r="A1300"/>
      <c r="B1300"/>
      <c r="C1300"/>
      <c r="D1300"/>
      <c r="E1300"/>
      <c r="F1300"/>
      <c r="G1300"/>
      <c r="H1300"/>
      <c r="I1300"/>
      <c r="J1300"/>
    </row>
    <row r="1301" spans="1:10" x14ac:dyDescent="0.25">
      <c r="A1301"/>
      <c r="B1301"/>
      <c r="C1301"/>
      <c r="D1301"/>
      <c r="E1301"/>
      <c r="F1301"/>
      <c r="G1301"/>
      <c r="H1301"/>
      <c r="I1301"/>
      <c r="J1301"/>
    </row>
    <row r="1302" spans="1:10" x14ac:dyDescent="0.25">
      <c r="A1302"/>
      <c r="B1302"/>
      <c r="C1302"/>
      <c r="D1302"/>
      <c r="E1302"/>
      <c r="F1302"/>
      <c r="G1302"/>
      <c r="H1302"/>
      <c r="I1302"/>
      <c r="J1302"/>
    </row>
    <row r="1303" spans="1:10" x14ac:dyDescent="0.25">
      <c r="A1303"/>
      <c r="B1303"/>
      <c r="C1303"/>
      <c r="D1303"/>
      <c r="E1303"/>
      <c r="F1303"/>
      <c r="G1303"/>
      <c r="H1303"/>
      <c r="I1303"/>
      <c r="J1303"/>
    </row>
    <row r="1304" spans="1:10" x14ac:dyDescent="0.25">
      <c r="A1304"/>
      <c r="B1304"/>
      <c r="C1304"/>
      <c r="D1304"/>
      <c r="E1304"/>
      <c r="F1304"/>
      <c r="G1304"/>
      <c r="H1304"/>
      <c r="I1304"/>
      <c r="J1304"/>
    </row>
    <row r="1305" spans="1:10" x14ac:dyDescent="0.25">
      <c r="A1305"/>
      <c r="B1305"/>
      <c r="C1305"/>
      <c r="D1305"/>
      <c r="E1305"/>
      <c r="F1305"/>
      <c r="G1305"/>
      <c r="H1305"/>
      <c r="I1305"/>
      <c r="J1305"/>
    </row>
    <row r="1306" spans="1:10" x14ac:dyDescent="0.25">
      <c r="A1306"/>
      <c r="B1306"/>
      <c r="C1306"/>
      <c r="D1306"/>
      <c r="E1306"/>
      <c r="F1306"/>
      <c r="G1306"/>
      <c r="H1306"/>
      <c r="I1306"/>
      <c r="J1306"/>
    </row>
    <row r="1307" spans="1:10" x14ac:dyDescent="0.25">
      <c r="A1307"/>
      <c r="B1307"/>
      <c r="C1307"/>
      <c r="D1307"/>
      <c r="E1307"/>
      <c r="F1307"/>
      <c r="G1307"/>
      <c r="H1307"/>
      <c r="I1307"/>
      <c r="J1307"/>
    </row>
    <row r="1308" spans="1:10" x14ac:dyDescent="0.25">
      <c r="A1308"/>
      <c r="B1308"/>
      <c r="C1308"/>
      <c r="D1308"/>
      <c r="E1308"/>
      <c r="F1308"/>
      <c r="G1308"/>
      <c r="H1308"/>
      <c r="I1308"/>
      <c r="J1308"/>
    </row>
    <row r="1309" spans="1:10" x14ac:dyDescent="0.25">
      <c r="A1309"/>
      <c r="B1309"/>
      <c r="C1309"/>
      <c r="D1309"/>
      <c r="E1309"/>
      <c r="F1309"/>
      <c r="G1309"/>
      <c r="H1309"/>
      <c r="I1309"/>
      <c r="J1309"/>
    </row>
    <row r="1310" spans="1:10" x14ac:dyDescent="0.25">
      <c r="A1310"/>
      <c r="B1310"/>
      <c r="C1310"/>
      <c r="D1310"/>
      <c r="E1310"/>
      <c r="F1310"/>
      <c r="G1310"/>
      <c r="H1310"/>
      <c r="I1310"/>
      <c r="J1310"/>
    </row>
    <row r="1311" spans="1:10" x14ac:dyDescent="0.25">
      <c r="A1311"/>
      <c r="B1311"/>
      <c r="C1311"/>
      <c r="D1311"/>
      <c r="E1311"/>
      <c r="F1311"/>
      <c r="G1311"/>
      <c r="H1311"/>
      <c r="I1311"/>
      <c r="J1311"/>
    </row>
    <row r="1312" spans="1:10" x14ac:dyDescent="0.25">
      <c r="A1312"/>
      <c r="B1312"/>
      <c r="C1312"/>
      <c r="D1312"/>
      <c r="E1312"/>
      <c r="F1312"/>
      <c r="G1312"/>
      <c r="H1312"/>
      <c r="I1312"/>
      <c r="J1312"/>
    </row>
    <row r="1313" spans="1:10" x14ac:dyDescent="0.25">
      <c r="A1313"/>
      <c r="B1313"/>
      <c r="C1313"/>
      <c r="D1313"/>
      <c r="E1313"/>
      <c r="F1313"/>
      <c r="G1313"/>
      <c r="H1313"/>
      <c r="I1313"/>
      <c r="J1313"/>
    </row>
    <row r="1314" spans="1:10" x14ac:dyDescent="0.25">
      <c r="A1314"/>
      <c r="B1314"/>
      <c r="C1314"/>
      <c r="D1314"/>
      <c r="E1314"/>
      <c r="F1314"/>
      <c r="G1314"/>
      <c r="H1314"/>
      <c r="I1314"/>
      <c r="J1314"/>
    </row>
    <row r="1315" spans="1:10" x14ac:dyDescent="0.25">
      <c r="A1315"/>
      <c r="B1315"/>
      <c r="C1315"/>
      <c r="D1315"/>
      <c r="E1315"/>
      <c r="F1315"/>
      <c r="G1315"/>
      <c r="H1315"/>
      <c r="I1315"/>
      <c r="J1315"/>
    </row>
    <row r="1316" spans="1:10" x14ac:dyDescent="0.25">
      <c r="A1316"/>
      <c r="B1316"/>
      <c r="C1316"/>
      <c r="D1316"/>
      <c r="E1316"/>
      <c r="F1316"/>
      <c r="G1316"/>
      <c r="H1316"/>
      <c r="I1316"/>
      <c r="J1316"/>
    </row>
    <row r="1317" spans="1:10" x14ac:dyDescent="0.25">
      <c r="A1317"/>
      <c r="B1317"/>
      <c r="C1317"/>
      <c r="D1317"/>
      <c r="E1317"/>
      <c r="F1317"/>
      <c r="G1317"/>
      <c r="H1317"/>
      <c r="I1317"/>
      <c r="J1317"/>
    </row>
    <row r="1318" spans="1:10" x14ac:dyDescent="0.25">
      <c r="A1318"/>
      <c r="B1318"/>
      <c r="C1318"/>
      <c r="D1318"/>
      <c r="E1318"/>
      <c r="F1318"/>
      <c r="G1318"/>
      <c r="H1318"/>
      <c r="I1318"/>
      <c r="J1318"/>
    </row>
    <row r="1319" spans="1:10" x14ac:dyDescent="0.25">
      <c r="A1319"/>
      <c r="B1319"/>
      <c r="C1319"/>
      <c r="D1319"/>
      <c r="E1319"/>
      <c r="F1319"/>
      <c r="G1319"/>
      <c r="H1319"/>
      <c r="I1319"/>
      <c r="J1319"/>
    </row>
    <row r="1320" spans="1:10" x14ac:dyDescent="0.25">
      <c r="A1320"/>
      <c r="B1320"/>
      <c r="C1320"/>
      <c r="D1320"/>
      <c r="E1320"/>
      <c r="F1320"/>
      <c r="G1320"/>
      <c r="H1320"/>
      <c r="I1320"/>
      <c r="J1320"/>
    </row>
    <row r="1321" spans="1:10" x14ac:dyDescent="0.25">
      <c r="A1321"/>
      <c r="B1321"/>
      <c r="C1321"/>
      <c r="D1321"/>
      <c r="E1321"/>
      <c r="F1321"/>
      <c r="G1321"/>
      <c r="H1321"/>
      <c r="I1321"/>
      <c r="J1321"/>
    </row>
    <row r="1322" spans="1:10" x14ac:dyDescent="0.25">
      <c r="A1322"/>
      <c r="B1322"/>
      <c r="C1322"/>
      <c r="D1322"/>
      <c r="E1322"/>
      <c r="F1322"/>
      <c r="G1322"/>
      <c r="H1322"/>
      <c r="I1322"/>
      <c r="J1322"/>
    </row>
    <row r="1323" spans="1:10" x14ac:dyDescent="0.25">
      <c r="A1323"/>
      <c r="B1323"/>
      <c r="C1323"/>
      <c r="D1323"/>
      <c r="E1323"/>
      <c r="F1323"/>
      <c r="G1323"/>
      <c r="H1323"/>
      <c r="I1323"/>
      <c r="J1323"/>
    </row>
    <row r="1324" spans="1:10" x14ac:dyDescent="0.25">
      <c r="A1324"/>
      <c r="B1324"/>
      <c r="C1324"/>
      <c r="D1324"/>
      <c r="E1324"/>
      <c r="F1324"/>
      <c r="G1324"/>
      <c r="H1324"/>
      <c r="I1324"/>
      <c r="J1324"/>
    </row>
    <row r="1325" spans="1:10" x14ac:dyDescent="0.25">
      <c r="A1325"/>
      <c r="B1325"/>
      <c r="C1325"/>
      <c r="D1325"/>
      <c r="E1325"/>
      <c r="F1325"/>
      <c r="G1325"/>
      <c r="H1325"/>
      <c r="I1325"/>
      <c r="J1325"/>
    </row>
    <row r="1326" spans="1:10" x14ac:dyDescent="0.25">
      <c r="A1326"/>
      <c r="B1326"/>
      <c r="C1326"/>
      <c r="D1326"/>
      <c r="E1326"/>
      <c r="F1326"/>
      <c r="G1326"/>
      <c r="H1326"/>
      <c r="I1326"/>
      <c r="J1326"/>
    </row>
    <row r="1327" spans="1:10" x14ac:dyDescent="0.25">
      <c r="A1327"/>
      <c r="B1327"/>
      <c r="C1327"/>
      <c r="D1327"/>
      <c r="E1327"/>
      <c r="F1327"/>
      <c r="G1327"/>
      <c r="H1327"/>
      <c r="I1327"/>
      <c r="J1327"/>
    </row>
    <row r="1328" spans="1:10" x14ac:dyDescent="0.25">
      <c r="A1328"/>
      <c r="B1328"/>
      <c r="C1328"/>
      <c r="D1328"/>
      <c r="E1328"/>
      <c r="F1328"/>
      <c r="G1328"/>
      <c r="H1328"/>
      <c r="I1328"/>
      <c r="J1328"/>
    </row>
    <row r="1329" spans="1:10" x14ac:dyDescent="0.25">
      <c r="A1329"/>
      <c r="B1329"/>
      <c r="C1329"/>
      <c r="D1329"/>
      <c r="E1329"/>
      <c r="F1329"/>
      <c r="G1329"/>
      <c r="H1329"/>
      <c r="I1329"/>
      <c r="J1329"/>
    </row>
    <row r="1330" spans="1:10" x14ac:dyDescent="0.25">
      <c r="A1330"/>
      <c r="B1330"/>
      <c r="C1330"/>
      <c r="D1330"/>
      <c r="E1330"/>
      <c r="F1330"/>
      <c r="G1330"/>
      <c r="H1330"/>
      <c r="I1330"/>
      <c r="J1330"/>
    </row>
    <row r="1331" spans="1:10" x14ac:dyDescent="0.25">
      <c r="A1331"/>
      <c r="B1331"/>
      <c r="C1331"/>
      <c r="D1331"/>
      <c r="E1331"/>
      <c r="F1331"/>
      <c r="G1331"/>
      <c r="H1331"/>
      <c r="I1331"/>
      <c r="J1331"/>
    </row>
    <row r="1332" spans="1:10" x14ac:dyDescent="0.25">
      <c r="A1332"/>
      <c r="B1332"/>
      <c r="C1332"/>
      <c r="D1332"/>
      <c r="E1332"/>
      <c r="F1332"/>
      <c r="G1332"/>
      <c r="H1332"/>
      <c r="I1332"/>
      <c r="J1332"/>
    </row>
    <row r="1333" spans="1:10" x14ac:dyDescent="0.25">
      <c r="A1333"/>
      <c r="B1333"/>
      <c r="C1333"/>
      <c r="D1333"/>
      <c r="E1333"/>
      <c r="F1333"/>
      <c r="G1333"/>
      <c r="H1333"/>
      <c r="I1333"/>
      <c r="J1333"/>
    </row>
    <row r="1334" spans="1:10" x14ac:dyDescent="0.25">
      <c r="A1334"/>
      <c r="B1334"/>
      <c r="C1334"/>
      <c r="D1334"/>
      <c r="E1334"/>
      <c r="F1334"/>
      <c r="G1334"/>
      <c r="H1334"/>
      <c r="I1334"/>
      <c r="J1334"/>
    </row>
    <row r="1335" spans="1:10" x14ac:dyDescent="0.25">
      <c r="A1335"/>
      <c r="B1335"/>
      <c r="C1335"/>
      <c r="D1335"/>
      <c r="E1335"/>
      <c r="F1335"/>
      <c r="G1335"/>
      <c r="H1335"/>
      <c r="I1335"/>
      <c r="J1335"/>
    </row>
    <row r="1336" spans="1:10" x14ac:dyDescent="0.25">
      <c r="A1336"/>
      <c r="B1336"/>
      <c r="C1336"/>
      <c r="D1336"/>
      <c r="E1336"/>
      <c r="F1336"/>
      <c r="G1336"/>
      <c r="H1336"/>
      <c r="I1336"/>
      <c r="J1336"/>
    </row>
    <row r="1337" spans="1:10" x14ac:dyDescent="0.25">
      <c r="A1337"/>
      <c r="B1337"/>
      <c r="C1337"/>
      <c r="D1337"/>
      <c r="E1337"/>
      <c r="F1337"/>
      <c r="G1337"/>
      <c r="H1337"/>
      <c r="I1337"/>
      <c r="J1337"/>
    </row>
    <row r="1338" spans="1:10" x14ac:dyDescent="0.25">
      <c r="A1338"/>
      <c r="B1338"/>
      <c r="C1338"/>
      <c r="D1338"/>
      <c r="E1338"/>
      <c r="F1338"/>
      <c r="G1338"/>
      <c r="H1338"/>
      <c r="I1338"/>
      <c r="J1338"/>
    </row>
    <row r="1339" spans="1:10" x14ac:dyDescent="0.25">
      <c r="A1339"/>
      <c r="B1339"/>
      <c r="C1339"/>
      <c r="D1339"/>
      <c r="E1339"/>
      <c r="F1339"/>
      <c r="G1339"/>
      <c r="H1339"/>
      <c r="I1339"/>
      <c r="J1339"/>
    </row>
    <row r="1340" spans="1:10" x14ac:dyDescent="0.25">
      <c r="A1340"/>
      <c r="B1340"/>
      <c r="C1340"/>
      <c r="D1340"/>
      <c r="E1340"/>
      <c r="F1340"/>
      <c r="G1340"/>
      <c r="H1340"/>
      <c r="I1340"/>
      <c r="J1340"/>
    </row>
    <row r="1341" spans="1:10" x14ac:dyDescent="0.25">
      <c r="A1341"/>
      <c r="B1341"/>
      <c r="C1341"/>
      <c r="D1341"/>
      <c r="E1341"/>
      <c r="F1341"/>
      <c r="G1341"/>
      <c r="H1341"/>
      <c r="I1341"/>
      <c r="J1341"/>
    </row>
    <row r="1342" spans="1:10" x14ac:dyDescent="0.25">
      <c r="A1342"/>
      <c r="B1342"/>
      <c r="C1342"/>
      <c r="D1342"/>
      <c r="E1342"/>
      <c r="F1342"/>
      <c r="G1342"/>
      <c r="H1342"/>
      <c r="I1342"/>
      <c r="J1342"/>
    </row>
    <row r="1343" spans="1:10" x14ac:dyDescent="0.25">
      <c r="A1343"/>
      <c r="B1343"/>
      <c r="C1343"/>
      <c r="D1343"/>
      <c r="E1343"/>
      <c r="F1343"/>
      <c r="G1343"/>
      <c r="H1343"/>
      <c r="I1343"/>
      <c r="J1343"/>
    </row>
    <row r="1344" spans="1:10" x14ac:dyDescent="0.25">
      <c r="A1344"/>
      <c r="B1344"/>
      <c r="C1344"/>
      <c r="D1344"/>
      <c r="E1344"/>
      <c r="F1344"/>
      <c r="G1344"/>
      <c r="H1344"/>
      <c r="I1344"/>
      <c r="J1344"/>
    </row>
    <row r="1345" spans="1:10" x14ac:dyDescent="0.25">
      <c r="A1345"/>
      <c r="B1345"/>
      <c r="C1345"/>
      <c r="D1345"/>
      <c r="E1345"/>
      <c r="F1345"/>
      <c r="G1345"/>
      <c r="H1345"/>
      <c r="I1345"/>
      <c r="J1345"/>
    </row>
    <row r="1346" spans="1:10" x14ac:dyDescent="0.25">
      <c r="A1346"/>
      <c r="B1346"/>
      <c r="C1346"/>
      <c r="D1346"/>
      <c r="E1346"/>
      <c r="F1346"/>
      <c r="G1346"/>
      <c r="H1346"/>
      <c r="I1346"/>
      <c r="J1346"/>
    </row>
    <row r="1347" spans="1:10" x14ac:dyDescent="0.25">
      <c r="A1347"/>
      <c r="B1347"/>
      <c r="C1347"/>
      <c r="D1347"/>
      <c r="E1347"/>
      <c r="F1347"/>
      <c r="G1347"/>
      <c r="H1347"/>
      <c r="I1347"/>
      <c r="J1347"/>
    </row>
    <row r="1348" spans="1:10" x14ac:dyDescent="0.25">
      <c r="A1348"/>
      <c r="B1348"/>
      <c r="C1348"/>
      <c r="D1348"/>
      <c r="E1348"/>
      <c r="F1348"/>
      <c r="G1348"/>
      <c r="H1348"/>
      <c r="I1348"/>
      <c r="J1348"/>
    </row>
    <row r="1349" spans="1:10" x14ac:dyDescent="0.25">
      <c r="A1349"/>
      <c r="B1349"/>
      <c r="C1349"/>
      <c r="D1349"/>
      <c r="E1349"/>
      <c r="F1349"/>
      <c r="G1349"/>
      <c r="H1349"/>
      <c r="I1349"/>
      <c r="J1349"/>
    </row>
    <row r="1350" spans="1:10" x14ac:dyDescent="0.25">
      <c r="A1350"/>
      <c r="B1350"/>
      <c r="C1350"/>
      <c r="D1350"/>
      <c r="E1350"/>
      <c r="F1350"/>
      <c r="G1350"/>
      <c r="H1350"/>
      <c r="I1350"/>
      <c r="J1350"/>
    </row>
    <row r="1351" spans="1:10" x14ac:dyDescent="0.25">
      <c r="A1351"/>
      <c r="B1351"/>
      <c r="C1351"/>
      <c r="D1351"/>
      <c r="E1351"/>
      <c r="F1351"/>
      <c r="G1351"/>
      <c r="H1351"/>
      <c r="I1351"/>
      <c r="J1351"/>
    </row>
    <row r="1352" spans="1:10" x14ac:dyDescent="0.25">
      <c r="A1352"/>
      <c r="B1352"/>
      <c r="C1352"/>
      <c r="D1352"/>
      <c r="E1352"/>
      <c r="F1352"/>
      <c r="G1352"/>
      <c r="H1352"/>
      <c r="I1352"/>
      <c r="J1352"/>
    </row>
    <row r="1353" spans="1:10" x14ac:dyDescent="0.25">
      <c r="A1353"/>
      <c r="B1353"/>
      <c r="C1353"/>
      <c r="D1353"/>
      <c r="E1353"/>
      <c r="F1353"/>
      <c r="G1353"/>
      <c r="H1353"/>
      <c r="I1353"/>
      <c r="J1353"/>
    </row>
    <row r="1354" spans="1:10" x14ac:dyDescent="0.25">
      <c r="A1354"/>
      <c r="B1354"/>
      <c r="C1354"/>
      <c r="D1354"/>
      <c r="E1354"/>
      <c r="F1354"/>
      <c r="G1354"/>
      <c r="H1354"/>
      <c r="I1354"/>
      <c r="J1354"/>
    </row>
    <row r="1355" spans="1:10" x14ac:dyDescent="0.25">
      <c r="A1355"/>
      <c r="B1355"/>
      <c r="C1355"/>
      <c r="D1355"/>
      <c r="E1355"/>
      <c r="F1355"/>
      <c r="G1355"/>
      <c r="H1355"/>
      <c r="I1355"/>
      <c r="J1355"/>
    </row>
    <row r="1356" spans="1:10" x14ac:dyDescent="0.25">
      <c r="A1356"/>
      <c r="B1356"/>
      <c r="C1356"/>
      <c r="D1356"/>
      <c r="E1356"/>
      <c r="F1356"/>
      <c r="G1356"/>
      <c r="H1356"/>
      <c r="I1356"/>
      <c r="J1356"/>
    </row>
    <row r="1357" spans="1:10" x14ac:dyDescent="0.25">
      <c r="A1357"/>
      <c r="B1357"/>
      <c r="C1357"/>
      <c r="D1357"/>
      <c r="E1357"/>
      <c r="F1357"/>
      <c r="G1357"/>
      <c r="H1357"/>
      <c r="I1357"/>
      <c r="J1357"/>
    </row>
    <row r="1358" spans="1:10" x14ac:dyDescent="0.25">
      <c r="A1358"/>
      <c r="B1358"/>
      <c r="C1358"/>
      <c r="D1358"/>
      <c r="E1358"/>
      <c r="F1358"/>
      <c r="G1358"/>
      <c r="H1358"/>
      <c r="I1358"/>
      <c r="J1358"/>
    </row>
    <row r="1359" spans="1:10" x14ac:dyDescent="0.25">
      <c r="A1359"/>
      <c r="B1359"/>
      <c r="C1359"/>
      <c r="D1359"/>
      <c r="E1359"/>
      <c r="F1359"/>
      <c r="G1359"/>
      <c r="H1359"/>
      <c r="I1359"/>
      <c r="J1359"/>
    </row>
    <row r="1360" spans="1:10" x14ac:dyDescent="0.25">
      <c r="A1360"/>
      <c r="B1360"/>
      <c r="C1360"/>
      <c r="D1360"/>
      <c r="E1360"/>
      <c r="F1360"/>
      <c r="G1360"/>
      <c r="H1360"/>
      <c r="I1360"/>
      <c r="J1360"/>
    </row>
    <row r="1361" spans="1:10" x14ac:dyDescent="0.25">
      <c r="A1361"/>
      <c r="B1361"/>
      <c r="C1361"/>
      <c r="D1361"/>
      <c r="E1361"/>
      <c r="F1361"/>
      <c r="G1361"/>
      <c r="H1361"/>
      <c r="I1361"/>
      <c r="J1361"/>
    </row>
    <row r="1362" spans="1:10" x14ac:dyDescent="0.25">
      <c r="A1362"/>
      <c r="B1362"/>
      <c r="C1362"/>
      <c r="D1362"/>
      <c r="E1362"/>
      <c r="F1362"/>
      <c r="G1362"/>
      <c r="H1362"/>
      <c r="I1362"/>
      <c r="J1362"/>
    </row>
    <row r="1363" spans="1:10" x14ac:dyDescent="0.25">
      <c r="A1363"/>
      <c r="B1363"/>
      <c r="C1363"/>
      <c r="D1363"/>
      <c r="E1363"/>
      <c r="F1363"/>
      <c r="G1363"/>
      <c r="H1363"/>
      <c r="I1363"/>
      <c r="J1363"/>
    </row>
    <row r="1364" spans="1:10" x14ac:dyDescent="0.25">
      <c r="A1364"/>
      <c r="B1364"/>
      <c r="C1364"/>
      <c r="D1364"/>
      <c r="E1364"/>
      <c r="F1364"/>
      <c r="G1364"/>
      <c r="H1364"/>
      <c r="I1364"/>
      <c r="J1364"/>
    </row>
    <row r="1365" spans="1:10" x14ac:dyDescent="0.25">
      <c r="A1365"/>
      <c r="B1365"/>
      <c r="C1365"/>
      <c r="D1365"/>
      <c r="E1365"/>
      <c r="F1365"/>
      <c r="G1365"/>
      <c r="H1365"/>
      <c r="I1365"/>
      <c r="J1365"/>
    </row>
    <row r="1366" spans="1:10" x14ac:dyDescent="0.25">
      <c r="A1366"/>
      <c r="B1366"/>
      <c r="C1366"/>
      <c r="D1366"/>
      <c r="E1366"/>
      <c r="F1366"/>
      <c r="G1366"/>
      <c r="H1366"/>
      <c r="I1366"/>
      <c r="J1366"/>
    </row>
    <row r="1367" spans="1:10" x14ac:dyDescent="0.25">
      <c r="A1367"/>
      <c r="B1367"/>
      <c r="C1367"/>
      <c r="D1367"/>
      <c r="E1367"/>
      <c r="F1367"/>
      <c r="G1367"/>
      <c r="H1367"/>
      <c r="I1367"/>
      <c r="J1367"/>
    </row>
    <row r="1368" spans="1:10" x14ac:dyDescent="0.25">
      <c r="A1368"/>
      <c r="B1368"/>
      <c r="C1368"/>
      <c r="D1368"/>
      <c r="E1368"/>
      <c r="F1368"/>
      <c r="G1368"/>
      <c r="H1368"/>
      <c r="I1368"/>
      <c r="J1368"/>
    </row>
    <row r="1369" spans="1:10" x14ac:dyDescent="0.25">
      <c r="A1369"/>
      <c r="B1369"/>
      <c r="C1369"/>
      <c r="D1369"/>
      <c r="E1369"/>
      <c r="F1369"/>
      <c r="G1369"/>
      <c r="H1369"/>
      <c r="I1369"/>
      <c r="J1369"/>
    </row>
    <row r="1370" spans="1:10" x14ac:dyDescent="0.25">
      <c r="A1370"/>
      <c r="B1370"/>
      <c r="C1370"/>
      <c r="D1370"/>
      <c r="E1370"/>
      <c r="F1370"/>
      <c r="G1370"/>
      <c r="H1370"/>
      <c r="I1370"/>
      <c r="J1370"/>
    </row>
    <row r="1371" spans="1:10" x14ac:dyDescent="0.25">
      <c r="A1371"/>
      <c r="B1371"/>
      <c r="C1371"/>
      <c r="D1371"/>
      <c r="E1371"/>
      <c r="F1371"/>
      <c r="G1371"/>
      <c r="H1371"/>
      <c r="I1371"/>
      <c r="J1371"/>
    </row>
    <row r="1372" spans="1:10" x14ac:dyDescent="0.25">
      <c r="A1372"/>
      <c r="B1372"/>
      <c r="C1372"/>
      <c r="D1372"/>
      <c r="E1372"/>
      <c r="F1372"/>
      <c r="G1372"/>
      <c r="H1372"/>
      <c r="I1372"/>
      <c r="J1372"/>
    </row>
    <row r="1373" spans="1:10" x14ac:dyDescent="0.25">
      <c r="A1373"/>
      <c r="B1373"/>
      <c r="C1373"/>
      <c r="D1373"/>
      <c r="E1373"/>
      <c r="F1373"/>
      <c r="G1373"/>
      <c r="H1373"/>
      <c r="I1373"/>
      <c r="J1373"/>
    </row>
    <row r="1374" spans="1:10" x14ac:dyDescent="0.25">
      <c r="A1374"/>
      <c r="B1374"/>
      <c r="C1374"/>
      <c r="D1374"/>
      <c r="E1374"/>
      <c r="F1374"/>
      <c r="G1374"/>
      <c r="H1374"/>
      <c r="I1374"/>
      <c r="J1374"/>
    </row>
    <row r="1375" spans="1:10" x14ac:dyDescent="0.25">
      <c r="A1375"/>
      <c r="B1375"/>
      <c r="C1375"/>
      <c r="D1375"/>
      <c r="E1375"/>
      <c r="F1375"/>
      <c r="G1375"/>
      <c r="H1375"/>
      <c r="I1375"/>
      <c r="J1375"/>
    </row>
    <row r="1376" spans="1:10" x14ac:dyDescent="0.25">
      <c r="A1376"/>
      <c r="B1376"/>
      <c r="C1376"/>
      <c r="D1376"/>
      <c r="E1376"/>
      <c r="F1376"/>
      <c r="G1376"/>
      <c r="H1376"/>
      <c r="I1376"/>
      <c r="J1376"/>
    </row>
    <row r="1377" spans="1:10" x14ac:dyDescent="0.25">
      <c r="A1377"/>
      <c r="B1377"/>
      <c r="C1377"/>
      <c r="D1377"/>
      <c r="E1377"/>
      <c r="F1377"/>
      <c r="G1377"/>
      <c r="H1377"/>
      <c r="I1377"/>
      <c r="J1377"/>
    </row>
    <row r="1378" spans="1:10" x14ac:dyDescent="0.25">
      <c r="A1378"/>
      <c r="B1378"/>
      <c r="C1378"/>
      <c r="D1378"/>
      <c r="E1378"/>
      <c r="F1378"/>
      <c r="G1378"/>
      <c r="H1378"/>
      <c r="I1378"/>
      <c r="J1378"/>
    </row>
    <row r="1379" spans="1:10" x14ac:dyDescent="0.25">
      <c r="A1379"/>
      <c r="B1379"/>
      <c r="C1379"/>
      <c r="D1379"/>
      <c r="E1379"/>
      <c r="F1379"/>
      <c r="G1379"/>
      <c r="H1379"/>
      <c r="I1379"/>
      <c r="J1379"/>
    </row>
    <row r="1380" spans="1:10" x14ac:dyDescent="0.25">
      <c r="A1380"/>
      <c r="B1380"/>
      <c r="C1380"/>
      <c r="D1380"/>
      <c r="E1380"/>
      <c r="F1380"/>
      <c r="G1380"/>
      <c r="H1380"/>
      <c r="I1380"/>
      <c r="J1380"/>
    </row>
    <row r="1381" spans="1:10" x14ac:dyDescent="0.25">
      <c r="A1381"/>
      <c r="B1381"/>
      <c r="C1381"/>
      <c r="D1381"/>
      <c r="E1381"/>
      <c r="F1381"/>
      <c r="G1381"/>
      <c r="H1381"/>
      <c r="I1381"/>
      <c r="J1381"/>
    </row>
    <row r="1382" spans="1:10" x14ac:dyDescent="0.25">
      <c r="A1382"/>
      <c r="B1382"/>
      <c r="C1382"/>
      <c r="D1382"/>
      <c r="E1382"/>
      <c r="F1382"/>
      <c r="G1382"/>
      <c r="H1382"/>
      <c r="I1382"/>
      <c r="J1382"/>
    </row>
    <row r="1383" spans="1:10" x14ac:dyDescent="0.25">
      <c r="A1383"/>
      <c r="B1383"/>
      <c r="C1383"/>
      <c r="D1383"/>
      <c r="E1383"/>
      <c r="F1383"/>
      <c r="G1383"/>
      <c r="H1383"/>
      <c r="I1383"/>
      <c r="J1383"/>
    </row>
    <row r="1384" spans="1:10" x14ac:dyDescent="0.25">
      <c r="A1384"/>
      <c r="B1384"/>
      <c r="C1384"/>
      <c r="D1384"/>
      <c r="E1384"/>
      <c r="F1384"/>
      <c r="G1384"/>
      <c r="H1384"/>
      <c r="I1384"/>
      <c r="J1384"/>
    </row>
    <row r="1385" spans="1:10" x14ac:dyDescent="0.25">
      <c r="A1385"/>
      <c r="B1385"/>
      <c r="C1385"/>
      <c r="D1385"/>
      <c r="E1385"/>
      <c r="F1385"/>
      <c r="G1385"/>
      <c r="H1385"/>
      <c r="I1385"/>
      <c r="J1385"/>
    </row>
    <row r="1386" spans="1:10" x14ac:dyDescent="0.25">
      <c r="A1386"/>
      <c r="B1386"/>
      <c r="C1386"/>
      <c r="D1386"/>
      <c r="E1386"/>
      <c r="F1386"/>
      <c r="G1386"/>
      <c r="H1386"/>
      <c r="I1386"/>
      <c r="J1386"/>
    </row>
    <row r="1387" spans="1:10" x14ac:dyDescent="0.25">
      <c r="A1387"/>
      <c r="B1387"/>
      <c r="C1387"/>
      <c r="D1387"/>
      <c r="E1387"/>
      <c r="F1387"/>
      <c r="G1387"/>
      <c r="H1387"/>
      <c r="I1387"/>
      <c r="J1387"/>
    </row>
    <row r="1388" spans="1:10" x14ac:dyDescent="0.25">
      <c r="A1388"/>
      <c r="B1388"/>
      <c r="C1388"/>
      <c r="D1388"/>
      <c r="E1388"/>
      <c r="F1388"/>
      <c r="G1388"/>
      <c r="H1388"/>
      <c r="I1388"/>
      <c r="J1388"/>
    </row>
    <row r="1389" spans="1:10" x14ac:dyDescent="0.25">
      <c r="A1389"/>
      <c r="B1389"/>
      <c r="C1389"/>
      <c r="D1389"/>
      <c r="E1389"/>
      <c r="F1389"/>
      <c r="G1389"/>
      <c r="H1389"/>
      <c r="I1389"/>
      <c r="J1389"/>
    </row>
    <row r="1390" spans="1:10" x14ac:dyDescent="0.25">
      <c r="A1390"/>
      <c r="B1390"/>
      <c r="C1390"/>
      <c r="D1390"/>
      <c r="E1390"/>
      <c r="F1390"/>
      <c r="G1390"/>
      <c r="H1390"/>
      <c r="I1390"/>
      <c r="J1390"/>
    </row>
    <row r="1391" spans="1:10" x14ac:dyDescent="0.25">
      <c r="A1391"/>
      <c r="B1391"/>
      <c r="C1391"/>
      <c r="D1391"/>
      <c r="E1391"/>
      <c r="F1391"/>
      <c r="G1391"/>
      <c r="H1391"/>
      <c r="I1391"/>
      <c r="J1391"/>
    </row>
    <row r="1392" spans="1:10" x14ac:dyDescent="0.25">
      <c r="A1392"/>
      <c r="B1392"/>
      <c r="C1392"/>
      <c r="D1392"/>
      <c r="E1392"/>
      <c r="F1392"/>
      <c r="G1392"/>
      <c r="H1392"/>
      <c r="I1392"/>
      <c r="J1392"/>
    </row>
    <row r="1393" spans="1:10" x14ac:dyDescent="0.25">
      <c r="A1393"/>
      <c r="B1393"/>
      <c r="C1393"/>
      <c r="D1393"/>
      <c r="E1393"/>
      <c r="F1393"/>
      <c r="G1393"/>
      <c r="H1393"/>
      <c r="I1393"/>
      <c r="J1393"/>
    </row>
    <row r="1394" spans="1:10" x14ac:dyDescent="0.25">
      <c r="A1394"/>
      <c r="B1394"/>
      <c r="C1394"/>
      <c r="D1394"/>
      <c r="E1394"/>
      <c r="F1394"/>
      <c r="G1394"/>
      <c r="H1394"/>
      <c r="I1394"/>
      <c r="J1394"/>
    </row>
    <row r="1395" spans="1:10" x14ac:dyDescent="0.25">
      <c r="A1395"/>
      <c r="B1395"/>
      <c r="C1395"/>
      <c r="D1395"/>
      <c r="E1395"/>
      <c r="F1395"/>
      <c r="G1395"/>
      <c r="H1395"/>
      <c r="I1395"/>
      <c r="J1395"/>
    </row>
    <row r="1396" spans="1:10" x14ac:dyDescent="0.25">
      <c r="A1396"/>
      <c r="B1396"/>
      <c r="C1396"/>
      <c r="D1396"/>
      <c r="E1396"/>
      <c r="F1396"/>
      <c r="G1396"/>
      <c r="H1396"/>
      <c r="I1396"/>
      <c r="J1396"/>
    </row>
    <row r="1397" spans="1:10" x14ac:dyDescent="0.25">
      <c r="A1397"/>
      <c r="B1397"/>
      <c r="C1397"/>
      <c r="D1397"/>
      <c r="E1397"/>
      <c r="F1397"/>
      <c r="G1397"/>
      <c r="H1397"/>
      <c r="I1397"/>
      <c r="J1397"/>
    </row>
    <row r="1398" spans="1:10" x14ac:dyDescent="0.25">
      <c r="A1398"/>
      <c r="B1398"/>
      <c r="C1398"/>
      <c r="D1398"/>
      <c r="E1398"/>
      <c r="F1398"/>
      <c r="G1398"/>
      <c r="H1398"/>
      <c r="I1398"/>
      <c r="J1398"/>
    </row>
    <row r="1399" spans="1:10" x14ac:dyDescent="0.25">
      <c r="A1399"/>
      <c r="B1399"/>
      <c r="C1399"/>
      <c r="D1399"/>
      <c r="E1399"/>
      <c r="F1399"/>
      <c r="G1399"/>
      <c r="H1399"/>
      <c r="I1399"/>
      <c r="J1399"/>
    </row>
    <row r="1400" spans="1:10" x14ac:dyDescent="0.25">
      <c r="A1400"/>
      <c r="B1400"/>
      <c r="C1400"/>
      <c r="D1400"/>
      <c r="E1400"/>
      <c r="F1400"/>
      <c r="G1400"/>
      <c r="H1400"/>
      <c r="I1400"/>
      <c r="J1400"/>
    </row>
    <row r="1401" spans="1:10" x14ac:dyDescent="0.25">
      <c r="A1401"/>
      <c r="B1401"/>
      <c r="C1401"/>
      <c r="D1401"/>
      <c r="E1401"/>
      <c r="F1401"/>
      <c r="G1401"/>
      <c r="H1401"/>
      <c r="I1401"/>
      <c r="J1401"/>
    </row>
    <row r="1402" spans="1:10" x14ac:dyDescent="0.25">
      <c r="A1402"/>
      <c r="B1402"/>
      <c r="C1402"/>
      <c r="D1402"/>
      <c r="E1402"/>
      <c r="F1402"/>
      <c r="G1402"/>
      <c r="H1402"/>
      <c r="I1402"/>
      <c r="J1402"/>
    </row>
    <row r="1403" spans="1:10" x14ac:dyDescent="0.25">
      <c r="A1403"/>
      <c r="B1403"/>
      <c r="C1403"/>
      <c r="D1403"/>
      <c r="E1403"/>
      <c r="F1403"/>
      <c r="G1403"/>
      <c r="H1403"/>
      <c r="I1403"/>
      <c r="J1403"/>
    </row>
    <row r="1404" spans="1:10" x14ac:dyDescent="0.25">
      <c r="A1404"/>
      <c r="B1404"/>
      <c r="C1404"/>
      <c r="D1404"/>
      <c r="E1404"/>
      <c r="F1404"/>
      <c r="G1404"/>
      <c r="H1404"/>
      <c r="I1404"/>
      <c r="J1404"/>
    </row>
    <row r="1405" spans="1:10" x14ac:dyDescent="0.25">
      <c r="A1405"/>
      <c r="B1405"/>
      <c r="C1405"/>
      <c r="D1405"/>
      <c r="E1405"/>
      <c r="F1405"/>
      <c r="G1405"/>
      <c r="H1405"/>
      <c r="I1405"/>
      <c r="J1405"/>
    </row>
    <row r="1406" spans="1:10" x14ac:dyDescent="0.25">
      <c r="A1406"/>
      <c r="B1406"/>
      <c r="C1406"/>
      <c r="D1406"/>
      <c r="E1406"/>
      <c r="F1406"/>
      <c r="G1406"/>
      <c r="H1406"/>
      <c r="I1406"/>
      <c r="J1406"/>
    </row>
    <row r="1407" spans="1:10" x14ac:dyDescent="0.25">
      <c r="A1407"/>
      <c r="B1407"/>
      <c r="C1407"/>
      <c r="D1407"/>
      <c r="E1407"/>
      <c r="F1407"/>
      <c r="G1407"/>
      <c r="H1407"/>
      <c r="I1407"/>
      <c r="J1407"/>
    </row>
    <row r="1408" spans="1:10" x14ac:dyDescent="0.25">
      <c r="A1408"/>
      <c r="B1408"/>
      <c r="C1408"/>
      <c r="D1408"/>
      <c r="E1408"/>
      <c r="F1408"/>
      <c r="G1408"/>
      <c r="H1408"/>
      <c r="I1408"/>
      <c r="J1408"/>
    </row>
    <row r="1409" spans="1:10" x14ac:dyDescent="0.25">
      <c r="A1409"/>
      <c r="B1409"/>
      <c r="C1409"/>
      <c r="D1409"/>
      <c r="E1409"/>
      <c r="F1409"/>
      <c r="G1409"/>
      <c r="H1409"/>
      <c r="I1409"/>
      <c r="J1409"/>
    </row>
    <row r="1410" spans="1:10" x14ac:dyDescent="0.25">
      <c r="A1410"/>
      <c r="B1410"/>
      <c r="C1410"/>
      <c r="D1410"/>
      <c r="E1410"/>
      <c r="F1410"/>
      <c r="G1410"/>
      <c r="H1410"/>
      <c r="I1410"/>
      <c r="J1410"/>
    </row>
    <row r="1411" spans="1:10" x14ac:dyDescent="0.25">
      <c r="A1411"/>
      <c r="B1411"/>
      <c r="C1411"/>
      <c r="D1411"/>
      <c r="E1411"/>
      <c r="F1411"/>
      <c r="G1411"/>
      <c r="H1411"/>
      <c r="I1411"/>
      <c r="J1411"/>
    </row>
    <row r="1412" spans="1:10" x14ac:dyDescent="0.25">
      <c r="A1412"/>
      <c r="B1412"/>
      <c r="C1412"/>
      <c r="D1412"/>
      <c r="E1412"/>
      <c r="F1412"/>
      <c r="G1412"/>
      <c r="H1412"/>
      <c r="I1412"/>
      <c r="J1412"/>
    </row>
    <row r="1413" spans="1:10" x14ac:dyDescent="0.25">
      <c r="A1413"/>
      <c r="B1413"/>
      <c r="C1413"/>
      <c r="D1413"/>
      <c r="E1413"/>
      <c r="F1413"/>
      <c r="G1413"/>
      <c r="H1413"/>
      <c r="I1413"/>
      <c r="J1413"/>
    </row>
    <row r="1414" spans="1:10" x14ac:dyDescent="0.25">
      <c r="A1414"/>
      <c r="B1414"/>
      <c r="C1414"/>
      <c r="D1414"/>
      <c r="E1414"/>
      <c r="F1414"/>
      <c r="G1414"/>
      <c r="H1414"/>
      <c r="I1414"/>
      <c r="J1414"/>
    </row>
    <row r="1415" spans="1:10" x14ac:dyDescent="0.25">
      <c r="A1415"/>
      <c r="B1415"/>
      <c r="C1415"/>
      <c r="D1415"/>
      <c r="E1415"/>
      <c r="F1415"/>
      <c r="G1415"/>
      <c r="H1415"/>
      <c r="I1415"/>
      <c r="J1415"/>
    </row>
    <row r="1416" spans="1:10" x14ac:dyDescent="0.25">
      <c r="A1416"/>
      <c r="B1416"/>
      <c r="C1416"/>
      <c r="D1416"/>
      <c r="E1416"/>
      <c r="F1416"/>
      <c r="G1416"/>
      <c r="H1416"/>
      <c r="I1416"/>
      <c r="J1416"/>
    </row>
    <row r="1417" spans="1:10" x14ac:dyDescent="0.25">
      <c r="A1417"/>
      <c r="B1417"/>
      <c r="C1417"/>
      <c r="D1417"/>
      <c r="E1417"/>
      <c r="F1417"/>
      <c r="G1417"/>
      <c r="H1417"/>
      <c r="I1417"/>
      <c r="J1417"/>
    </row>
    <row r="1418" spans="1:10" x14ac:dyDescent="0.25">
      <c r="A1418"/>
      <c r="B1418"/>
      <c r="C1418"/>
      <c r="D1418"/>
      <c r="E1418"/>
      <c r="F1418"/>
      <c r="G1418"/>
      <c r="H1418"/>
      <c r="I1418"/>
      <c r="J1418"/>
    </row>
    <row r="1419" spans="1:10" x14ac:dyDescent="0.25">
      <c r="A1419"/>
      <c r="B1419"/>
      <c r="C1419"/>
      <c r="D1419"/>
      <c r="E1419"/>
      <c r="F1419"/>
      <c r="G1419"/>
      <c r="H1419"/>
      <c r="I1419"/>
      <c r="J1419"/>
    </row>
    <row r="1420" spans="1:10" x14ac:dyDescent="0.25">
      <c r="A1420"/>
      <c r="B1420"/>
      <c r="C1420"/>
      <c r="D1420"/>
      <c r="E1420"/>
      <c r="F1420"/>
      <c r="G1420"/>
      <c r="H1420"/>
      <c r="I1420"/>
      <c r="J1420"/>
    </row>
    <row r="1421" spans="1:10" x14ac:dyDescent="0.25">
      <c r="A1421"/>
      <c r="B1421"/>
      <c r="C1421"/>
      <c r="D1421"/>
      <c r="E1421"/>
      <c r="F1421"/>
      <c r="G1421"/>
      <c r="H1421"/>
      <c r="I1421"/>
      <c r="J1421"/>
    </row>
    <row r="1422" spans="1:10" x14ac:dyDescent="0.25">
      <c r="A1422"/>
      <c r="B1422"/>
      <c r="C1422"/>
      <c r="D1422"/>
      <c r="E1422"/>
      <c r="F1422"/>
      <c r="G1422"/>
      <c r="H1422"/>
      <c r="I1422"/>
      <c r="J1422"/>
    </row>
    <row r="1423" spans="1:10" x14ac:dyDescent="0.25">
      <c r="A1423"/>
      <c r="B1423"/>
      <c r="C1423"/>
      <c r="D1423"/>
      <c r="E1423"/>
      <c r="F1423"/>
      <c r="G1423"/>
      <c r="H1423"/>
      <c r="I1423"/>
      <c r="J1423"/>
    </row>
    <row r="1424" spans="1:10" x14ac:dyDescent="0.25">
      <c r="A1424"/>
      <c r="B1424"/>
      <c r="C1424"/>
      <c r="D1424"/>
      <c r="E1424"/>
      <c r="F1424"/>
      <c r="G1424"/>
      <c r="H1424"/>
      <c r="I1424"/>
      <c r="J1424"/>
    </row>
    <row r="1425" spans="1:10" x14ac:dyDescent="0.25">
      <c r="A1425"/>
      <c r="B1425"/>
      <c r="C1425"/>
      <c r="D1425"/>
      <c r="E1425"/>
      <c r="F1425"/>
      <c r="G1425"/>
      <c r="H1425"/>
      <c r="I1425"/>
      <c r="J1425"/>
    </row>
    <row r="1426" spans="1:10" x14ac:dyDescent="0.25">
      <c r="A1426"/>
      <c r="B1426"/>
      <c r="C1426"/>
      <c r="D1426"/>
      <c r="E1426"/>
      <c r="F1426"/>
      <c r="G1426"/>
      <c r="H1426"/>
      <c r="I1426"/>
      <c r="J1426"/>
    </row>
    <row r="1427" spans="1:10" x14ac:dyDescent="0.25">
      <c r="A1427"/>
      <c r="B1427"/>
      <c r="C1427"/>
      <c r="D1427"/>
      <c r="E1427"/>
      <c r="F1427"/>
      <c r="G1427"/>
      <c r="H1427"/>
      <c r="I1427"/>
      <c r="J1427"/>
    </row>
    <row r="1428" spans="1:10" x14ac:dyDescent="0.25">
      <c r="A1428"/>
      <c r="B1428"/>
      <c r="C1428"/>
      <c r="D1428"/>
      <c r="E1428"/>
      <c r="F1428"/>
      <c r="G1428"/>
      <c r="H1428"/>
      <c r="I1428"/>
      <c r="J1428"/>
    </row>
    <row r="1429" spans="1:10" x14ac:dyDescent="0.25">
      <c r="A1429"/>
      <c r="B1429"/>
      <c r="C1429"/>
      <c r="D1429"/>
      <c r="E1429"/>
      <c r="F1429"/>
      <c r="G1429"/>
      <c r="H1429"/>
      <c r="I1429"/>
      <c r="J1429"/>
    </row>
    <row r="1430" spans="1:10" x14ac:dyDescent="0.25">
      <c r="A1430"/>
      <c r="B1430"/>
      <c r="C1430"/>
      <c r="D1430"/>
      <c r="E1430"/>
      <c r="F1430"/>
      <c r="G1430"/>
      <c r="H1430"/>
      <c r="I1430"/>
      <c r="J1430"/>
    </row>
    <row r="1431" spans="1:10" x14ac:dyDescent="0.25">
      <c r="A1431"/>
      <c r="B1431"/>
      <c r="C1431"/>
      <c r="D1431"/>
      <c r="E1431"/>
      <c r="F1431"/>
      <c r="G1431"/>
      <c r="H1431"/>
      <c r="I1431"/>
      <c r="J1431"/>
    </row>
    <row r="1432" spans="1:10" x14ac:dyDescent="0.25">
      <c r="A1432"/>
      <c r="B1432"/>
      <c r="C1432"/>
      <c r="D1432"/>
      <c r="E1432"/>
      <c r="F1432"/>
      <c r="G1432"/>
      <c r="H1432"/>
      <c r="I1432"/>
      <c r="J1432"/>
    </row>
    <row r="1433" spans="1:10" x14ac:dyDescent="0.25">
      <c r="A1433"/>
      <c r="B1433"/>
      <c r="C1433"/>
      <c r="D1433"/>
      <c r="E1433"/>
      <c r="F1433"/>
      <c r="G1433"/>
      <c r="H1433"/>
      <c r="I1433"/>
      <c r="J1433"/>
    </row>
    <row r="1434" spans="1:10" x14ac:dyDescent="0.25">
      <c r="A1434"/>
      <c r="B1434"/>
      <c r="C1434"/>
      <c r="D1434"/>
      <c r="E1434"/>
      <c r="F1434"/>
      <c r="G1434"/>
      <c r="H1434"/>
      <c r="I1434"/>
      <c r="J1434"/>
    </row>
    <row r="1435" spans="1:10" x14ac:dyDescent="0.25">
      <c r="A1435"/>
      <c r="B1435"/>
      <c r="C1435"/>
      <c r="D1435"/>
      <c r="E1435"/>
      <c r="F1435"/>
      <c r="G1435"/>
      <c r="H1435"/>
      <c r="I1435"/>
      <c r="J1435"/>
    </row>
    <row r="1436" spans="1:10" x14ac:dyDescent="0.25">
      <c r="A1436"/>
      <c r="B1436"/>
      <c r="C1436"/>
      <c r="D1436"/>
      <c r="E1436"/>
      <c r="F1436"/>
      <c r="G1436"/>
      <c r="H1436"/>
      <c r="I1436"/>
      <c r="J1436"/>
    </row>
    <row r="1437" spans="1:10" x14ac:dyDescent="0.25">
      <c r="A1437"/>
      <c r="B1437"/>
      <c r="C1437"/>
      <c r="D1437"/>
      <c r="E1437"/>
      <c r="F1437"/>
      <c r="G1437"/>
      <c r="H1437"/>
      <c r="I1437"/>
      <c r="J1437"/>
    </row>
    <row r="1438" spans="1:10" x14ac:dyDescent="0.25">
      <c r="A1438"/>
      <c r="B1438"/>
      <c r="C1438"/>
      <c r="D1438"/>
      <c r="E1438"/>
      <c r="F1438"/>
      <c r="G1438"/>
      <c r="H1438"/>
      <c r="I1438"/>
      <c r="J1438"/>
    </row>
    <row r="1439" spans="1:10" x14ac:dyDescent="0.25">
      <c r="A1439"/>
      <c r="B1439"/>
      <c r="C1439"/>
      <c r="D1439"/>
      <c r="E1439"/>
      <c r="F1439"/>
      <c r="G1439"/>
      <c r="H1439"/>
      <c r="I1439"/>
      <c r="J1439"/>
    </row>
    <row r="1440" spans="1:10" x14ac:dyDescent="0.25">
      <c r="A1440"/>
      <c r="B1440"/>
      <c r="C1440"/>
      <c r="D1440"/>
      <c r="E1440"/>
      <c r="F1440"/>
      <c r="G1440"/>
      <c r="H1440"/>
      <c r="I1440"/>
      <c r="J1440"/>
    </row>
    <row r="1441" spans="1:10" x14ac:dyDescent="0.25">
      <c r="A1441"/>
      <c r="B1441"/>
      <c r="C1441"/>
      <c r="D1441"/>
      <c r="E1441"/>
      <c r="F1441"/>
      <c r="G1441"/>
      <c r="H1441"/>
      <c r="I1441"/>
      <c r="J1441"/>
    </row>
    <row r="1442" spans="1:10" x14ac:dyDescent="0.25">
      <c r="A1442"/>
      <c r="B1442"/>
      <c r="C1442"/>
      <c r="D1442"/>
      <c r="E1442"/>
      <c r="F1442"/>
      <c r="G1442"/>
      <c r="H1442"/>
      <c r="I1442"/>
      <c r="J1442"/>
    </row>
    <row r="1443" spans="1:10" x14ac:dyDescent="0.25">
      <c r="A1443"/>
      <c r="B1443"/>
      <c r="C1443"/>
      <c r="D1443"/>
      <c r="E1443"/>
      <c r="F1443"/>
      <c r="G1443"/>
      <c r="H1443"/>
      <c r="I1443"/>
      <c r="J1443"/>
    </row>
    <row r="1444" spans="1:10" x14ac:dyDescent="0.25">
      <c r="A1444"/>
      <c r="B1444"/>
      <c r="C1444"/>
      <c r="D1444"/>
      <c r="E1444"/>
      <c r="F1444"/>
      <c r="G1444"/>
      <c r="H1444"/>
      <c r="I1444"/>
      <c r="J1444"/>
    </row>
    <row r="1445" spans="1:10" x14ac:dyDescent="0.25">
      <c r="A1445"/>
      <c r="B1445"/>
      <c r="C1445"/>
      <c r="D1445"/>
      <c r="E1445"/>
      <c r="F1445"/>
      <c r="G1445"/>
      <c r="H1445"/>
      <c r="I1445"/>
      <c r="J1445"/>
    </row>
    <row r="1446" spans="1:10" x14ac:dyDescent="0.25">
      <c r="A1446"/>
      <c r="B1446"/>
      <c r="C1446"/>
      <c r="D1446"/>
      <c r="E1446"/>
      <c r="F1446"/>
      <c r="G1446"/>
      <c r="H1446"/>
      <c r="I1446"/>
      <c r="J1446"/>
    </row>
    <row r="1447" spans="1:10" x14ac:dyDescent="0.25">
      <c r="A1447"/>
      <c r="B1447"/>
      <c r="C1447"/>
      <c r="D1447"/>
      <c r="E1447"/>
      <c r="F1447"/>
      <c r="G1447"/>
      <c r="H1447"/>
      <c r="I1447"/>
      <c r="J1447"/>
    </row>
    <row r="1448" spans="1:10" x14ac:dyDescent="0.25">
      <c r="A1448"/>
      <c r="B1448"/>
      <c r="C1448"/>
      <c r="D1448"/>
      <c r="E1448"/>
      <c r="F1448"/>
      <c r="G1448"/>
      <c r="H1448"/>
      <c r="I1448"/>
      <c r="J1448"/>
    </row>
    <row r="1449" spans="1:10" x14ac:dyDescent="0.25">
      <c r="A1449"/>
      <c r="B1449"/>
      <c r="C1449"/>
      <c r="D1449"/>
      <c r="E1449"/>
      <c r="F1449"/>
      <c r="G1449"/>
      <c r="H1449"/>
      <c r="I1449"/>
      <c r="J1449"/>
    </row>
    <row r="1450" spans="1:10" x14ac:dyDescent="0.25">
      <c r="A1450"/>
      <c r="B1450"/>
      <c r="C1450"/>
      <c r="D1450"/>
      <c r="E1450"/>
      <c r="F1450"/>
      <c r="G1450"/>
      <c r="H1450"/>
      <c r="I1450"/>
      <c r="J1450"/>
    </row>
    <row r="1451" spans="1:10" x14ac:dyDescent="0.25">
      <c r="A1451"/>
      <c r="B1451"/>
      <c r="C1451"/>
      <c r="D1451"/>
      <c r="E1451"/>
      <c r="F1451"/>
      <c r="G1451"/>
      <c r="H1451"/>
      <c r="I1451"/>
      <c r="J1451"/>
    </row>
    <row r="1452" spans="1:10" x14ac:dyDescent="0.25">
      <c r="A1452"/>
      <c r="B1452"/>
      <c r="C1452"/>
      <c r="D1452"/>
      <c r="E1452"/>
      <c r="F1452"/>
      <c r="G1452"/>
      <c r="H1452"/>
      <c r="I1452"/>
      <c r="J1452"/>
    </row>
    <row r="1453" spans="1:10" x14ac:dyDescent="0.25">
      <c r="A1453"/>
      <c r="B1453"/>
      <c r="C1453"/>
      <c r="D1453"/>
      <c r="E1453"/>
      <c r="F1453"/>
      <c r="G1453"/>
      <c r="H1453"/>
      <c r="I1453"/>
      <c r="J1453"/>
    </row>
    <row r="1454" spans="1:10" x14ac:dyDescent="0.25">
      <c r="A1454"/>
      <c r="B1454"/>
      <c r="C1454"/>
      <c r="D1454"/>
      <c r="E1454"/>
      <c r="F1454"/>
      <c r="G1454"/>
      <c r="H1454"/>
      <c r="I1454"/>
      <c r="J1454"/>
    </row>
    <row r="1455" spans="1:10" x14ac:dyDescent="0.25">
      <c r="A1455"/>
      <c r="B1455"/>
      <c r="C1455"/>
      <c r="D1455"/>
      <c r="E1455"/>
      <c r="F1455"/>
      <c r="G1455"/>
      <c r="H1455"/>
      <c r="I1455"/>
      <c r="J1455"/>
    </row>
    <row r="1456" spans="1:10" x14ac:dyDescent="0.25">
      <c r="A1456"/>
      <c r="B1456"/>
      <c r="C1456"/>
      <c r="D1456"/>
      <c r="E1456"/>
      <c r="F1456"/>
      <c r="G1456"/>
      <c r="H1456"/>
      <c r="I1456"/>
      <c r="J1456"/>
    </row>
    <row r="1457" spans="1:10" x14ac:dyDescent="0.25">
      <c r="A1457"/>
      <c r="B1457"/>
      <c r="C1457"/>
      <c r="D1457"/>
      <c r="E1457"/>
      <c r="F1457"/>
      <c r="G1457"/>
      <c r="H1457"/>
      <c r="I1457"/>
      <c r="J1457"/>
    </row>
    <row r="1458" spans="1:10" x14ac:dyDescent="0.25">
      <c r="A1458"/>
      <c r="B1458"/>
      <c r="C1458"/>
      <c r="D1458"/>
      <c r="E1458"/>
      <c r="F1458"/>
      <c r="G1458"/>
      <c r="H1458"/>
      <c r="I1458"/>
      <c r="J1458"/>
    </row>
    <row r="1459" spans="1:10" x14ac:dyDescent="0.25">
      <c r="A1459"/>
      <c r="B1459"/>
      <c r="C1459"/>
      <c r="D1459"/>
      <c r="E1459"/>
      <c r="F1459"/>
      <c r="G1459"/>
      <c r="H1459"/>
      <c r="I1459"/>
      <c r="J1459"/>
    </row>
    <row r="1460" spans="1:10" x14ac:dyDescent="0.25">
      <c r="A1460"/>
      <c r="B1460"/>
      <c r="C1460"/>
      <c r="D1460"/>
      <c r="E1460"/>
      <c r="F1460"/>
      <c r="G1460"/>
      <c r="H1460"/>
      <c r="I1460"/>
      <c r="J1460"/>
    </row>
    <row r="1461" spans="1:10" x14ac:dyDescent="0.25">
      <c r="A1461"/>
      <c r="B1461"/>
      <c r="C1461"/>
      <c r="D1461"/>
      <c r="E1461"/>
      <c r="F1461"/>
      <c r="G1461"/>
      <c r="H1461"/>
      <c r="I1461"/>
      <c r="J1461"/>
    </row>
    <row r="1462" spans="1:10" x14ac:dyDescent="0.25">
      <c r="A1462"/>
      <c r="B1462"/>
      <c r="C1462"/>
      <c r="D1462"/>
      <c r="E1462"/>
      <c r="F1462"/>
      <c r="G1462"/>
      <c r="H1462"/>
      <c r="I1462"/>
      <c r="J1462"/>
    </row>
    <row r="1463" spans="1:10" x14ac:dyDescent="0.25">
      <c r="A1463"/>
      <c r="B1463"/>
      <c r="C1463"/>
      <c r="D1463"/>
      <c r="E1463"/>
      <c r="F1463"/>
      <c r="G1463"/>
      <c r="H1463"/>
      <c r="I1463"/>
      <c r="J1463"/>
    </row>
    <row r="1464" spans="1:10" x14ac:dyDescent="0.25">
      <c r="A1464"/>
      <c r="B1464"/>
      <c r="C1464"/>
      <c r="D1464"/>
      <c r="E1464"/>
      <c r="F1464"/>
      <c r="G1464"/>
      <c r="H1464"/>
      <c r="I1464"/>
      <c r="J1464"/>
    </row>
    <row r="1465" spans="1:10" x14ac:dyDescent="0.25">
      <c r="A1465"/>
      <c r="B1465"/>
      <c r="C1465"/>
      <c r="D1465"/>
      <c r="E1465"/>
      <c r="F1465"/>
      <c r="G1465"/>
      <c r="H1465"/>
      <c r="I1465"/>
      <c r="J1465"/>
    </row>
    <row r="1466" spans="1:10" x14ac:dyDescent="0.25">
      <c r="A1466"/>
      <c r="B1466"/>
      <c r="C1466"/>
      <c r="D1466"/>
      <c r="E1466"/>
      <c r="F1466"/>
      <c r="G1466"/>
      <c r="H1466"/>
      <c r="I1466"/>
      <c r="J1466"/>
    </row>
    <row r="1467" spans="1:10" x14ac:dyDescent="0.25">
      <c r="A1467"/>
      <c r="B1467"/>
      <c r="C1467"/>
      <c r="D1467"/>
      <c r="E1467"/>
      <c r="F1467"/>
      <c r="G1467"/>
      <c r="H1467"/>
      <c r="I1467"/>
      <c r="J1467"/>
    </row>
    <row r="1468" spans="1:10" x14ac:dyDescent="0.25">
      <c r="A1468"/>
      <c r="B1468"/>
      <c r="C1468"/>
      <c r="D1468"/>
      <c r="E1468"/>
      <c r="F1468"/>
      <c r="G1468"/>
      <c r="H1468"/>
      <c r="I1468"/>
      <c r="J1468"/>
    </row>
    <row r="1469" spans="1:10" x14ac:dyDescent="0.25">
      <c r="A1469"/>
      <c r="B1469"/>
      <c r="C1469"/>
      <c r="D1469"/>
      <c r="E1469"/>
      <c r="F1469"/>
      <c r="G1469"/>
      <c r="H1469"/>
      <c r="I1469"/>
      <c r="J1469"/>
    </row>
    <row r="1470" spans="1:10" x14ac:dyDescent="0.25">
      <c r="A1470"/>
      <c r="B1470"/>
      <c r="C1470"/>
      <c r="D1470"/>
      <c r="E1470"/>
      <c r="F1470"/>
      <c r="G1470"/>
      <c r="H1470"/>
      <c r="I1470"/>
      <c r="J1470"/>
    </row>
    <row r="1471" spans="1:10" x14ac:dyDescent="0.25">
      <c r="A1471"/>
      <c r="B1471"/>
      <c r="C1471"/>
      <c r="D1471"/>
      <c r="E1471"/>
      <c r="F1471"/>
      <c r="G1471"/>
      <c r="H1471"/>
      <c r="I1471"/>
      <c r="J1471"/>
    </row>
    <row r="1472" spans="1:10" x14ac:dyDescent="0.25">
      <c r="A1472"/>
      <c r="B1472"/>
      <c r="C1472"/>
      <c r="D1472"/>
      <c r="E1472"/>
      <c r="F1472"/>
      <c r="G1472"/>
      <c r="H1472"/>
      <c r="I1472"/>
      <c r="J1472"/>
    </row>
    <row r="1473" spans="1:10" x14ac:dyDescent="0.25">
      <c r="A1473"/>
      <c r="B1473"/>
      <c r="C1473"/>
      <c r="D1473"/>
      <c r="E1473"/>
      <c r="F1473"/>
      <c r="G1473"/>
      <c r="H1473"/>
      <c r="I1473"/>
      <c r="J1473"/>
    </row>
    <row r="1474" spans="1:10" x14ac:dyDescent="0.25">
      <c r="A1474"/>
      <c r="B1474"/>
      <c r="C1474"/>
      <c r="D1474"/>
      <c r="E1474"/>
      <c r="F1474"/>
      <c r="G1474"/>
      <c r="H1474"/>
      <c r="I1474"/>
      <c r="J1474"/>
    </row>
    <row r="1475" spans="1:10" x14ac:dyDescent="0.25">
      <c r="A1475"/>
      <c r="B1475"/>
      <c r="C1475"/>
      <c r="D1475"/>
      <c r="E1475"/>
      <c r="F1475"/>
      <c r="G1475"/>
      <c r="H1475"/>
      <c r="I1475"/>
      <c r="J1475"/>
    </row>
    <row r="1476" spans="1:10" x14ac:dyDescent="0.25">
      <c r="A1476"/>
      <c r="B1476"/>
      <c r="C1476"/>
      <c r="D1476"/>
      <c r="E1476"/>
      <c r="F1476"/>
      <c r="G1476"/>
      <c r="H1476"/>
      <c r="I1476"/>
      <c r="J1476"/>
    </row>
    <row r="1477" spans="1:10" x14ac:dyDescent="0.25">
      <c r="A1477"/>
      <c r="B1477"/>
      <c r="C1477"/>
      <c r="D1477"/>
      <c r="E1477"/>
      <c r="F1477"/>
      <c r="G1477"/>
      <c r="H1477"/>
      <c r="I1477"/>
      <c r="J1477"/>
    </row>
    <row r="1478" spans="1:10" x14ac:dyDescent="0.25">
      <c r="A1478"/>
      <c r="B1478"/>
      <c r="C1478"/>
      <c r="D1478"/>
      <c r="E1478"/>
      <c r="F1478"/>
      <c r="G1478"/>
      <c r="H1478"/>
      <c r="I1478"/>
      <c r="J1478"/>
    </row>
    <row r="1479" spans="1:10" x14ac:dyDescent="0.25">
      <c r="A1479"/>
      <c r="B1479"/>
      <c r="C1479"/>
      <c r="D1479"/>
      <c r="E1479"/>
      <c r="F1479"/>
      <c r="G1479"/>
      <c r="H1479"/>
      <c r="I1479"/>
      <c r="J1479"/>
    </row>
    <row r="1480" spans="1:10" x14ac:dyDescent="0.25">
      <c r="A1480"/>
      <c r="B1480"/>
      <c r="C1480"/>
      <c r="D1480"/>
      <c r="E1480"/>
      <c r="F1480"/>
      <c r="G1480"/>
      <c r="H1480"/>
      <c r="I1480"/>
      <c r="J1480"/>
    </row>
    <row r="1481" spans="1:10" x14ac:dyDescent="0.25">
      <c r="A1481"/>
      <c r="B1481"/>
      <c r="C1481"/>
      <c r="D1481"/>
      <c r="E1481"/>
      <c r="F1481"/>
      <c r="G1481"/>
      <c r="H1481"/>
      <c r="I1481"/>
      <c r="J1481"/>
    </row>
    <row r="1482" spans="1:10" x14ac:dyDescent="0.25">
      <c r="A1482"/>
      <c r="B1482"/>
      <c r="C1482"/>
      <c r="D1482"/>
      <c r="E1482"/>
      <c r="F1482"/>
      <c r="G1482"/>
      <c r="H1482"/>
      <c r="I1482"/>
      <c r="J1482"/>
    </row>
    <row r="1483" spans="1:10" x14ac:dyDescent="0.25">
      <c r="A1483"/>
      <c r="B1483"/>
      <c r="C1483"/>
      <c r="D1483"/>
      <c r="E1483"/>
      <c r="F1483"/>
      <c r="G1483"/>
      <c r="H1483"/>
      <c r="I1483"/>
      <c r="J1483"/>
    </row>
    <row r="1484" spans="1:10" x14ac:dyDescent="0.25">
      <c r="A1484"/>
      <c r="B1484"/>
      <c r="C1484"/>
      <c r="D1484"/>
      <c r="E1484"/>
      <c r="F1484"/>
      <c r="G1484"/>
      <c r="H1484"/>
      <c r="I1484"/>
      <c r="J1484"/>
    </row>
    <row r="1485" spans="1:10" x14ac:dyDescent="0.25">
      <c r="A1485"/>
      <c r="B1485"/>
      <c r="C1485"/>
      <c r="D1485"/>
      <c r="E1485"/>
      <c r="F1485"/>
      <c r="G1485"/>
      <c r="H1485"/>
      <c r="I1485"/>
      <c r="J1485"/>
    </row>
    <row r="1486" spans="1:10" x14ac:dyDescent="0.25">
      <c r="A1486"/>
      <c r="B1486"/>
      <c r="C1486"/>
      <c r="D1486"/>
      <c r="E1486"/>
      <c r="F1486"/>
      <c r="G1486"/>
      <c r="H1486"/>
      <c r="I1486"/>
      <c r="J1486"/>
    </row>
    <row r="1487" spans="1:10" x14ac:dyDescent="0.25">
      <c r="A1487"/>
      <c r="B1487"/>
      <c r="C1487"/>
      <c r="D1487"/>
      <c r="E1487"/>
      <c r="F1487"/>
      <c r="G1487"/>
      <c r="H1487"/>
      <c r="I1487"/>
      <c r="J1487"/>
    </row>
    <row r="1488" spans="1:10" x14ac:dyDescent="0.25">
      <c r="A1488"/>
      <c r="B1488"/>
      <c r="C1488"/>
      <c r="D1488"/>
      <c r="E1488"/>
      <c r="F1488"/>
      <c r="G1488"/>
      <c r="H1488"/>
      <c r="I1488"/>
      <c r="J1488"/>
    </row>
    <row r="1489" spans="1:10" x14ac:dyDescent="0.25">
      <c r="A1489"/>
      <c r="B1489"/>
      <c r="C1489"/>
      <c r="D1489"/>
      <c r="E1489"/>
      <c r="F1489"/>
      <c r="G1489"/>
      <c r="H1489"/>
      <c r="I1489"/>
      <c r="J1489"/>
    </row>
    <row r="1490" spans="1:10" x14ac:dyDescent="0.25">
      <c r="A1490"/>
      <c r="B1490"/>
      <c r="C1490"/>
      <c r="D1490"/>
      <c r="E1490"/>
      <c r="F1490"/>
      <c r="G1490"/>
      <c r="H1490"/>
      <c r="I1490"/>
      <c r="J1490"/>
    </row>
    <row r="1491" spans="1:10" x14ac:dyDescent="0.25">
      <c r="A1491"/>
      <c r="B1491"/>
      <c r="C1491"/>
      <c r="D1491"/>
      <c r="E1491"/>
      <c r="F1491"/>
      <c r="G1491"/>
      <c r="H1491"/>
      <c r="I1491"/>
      <c r="J1491"/>
    </row>
    <row r="1492" spans="1:10" x14ac:dyDescent="0.25">
      <c r="A1492"/>
      <c r="B1492"/>
      <c r="C1492"/>
      <c r="D1492"/>
      <c r="E1492"/>
      <c r="F1492"/>
      <c r="G1492"/>
      <c r="H1492"/>
      <c r="I1492"/>
      <c r="J1492"/>
    </row>
    <row r="1493" spans="1:10" x14ac:dyDescent="0.25">
      <c r="A1493"/>
      <c r="B1493"/>
      <c r="C1493"/>
      <c r="D1493"/>
      <c r="E1493"/>
      <c r="F1493"/>
      <c r="G1493"/>
      <c r="H1493"/>
      <c r="I1493"/>
      <c r="J1493"/>
    </row>
    <row r="1494" spans="1:10" x14ac:dyDescent="0.25">
      <c r="A1494"/>
      <c r="B1494"/>
      <c r="C1494"/>
      <c r="D1494"/>
      <c r="E1494"/>
      <c r="F1494"/>
      <c r="G1494"/>
      <c r="H1494"/>
      <c r="I1494"/>
      <c r="J1494"/>
    </row>
    <row r="1495" spans="1:10" x14ac:dyDescent="0.25">
      <c r="A1495"/>
      <c r="B1495"/>
      <c r="C1495"/>
      <c r="D1495"/>
      <c r="E1495"/>
      <c r="F1495"/>
      <c r="G1495"/>
      <c r="H1495"/>
      <c r="I1495"/>
      <c r="J1495"/>
    </row>
    <row r="1496" spans="1:10" x14ac:dyDescent="0.25">
      <c r="A1496"/>
      <c r="B1496"/>
      <c r="C1496"/>
      <c r="D1496"/>
      <c r="E1496"/>
      <c r="F1496"/>
      <c r="G1496"/>
      <c r="H1496"/>
      <c r="I1496"/>
      <c r="J1496"/>
    </row>
    <row r="1497" spans="1:10" x14ac:dyDescent="0.25">
      <c r="A1497"/>
      <c r="B1497"/>
      <c r="C1497"/>
      <c r="D1497"/>
      <c r="E1497"/>
      <c r="F1497"/>
      <c r="G1497"/>
      <c r="H1497"/>
      <c r="I1497"/>
      <c r="J1497"/>
    </row>
    <row r="1498" spans="1:10" x14ac:dyDescent="0.25">
      <c r="A1498"/>
      <c r="B1498"/>
      <c r="C1498"/>
      <c r="D1498"/>
      <c r="E1498"/>
      <c r="F1498"/>
      <c r="G1498"/>
      <c r="H1498"/>
      <c r="I1498"/>
      <c r="J1498"/>
    </row>
    <row r="1499" spans="1:10" x14ac:dyDescent="0.25">
      <c r="A1499"/>
      <c r="B1499"/>
      <c r="C1499"/>
      <c r="D1499"/>
      <c r="E1499"/>
      <c r="F1499"/>
      <c r="G1499"/>
      <c r="H1499"/>
      <c r="I1499"/>
      <c r="J1499"/>
    </row>
    <row r="1500" spans="1:10" x14ac:dyDescent="0.25">
      <c r="A1500"/>
      <c r="B1500"/>
      <c r="C1500"/>
      <c r="D1500"/>
      <c r="E1500"/>
      <c r="F1500"/>
      <c r="G1500"/>
      <c r="H1500"/>
      <c r="I1500"/>
      <c r="J1500"/>
    </row>
    <row r="1501" spans="1:10" x14ac:dyDescent="0.25">
      <c r="A1501"/>
      <c r="B1501"/>
      <c r="C1501"/>
      <c r="D1501"/>
      <c r="E1501"/>
      <c r="F1501"/>
      <c r="G1501"/>
      <c r="H1501"/>
      <c r="I1501"/>
      <c r="J1501"/>
    </row>
    <row r="1502" spans="1:10" x14ac:dyDescent="0.25">
      <c r="A1502"/>
      <c r="B1502"/>
      <c r="C1502"/>
      <c r="D1502"/>
      <c r="E1502"/>
      <c r="F1502"/>
      <c r="G1502"/>
      <c r="H1502"/>
      <c r="I1502"/>
      <c r="J1502"/>
    </row>
    <row r="1503" spans="1:10" x14ac:dyDescent="0.25">
      <c r="A1503"/>
      <c r="B1503"/>
      <c r="C1503"/>
      <c r="D1503"/>
      <c r="E1503"/>
      <c r="F1503"/>
      <c r="G1503"/>
      <c r="H1503"/>
      <c r="I1503"/>
      <c r="J1503"/>
    </row>
    <row r="1504" spans="1:10" x14ac:dyDescent="0.25">
      <c r="A1504"/>
      <c r="B1504"/>
      <c r="C1504"/>
      <c r="D1504"/>
      <c r="E1504"/>
      <c r="F1504"/>
      <c r="G1504"/>
      <c r="H1504"/>
      <c r="I1504"/>
      <c r="J1504"/>
    </row>
    <row r="1505" spans="1:10" x14ac:dyDescent="0.25">
      <c r="A1505"/>
      <c r="B1505"/>
      <c r="C1505"/>
      <c r="D1505"/>
      <c r="E1505"/>
      <c r="F1505"/>
      <c r="G1505"/>
      <c r="H1505"/>
      <c r="I1505"/>
      <c r="J1505"/>
    </row>
    <row r="1506" spans="1:10" x14ac:dyDescent="0.25">
      <c r="A1506"/>
      <c r="B1506"/>
      <c r="C1506"/>
      <c r="D1506"/>
      <c r="E1506"/>
      <c r="F1506"/>
      <c r="G1506"/>
      <c r="H1506"/>
      <c r="I1506"/>
      <c r="J1506"/>
    </row>
    <row r="1507" spans="1:10" x14ac:dyDescent="0.25">
      <c r="A1507"/>
      <c r="B1507"/>
      <c r="C1507"/>
      <c r="D1507"/>
      <c r="E1507"/>
      <c r="F1507"/>
      <c r="G1507"/>
      <c r="H1507"/>
      <c r="I1507"/>
      <c r="J1507"/>
    </row>
    <row r="1508" spans="1:10" x14ac:dyDescent="0.25">
      <c r="A1508"/>
      <c r="B1508"/>
      <c r="C1508"/>
      <c r="D1508"/>
      <c r="E1508"/>
      <c r="F1508"/>
      <c r="G1508"/>
      <c r="H1508"/>
      <c r="I1508"/>
      <c r="J1508"/>
    </row>
    <row r="1509" spans="1:10" x14ac:dyDescent="0.25">
      <c r="A1509"/>
      <c r="B1509"/>
      <c r="C1509"/>
      <c r="D1509"/>
      <c r="E1509"/>
      <c r="F1509"/>
      <c r="G1509"/>
      <c r="H1509"/>
      <c r="I1509"/>
      <c r="J1509"/>
    </row>
    <row r="1510" spans="1:10" x14ac:dyDescent="0.25">
      <c r="A1510"/>
      <c r="B1510"/>
      <c r="C1510"/>
      <c r="D1510"/>
      <c r="E1510"/>
      <c r="F1510"/>
      <c r="G1510"/>
      <c r="H1510"/>
      <c r="I1510"/>
      <c r="J1510"/>
    </row>
    <row r="1511" spans="1:10" x14ac:dyDescent="0.25">
      <c r="A1511"/>
      <c r="B1511"/>
      <c r="C1511"/>
      <c r="D1511"/>
      <c r="E1511"/>
      <c r="F1511"/>
      <c r="G1511"/>
      <c r="H1511"/>
      <c r="I1511"/>
      <c r="J1511"/>
    </row>
    <row r="1512" spans="1:10" x14ac:dyDescent="0.25">
      <c r="A1512"/>
      <c r="B1512"/>
      <c r="C1512"/>
      <c r="D1512"/>
      <c r="E1512"/>
      <c r="F1512"/>
      <c r="G1512"/>
      <c r="H1512"/>
      <c r="I1512"/>
      <c r="J1512"/>
    </row>
    <row r="1513" spans="1:10" x14ac:dyDescent="0.25">
      <c r="A1513"/>
      <c r="B1513"/>
      <c r="C1513"/>
      <c r="D1513"/>
      <c r="E1513"/>
      <c r="F1513"/>
      <c r="G1513"/>
      <c r="H1513"/>
      <c r="I1513"/>
      <c r="J1513"/>
    </row>
    <row r="1514" spans="1:10" x14ac:dyDescent="0.25">
      <c r="A1514"/>
      <c r="B1514"/>
      <c r="C1514"/>
      <c r="D1514"/>
      <c r="E1514"/>
      <c r="F1514"/>
      <c r="G1514"/>
      <c r="H1514"/>
      <c r="I1514"/>
      <c r="J1514"/>
    </row>
    <row r="1515" spans="1:10" x14ac:dyDescent="0.25">
      <c r="A1515"/>
      <c r="B1515"/>
      <c r="C1515"/>
      <c r="D1515"/>
      <c r="E1515"/>
      <c r="F1515"/>
      <c r="G1515"/>
      <c r="H1515"/>
      <c r="I1515"/>
      <c r="J1515"/>
    </row>
    <row r="1516" spans="1:10" x14ac:dyDescent="0.25">
      <c r="A1516"/>
      <c r="B1516"/>
      <c r="C1516"/>
      <c r="D1516"/>
      <c r="E1516"/>
      <c r="F1516"/>
      <c r="G1516"/>
      <c r="H1516"/>
      <c r="I1516"/>
      <c r="J1516"/>
    </row>
    <row r="1517" spans="1:10" x14ac:dyDescent="0.25">
      <c r="A1517"/>
      <c r="B1517"/>
      <c r="C1517"/>
      <c r="D1517"/>
      <c r="E1517"/>
      <c r="F1517"/>
      <c r="G1517"/>
      <c r="H1517"/>
      <c r="I1517"/>
      <c r="J1517"/>
    </row>
    <row r="1518" spans="1:10" x14ac:dyDescent="0.25">
      <c r="A1518"/>
      <c r="B1518"/>
      <c r="C1518"/>
      <c r="D1518"/>
      <c r="E1518"/>
      <c r="F1518"/>
      <c r="G1518"/>
      <c r="H1518"/>
      <c r="I1518"/>
      <c r="J1518"/>
    </row>
    <row r="1519" spans="1:10" x14ac:dyDescent="0.25">
      <c r="A1519"/>
      <c r="B1519"/>
      <c r="C1519"/>
      <c r="D1519"/>
      <c r="E1519"/>
      <c r="F1519"/>
      <c r="G1519"/>
      <c r="H1519"/>
      <c r="I1519"/>
      <c r="J1519"/>
    </row>
    <row r="1520" spans="1:10" x14ac:dyDescent="0.25">
      <c r="A1520"/>
      <c r="B1520"/>
      <c r="C1520"/>
      <c r="D1520"/>
      <c r="E1520"/>
      <c r="F1520"/>
      <c r="G1520"/>
      <c r="H1520"/>
      <c r="I1520"/>
      <c r="J1520"/>
    </row>
    <row r="1521" spans="1:10" x14ac:dyDescent="0.25">
      <c r="A1521"/>
      <c r="B1521"/>
      <c r="C1521"/>
      <c r="D1521"/>
      <c r="E1521"/>
      <c r="F1521"/>
      <c r="G1521"/>
      <c r="H1521"/>
      <c r="I1521"/>
      <c r="J1521"/>
    </row>
    <row r="1522" spans="1:10" x14ac:dyDescent="0.25">
      <c r="A1522"/>
      <c r="B1522"/>
      <c r="C1522"/>
      <c r="D1522"/>
      <c r="E1522"/>
      <c r="F1522"/>
      <c r="G1522"/>
      <c r="H1522"/>
      <c r="I1522"/>
      <c r="J1522"/>
    </row>
    <row r="1523" spans="1:10" x14ac:dyDescent="0.25">
      <c r="A1523"/>
      <c r="B1523"/>
      <c r="C1523"/>
      <c r="D1523"/>
      <c r="E1523"/>
      <c r="F1523"/>
      <c r="G1523"/>
      <c r="H1523"/>
      <c r="I1523"/>
      <c r="J1523"/>
    </row>
    <row r="1524" spans="1:10" x14ac:dyDescent="0.25">
      <c r="A1524"/>
      <c r="B1524"/>
      <c r="C1524"/>
      <c r="D1524"/>
      <c r="E1524"/>
      <c r="F1524"/>
      <c r="G1524"/>
      <c r="H1524"/>
      <c r="I1524"/>
      <c r="J1524"/>
    </row>
    <row r="1525" spans="1:10" x14ac:dyDescent="0.25">
      <c r="A1525"/>
      <c r="B1525"/>
      <c r="C1525"/>
      <c r="D1525"/>
      <c r="E1525"/>
      <c r="F1525"/>
      <c r="G1525"/>
      <c r="H1525"/>
      <c r="I1525"/>
      <c r="J1525"/>
    </row>
    <row r="1526" spans="1:10" x14ac:dyDescent="0.25">
      <c r="A1526"/>
      <c r="B1526"/>
      <c r="C1526"/>
      <c r="D1526"/>
      <c r="E1526"/>
      <c r="F1526"/>
      <c r="G1526"/>
      <c r="H1526"/>
      <c r="I1526"/>
      <c r="J1526"/>
    </row>
    <row r="1527" spans="1:10" x14ac:dyDescent="0.25">
      <c r="A1527"/>
      <c r="B1527"/>
      <c r="C1527"/>
      <c r="D1527"/>
      <c r="E1527"/>
      <c r="F1527"/>
      <c r="G1527"/>
      <c r="H1527"/>
      <c r="I1527"/>
      <c r="J1527"/>
    </row>
    <row r="1528" spans="1:10" x14ac:dyDescent="0.25">
      <c r="A1528"/>
      <c r="B1528"/>
      <c r="C1528"/>
      <c r="D1528"/>
      <c r="E1528"/>
      <c r="F1528"/>
      <c r="G1528"/>
      <c r="H1528"/>
      <c r="I1528"/>
      <c r="J1528"/>
    </row>
    <row r="1529" spans="1:10" x14ac:dyDescent="0.25">
      <c r="A1529"/>
      <c r="B1529"/>
      <c r="C1529"/>
      <c r="D1529"/>
      <c r="E1529"/>
      <c r="F1529"/>
      <c r="G1529"/>
      <c r="H1529"/>
      <c r="I1529"/>
      <c r="J1529"/>
    </row>
    <row r="1530" spans="1:10" x14ac:dyDescent="0.25">
      <c r="A1530"/>
      <c r="B1530"/>
      <c r="C1530"/>
      <c r="D1530"/>
      <c r="E1530"/>
      <c r="F1530"/>
      <c r="G1530"/>
      <c r="H1530"/>
      <c r="I1530"/>
      <c r="J1530"/>
    </row>
    <row r="1531" spans="1:10" x14ac:dyDescent="0.25">
      <c r="A1531"/>
      <c r="B1531"/>
      <c r="C1531"/>
      <c r="D1531"/>
      <c r="E1531"/>
      <c r="F1531"/>
      <c r="G1531"/>
      <c r="H1531"/>
      <c r="I1531"/>
      <c r="J1531"/>
    </row>
    <row r="1532" spans="1:10" x14ac:dyDescent="0.25">
      <c r="A1532"/>
      <c r="B1532"/>
      <c r="C1532"/>
      <c r="D1532"/>
      <c r="E1532"/>
      <c r="F1532"/>
      <c r="G1532"/>
      <c r="H1532"/>
      <c r="I1532"/>
      <c r="J1532"/>
    </row>
    <row r="1533" spans="1:10" x14ac:dyDescent="0.25">
      <c r="A1533"/>
      <c r="B1533"/>
      <c r="C1533"/>
      <c r="D1533"/>
      <c r="E1533"/>
      <c r="F1533"/>
      <c r="G1533"/>
      <c r="H1533"/>
      <c r="I1533"/>
      <c r="J1533"/>
    </row>
    <row r="1534" spans="1:10" x14ac:dyDescent="0.25">
      <c r="A1534"/>
      <c r="B1534"/>
      <c r="C1534"/>
      <c r="D1534"/>
      <c r="E1534"/>
      <c r="F1534"/>
      <c r="G1534"/>
      <c r="H1534"/>
      <c r="I1534"/>
      <c r="J1534"/>
    </row>
    <row r="1535" spans="1:10" x14ac:dyDescent="0.25">
      <c r="A1535"/>
      <c r="B1535"/>
      <c r="C1535"/>
      <c r="D1535"/>
      <c r="E1535"/>
      <c r="F1535"/>
      <c r="G1535"/>
      <c r="H1535"/>
      <c r="I1535"/>
      <c r="J1535"/>
    </row>
    <row r="1536" spans="1:10" x14ac:dyDescent="0.25">
      <c r="A1536"/>
      <c r="B1536"/>
      <c r="C1536"/>
      <c r="D1536"/>
      <c r="E1536"/>
      <c r="F1536"/>
      <c r="G1536"/>
      <c r="H1536"/>
      <c r="I1536"/>
      <c r="J1536"/>
    </row>
    <row r="1537" spans="1:10" x14ac:dyDescent="0.25">
      <c r="A1537"/>
      <c r="B1537"/>
      <c r="C1537"/>
      <c r="D1537"/>
      <c r="E1537"/>
      <c r="F1537"/>
      <c r="G1537"/>
      <c r="H1537"/>
      <c r="I1537"/>
      <c r="J1537"/>
    </row>
    <row r="1538" spans="1:10" x14ac:dyDescent="0.25">
      <c r="A1538"/>
      <c r="B1538"/>
      <c r="C1538"/>
      <c r="D1538"/>
      <c r="E1538"/>
      <c r="F1538"/>
      <c r="G1538"/>
      <c r="H1538"/>
      <c r="I1538"/>
      <c r="J1538"/>
    </row>
    <row r="1539" spans="1:10" x14ac:dyDescent="0.25">
      <c r="A1539"/>
      <c r="B1539"/>
      <c r="C1539"/>
      <c r="D1539"/>
      <c r="E1539"/>
      <c r="F1539"/>
      <c r="G1539"/>
      <c r="H1539"/>
      <c r="I1539"/>
      <c r="J1539"/>
    </row>
    <row r="1540" spans="1:10" x14ac:dyDescent="0.25">
      <c r="A1540"/>
      <c r="B1540"/>
      <c r="C1540"/>
      <c r="D1540"/>
      <c r="E1540"/>
      <c r="F1540"/>
      <c r="G1540"/>
      <c r="H1540"/>
      <c r="I1540"/>
      <c r="J1540"/>
    </row>
    <row r="1541" spans="1:10" x14ac:dyDescent="0.25">
      <c r="A1541"/>
      <c r="B1541"/>
      <c r="C1541"/>
      <c r="D1541"/>
      <c r="E1541"/>
      <c r="F1541"/>
      <c r="G1541"/>
      <c r="H1541"/>
      <c r="I1541"/>
      <c r="J1541"/>
    </row>
    <row r="1542" spans="1:10" x14ac:dyDescent="0.25">
      <c r="A1542"/>
      <c r="B1542"/>
      <c r="C1542"/>
      <c r="D1542"/>
      <c r="E1542"/>
      <c r="F1542"/>
      <c r="G1542"/>
      <c r="H1542"/>
      <c r="I1542"/>
      <c r="J1542"/>
    </row>
    <row r="1543" spans="1:10" x14ac:dyDescent="0.25">
      <c r="A1543"/>
      <c r="B1543"/>
      <c r="C1543"/>
      <c r="D1543"/>
      <c r="E1543"/>
      <c r="F1543"/>
      <c r="G1543"/>
      <c r="H1543"/>
      <c r="I1543"/>
      <c r="J1543"/>
    </row>
    <row r="1544" spans="1:10" x14ac:dyDescent="0.25">
      <c r="A1544"/>
      <c r="B1544"/>
      <c r="C1544"/>
      <c r="D1544"/>
      <c r="E1544"/>
      <c r="F1544"/>
      <c r="G1544"/>
      <c r="H1544"/>
      <c r="I1544"/>
      <c r="J1544"/>
    </row>
    <row r="1545" spans="1:10" x14ac:dyDescent="0.25">
      <c r="A1545"/>
      <c r="B1545"/>
      <c r="C1545"/>
      <c r="D1545"/>
      <c r="E1545"/>
      <c r="F1545"/>
      <c r="G1545"/>
      <c r="H1545"/>
      <c r="I1545"/>
      <c r="J1545"/>
    </row>
    <row r="1546" spans="1:10" x14ac:dyDescent="0.25">
      <c r="A1546"/>
      <c r="B1546"/>
      <c r="C1546"/>
      <c r="D1546"/>
      <c r="E1546"/>
      <c r="F1546"/>
      <c r="G1546"/>
      <c r="H1546"/>
      <c r="I1546"/>
      <c r="J1546"/>
    </row>
    <row r="1547" spans="1:10" x14ac:dyDescent="0.25">
      <c r="A1547"/>
      <c r="B1547"/>
      <c r="C1547"/>
      <c r="D1547"/>
      <c r="E1547"/>
      <c r="F1547"/>
      <c r="G1547"/>
      <c r="H1547"/>
      <c r="I1547"/>
      <c r="J1547"/>
    </row>
    <row r="1548" spans="1:10" x14ac:dyDescent="0.25">
      <c r="A1548"/>
      <c r="B1548"/>
      <c r="C1548"/>
      <c r="D1548"/>
      <c r="E1548"/>
      <c r="F1548"/>
      <c r="G1548"/>
      <c r="H1548"/>
      <c r="I1548"/>
      <c r="J1548"/>
    </row>
    <row r="1549" spans="1:10" x14ac:dyDescent="0.25">
      <c r="A1549"/>
      <c r="B1549"/>
      <c r="C1549"/>
      <c r="D1549"/>
      <c r="E1549"/>
      <c r="F1549"/>
      <c r="G1549"/>
      <c r="H1549"/>
      <c r="I1549"/>
      <c r="J1549"/>
    </row>
  </sheetData>
  <mergeCells count="2">
    <mergeCell ref="A1:I1"/>
    <mergeCell ref="A9:D9"/>
  </mergeCells>
  <pageMargins left="0.70866141732283472" right="0.70866141732283472" top="0.74803149606299213" bottom="0.74803149606299213" header="0.31496062992125984" footer="0.31496062992125984"/>
  <pageSetup paperSize="9" scale="71" orientation="portrait" horizontalDpi="1200" verticalDpi="1200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53F75-9A1F-431F-AECF-74696E883E46}">
  <dimension ref="A1:I1298"/>
  <sheetViews>
    <sheetView showGridLines="0" view="pageBreakPreview" zoomScale="60" zoomScaleNormal="100" workbookViewId="0">
      <selection activeCell="A7" sqref="A7:XFD7"/>
    </sheetView>
  </sheetViews>
  <sheetFormatPr defaultRowHeight="15" x14ac:dyDescent="0.25"/>
  <cols>
    <col min="1" max="1" width="12.28515625" style="4" customWidth="1"/>
    <col min="2" max="2" width="18.7109375" style="3" customWidth="1"/>
    <col min="3" max="4" width="8.7109375" style="3" customWidth="1"/>
    <col min="5" max="5" width="25.7109375" style="13" customWidth="1"/>
    <col min="6" max="6" width="13" style="4" customWidth="1"/>
    <col min="7" max="7" width="8.7109375" style="4" customWidth="1"/>
    <col min="8" max="8" width="10.85546875" style="4" customWidth="1"/>
    <col min="9" max="9" width="8.7109375" style="4" customWidth="1"/>
  </cols>
  <sheetData>
    <row r="1" spans="1:9" ht="15.75" x14ac:dyDescent="0.25">
      <c r="A1" s="2" t="s">
        <v>1689</v>
      </c>
      <c r="C1" s="4"/>
      <c r="E1" s="5"/>
    </row>
    <row r="2" spans="1:9" ht="15.75" x14ac:dyDescent="0.25">
      <c r="A2" s="2"/>
      <c r="C2" s="4"/>
      <c r="E2" s="5"/>
    </row>
    <row r="3" spans="1:9" x14ac:dyDescent="0.25">
      <c r="A3" s="6" t="s">
        <v>1690</v>
      </c>
      <c r="B3" s="4"/>
      <c r="C3" s="13"/>
      <c r="E3" s="6"/>
      <c r="G3" s="7"/>
      <c r="H3" s="3"/>
    </row>
    <row r="4" spans="1:9" x14ac:dyDescent="0.25">
      <c r="A4" s="4" t="s">
        <v>1580</v>
      </c>
      <c r="C4" s="35">
        <v>1728</v>
      </c>
      <c r="D4" s="7" t="s">
        <v>1556</v>
      </c>
      <c r="E4" s="4"/>
      <c r="G4" s="8"/>
      <c r="H4" s="3"/>
    </row>
    <row r="5" spans="1:9" x14ac:dyDescent="0.25">
      <c r="A5" s="4" t="s">
        <v>1581</v>
      </c>
      <c r="B5" s="4"/>
      <c r="C5" s="35">
        <v>1658</v>
      </c>
      <c r="D5" s="7" t="s">
        <v>1556</v>
      </c>
      <c r="E5" s="4"/>
      <c r="G5" s="8"/>
      <c r="H5" s="3"/>
    </row>
    <row r="6" spans="1:9" x14ac:dyDescent="0.25">
      <c r="B6" s="4"/>
      <c r="C6" s="9"/>
      <c r="D6" s="7"/>
      <c r="E6" s="4"/>
      <c r="G6" s="9"/>
      <c r="H6" s="3"/>
    </row>
    <row r="7" spans="1:9" hidden="1" x14ac:dyDescent="0.25">
      <c r="A7" s="15" t="s">
        <v>1</v>
      </c>
      <c r="B7" s="4" t="s">
        <v>1064</v>
      </c>
      <c r="C7" s="4"/>
      <c r="D7" s="4"/>
      <c r="E7" s="5"/>
      <c r="F7" s="9"/>
    </row>
    <row r="9" spans="1:9" x14ac:dyDescent="0.25">
      <c r="B9" s="4"/>
      <c r="C9" s="4"/>
      <c r="D9" s="4"/>
      <c r="E9" s="4"/>
      <c r="F9" s="15" t="s">
        <v>1561</v>
      </c>
    </row>
    <row r="10" spans="1:9" ht="39" x14ac:dyDescent="0.25">
      <c r="A10" s="16" t="s">
        <v>2</v>
      </c>
      <c r="B10" s="15" t="s">
        <v>0</v>
      </c>
      <c r="C10" s="15" t="s">
        <v>1691</v>
      </c>
      <c r="D10" s="17" t="s">
        <v>8</v>
      </c>
      <c r="E10" s="16" t="s">
        <v>7</v>
      </c>
      <c r="F10" s="3" t="s">
        <v>1564</v>
      </c>
      <c r="G10" s="3" t="s">
        <v>1692</v>
      </c>
      <c r="H10" s="3" t="s">
        <v>1582</v>
      </c>
      <c r="I10" s="3" t="s">
        <v>1567</v>
      </c>
    </row>
    <row r="11" spans="1:9" x14ac:dyDescent="0.25">
      <c r="A11" s="4" t="s">
        <v>1065</v>
      </c>
      <c r="B11" s="3" t="s">
        <v>49</v>
      </c>
      <c r="C11" s="4" t="s">
        <v>678</v>
      </c>
      <c r="D11" s="7" t="s">
        <v>1112</v>
      </c>
      <c r="E11" s="10" t="s">
        <v>1111</v>
      </c>
      <c r="F11" s="11">
        <v>137.6</v>
      </c>
      <c r="G11" s="18">
        <v>100.205523255</v>
      </c>
      <c r="H11" s="9">
        <v>13925.655779999999</v>
      </c>
      <c r="I11" s="9">
        <v>137.37855000000002</v>
      </c>
    </row>
    <row r="12" spans="1:9" x14ac:dyDescent="0.25">
      <c r="C12" s="4" t="s">
        <v>1626</v>
      </c>
      <c r="D12" s="4"/>
      <c r="E12" s="4"/>
      <c r="F12" s="11">
        <v>137.6</v>
      </c>
      <c r="G12" s="18">
        <v>100.205523255</v>
      </c>
      <c r="H12" s="9">
        <v>13925.655779999999</v>
      </c>
      <c r="I12" s="9">
        <v>137.37855000000002</v>
      </c>
    </row>
    <row r="13" spans="1:9" x14ac:dyDescent="0.25">
      <c r="C13" s="4" t="s">
        <v>215</v>
      </c>
      <c r="D13" s="7" t="s">
        <v>1119</v>
      </c>
      <c r="E13" s="10" t="s">
        <v>1118</v>
      </c>
      <c r="F13" s="11">
        <v>167.99999999999997</v>
      </c>
      <c r="G13" s="18">
        <v>100.530493827</v>
      </c>
      <c r="H13" s="9">
        <v>17057.42136</v>
      </c>
      <c r="I13" s="9">
        <v>771.4811700000007</v>
      </c>
    </row>
    <row r="14" spans="1:9" x14ac:dyDescent="0.25">
      <c r="C14" s="4"/>
      <c r="D14" s="7" t="s">
        <v>1129</v>
      </c>
      <c r="E14" s="10" t="s">
        <v>1128</v>
      </c>
      <c r="F14" s="11">
        <v>23.549999999999997</v>
      </c>
      <c r="G14" s="18">
        <v>102.55258215899995</v>
      </c>
      <c r="H14" s="9">
        <v>2425.4550059999997</v>
      </c>
      <c r="I14" s="9">
        <v>241.08320600000016</v>
      </c>
    </row>
    <row r="15" spans="1:9" x14ac:dyDescent="0.25">
      <c r="C15" s="4" t="s">
        <v>1593</v>
      </c>
      <c r="D15" s="4"/>
      <c r="E15" s="4"/>
      <c r="F15" s="11">
        <v>191.55</v>
      </c>
      <c r="G15" s="18">
        <v>101.61931062115383</v>
      </c>
      <c r="H15" s="9">
        <v>19482.876366</v>
      </c>
      <c r="I15" s="9">
        <v>1012.5643760000007</v>
      </c>
    </row>
    <row r="16" spans="1:9" x14ac:dyDescent="0.25">
      <c r="C16" s="4" t="s">
        <v>206</v>
      </c>
      <c r="D16" s="7" t="s">
        <v>1122</v>
      </c>
      <c r="E16" s="10" t="s">
        <v>1121</v>
      </c>
      <c r="F16" s="11">
        <v>89.924999999999997</v>
      </c>
      <c r="G16" s="18">
        <v>100.45166144200002</v>
      </c>
      <c r="H16" s="9">
        <v>9123.1307775000023</v>
      </c>
      <c r="I16" s="9">
        <v>1112.1069775000003</v>
      </c>
    </row>
    <row r="17" spans="3:9" x14ac:dyDescent="0.25">
      <c r="C17" s="4" t="s">
        <v>1594</v>
      </c>
      <c r="D17" s="4"/>
      <c r="E17" s="4"/>
      <c r="F17" s="11">
        <v>89.924999999999997</v>
      </c>
      <c r="G17" s="18">
        <v>100.45166144200002</v>
      </c>
      <c r="H17" s="9">
        <v>9123.1307775000023</v>
      </c>
      <c r="I17" s="9">
        <v>1112.1069775000003</v>
      </c>
    </row>
    <row r="18" spans="3:9" x14ac:dyDescent="0.25">
      <c r="C18" s="4" t="s">
        <v>349</v>
      </c>
      <c r="D18" s="7" t="s">
        <v>1185</v>
      </c>
      <c r="E18" s="10" t="s">
        <v>1184</v>
      </c>
      <c r="F18" s="11">
        <v>58.400000000000006</v>
      </c>
      <c r="G18" s="18">
        <v>108.33029999999998</v>
      </c>
      <c r="H18" s="9">
        <v>6389.7367200000008</v>
      </c>
      <c r="I18" s="9">
        <v>409.90416000000118</v>
      </c>
    </row>
    <row r="19" spans="3:9" x14ac:dyDescent="0.25">
      <c r="C19" s="4" t="s">
        <v>1646</v>
      </c>
      <c r="D19" s="4"/>
      <c r="E19" s="4"/>
      <c r="F19" s="11">
        <v>58.400000000000006</v>
      </c>
      <c r="G19" s="18">
        <v>108.33029999999998</v>
      </c>
      <c r="H19" s="9">
        <v>6389.7367200000008</v>
      </c>
      <c r="I19" s="9">
        <v>409.90416000000118</v>
      </c>
    </row>
    <row r="20" spans="3:9" ht="26.25" x14ac:dyDescent="0.25">
      <c r="C20" s="4" t="s">
        <v>1108</v>
      </c>
      <c r="D20" s="7" t="s">
        <v>1140</v>
      </c>
      <c r="E20" s="10" t="s">
        <v>1139</v>
      </c>
      <c r="F20" s="11">
        <v>22.799999999999997</v>
      </c>
      <c r="G20" s="18">
        <v>99.663849999999996</v>
      </c>
      <c r="H20" s="9">
        <v>2294.97048</v>
      </c>
      <c r="I20" s="9">
        <v>142.23131999999987</v>
      </c>
    </row>
    <row r="21" spans="3:9" x14ac:dyDescent="0.25">
      <c r="C21" s="4"/>
      <c r="D21" s="7" t="s">
        <v>1169</v>
      </c>
      <c r="E21" s="10" t="s">
        <v>1168</v>
      </c>
      <c r="F21" s="11">
        <v>137.5</v>
      </c>
      <c r="G21" s="18">
        <v>108.33029999999999</v>
      </c>
      <c r="H21" s="9">
        <v>15044.328750000001</v>
      </c>
      <c r="I21" s="9">
        <v>1503.0412500000009</v>
      </c>
    </row>
    <row r="22" spans="3:9" x14ac:dyDescent="0.25">
      <c r="C22" s="4" t="s">
        <v>1693</v>
      </c>
      <c r="D22" s="4"/>
      <c r="E22" s="4"/>
      <c r="F22" s="11">
        <v>160.29999999999995</v>
      </c>
      <c r="G22" s="18">
        <v>105.44148333333332</v>
      </c>
      <c r="H22" s="9">
        <v>17339.299230000001</v>
      </c>
      <c r="I22" s="9">
        <v>1645.2725700000008</v>
      </c>
    </row>
    <row r="23" spans="3:9" x14ac:dyDescent="0.25">
      <c r="C23" s="4" t="s">
        <v>1085</v>
      </c>
      <c r="D23" s="7" t="s">
        <v>1136</v>
      </c>
      <c r="E23" s="10" t="s">
        <v>1135</v>
      </c>
      <c r="F23" s="11">
        <v>133.45000000000005</v>
      </c>
      <c r="G23" s="18">
        <v>104.0978269611429</v>
      </c>
      <c r="H23" s="9">
        <v>14054.721129749998</v>
      </c>
      <c r="I23" s="9">
        <v>1468.4316900000015</v>
      </c>
    </row>
    <row r="24" spans="3:9" x14ac:dyDescent="0.25">
      <c r="C24" s="4"/>
      <c r="D24" s="7" t="s">
        <v>1150</v>
      </c>
      <c r="E24" s="10" t="s">
        <v>1146</v>
      </c>
      <c r="F24" s="11">
        <v>59.3</v>
      </c>
      <c r="G24" s="18">
        <v>108.33030000000002</v>
      </c>
      <c r="H24" s="9">
        <v>6488.2086900000013</v>
      </c>
      <c r="I24" s="9">
        <v>55.420063125000624</v>
      </c>
    </row>
    <row r="25" spans="3:9" x14ac:dyDescent="0.25">
      <c r="C25" s="4"/>
      <c r="D25" s="7" t="s">
        <v>1164</v>
      </c>
      <c r="E25" s="10" t="s">
        <v>1160</v>
      </c>
      <c r="F25" s="11">
        <v>32.287500000000001</v>
      </c>
      <c r="G25" s="18">
        <v>108.33029999999998</v>
      </c>
      <c r="H25" s="9">
        <v>3532.6819237500004</v>
      </c>
      <c r="I25" s="9">
        <v>156.83895000000089</v>
      </c>
    </row>
    <row r="26" spans="3:9" x14ac:dyDescent="0.25">
      <c r="C26" s="4" t="s">
        <v>1668</v>
      </c>
      <c r="D26" s="4"/>
      <c r="E26" s="4"/>
      <c r="F26" s="11">
        <v>225.03750000000019</v>
      </c>
      <c r="G26" s="18">
        <v>106.05127605599994</v>
      </c>
      <c r="H26" s="9">
        <v>24075.611743499991</v>
      </c>
      <c r="I26" s="9">
        <v>1680.690703125003</v>
      </c>
    </row>
    <row r="27" spans="3:9" x14ac:dyDescent="0.25">
      <c r="C27" s="4" t="s">
        <v>97</v>
      </c>
      <c r="D27" s="7" t="s">
        <v>1183</v>
      </c>
      <c r="E27" s="10" t="s">
        <v>1182</v>
      </c>
      <c r="F27" s="11">
        <v>14.600000000000001</v>
      </c>
      <c r="G27" s="18">
        <v>137.57971014399999</v>
      </c>
      <c r="H27" s="9">
        <v>2028.7546800000002</v>
      </c>
      <c r="I27" s="9">
        <v>130.15771800000027</v>
      </c>
    </row>
    <row r="28" spans="3:9" ht="26.25" x14ac:dyDescent="0.25">
      <c r="C28" s="4"/>
      <c r="D28" s="7" t="s">
        <v>1104</v>
      </c>
      <c r="E28" s="10" t="s">
        <v>1103</v>
      </c>
      <c r="F28" s="11">
        <v>34.4</v>
      </c>
      <c r="G28" s="18">
        <v>106.16366279</v>
      </c>
      <c r="H28" s="9">
        <v>3688.5099</v>
      </c>
      <c r="I28" s="9">
        <v>36.47905000000037</v>
      </c>
    </row>
    <row r="29" spans="3:9" x14ac:dyDescent="0.25">
      <c r="C29" s="4" t="s">
        <v>1597</v>
      </c>
      <c r="D29" s="4"/>
      <c r="E29" s="4"/>
      <c r="F29" s="11">
        <v>49</v>
      </c>
      <c r="G29" s="18">
        <v>118.7300817316</v>
      </c>
      <c r="H29" s="9">
        <v>5717.26458</v>
      </c>
      <c r="I29" s="9">
        <v>166.63676800000064</v>
      </c>
    </row>
    <row r="30" spans="3:9" x14ac:dyDescent="0.25">
      <c r="C30" s="4" t="s">
        <v>711</v>
      </c>
      <c r="D30" s="7" t="s">
        <v>1147</v>
      </c>
      <c r="E30" s="10" t="s">
        <v>1146</v>
      </c>
      <c r="F30" s="11">
        <v>59.3</v>
      </c>
      <c r="G30" s="18">
        <v>108.33030000000002</v>
      </c>
      <c r="H30" s="9">
        <v>6488.2086900000013</v>
      </c>
      <c r="I30" s="9">
        <v>55.420063125000667</v>
      </c>
    </row>
    <row r="31" spans="3:9" x14ac:dyDescent="0.25">
      <c r="C31" s="4" t="s">
        <v>1627</v>
      </c>
      <c r="D31" s="4"/>
      <c r="E31" s="4"/>
      <c r="F31" s="11">
        <v>59.3</v>
      </c>
      <c r="G31" s="18">
        <v>108.33030000000002</v>
      </c>
      <c r="H31" s="9">
        <v>6488.2086900000013</v>
      </c>
      <c r="I31" s="9">
        <v>55.420063125000667</v>
      </c>
    </row>
    <row r="32" spans="3:9" x14ac:dyDescent="0.25">
      <c r="C32" s="4" t="s">
        <v>406</v>
      </c>
      <c r="D32" s="7" t="s">
        <v>1166</v>
      </c>
      <c r="E32" s="10" t="s">
        <v>1160</v>
      </c>
      <c r="F32" s="11">
        <v>32.287499999999994</v>
      </c>
      <c r="G32" s="18">
        <v>108.33029999999998</v>
      </c>
      <c r="H32" s="9">
        <v>3532.6819237499999</v>
      </c>
      <c r="I32" s="9">
        <v>156.83895000000021</v>
      </c>
    </row>
    <row r="33" spans="3:9" x14ac:dyDescent="0.25">
      <c r="C33" s="4" t="s">
        <v>1613</v>
      </c>
      <c r="D33" s="4"/>
      <c r="E33" s="4"/>
      <c r="F33" s="11">
        <v>32.287499999999994</v>
      </c>
      <c r="G33" s="18">
        <v>108.33029999999998</v>
      </c>
      <c r="H33" s="9">
        <v>3532.6819237499999</v>
      </c>
      <c r="I33" s="9">
        <v>156.83895000000021</v>
      </c>
    </row>
    <row r="34" spans="3:9" x14ac:dyDescent="0.25">
      <c r="C34" s="4" t="s">
        <v>1048</v>
      </c>
      <c r="D34" s="7" t="s">
        <v>1161</v>
      </c>
      <c r="E34" s="10" t="s">
        <v>1160</v>
      </c>
      <c r="F34" s="11">
        <v>32.287499999999994</v>
      </c>
      <c r="G34" s="18">
        <v>108.33029999999999</v>
      </c>
      <c r="H34" s="9">
        <v>3532.6819237500004</v>
      </c>
      <c r="I34" s="9">
        <v>156.83895000000047</v>
      </c>
    </row>
    <row r="35" spans="3:9" x14ac:dyDescent="0.25">
      <c r="C35" s="4" t="s">
        <v>1661</v>
      </c>
      <c r="D35" s="4"/>
      <c r="E35" s="4"/>
      <c r="F35" s="11">
        <v>32.287499999999994</v>
      </c>
      <c r="G35" s="18">
        <v>108.33029999999999</v>
      </c>
      <c r="H35" s="9">
        <v>3532.6819237500004</v>
      </c>
      <c r="I35" s="9">
        <v>156.83895000000047</v>
      </c>
    </row>
    <row r="36" spans="3:9" x14ac:dyDescent="0.25">
      <c r="C36" s="4" t="s">
        <v>942</v>
      </c>
      <c r="D36" s="7" t="s">
        <v>1152</v>
      </c>
      <c r="E36" s="10" t="s">
        <v>1146</v>
      </c>
      <c r="F36" s="11">
        <v>59.300000000000004</v>
      </c>
      <c r="G36" s="18">
        <v>108.33030000000002</v>
      </c>
      <c r="H36" s="9">
        <v>6488.2086900000013</v>
      </c>
      <c r="I36" s="9">
        <v>55.420063125000269</v>
      </c>
    </row>
    <row r="37" spans="3:9" x14ac:dyDescent="0.25">
      <c r="C37" s="4" t="s">
        <v>1647</v>
      </c>
      <c r="D37" s="4"/>
      <c r="E37" s="4"/>
      <c r="F37" s="11">
        <v>59.300000000000004</v>
      </c>
      <c r="G37" s="18">
        <v>108.33030000000002</v>
      </c>
      <c r="H37" s="9">
        <v>6488.2086900000013</v>
      </c>
      <c r="I37" s="9">
        <v>55.420063125000269</v>
      </c>
    </row>
    <row r="38" spans="3:9" ht="26.25" x14ac:dyDescent="0.25">
      <c r="C38" s="4" t="s">
        <v>774</v>
      </c>
      <c r="D38" s="7" t="s">
        <v>1176</v>
      </c>
      <c r="E38" s="10" t="s">
        <v>1175</v>
      </c>
      <c r="F38" s="11">
        <v>105.74626349999998</v>
      </c>
      <c r="G38" s="18">
        <v>108.33030000000004</v>
      </c>
      <c r="H38" s="9">
        <v>11570.03136670455</v>
      </c>
      <c r="I38" s="9">
        <v>-697.9416245999987</v>
      </c>
    </row>
    <row r="39" spans="3:9" x14ac:dyDescent="0.25">
      <c r="C39" s="4" t="s">
        <v>1694</v>
      </c>
      <c r="D39" s="4"/>
      <c r="E39" s="4"/>
      <c r="F39" s="11">
        <v>105.74626349999998</v>
      </c>
      <c r="G39" s="18">
        <v>108.33030000000004</v>
      </c>
      <c r="H39" s="9">
        <v>11570.03136670455</v>
      </c>
      <c r="I39" s="9">
        <v>-697.9416245999987</v>
      </c>
    </row>
    <row r="40" spans="3:9" x14ac:dyDescent="0.25">
      <c r="C40" s="4" t="s">
        <v>179</v>
      </c>
      <c r="D40" s="7" t="s">
        <v>1171</v>
      </c>
      <c r="E40" s="10" t="s">
        <v>1170</v>
      </c>
      <c r="F40" s="11">
        <v>136.49999999999997</v>
      </c>
      <c r="G40" s="18">
        <v>108.33029999999999</v>
      </c>
      <c r="H40" s="9">
        <v>14934.91545</v>
      </c>
      <c r="I40" s="9">
        <v>-1260.4643999999996</v>
      </c>
    </row>
    <row r="41" spans="3:9" x14ac:dyDescent="0.25">
      <c r="C41" s="4" t="s">
        <v>1590</v>
      </c>
      <c r="D41" s="4"/>
      <c r="E41" s="4"/>
      <c r="F41" s="11">
        <v>136.49999999999997</v>
      </c>
      <c r="G41" s="18">
        <v>108.33029999999999</v>
      </c>
      <c r="H41" s="9">
        <v>14934.91545</v>
      </c>
      <c r="I41" s="9">
        <v>-1260.4643999999996</v>
      </c>
    </row>
    <row r="42" spans="3:9" x14ac:dyDescent="0.25">
      <c r="C42" s="4" t="s">
        <v>1133</v>
      </c>
      <c r="D42" s="7" t="s">
        <v>1142</v>
      </c>
      <c r="E42" s="10" t="s">
        <v>1141</v>
      </c>
      <c r="F42" s="11">
        <v>59.3</v>
      </c>
      <c r="G42" s="18">
        <v>108.33030000000004</v>
      </c>
      <c r="H42" s="9">
        <v>6488.2086900000013</v>
      </c>
      <c r="I42" s="9">
        <v>55.420063125000667</v>
      </c>
    </row>
    <row r="43" spans="3:9" x14ac:dyDescent="0.25">
      <c r="C43" s="4"/>
      <c r="D43" s="7" t="s">
        <v>1165</v>
      </c>
      <c r="E43" s="10" t="s">
        <v>1160</v>
      </c>
      <c r="F43" s="11">
        <v>32.287500000000001</v>
      </c>
      <c r="G43" s="18">
        <v>108.33029999999998</v>
      </c>
      <c r="H43" s="9">
        <v>3532.6819237500004</v>
      </c>
      <c r="I43" s="9">
        <v>156.83895000000089</v>
      </c>
    </row>
    <row r="44" spans="3:9" x14ac:dyDescent="0.25">
      <c r="C44" s="4" t="s">
        <v>1695</v>
      </c>
      <c r="D44" s="4"/>
      <c r="E44" s="4"/>
      <c r="F44" s="11">
        <v>91.587500000000006</v>
      </c>
      <c r="G44" s="18">
        <v>108.33030000000005</v>
      </c>
      <c r="H44" s="9">
        <v>10020.890613750002</v>
      </c>
      <c r="I44" s="9">
        <v>212.25901312500156</v>
      </c>
    </row>
    <row r="45" spans="3:9" ht="26.25" x14ac:dyDescent="0.25">
      <c r="C45" s="4" t="s">
        <v>45</v>
      </c>
      <c r="D45" s="7" t="s">
        <v>42</v>
      </c>
      <c r="E45" s="10" t="s">
        <v>1199</v>
      </c>
      <c r="F45" s="11">
        <v>0</v>
      </c>
      <c r="G45" s="18">
        <v>0</v>
      </c>
      <c r="H45" s="9">
        <v>1000</v>
      </c>
      <c r="I45" s="9">
        <v>0</v>
      </c>
    </row>
    <row r="46" spans="3:9" ht="26.25" x14ac:dyDescent="0.25">
      <c r="C46" s="4"/>
      <c r="D46" s="7"/>
      <c r="E46" s="10" t="s">
        <v>1195</v>
      </c>
      <c r="F46" s="11">
        <v>0</v>
      </c>
      <c r="G46" s="18">
        <v>0</v>
      </c>
      <c r="H46" s="9">
        <v>300</v>
      </c>
      <c r="I46" s="9">
        <v>0</v>
      </c>
    </row>
    <row r="47" spans="3:9" x14ac:dyDescent="0.25">
      <c r="C47" s="4"/>
      <c r="D47" s="7"/>
      <c r="E47" s="10" t="s">
        <v>65</v>
      </c>
      <c r="F47" s="11">
        <v>15</v>
      </c>
      <c r="G47" s="18">
        <v>80</v>
      </c>
      <c r="H47" s="9">
        <v>1200</v>
      </c>
      <c r="I47" s="9">
        <v>280</v>
      </c>
    </row>
    <row r="48" spans="3:9" x14ac:dyDescent="0.25">
      <c r="C48" s="4"/>
      <c r="D48" s="7"/>
      <c r="E48" s="10" t="s">
        <v>1154</v>
      </c>
      <c r="F48" s="11">
        <v>140.60000000000002</v>
      </c>
      <c r="G48" s="18">
        <v>95.330650000000006</v>
      </c>
      <c r="H48" s="9">
        <v>13537.431979999999</v>
      </c>
      <c r="I48" s="9">
        <v>-1617.7581037500013</v>
      </c>
    </row>
    <row r="49" spans="1:9" x14ac:dyDescent="0.25">
      <c r="C49" s="4"/>
      <c r="D49" s="7"/>
      <c r="E49" s="10" t="s">
        <v>1188</v>
      </c>
      <c r="F49" s="11">
        <v>0</v>
      </c>
      <c r="G49" s="18">
        <v>0</v>
      </c>
      <c r="H49" s="9">
        <v>1850</v>
      </c>
      <c r="I49" s="9">
        <v>100</v>
      </c>
    </row>
    <row r="50" spans="1:9" x14ac:dyDescent="0.25">
      <c r="C50" s="4"/>
      <c r="D50" s="7"/>
      <c r="E50" s="10" t="s">
        <v>1202</v>
      </c>
      <c r="F50" s="11">
        <v>0</v>
      </c>
      <c r="G50" s="18">
        <v>0</v>
      </c>
      <c r="H50" s="9">
        <v>1800</v>
      </c>
      <c r="I50" s="9">
        <v>150</v>
      </c>
    </row>
    <row r="51" spans="1:9" x14ac:dyDescent="0.25">
      <c r="C51" s="4" t="s">
        <v>1654</v>
      </c>
      <c r="D51" s="4"/>
      <c r="E51" s="4"/>
      <c r="F51" s="11">
        <v>155.60000000000002</v>
      </c>
      <c r="G51" s="18">
        <v>93.627244444444443</v>
      </c>
      <c r="H51" s="9">
        <v>19687.431980000001</v>
      </c>
      <c r="I51" s="9">
        <v>-1087.7581037500013</v>
      </c>
    </row>
    <row r="52" spans="1:9" x14ac:dyDescent="0.25">
      <c r="C52" s="4" t="s">
        <v>239</v>
      </c>
      <c r="D52" s="7" t="s">
        <v>1125</v>
      </c>
      <c r="E52" s="10" t="s">
        <v>1124</v>
      </c>
      <c r="F52" s="11">
        <v>73.575000000000017</v>
      </c>
      <c r="G52" s="18">
        <v>106.59693486500002</v>
      </c>
      <c r="H52" s="9">
        <v>7921.2287070000011</v>
      </c>
      <c r="I52" s="9">
        <v>965.77380450000032</v>
      </c>
    </row>
    <row r="53" spans="1:9" x14ac:dyDescent="0.25">
      <c r="C53" s="4" t="s">
        <v>1595</v>
      </c>
      <c r="D53" s="4"/>
      <c r="E53" s="4"/>
      <c r="F53" s="11">
        <v>73.575000000000017</v>
      </c>
      <c r="G53" s="18">
        <v>106.59693486500002</v>
      </c>
      <c r="H53" s="9">
        <v>7921.2287070000011</v>
      </c>
      <c r="I53" s="9">
        <v>965.77380450000032</v>
      </c>
    </row>
    <row r="54" spans="1:9" x14ac:dyDescent="0.25">
      <c r="B54" s="4" t="s">
        <v>1574</v>
      </c>
      <c r="C54" s="4"/>
      <c r="D54" s="4"/>
      <c r="E54" s="4"/>
      <c r="F54" s="11">
        <v>1657.9962634999997</v>
      </c>
      <c r="G54" s="18">
        <v>106.27697159576316</v>
      </c>
      <c r="H54" s="9">
        <v>180229.85454195456</v>
      </c>
      <c r="I54" s="9">
        <v>4720.9408201500146</v>
      </c>
    </row>
    <row r="55" spans="1:9" x14ac:dyDescent="0.25">
      <c r="A55" s="4" t="s">
        <v>1696</v>
      </c>
      <c r="B55" s="4"/>
      <c r="C55" s="4"/>
      <c r="D55" s="4"/>
      <c r="E55" s="4"/>
      <c r="F55" s="11">
        <v>1657.9962634999997</v>
      </c>
      <c r="G55" s="18">
        <v>106.27697159576316</v>
      </c>
      <c r="H55" s="9">
        <v>180229.85454195456</v>
      </c>
      <c r="I55" s="9">
        <v>4720.9408201500146</v>
      </c>
    </row>
    <row r="56" spans="1:9" x14ac:dyDescent="0.25">
      <c r="A56" s="13" t="s">
        <v>1576</v>
      </c>
      <c r="B56" s="13"/>
      <c r="C56" s="13"/>
      <c r="D56" s="13"/>
      <c r="F56" s="11">
        <v>1657.9962634999997</v>
      </c>
      <c r="G56" s="18">
        <v>106.27697159576316</v>
      </c>
      <c r="H56" s="9">
        <v>180229.85454195456</v>
      </c>
      <c r="I56" s="9">
        <v>4720.9408201500146</v>
      </c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  <c r="H217"/>
      <c r="I217"/>
    </row>
    <row r="218" spans="1:9" x14ac:dyDescent="0.25">
      <c r="A218"/>
      <c r="B218"/>
      <c r="C218"/>
      <c r="D218"/>
      <c r="E218"/>
      <c r="F218"/>
      <c r="G218"/>
      <c r="H218"/>
      <c r="I218"/>
    </row>
    <row r="219" spans="1:9" x14ac:dyDescent="0.25">
      <c r="A219"/>
      <c r="B219"/>
      <c r="C219"/>
      <c r="D219"/>
      <c r="E219"/>
      <c r="F219"/>
      <c r="G219"/>
      <c r="H219"/>
      <c r="I219"/>
    </row>
    <row r="220" spans="1:9" x14ac:dyDescent="0.25">
      <c r="A220"/>
      <c r="B220"/>
      <c r="C220"/>
      <c r="D220"/>
      <c r="E220"/>
      <c r="F220"/>
      <c r="G220"/>
      <c r="H220"/>
      <c r="I220"/>
    </row>
    <row r="221" spans="1:9" x14ac:dyDescent="0.25">
      <c r="A221"/>
      <c r="B221"/>
      <c r="C221"/>
      <c r="D221"/>
      <c r="E221"/>
      <c r="F221"/>
      <c r="G221"/>
      <c r="H221"/>
      <c r="I221"/>
    </row>
    <row r="222" spans="1:9" x14ac:dyDescent="0.25">
      <c r="A222"/>
      <c r="B222"/>
      <c r="C222"/>
      <c r="D222"/>
      <c r="E222"/>
      <c r="F222"/>
      <c r="G222"/>
      <c r="H222"/>
      <c r="I222"/>
    </row>
    <row r="223" spans="1:9" x14ac:dyDescent="0.25">
      <c r="A223"/>
      <c r="B223"/>
      <c r="C223"/>
      <c r="D223"/>
      <c r="E223"/>
      <c r="F223"/>
      <c r="G223"/>
      <c r="H223"/>
      <c r="I223"/>
    </row>
    <row r="224" spans="1:9" x14ac:dyDescent="0.25">
      <c r="A224"/>
      <c r="B224"/>
      <c r="C224"/>
      <c r="D224"/>
      <c r="E224"/>
      <c r="F224"/>
      <c r="G224"/>
      <c r="H224"/>
      <c r="I224"/>
    </row>
    <row r="225" spans="1:9" x14ac:dyDescent="0.25">
      <c r="A225"/>
      <c r="B225"/>
      <c r="C225"/>
      <c r="D225"/>
      <c r="E225"/>
      <c r="F225"/>
      <c r="G225"/>
      <c r="H225"/>
      <c r="I225"/>
    </row>
    <row r="226" spans="1:9" x14ac:dyDescent="0.25">
      <c r="A226"/>
      <c r="B226"/>
      <c r="C226"/>
      <c r="D226"/>
      <c r="E226"/>
      <c r="F226"/>
      <c r="G226"/>
      <c r="H226"/>
      <c r="I226"/>
    </row>
    <row r="227" spans="1:9" x14ac:dyDescent="0.25">
      <c r="A227"/>
      <c r="B227"/>
      <c r="C227"/>
      <c r="D227"/>
      <c r="E227"/>
      <c r="F227"/>
      <c r="G227"/>
      <c r="H227"/>
      <c r="I227"/>
    </row>
    <row r="228" spans="1:9" x14ac:dyDescent="0.25">
      <c r="A228"/>
      <c r="B228"/>
      <c r="C228"/>
      <c r="D228"/>
      <c r="E228"/>
      <c r="F228"/>
      <c r="G228"/>
      <c r="H228"/>
      <c r="I228"/>
    </row>
    <row r="229" spans="1:9" x14ac:dyDescent="0.25">
      <c r="A229"/>
      <c r="B229"/>
      <c r="C229"/>
      <c r="D229"/>
      <c r="E229"/>
      <c r="F229"/>
      <c r="G229"/>
      <c r="H229"/>
      <c r="I229"/>
    </row>
    <row r="230" spans="1:9" x14ac:dyDescent="0.25">
      <c r="A230"/>
      <c r="B230"/>
      <c r="C230"/>
      <c r="D230"/>
      <c r="E230"/>
      <c r="F230"/>
      <c r="G230"/>
      <c r="H230"/>
      <c r="I230"/>
    </row>
    <row r="231" spans="1:9" x14ac:dyDescent="0.25">
      <c r="A231"/>
      <c r="B231"/>
      <c r="C231"/>
      <c r="D231"/>
      <c r="E231"/>
      <c r="F231"/>
      <c r="G231"/>
      <c r="H231"/>
      <c r="I231"/>
    </row>
    <row r="232" spans="1:9" x14ac:dyDescent="0.25">
      <c r="A232"/>
      <c r="B232"/>
      <c r="C232"/>
      <c r="D232"/>
      <c r="E232"/>
      <c r="F232"/>
      <c r="G232"/>
      <c r="H232"/>
      <c r="I232"/>
    </row>
    <row r="233" spans="1:9" x14ac:dyDescent="0.25">
      <c r="A233"/>
      <c r="B233"/>
      <c r="C233"/>
      <c r="D233"/>
      <c r="E233"/>
      <c r="F233"/>
      <c r="G233"/>
      <c r="H233"/>
      <c r="I233"/>
    </row>
    <row r="234" spans="1:9" x14ac:dyDescent="0.25">
      <c r="A234"/>
      <c r="B234"/>
      <c r="C234"/>
      <c r="D234"/>
      <c r="E234"/>
      <c r="F234"/>
      <c r="G234"/>
      <c r="H234"/>
      <c r="I234"/>
    </row>
    <row r="235" spans="1:9" x14ac:dyDescent="0.25">
      <c r="A235"/>
      <c r="B235"/>
      <c r="C235"/>
      <c r="D235"/>
      <c r="E235"/>
      <c r="F235"/>
      <c r="G235"/>
      <c r="H235"/>
      <c r="I235"/>
    </row>
    <row r="236" spans="1:9" x14ac:dyDescent="0.25">
      <c r="A236"/>
      <c r="B236"/>
      <c r="C236"/>
      <c r="D236"/>
      <c r="E236"/>
      <c r="F236"/>
      <c r="G236"/>
      <c r="H236"/>
      <c r="I236"/>
    </row>
    <row r="237" spans="1:9" x14ac:dyDescent="0.25">
      <c r="A237"/>
      <c r="B237"/>
      <c r="C237"/>
      <c r="D237"/>
      <c r="E237"/>
      <c r="F237"/>
      <c r="G237"/>
      <c r="H237"/>
      <c r="I237"/>
    </row>
    <row r="238" spans="1:9" x14ac:dyDescent="0.25">
      <c r="A238"/>
      <c r="B238"/>
      <c r="C238"/>
      <c r="D238"/>
      <c r="E238"/>
      <c r="F238"/>
      <c r="G238"/>
      <c r="H238"/>
      <c r="I238"/>
    </row>
    <row r="239" spans="1:9" x14ac:dyDescent="0.25">
      <c r="A239"/>
      <c r="B239"/>
      <c r="C239"/>
      <c r="D239"/>
      <c r="E239"/>
      <c r="F239"/>
      <c r="G239"/>
      <c r="H239"/>
      <c r="I239"/>
    </row>
    <row r="240" spans="1:9" x14ac:dyDescent="0.25">
      <c r="A240"/>
      <c r="B240"/>
      <c r="C240"/>
      <c r="D240"/>
      <c r="E240"/>
      <c r="F240"/>
      <c r="G240"/>
      <c r="H240"/>
      <c r="I240"/>
    </row>
    <row r="241" spans="1:9" x14ac:dyDescent="0.25">
      <c r="A241"/>
      <c r="B241"/>
      <c r="C241"/>
      <c r="D241"/>
      <c r="E241"/>
      <c r="F241"/>
      <c r="G241"/>
      <c r="H241"/>
      <c r="I241"/>
    </row>
    <row r="242" spans="1:9" x14ac:dyDescent="0.25">
      <c r="A242"/>
      <c r="B242"/>
      <c r="C242"/>
      <c r="D242"/>
      <c r="E242"/>
      <c r="F242"/>
      <c r="G242"/>
      <c r="H242"/>
      <c r="I242"/>
    </row>
    <row r="243" spans="1:9" x14ac:dyDescent="0.25">
      <c r="A243"/>
      <c r="B243"/>
      <c r="C243"/>
      <c r="D243"/>
      <c r="E243"/>
      <c r="F243"/>
      <c r="G243"/>
      <c r="H243"/>
      <c r="I243"/>
    </row>
    <row r="244" spans="1:9" x14ac:dyDescent="0.25">
      <c r="A244"/>
      <c r="B244"/>
      <c r="C244"/>
      <c r="D244"/>
      <c r="E244"/>
      <c r="F244"/>
      <c r="G244"/>
      <c r="H244"/>
      <c r="I244"/>
    </row>
    <row r="245" spans="1:9" x14ac:dyDescent="0.25">
      <c r="A245"/>
      <c r="B245"/>
      <c r="C245"/>
      <c r="D245"/>
      <c r="E245"/>
      <c r="F245"/>
      <c r="G245"/>
      <c r="H245"/>
      <c r="I245"/>
    </row>
    <row r="246" spans="1:9" x14ac:dyDescent="0.25">
      <c r="A246"/>
      <c r="B246"/>
      <c r="C246"/>
      <c r="D246"/>
      <c r="E246"/>
      <c r="F246"/>
      <c r="G246"/>
      <c r="H246"/>
      <c r="I246"/>
    </row>
    <row r="247" spans="1:9" x14ac:dyDescent="0.25">
      <c r="A247"/>
      <c r="B247"/>
      <c r="C247"/>
      <c r="D247"/>
      <c r="E247"/>
      <c r="F247"/>
      <c r="G247"/>
      <c r="H247"/>
      <c r="I247"/>
    </row>
    <row r="248" spans="1:9" x14ac:dyDescent="0.25">
      <c r="A248"/>
      <c r="B248"/>
      <c r="C248"/>
      <c r="D248"/>
      <c r="E248"/>
      <c r="F248"/>
      <c r="G248"/>
      <c r="H248"/>
      <c r="I248"/>
    </row>
    <row r="249" spans="1:9" x14ac:dyDescent="0.25">
      <c r="A249"/>
      <c r="B249"/>
      <c r="C249"/>
      <c r="D249"/>
      <c r="E249"/>
      <c r="F249"/>
      <c r="G249"/>
      <c r="H249"/>
      <c r="I249"/>
    </row>
    <row r="250" spans="1:9" x14ac:dyDescent="0.25">
      <c r="A250"/>
      <c r="B250"/>
      <c r="C250"/>
      <c r="D250"/>
      <c r="E250"/>
      <c r="F250"/>
      <c r="G250"/>
      <c r="H250"/>
      <c r="I250"/>
    </row>
    <row r="251" spans="1:9" x14ac:dyDescent="0.25">
      <c r="A251"/>
      <c r="B251"/>
      <c r="C251"/>
      <c r="D251"/>
      <c r="E251"/>
      <c r="F251"/>
      <c r="G251"/>
      <c r="H251"/>
      <c r="I251"/>
    </row>
    <row r="252" spans="1:9" x14ac:dyDescent="0.25">
      <c r="A252"/>
      <c r="B252"/>
      <c r="C252"/>
      <c r="D252"/>
      <c r="E252"/>
      <c r="F252"/>
      <c r="G252"/>
      <c r="H252"/>
      <c r="I252"/>
    </row>
    <row r="253" spans="1:9" x14ac:dyDescent="0.25">
      <c r="A253"/>
      <c r="B253"/>
      <c r="C253"/>
      <c r="D253"/>
      <c r="E253"/>
      <c r="F253"/>
      <c r="G253"/>
      <c r="H253"/>
      <c r="I253"/>
    </row>
    <row r="254" spans="1:9" x14ac:dyDescent="0.25">
      <c r="A254"/>
      <c r="B254"/>
      <c r="C254"/>
      <c r="D254"/>
      <c r="E254"/>
      <c r="F254"/>
      <c r="G254"/>
      <c r="H254"/>
      <c r="I254"/>
    </row>
    <row r="255" spans="1:9" x14ac:dyDescent="0.25">
      <c r="A255"/>
      <c r="B255"/>
      <c r="C255"/>
      <c r="D255"/>
      <c r="E255"/>
      <c r="F255"/>
      <c r="G255"/>
      <c r="H255"/>
      <c r="I255"/>
    </row>
    <row r="256" spans="1:9" x14ac:dyDescent="0.25">
      <c r="A256"/>
      <c r="B256"/>
      <c r="C256"/>
      <c r="D256"/>
      <c r="E256"/>
      <c r="F256"/>
      <c r="G256"/>
      <c r="H256"/>
      <c r="I256"/>
    </row>
    <row r="257" spans="1:9" x14ac:dyDescent="0.25">
      <c r="A257"/>
      <c r="B257"/>
      <c r="C257"/>
      <c r="D257"/>
      <c r="E257"/>
      <c r="F257"/>
      <c r="G257"/>
      <c r="H257"/>
      <c r="I257"/>
    </row>
    <row r="258" spans="1:9" x14ac:dyDescent="0.25">
      <c r="A258"/>
      <c r="B258"/>
      <c r="C258"/>
      <c r="D258"/>
      <c r="E258"/>
      <c r="F258"/>
      <c r="G258"/>
      <c r="H258"/>
      <c r="I258"/>
    </row>
    <row r="259" spans="1:9" x14ac:dyDescent="0.25">
      <c r="A259"/>
      <c r="B259"/>
      <c r="C259"/>
      <c r="D259"/>
      <c r="E259"/>
      <c r="F259"/>
      <c r="G259"/>
      <c r="H259"/>
      <c r="I259"/>
    </row>
    <row r="260" spans="1:9" x14ac:dyDescent="0.25">
      <c r="A260"/>
      <c r="B260"/>
      <c r="C260"/>
      <c r="D260"/>
      <c r="E260"/>
      <c r="F260"/>
      <c r="G260"/>
      <c r="H260"/>
      <c r="I260"/>
    </row>
    <row r="261" spans="1:9" x14ac:dyDescent="0.25">
      <c r="A261"/>
      <c r="B261"/>
      <c r="C261"/>
      <c r="D261"/>
      <c r="E261"/>
      <c r="F261"/>
      <c r="G261"/>
      <c r="H261"/>
      <c r="I261"/>
    </row>
    <row r="262" spans="1:9" x14ac:dyDescent="0.25">
      <c r="A262"/>
      <c r="B262"/>
      <c r="C262"/>
      <c r="D262"/>
      <c r="E262"/>
      <c r="F262"/>
      <c r="G262"/>
      <c r="H262"/>
      <c r="I262"/>
    </row>
    <row r="263" spans="1:9" x14ac:dyDescent="0.25">
      <c r="A263"/>
      <c r="B263"/>
      <c r="C263"/>
      <c r="D263"/>
      <c r="E263"/>
      <c r="F263"/>
      <c r="G263"/>
      <c r="H263"/>
      <c r="I263"/>
    </row>
    <row r="264" spans="1:9" x14ac:dyDescent="0.25">
      <c r="A264"/>
      <c r="B264"/>
      <c r="C264"/>
      <c r="D264"/>
      <c r="E264"/>
      <c r="F264"/>
      <c r="G264"/>
      <c r="H264"/>
      <c r="I264"/>
    </row>
    <row r="265" spans="1:9" x14ac:dyDescent="0.25">
      <c r="A265"/>
      <c r="B265"/>
      <c r="C265"/>
      <c r="D265"/>
      <c r="E265"/>
      <c r="F265"/>
      <c r="G265"/>
      <c r="H265"/>
      <c r="I265"/>
    </row>
    <row r="266" spans="1:9" x14ac:dyDescent="0.25">
      <c r="A266"/>
      <c r="B266"/>
      <c r="C266"/>
      <c r="D266"/>
      <c r="E266"/>
      <c r="F266"/>
      <c r="G266"/>
      <c r="H266"/>
      <c r="I266"/>
    </row>
    <row r="267" spans="1:9" x14ac:dyDescent="0.25">
      <c r="A267"/>
      <c r="B267"/>
      <c r="C267"/>
      <c r="D267"/>
      <c r="E267"/>
      <c r="F267"/>
      <c r="G267"/>
      <c r="H267"/>
      <c r="I267"/>
    </row>
    <row r="268" spans="1:9" x14ac:dyDescent="0.25">
      <c r="A268"/>
      <c r="B268"/>
      <c r="C268"/>
      <c r="D268"/>
      <c r="E268"/>
      <c r="F268"/>
      <c r="G268"/>
      <c r="H268"/>
      <c r="I268"/>
    </row>
    <row r="269" spans="1:9" x14ac:dyDescent="0.25">
      <c r="A269"/>
      <c r="B269"/>
      <c r="C269"/>
      <c r="D269"/>
      <c r="E269"/>
      <c r="F269"/>
      <c r="G269"/>
      <c r="H269"/>
      <c r="I269"/>
    </row>
    <row r="270" spans="1:9" x14ac:dyDescent="0.25">
      <c r="A270"/>
      <c r="B270"/>
      <c r="C270"/>
      <c r="D270"/>
      <c r="E270"/>
      <c r="F270"/>
      <c r="G270"/>
      <c r="H270"/>
      <c r="I270"/>
    </row>
    <row r="271" spans="1:9" x14ac:dyDescent="0.25">
      <c r="A271"/>
      <c r="B271"/>
      <c r="C271"/>
      <c r="D271"/>
      <c r="E271"/>
      <c r="F271"/>
      <c r="G271"/>
      <c r="H271"/>
      <c r="I271"/>
    </row>
    <row r="272" spans="1:9" x14ac:dyDescent="0.25">
      <c r="A272"/>
      <c r="B272"/>
      <c r="C272"/>
      <c r="D272"/>
      <c r="E272"/>
      <c r="F272"/>
      <c r="G272"/>
      <c r="H272"/>
      <c r="I272"/>
    </row>
    <row r="273" spans="1:9" x14ac:dyDescent="0.25">
      <c r="A273"/>
      <c r="B273"/>
      <c r="C273"/>
      <c r="D273"/>
      <c r="E273"/>
      <c r="F273"/>
      <c r="G273"/>
      <c r="H273"/>
      <c r="I273"/>
    </row>
    <row r="274" spans="1:9" x14ac:dyDescent="0.25">
      <c r="A274"/>
      <c r="B274"/>
      <c r="C274"/>
      <c r="D274"/>
      <c r="E274"/>
      <c r="F274"/>
      <c r="G274"/>
      <c r="H274"/>
      <c r="I274"/>
    </row>
    <row r="275" spans="1:9" x14ac:dyDescent="0.25">
      <c r="A275"/>
      <c r="B275"/>
      <c r="C275"/>
      <c r="D275"/>
      <c r="E275"/>
      <c r="F275"/>
      <c r="G275"/>
      <c r="H275"/>
      <c r="I275"/>
    </row>
    <row r="276" spans="1:9" x14ac:dyDescent="0.25">
      <c r="A276"/>
      <c r="B276"/>
      <c r="C276"/>
      <c r="D276"/>
      <c r="E276"/>
      <c r="F276"/>
      <c r="G276"/>
      <c r="H276"/>
      <c r="I276"/>
    </row>
    <row r="277" spans="1:9" x14ac:dyDescent="0.25">
      <c r="A277"/>
      <c r="B277"/>
      <c r="C277"/>
      <c r="D277"/>
      <c r="E277"/>
      <c r="F277"/>
      <c r="G277"/>
      <c r="H277"/>
      <c r="I277"/>
    </row>
    <row r="278" spans="1:9" x14ac:dyDescent="0.25">
      <c r="A278"/>
      <c r="B278"/>
      <c r="C278"/>
      <c r="D278"/>
      <c r="E278"/>
      <c r="F278"/>
      <c r="G278"/>
      <c r="H278"/>
      <c r="I278"/>
    </row>
    <row r="279" spans="1:9" x14ac:dyDescent="0.25">
      <c r="A279"/>
      <c r="B279"/>
      <c r="C279"/>
      <c r="D279"/>
      <c r="E279"/>
      <c r="F279"/>
      <c r="G279"/>
      <c r="H279"/>
      <c r="I279"/>
    </row>
    <row r="280" spans="1:9" x14ac:dyDescent="0.25">
      <c r="A280"/>
      <c r="B280"/>
      <c r="C280"/>
      <c r="D280"/>
      <c r="E280"/>
      <c r="F280"/>
      <c r="G280"/>
      <c r="H280"/>
      <c r="I280"/>
    </row>
    <row r="281" spans="1:9" x14ac:dyDescent="0.25">
      <c r="A281"/>
      <c r="B281"/>
      <c r="C281"/>
      <c r="D281"/>
      <c r="E281"/>
      <c r="F281"/>
      <c r="G281"/>
      <c r="H281"/>
      <c r="I281"/>
    </row>
    <row r="282" spans="1:9" x14ac:dyDescent="0.25">
      <c r="A282"/>
      <c r="B282"/>
      <c r="C282"/>
      <c r="D282"/>
      <c r="E282"/>
      <c r="F282"/>
      <c r="G282"/>
      <c r="H282"/>
      <c r="I282"/>
    </row>
    <row r="283" spans="1:9" x14ac:dyDescent="0.25">
      <c r="A283"/>
      <c r="B283"/>
      <c r="C283"/>
      <c r="D283"/>
      <c r="E283"/>
      <c r="F283"/>
      <c r="G283"/>
      <c r="H283"/>
      <c r="I283"/>
    </row>
    <row r="284" spans="1:9" x14ac:dyDescent="0.25">
      <c r="A284"/>
      <c r="B284"/>
      <c r="C284"/>
      <c r="D284"/>
      <c r="E284"/>
      <c r="F284"/>
      <c r="G284"/>
      <c r="H284"/>
      <c r="I284"/>
    </row>
    <row r="285" spans="1:9" x14ac:dyDescent="0.25">
      <c r="A285"/>
      <c r="B285"/>
      <c r="C285"/>
      <c r="D285"/>
      <c r="E285"/>
      <c r="F285"/>
      <c r="G285"/>
      <c r="H285"/>
      <c r="I285"/>
    </row>
    <row r="286" spans="1:9" x14ac:dyDescent="0.25">
      <c r="A286"/>
      <c r="B286"/>
      <c r="C286"/>
      <c r="D286"/>
      <c r="E286"/>
      <c r="F286"/>
      <c r="G286"/>
      <c r="H286"/>
      <c r="I286"/>
    </row>
    <row r="287" spans="1:9" x14ac:dyDescent="0.25">
      <c r="A287"/>
      <c r="B287"/>
      <c r="C287"/>
      <c r="D287"/>
      <c r="E287"/>
      <c r="F287"/>
      <c r="G287"/>
      <c r="H287"/>
      <c r="I287"/>
    </row>
    <row r="288" spans="1:9" x14ac:dyDescent="0.25">
      <c r="A288"/>
      <c r="B288"/>
      <c r="C288"/>
      <c r="D288"/>
      <c r="E288"/>
      <c r="F288"/>
      <c r="G288"/>
      <c r="H288"/>
      <c r="I288"/>
    </row>
    <row r="289" spans="1:9" x14ac:dyDescent="0.25">
      <c r="A289"/>
      <c r="B289"/>
      <c r="C289"/>
      <c r="D289"/>
      <c r="E289"/>
      <c r="F289"/>
      <c r="G289"/>
      <c r="H289"/>
      <c r="I289"/>
    </row>
    <row r="290" spans="1:9" x14ac:dyDescent="0.25">
      <c r="A290"/>
      <c r="B290"/>
      <c r="C290"/>
      <c r="D290"/>
      <c r="E290"/>
      <c r="F290"/>
      <c r="G290"/>
      <c r="H290"/>
      <c r="I290"/>
    </row>
    <row r="291" spans="1:9" x14ac:dyDescent="0.25">
      <c r="A291"/>
      <c r="B291"/>
      <c r="C291"/>
      <c r="D291"/>
      <c r="E291"/>
      <c r="F291"/>
      <c r="G291"/>
      <c r="H291"/>
      <c r="I291"/>
    </row>
    <row r="292" spans="1:9" x14ac:dyDescent="0.25">
      <c r="A292"/>
      <c r="B292"/>
      <c r="C292"/>
      <c r="D292"/>
      <c r="E292"/>
      <c r="F292"/>
      <c r="G292"/>
      <c r="H292"/>
      <c r="I292"/>
    </row>
    <row r="293" spans="1:9" x14ac:dyDescent="0.25">
      <c r="A293"/>
      <c r="B293"/>
      <c r="C293"/>
      <c r="D293"/>
      <c r="E293"/>
      <c r="F293"/>
      <c r="G293"/>
      <c r="H293"/>
      <c r="I293"/>
    </row>
    <row r="294" spans="1:9" x14ac:dyDescent="0.25">
      <c r="A294"/>
      <c r="B294"/>
      <c r="C294"/>
      <c r="D294"/>
      <c r="E294"/>
      <c r="F294"/>
      <c r="G294"/>
      <c r="H294"/>
      <c r="I294"/>
    </row>
    <row r="295" spans="1:9" x14ac:dyDescent="0.25">
      <c r="A295"/>
      <c r="B295"/>
      <c r="C295"/>
      <c r="D295"/>
      <c r="E295"/>
      <c r="F295"/>
      <c r="G295"/>
      <c r="H295"/>
      <c r="I295"/>
    </row>
    <row r="296" spans="1:9" x14ac:dyDescent="0.25">
      <c r="A296"/>
      <c r="B296"/>
      <c r="C296"/>
      <c r="D296"/>
      <c r="E296"/>
      <c r="F296"/>
      <c r="G296"/>
      <c r="H296"/>
      <c r="I296"/>
    </row>
    <row r="297" spans="1:9" x14ac:dyDescent="0.25">
      <c r="A297"/>
      <c r="B297"/>
      <c r="C297"/>
      <c r="D297"/>
      <c r="E297"/>
      <c r="F297"/>
      <c r="G297"/>
      <c r="H297"/>
      <c r="I297"/>
    </row>
    <row r="298" spans="1:9" x14ac:dyDescent="0.25">
      <c r="A298"/>
      <c r="B298"/>
      <c r="C298"/>
      <c r="D298"/>
      <c r="E298"/>
      <c r="F298"/>
      <c r="G298"/>
      <c r="H298"/>
      <c r="I298"/>
    </row>
    <row r="299" spans="1:9" x14ac:dyDescent="0.25">
      <c r="A299"/>
      <c r="B299"/>
      <c r="C299"/>
      <c r="D299"/>
      <c r="E299"/>
      <c r="F299"/>
      <c r="G299"/>
      <c r="H299"/>
      <c r="I299"/>
    </row>
    <row r="300" spans="1:9" x14ac:dyDescent="0.25">
      <c r="A300"/>
      <c r="B300"/>
      <c r="C300"/>
      <c r="D300"/>
      <c r="E300"/>
      <c r="F300"/>
      <c r="G300"/>
      <c r="H300"/>
      <c r="I300"/>
    </row>
    <row r="301" spans="1:9" x14ac:dyDescent="0.25">
      <c r="A301"/>
      <c r="B301"/>
      <c r="C301"/>
      <c r="D301"/>
      <c r="E301"/>
      <c r="F301"/>
      <c r="G301"/>
      <c r="H301"/>
      <c r="I301"/>
    </row>
    <row r="302" spans="1:9" x14ac:dyDescent="0.25">
      <c r="A302"/>
      <c r="B302"/>
      <c r="C302"/>
      <c r="D302"/>
      <c r="E302"/>
      <c r="F302"/>
      <c r="G302"/>
      <c r="H302"/>
      <c r="I302"/>
    </row>
    <row r="303" spans="1:9" x14ac:dyDescent="0.25">
      <c r="A303"/>
      <c r="B303"/>
      <c r="C303"/>
      <c r="D303"/>
      <c r="E303"/>
      <c r="F303"/>
      <c r="G303"/>
      <c r="H303"/>
      <c r="I303"/>
    </row>
    <row r="304" spans="1:9" x14ac:dyDescent="0.25">
      <c r="A304"/>
      <c r="B304"/>
      <c r="C304"/>
      <c r="D304"/>
      <c r="E304"/>
      <c r="F304"/>
      <c r="G304"/>
      <c r="H304"/>
      <c r="I304"/>
    </row>
    <row r="305" spans="1:9" x14ac:dyDescent="0.25">
      <c r="A305"/>
      <c r="B305"/>
      <c r="C305"/>
      <c r="D305"/>
      <c r="E305"/>
      <c r="F305"/>
      <c r="G305"/>
      <c r="H305"/>
      <c r="I305"/>
    </row>
    <row r="306" spans="1:9" x14ac:dyDescent="0.25">
      <c r="A306"/>
      <c r="B306"/>
      <c r="C306"/>
      <c r="D306"/>
      <c r="E306"/>
      <c r="F306"/>
      <c r="G306"/>
      <c r="H306"/>
      <c r="I306"/>
    </row>
    <row r="307" spans="1:9" x14ac:dyDescent="0.25">
      <c r="A307"/>
      <c r="B307"/>
      <c r="C307"/>
      <c r="D307"/>
      <c r="E307"/>
      <c r="F307"/>
      <c r="G307"/>
      <c r="H307"/>
      <c r="I307"/>
    </row>
    <row r="308" spans="1:9" x14ac:dyDescent="0.25">
      <c r="A308"/>
      <c r="B308"/>
      <c r="C308"/>
      <c r="D308"/>
      <c r="E308"/>
      <c r="F308"/>
      <c r="G308"/>
      <c r="H308"/>
      <c r="I308"/>
    </row>
    <row r="309" spans="1:9" x14ac:dyDescent="0.25">
      <c r="A309"/>
      <c r="B309"/>
      <c r="C309"/>
      <c r="D309"/>
      <c r="E309"/>
      <c r="F309"/>
      <c r="G309"/>
      <c r="H309"/>
      <c r="I309"/>
    </row>
    <row r="310" spans="1:9" x14ac:dyDescent="0.25">
      <c r="A310"/>
      <c r="B310"/>
      <c r="C310"/>
      <c r="D310"/>
      <c r="E310"/>
      <c r="F310"/>
      <c r="G310"/>
      <c r="H310"/>
      <c r="I310"/>
    </row>
    <row r="311" spans="1:9" x14ac:dyDescent="0.25">
      <c r="A311"/>
      <c r="B311"/>
      <c r="C311"/>
      <c r="D311"/>
      <c r="E311"/>
      <c r="F311"/>
      <c r="G311"/>
      <c r="H311"/>
      <c r="I311"/>
    </row>
    <row r="312" spans="1:9" x14ac:dyDescent="0.25">
      <c r="A312"/>
      <c r="B312"/>
      <c r="C312"/>
      <c r="D312"/>
      <c r="E312"/>
      <c r="F312"/>
      <c r="G312"/>
      <c r="H312"/>
      <c r="I312"/>
    </row>
    <row r="313" spans="1:9" x14ac:dyDescent="0.25">
      <c r="A313"/>
      <c r="B313"/>
      <c r="C313"/>
      <c r="D313"/>
      <c r="E313"/>
      <c r="F313"/>
      <c r="G313"/>
      <c r="H313"/>
      <c r="I313"/>
    </row>
    <row r="314" spans="1:9" x14ac:dyDescent="0.25">
      <c r="A314"/>
      <c r="B314"/>
      <c r="C314"/>
      <c r="D314"/>
      <c r="E314"/>
      <c r="F314"/>
      <c r="G314"/>
      <c r="H314"/>
      <c r="I314"/>
    </row>
    <row r="315" spans="1:9" x14ac:dyDescent="0.25">
      <c r="A315"/>
      <c r="B315"/>
      <c r="C315"/>
      <c r="D315"/>
      <c r="E315"/>
      <c r="F315"/>
      <c r="G315"/>
      <c r="H315"/>
      <c r="I315"/>
    </row>
    <row r="316" spans="1:9" x14ac:dyDescent="0.25">
      <c r="A316"/>
      <c r="B316"/>
      <c r="C316"/>
      <c r="D316"/>
      <c r="E316"/>
      <c r="F316"/>
      <c r="G316"/>
      <c r="H316"/>
      <c r="I316"/>
    </row>
    <row r="317" spans="1:9" x14ac:dyDescent="0.25">
      <c r="A317"/>
      <c r="B317"/>
      <c r="C317"/>
      <c r="D317"/>
      <c r="E317"/>
      <c r="F317"/>
      <c r="G317"/>
      <c r="H317"/>
      <c r="I317"/>
    </row>
    <row r="318" spans="1:9" x14ac:dyDescent="0.25">
      <c r="A318"/>
      <c r="B318"/>
      <c r="C318"/>
      <c r="D318"/>
      <c r="E318"/>
      <c r="F318"/>
      <c r="G318"/>
      <c r="H318"/>
      <c r="I318"/>
    </row>
    <row r="319" spans="1:9" x14ac:dyDescent="0.25">
      <c r="A319"/>
      <c r="B319"/>
      <c r="C319"/>
      <c r="D319"/>
      <c r="E319"/>
      <c r="F319"/>
      <c r="G319"/>
      <c r="H319"/>
      <c r="I319"/>
    </row>
    <row r="320" spans="1:9" x14ac:dyDescent="0.25">
      <c r="A320"/>
      <c r="B320"/>
      <c r="C320"/>
      <c r="D320"/>
      <c r="E320"/>
      <c r="F320"/>
      <c r="G320"/>
      <c r="H320"/>
      <c r="I320"/>
    </row>
    <row r="321" spans="1:9" x14ac:dyDescent="0.25">
      <c r="A321"/>
      <c r="B321"/>
      <c r="C321"/>
      <c r="D321"/>
      <c r="E321"/>
      <c r="F321"/>
      <c r="G321"/>
      <c r="H321"/>
      <c r="I321"/>
    </row>
    <row r="322" spans="1:9" x14ac:dyDescent="0.25">
      <c r="A322"/>
      <c r="B322"/>
      <c r="C322"/>
      <c r="D322"/>
      <c r="E322"/>
      <c r="F322"/>
      <c r="G322"/>
      <c r="H322"/>
      <c r="I322"/>
    </row>
    <row r="323" spans="1:9" x14ac:dyDescent="0.25">
      <c r="A323"/>
      <c r="B323"/>
      <c r="C323"/>
      <c r="D323"/>
      <c r="E323"/>
      <c r="F323"/>
      <c r="G323"/>
      <c r="H323"/>
      <c r="I323"/>
    </row>
    <row r="324" spans="1:9" x14ac:dyDescent="0.25">
      <c r="A324"/>
      <c r="B324"/>
      <c r="C324"/>
      <c r="D324"/>
      <c r="E324"/>
      <c r="F324"/>
      <c r="G324"/>
      <c r="H324"/>
      <c r="I324"/>
    </row>
    <row r="325" spans="1:9" x14ac:dyDescent="0.25">
      <c r="A325"/>
      <c r="B325"/>
      <c r="C325"/>
      <c r="D325"/>
      <c r="E325"/>
      <c r="F325"/>
      <c r="G325"/>
      <c r="H325"/>
      <c r="I325"/>
    </row>
    <row r="326" spans="1:9" x14ac:dyDescent="0.25">
      <c r="A326"/>
      <c r="B326"/>
      <c r="C326"/>
      <c r="D326"/>
      <c r="E326"/>
      <c r="F326"/>
      <c r="G326"/>
      <c r="H326"/>
      <c r="I326"/>
    </row>
    <row r="327" spans="1:9" x14ac:dyDescent="0.25">
      <c r="A327"/>
      <c r="B327"/>
      <c r="C327"/>
      <c r="D327"/>
      <c r="E327"/>
      <c r="F327"/>
      <c r="G327"/>
      <c r="H327"/>
      <c r="I327"/>
    </row>
    <row r="328" spans="1:9" x14ac:dyDescent="0.25">
      <c r="A328"/>
      <c r="B328"/>
      <c r="C328"/>
      <c r="D328"/>
      <c r="E328"/>
      <c r="F328"/>
      <c r="G328"/>
      <c r="H328"/>
      <c r="I328"/>
    </row>
    <row r="329" spans="1:9" x14ac:dyDescent="0.25">
      <c r="A329"/>
      <c r="B329"/>
      <c r="C329"/>
      <c r="D329"/>
      <c r="E329"/>
      <c r="F329"/>
      <c r="G329"/>
      <c r="H329"/>
      <c r="I329"/>
    </row>
    <row r="330" spans="1:9" x14ac:dyDescent="0.25">
      <c r="A330"/>
      <c r="B330"/>
      <c r="C330"/>
      <c r="D330"/>
      <c r="E330"/>
      <c r="F330"/>
      <c r="G330"/>
      <c r="H330"/>
      <c r="I330"/>
    </row>
    <row r="331" spans="1:9" x14ac:dyDescent="0.25">
      <c r="A331"/>
      <c r="B331"/>
      <c r="C331"/>
      <c r="D331"/>
      <c r="E331"/>
      <c r="F331"/>
      <c r="G331"/>
      <c r="H331"/>
      <c r="I331"/>
    </row>
    <row r="332" spans="1:9" x14ac:dyDescent="0.25">
      <c r="A332"/>
      <c r="B332"/>
      <c r="C332"/>
      <c r="D332"/>
      <c r="E332"/>
      <c r="F332"/>
      <c r="G332"/>
      <c r="H332"/>
      <c r="I332"/>
    </row>
    <row r="333" spans="1:9" x14ac:dyDescent="0.25">
      <c r="A333"/>
      <c r="B333"/>
      <c r="C333"/>
      <c r="D333"/>
      <c r="E333"/>
      <c r="F333"/>
      <c r="G333"/>
      <c r="H333"/>
      <c r="I333"/>
    </row>
    <row r="334" spans="1:9" x14ac:dyDescent="0.25">
      <c r="A334"/>
      <c r="B334"/>
      <c r="C334"/>
      <c r="D334"/>
      <c r="E334"/>
      <c r="F334"/>
      <c r="G334"/>
      <c r="H334"/>
      <c r="I334"/>
    </row>
    <row r="335" spans="1:9" x14ac:dyDescent="0.25">
      <c r="A335"/>
      <c r="B335"/>
      <c r="C335"/>
      <c r="D335"/>
      <c r="E335"/>
      <c r="F335"/>
      <c r="G335"/>
      <c r="H335"/>
      <c r="I335"/>
    </row>
    <row r="336" spans="1:9" x14ac:dyDescent="0.25">
      <c r="A336"/>
      <c r="B336"/>
      <c r="C336"/>
      <c r="D336"/>
      <c r="E336"/>
      <c r="F336"/>
      <c r="G336"/>
      <c r="H336"/>
      <c r="I336"/>
    </row>
    <row r="337" spans="1:9" x14ac:dyDescent="0.25">
      <c r="A337"/>
      <c r="B337"/>
      <c r="C337"/>
      <c r="D337"/>
      <c r="E337"/>
      <c r="F337"/>
      <c r="G337"/>
      <c r="H337"/>
      <c r="I337"/>
    </row>
    <row r="338" spans="1:9" x14ac:dyDescent="0.25">
      <c r="A338"/>
      <c r="B338"/>
      <c r="C338"/>
      <c r="D338"/>
      <c r="E338"/>
      <c r="F338"/>
      <c r="G338"/>
      <c r="H338"/>
      <c r="I338"/>
    </row>
    <row r="339" spans="1:9" x14ac:dyDescent="0.25">
      <c r="A339"/>
      <c r="B339"/>
      <c r="C339"/>
      <c r="D339"/>
      <c r="E339"/>
      <c r="F339"/>
      <c r="G339"/>
      <c r="H339"/>
      <c r="I339"/>
    </row>
    <row r="340" spans="1:9" x14ac:dyDescent="0.25">
      <c r="A340"/>
      <c r="B340"/>
      <c r="C340"/>
      <c r="D340"/>
      <c r="E340"/>
      <c r="F340"/>
      <c r="G340"/>
      <c r="H340"/>
      <c r="I340"/>
    </row>
    <row r="341" spans="1:9" x14ac:dyDescent="0.25">
      <c r="A341"/>
      <c r="B341"/>
      <c r="C341"/>
      <c r="D341"/>
      <c r="E341"/>
      <c r="F341"/>
      <c r="G341"/>
      <c r="H341"/>
      <c r="I341"/>
    </row>
    <row r="342" spans="1:9" x14ac:dyDescent="0.25">
      <c r="A342"/>
      <c r="B342"/>
      <c r="C342"/>
      <c r="D342"/>
      <c r="E342"/>
      <c r="F342"/>
      <c r="G342"/>
      <c r="H342"/>
      <c r="I342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  <row r="660" spans="1:9" x14ac:dyDescent="0.25">
      <c r="A660"/>
      <c r="B660"/>
      <c r="C660"/>
      <c r="D660"/>
      <c r="E660"/>
      <c r="F660"/>
      <c r="G660"/>
      <c r="H660"/>
      <c r="I660"/>
    </row>
    <row r="661" spans="1:9" x14ac:dyDescent="0.25">
      <c r="A661"/>
      <c r="B661"/>
      <c r="C661"/>
      <c r="D661"/>
      <c r="E661"/>
      <c r="F661"/>
      <c r="G661"/>
      <c r="H661"/>
      <c r="I661"/>
    </row>
    <row r="662" spans="1:9" x14ac:dyDescent="0.25">
      <c r="A662"/>
      <c r="B662"/>
      <c r="C662"/>
      <c r="D662"/>
      <c r="E662"/>
      <c r="F662"/>
      <c r="G662"/>
      <c r="H662"/>
      <c r="I662"/>
    </row>
    <row r="663" spans="1:9" x14ac:dyDescent="0.25">
      <c r="A663"/>
      <c r="B663"/>
      <c r="C663"/>
      <c r="D663"/>
      <c r="E663"/>
      <c r="F663"/>
      <c r="G663"/>
      <c r="H663"/>
      <c r="I663"/>
    </row>
    <row r="664" spans="1:9" x14ac:dyDescent="0.25">
      <c r="A664"/>
      <c r="B664"/>
      <c r="C664"/>
      <c r="D664"/>
      <c r="E664"/>
      <c r="F664"/>
      <c r="G664"/>
      <c r="H664"/>
      <c r="I664"/>
    </row>
    <row r="665" spans="1:9" x14ac:dyDescent="0.25">
      <c r="A665"/>
      <c r="B665"/>
      <c r="C665"/>
      <c r="D665"/>
      <c r="E665"/>
      <c r="F665"/>
      <c r="G665"/>
      <c r="H665"/>
      <c r="I665"/>
    </row>
    <row r="666" spans="1:9" x14ac:dyDescent="0.25">
      <c r="A666"/>
      <c r="B666"/>
      <c r="C666"/>
      <c r="D666"/>
      <c r="E666"/>
      <c r="F666"/>
      <c r="G666"/>
      <c r="H666"/>
      <c r="I666"/>
    </row>
    <row r="667" spans="1:9" x14ac:dyDescent="0.25">
      <c r="A667"/>
      <c r="B667"/>
      <c r="C667"/>
      <c r="D667"/>
      <c r="E667"/>
      <c r="F667"/>
      <c r="G667"/>
      <c r="H667"/>
      <c r="I667"/>
    </row>
    <row r="668" spans="1:9" x14ac:dyDescent="0.25">
      <c r="A668"/>
      <c r="B668"/>
      <c r="C668"/>
      <c r="D668"/>
      <c r="E668"/>
      <c r="F668"/>
      <c r="G668"/>
      <c r="H668"/>
      <c r="I668"/>
    </row>
    <row r="669" spans="1:9" x14ac:dyDescent="0.25">
      <c r="A669"/>
      <c r="B669"/>
      <c r="C669"/>
      <c r="D669"/>
      <c r="E669"/>
      <c r="F669"/>
      <c r="G669"/>
      <c r="H669"/>
      <c r="I669"/>
    </row>
    <row r="670" spans="1:9" x14ac:dyDescent="0.25">
      <c r="A670"/>
      <c r="B670"/>
      <c r="C670"/>
      <c r="D670"/>
      <c r="E670"/>
      <c r="F670"/>
      <c r="G670"/>
      <c r="H670"/>
      <c r="I670"/>
    </row>
    <row r="671" spans="1:9" x14ac:dyDescent="0.25">
      <c r="A671"/>
      <c r="B671"/>
      <c r="C671"/>
      <c r="D671"/>
      <c r="E671"/>
      <c r="F671"/>
      <c r="G671"/>
      <c r="H671"/>
      <c r="I671"/>
    </row>
    <row r="672" spans="1:9" x14ac:dyDescent="0.25">
      <c r="A672"/>
      <c r="B672"/>
      <c r="C672"/>
      <c r="D672"/>
      <c r="E672"/>
      <c r="F672"/>
      <c r="G672"/>
      <c r="H672"/>
      <c r="I672"/>
    </row>
    <row r="673" spans="1:9" x14ac:dyDescent="0.25">
      <c r="A673"/>
      <c r="B673"/>
      <c r="C673"/>
      <c r="D673"/>
      <c r="E673"/>
      <c r="F673"/>
      <c r="G673"/>
      <c r="H673"/>
      <c r="I673"/>
    </row>
    <row r="674" spans="1:9" x14ac:dyDescent="0.25">
      <c r="A674"/>
      <c r="B674"/>
      <c r="C674"/>
      <c r="D674"/>
      <c r="E674"/>
      <c r="F674"/>
      <c r="G674"/>
      <c r="H674"/>
      <c r="I674"/>
    </row>
    <row r="675" spans="1:9" x14ac:dyDescent="0.25">
      <c r="A675"/>
      <c r="B675"/>
      <c r="C675"/>
      <c r="D675"/>
      <c r="E675"/>
      <c r="F675"/>
      <c r="G675"/>
      <c r="H675"/>
      <c r="I675"/>
    </row>
    <row r="676" spans="1:9" x14ac:dyDescent="0.25">
      <c r="A676"/>
      <c r="B676"/>
      <c r="C676"/>
      <c r="D676"/>
      <c r="E676"/>
      <c r="F676"/>
      <c r="G676"/>
      <c r="H676"/>
      <c r="I676"/>
    </row>
    <row r="677" spans="1:9" x14ac:dyDescent="0.25">
      <c r="A677"/>
      <c r="B677"/>
      <c r="C677"/>
      <c r="D677"/>
      <c r="E677"/>
      <c r="F677"/>
      <c r="G677"/>
      <c r="H677"/>
      <c r="I677"/>
    </row>
    <row r="678" spans="1:9" x14ac:dyDescent="0.25">
      <c r="A678"/>
      <c r="B678"/>
      <c r="C678"/>
      <c r="D678"/>
      <c r="E678"/>
      <c r="F678"/>
      <c r="G678"/>
      <c r="H678"/>
      <c r="I678"/>
    </row>
    <row r="679" spans="1:9" x14ac:dyDescent="0.25">
      <c r="A679"/>
      <c r="B679"/>
      <c r="C679"/>
      <c r="D679"/>
      <c r="E679"/>
      <c r="F679"/>
      <c r="G679"/>
      <c r="H679"/>
      <c r="I679"/>
    </row>
    <row r="680" spans="1:9" x14ac:dyDescent="0.25">
      <c r="A680"/>
      <c r="B680"/>
      <c r="C680"/>
      <c r="D680"/>
      <c r="E680"/>
      <c r="F680"/>
      <c r="G680"/>
      <c r="H680"/>
      <c r="I680"/>
    </row>
    <row r="681" spans="1:9" x14ac:dyDescent="0.25">
      <c r="A681"/>
      <c r="B681"/>
      <c r="C681"/>
      <c r="D681"/>
      <c r="E681"/>
      <c r="F681"/>
      <c r="G681"/>
      <c r="H681"/>
      <c r="I681"/>
    </row>
    <row r="682" spans="1:9" x14ac:dyDescent="0.25">
      <c r="A682"/>
      <c r="B682"/>
      <c r="C682"/>
      <c r="D682"/>
      <c r="E682"/>
      <c r="F682"/>
      <c r="G682"/>
      <c r="H682"/>
      <c r="I682"/>
    </row>
    <row r="683" spans="1:9" x14ac:dyDescent="0.25">
      <c r="A683"/>
      <c r="B683"/>
      <c r="C683"/>
      <c r="D683"/>
      <c r="E683"/>
      <c r="F683"/>
      <c r="G683"/>
      <c r="H683"/>
      <c r="I683"/>
    </row>
    <row r="684" spans="1:9" x14ac:dyDescent="0.25">
      <c r="A684"/>
      <c r="B684"/>
      <c r="C684"/>
      <c r="D684"/>
      <c r="E684"/>
      <c r="F684"/>
      <c r="G684"/>
      <c r="H684"/>
      <c r="I684"/>
    </row>
    <row r="685" spans="1:9" x14ac:dyDescent="0.25">
      <c r="A685"/>
      <c r="B685"/>
      <c r="C685"/>
      <c r="D685"/>
      <c r="E685"/>
      <c r="F685"/>
      <c r="G685"/>
      <c r="H685"/>
      <c r="I685"/>
    </row>
    <row r="686" spans="1:9" x14ac:dyDescent="0.25">
      <c r="A686"/>
      <c r="B686"/>
      <c r="C686"/>
      <c r="D686"/>
      <c r="E686"/>
      <c r="F686"/>
      <c r="G686"/>
      <c r="H686"/>
      <c r="I686"/>
    </row>
    <row r="687" spans="1:9" x14ac:dyDescent="0.25">
      <c r="A687"/>
      <c r="B687"/>
      <c r="C687"/>
      <c r="D687"/>
      <c r="E687"/>
      <c r="F687"/>
      <c r="G687"/>
      <c r="H687"/>
      <c r="I687"/>
    </row>
    <row r="688" spans="1:9" x14ac:dyDescent="0.25">
      <c r="A688"/>
      <c r="B688"/>
      <c r="C688"/>
      <c r="D688"/>
      <c r="E688"/>
      <c r="F688"/>
      <c r="G688"/>
      <c r="H688"/>
      <c r="I688"/>
    </row>
    <row r="689" spans="1:9" x14ac:dyDescent="0.25">
      <c r="A689"/>
      <c r="B689"/>
      <c r="C689"/>
      <c r="D689"/>
      <c r="E689"/>
      <c r="F689"/>
      <c r="G689"/>
      <c r="H689"/>
      <c r="I689"/>
    </row>
    <row r="690" spans="1:9" x14ac:dyDescent="0.25">
      <c r="A690"/>
      <c r="B690"/>
      <c r="C690"/>
      <c r="D690"/>
      <c r="E690"/>
      <c r="F690"/>
      <c r="G690"/>
      <c r="H690"/>
      <c r="I690"/>
    </row>
    <row r="691" spans="1:9" x14ac:dyDescent="0.25">
      <c r="A691"/>
      <c r="B691"/>
      <c r="C691"/>
      <c r="D691"/>
      <c r="E691"/>
      <c r="F691"/>
      <c r="G691"/>
      <c r="H691"/>
      <c r="I691"/>
    </row>
    <row r="692" spans="1:9" x14ac:dyDescent="0.25">
      <c r="A692"/>
      <c r="B692"/>
      <c r="C692"/>
      <c r="D692"/>
      <c r="E692"/>
      <c r="F692"/>
      <c r="G692"/>
      <c r="H692"/>
      <c r="I692"/>
    </row>
    <row r="693" spans="1:9" x14ac:dyDescent="0.25">
      <c r="A693"/>
      <c r="B693"/>
      <c r="C693"/>
      <c r="D693"/>
      <c r="E693"/>
      <c r="F693"/>
      <c r="G693"/>
      <c r="H693"/>
      <c r="I693"/>
    </row>
    <row r="694" spans="1:9" x14ac:dyDescent="0.25">
      <c r="A694"/>
      <c r="B694"/>
      <c r="C694"/>
      <c r="D694"/>
      <c r="E694"/>
      <c r="F694"/>
      <c r="G694"/>
      <c r="H694"/>
      <c r="I694"/>
    </row>
    <row r="695" spans="1:9" x14ac:dyDescent="0.25">
      <c r="A695"/>
      <c r="B695"/>
      <c r="C695"/>
      <c r="D695"/>
      <c r="E695"/>
      <c r="F695"/>
      <c r="G695"/>
      <c r="H695"/>
      <c r="I695"/>
    </row>
    <row r="696" spans="1:9" x14ac:dyDescent="0.25">
      <c r="A696"/>
      <c r="B696"/>
      <c r="C696"/>
      <c r="D696"/>
      <c r="E696"/>
      <c r="F696"/>
      <c r="G696"/>
      <c r="H696"/>
      <c r="I696"/>
    </row>
    <row r="697" spans="1:9" x14ac:dyDescent="0.25">
      <c r="A697"/>
      <c r="B697"/>
      <c r="C697"/>
      <c r="D697"/>
      <c r="E697"/>
      <c r="F697"/>
      <c r="G697"/>
      <c r="H697"/>
      <c r="I697"/>
    </row>
    <row r="698" spans="1:9" x14ac:dyDescent="0.25">
      <c r="A698"/>
      <c r="B698"/>
      <c r="C698"/>
      <c r="D698"/>
      <c r="E698"/>
      <c r="F698"/>
      <c r="G698"/>
      <c r="H698"/>
      <c r="I698"/>
    </row>
    <row r="699" spans="1:9" x14ac:dyDescent="0.25">
      <c r="A699"/>
      <c r="B699"/>
      <c r="C699"/>
      <c r="D699"/>
      <c r="E699"/>
      <c r="F699"/>
      <c r="G699"/>
      <c r="H699"/>
      <c r="I699"/>
    </row>
    <row r="700" spans="1:9" x14ac:dyDescent="0.25">
      <c r="A700"/>
      <c r="B700"/>
      <c r="C700"/>
      <c r="D700"/>
      <c r="E700"/>
      <c r="F700"/>
      <c r="G700"/>
      <c r="H700"/>
      <c r="I700"/>
    </row>
    <row r="701" spans="1:9" x14ac:dyDescent="0.25">
      <c r="A701"/>
      <c r="B701"/>
      <c r="C701"/>
      <c r="D701"/>
      <c r="E701"/>
      <c r="F701"/>
      <c r="G701"/>
      <c r="H701"/>
      <c r="I701"/>
    </row>
    <row r="702" spans="1:9" x14ac:dyDescent="0.25">
      <c r="A702"/>
      <c r="B702"/>
      <c r="C702"/>
      <c r="D702"/>
      <c r="E702"/>
      <c r="F702"/>
      <c r="G702"/>
      <c r="H702"/>
      <c r="I702"/>
    </row>
    <row r="703" spans="1:9" x14ac:dyDescent="0.25">
      <c r="A703"/>
      <c r="B703"/>
      <c r="C703"/>
      <c r="D703"/>
      <c r="E703"/>
      <c r="F703"/>
      <c r="G703"/>
      <c r="H703"/>
      <c r="I703"/>
    </row>
    <row r="704" spans="1:9" x14ac:dyDescent="0.25">
      <c r="A704"/>
      <c r="B704"/>
      <c r="C704"/>
      <c r="D704"/>
      <c r="E704"/>
      <c r="F704"/>
      <c r="G704"/>
      <c r="H704"/>
      <c r="I704"/>
    </row>
    <row r="705" spans="1:9" x14ac:dyDescent="0.25">
      <c r="A705"/>
      <c r="B705"/>
      <c r="C705"/>
      <c r="D705"/>
      <c r="E705"/>
      <c r="F705"/>
      <c r="G705"/>
      <c r="H705"/>
      <c r="I705"/>
    </row>
    <row r="706" spans="1:9" x14ac:dyDescent="0.25">
      <c r="A706"/>
      <c r="B706"/>
      <c r="C706"/>
      <c r="D706"/>
      <c r="E706"/>
      <c r="F706"/>
      <c r="G706"/>
      <c r="H706"/>
      <c r="I706"/>
    </row>
    <row r="707" spans="1:9" x14ac:dyDescent="0.25">
      <c r="A707"/>
      <c r="B707"/>
      <c r="C707"/>
      <c r="D707"/>
      <c r="E707"/>
      <c r="F707"/>
      <c r="G707"/>
      <c r="H707"/>
      <c r="I707"/>
    </row>
    <row r="708" spans="1:9" x14ac:dyDescent="0.25">
      <c r="A708"/>
      <c r="B708"/>
      <c r="C708"/>
      <c r="D708"/>
      <c r="E708"/>
      <c r="F708"/>
      <c r="G708"/>
      <c r="H708"/>
      <c r="I708"/>
    </row>
    <row r="709" spans="1:9" x14ac:dyDescent="0.25">
      <c r="A709"/>
      <c r="B709"/>
      <c r="C709"/>
      <c r="D709"/>
      <c r="E709"/>
      <c r="F709"/>
      <c r="G709"/>
      <c r="H709"/>
      <c r="I709"/>
    </row>
    <row r="710" spans="1:9" x14ac:dyDescent="0.25">
      <c r="A710"/>
      <c r="B710"/>
      <c r="C710"/>
      <c r="D710"/>
      <c r="E710"/>
      <c r="F710"/>
      <c r="G710"/>
      <c r="H710"/>
      <c r="I710"/>
    </row>
    <row r="711" spans="1:9" x14ac:dyDescent="0.25">
      <c r="A711"/>
      <c r="B711"/>
      <c r="C711"/>
      <c r="D711"/>
      <c r="E711"/>
      <c r="F711"/>
      <c r="G711"/>
      <c r="H711"/>
      <c r="I711"/>
    </row>
    <row r="712" spans="1:9" x14ac:dyDescent="0.25">
      <c r="A712"/>
      <c r="B712"/>
      <c r="C712"/>
      <c r="D712"/>
      <c r="E712"/>
      <c r="F712"/>
      <c r="G712"/>
      <c r="H712"/>
      <c r="I712"/>
    </row>
    <row r="713" spans="1:9" x14ac:dyDescent="0.25">
      <c r="A713"/>
      <c r="B713"/>
      <c r="C713"/>
      <c r="D713"/>
      <c r="E713"/>
      <c r="F713"/>
      <c r="G713"/>
      <c r="H713"/>
      <c r="I713"/>
    </row>
    <row r="714" spans="1:9" x14ac:dyDescent="0.25">
      <c r="A714"/>
      <c r="B714"/>
      <c r="C714"/>
      <c r="D714"/>
      <c r="E714"/>
      <c r="F714"/>
      <c r="G714"/>
      <c r="H714"/>
      <c r="I714"/>
    </row>
    <row r="715" spans="1:9" x14ac:dyDescent="0.25">
      <c r="A715"/>
      <c r="B715"/>
      <c r="C715"/>
      <c r="D715"/>
      <c r="E715"/>
      <c r="F715"/>
      <c r="G715"/>
      <c r="H715"/>
      <c r="I715"/>
    </row>
    <row r="716" spans="1:9" x14ac:dyDescent="0.25">
      <c r="A716"/>
      <c r="B716"/>
      <c r="C716"/>
      <c r="D716"/>
      <c r="E716"/>
      <c r="F716"/>
      <c r="G716"/>
      <c r="H716"/>
      <c r="I716"/>
    </row>
    <row r="717" spans="1:9" x14ac:dyDescent="0.25">
      <c r="A717"/>
      <c r="B717"/>
      <c r="C717"/>
      <c r="D717"/>
      <c r="E717"/>
      <c r="F717"/>
      <c r="G717"/>
      <c r="H717"/>
      <c r="I717"/>
    </row>
    <row r="718" spans="1:9" x14ac:dyDescent="0.25">
      <c r="A718"/>
      <c r="B718"/>
      <c r="C718"/>
      <c r="D718"/>
      <c r="E718"/>
      <c r="F718"/>
      <c r="G718"/>
      <c r="H718"/>
      <c r="I718"/>
    </row>
    <row r="719" spans="1:9" x14ac:dyDescent="0.25">
      <c r="A719"/>
      <c r="B719"/>
      <c r="C719"/>
      <c r="D719"/>
      <c r="E719"/>
      <c r="F719"/>
      <c r="G719"/>
      <c r="H719"/>
      <c r="I719"/>
    </row>
    <row r="720" spans="1:9" x14ac:dyDescent="0.25">
      <c r="A720"/>
      <c r="B720"/>
      <c r="C720"/>
      <c r="D720"/>
      <c r="E720"/>
      <c r="F720"/>
      <c r="G720"/>
      <c r="H720"/>
      <c r="I720"/>
    </row>
    <row r="721" spans="1:9" x14ac:dyDescent="0.25">
      <c r="A721"/>
      <c r="B721"/>
      <c r="C721"/>
      <c r="D721"/>
      <c r="E721"/>
      <c r="F721"/>
      <c r="G721"/>
      <c r="H721"/>
      <c r="I721"/>
    </row>
    <row r="722" spans="1:9" x14ac:dyDescent="0.25">
      <c r="A722"/>
      <c r="B722"/>
      <c r="C722"/>
      <c r="D722"/>
      <c r="E722"/>
      <c r="F722"/>
      <c r="G722"/>
      <c r="H722"/>
      <c r="I722"/>
    </row>
    <row r="723" spans="1:9" x14ac:dyDescent="0.25">
      <c r="A723"/>
      <c r="B723"/>
      <c r="C723"/>
      <c r="D723"/>
      <c r="E723"/>
      <c r="F723"/>
      <c r="G723"/>
      <c r="H723"/>
      <c r="I723"/>
    </row>
    <row r="724" spans="1:9" x14ac:dyDescent="0.25">
      <c r="A724"/>
      <c r="B724"/>
      <c r="C724"/>
      <c r="D724"/>
      <c r="E724"/>
      <c r="F724"/>
      <c r="G724"/>
      <c r="H724"/>
      <c r="I724"/>
    </row>
    <row r="725" spans="1:9" x14ac:dyDescent="0.25">
      <c r="A725"/>
      <c r="B725"/>
      <c r="C725"/>
      <c r="D725"/>
      <c r="E725"/>
      <c r="F725"/>
      <c r="G725"/>
      <c r="H725"/>
      <c r="I725"/>
    </row>
    <row r="726" spans="1:9" x14ac:dyDescent="0.25">
      <c r="A726"/>
      <c r="B726"/>
      <c r="C726"/>
      <c r="D726"/>
      <c r="E726"/>
      <c r="F726"/>
      <c r="G726"/>
      <c r="H726"/>
      <c r="I726"/>
    </row>
    <row r="727" spans="1:9" x14ac:dyDescent="0.25">
      <c r="A727"/>
      <c r="B727"/>
      <c r="C727"/>
      <c r="D727"/>
      <c r="E727"/>
      <c r="F727"/>
      <c r="G727"/>
      <c r="H727"/>
      <c r="I727"/>
    </row>
    <row r="728" spans="1:9" x14ac:dyDescent="0.25">
      <c r="A728"/>
      <c r="B728"/>
      <c r="C728"/>
      <c r="D728"/>
      <c r="E728"/>
      <c r="F728"/>
      <c r="G728"/>
      <c r="H728"/>
      <c r="I728"/>
    </row>
    <row r="729" spans="1:9" x14ac:dyDescent="0.25">
      <c r="A729"/>
      <c r="B729"/>
      <c r="C729"/>
      <c r="D729"/>
      <c r="E729"/>
      <c r="F729"/>
      <c r="G729"/>
      <c r="H729"/>
      <c r="I729"/>
    </row>
    <row r="730" spans="1:9" x14ac:dyDescent="0.25">
      <c r="A730"/>
      <c r="B730"/>
      <c r="C730"/>
      <c r="D730"/>
      <c r="E730"/>
      <c r="F730"/>
      <c r="G730"/>
      <c r="H730"/>
      <c r="I730"/>
    </row>
    <row r="731" spans="1:9" x14ac:dyDescent="0.25">
      <c r="A731"/>
      <c r="B731"/>
      <c r="C731"/>
      <c r="D731"/>
      <c r="E731"/>
      <c r="F731"/>
      <c r="G731"/>
      <c r="H731"/>
      <c r="I731"/>
    </row>
    <row r="732" spans="1:9" x14ac:dyDescent="0.25">
      <c r="A732"/>
      <c r="B732"/>
      <c r="C732"/>
      <c r="D732"/>
      <c r="E732"/>
      <c r="F732"/>
      <c r="G732"/>
      <c r="H732"/>
      <c r="I732"/>
    </row>
    <row r="733" spans="1:9" x14ac:dyDescent="0.25">
      <c r="A733"/>
      <c r="B733"/>
      <c r="C733"/>
      <c r="D733"/>
      <c r="E733"/>
      <c r="F733"/>
      <c r="G733"/>
      <c r="H733"/>
      <c r="I733"/>
    </row>
    <row r="734" spans="1:9" x14ac:dyDescent="0.25">
      <c r="A734"/>
      <c r="B734"/>
      <c r="C734"/>
      <c r="D734"/>
      <c r="E734"/>
      <c r="F734"/>
      <c r="G734"/>
      <c r="H734"/>
      <c r="I734"/>
    </row>
    <row r="735" spans="1:9" x14ac:dyDescent="0.25">
      <c r="A735"/>
      <c r="B735"/>
      <c r="C735"/>
      <c r="D735"/>
      <c r="E735"/>
      <c r="F735"/>
      <c r="G735"/>
      <c r="H735"/>
      <c r="I735"/>
    </row>
    <row r="736" spans="1:9" x14ac:dyDescent="0.25">
      <c r="A736"/>
      <c r="B736"/>
      <c r="C736"/>
      <c r="D736"/>
      <c r="E736"/>
      <c r="F736"/>
      <c r="G736"/>
      <c r="H736"/>
      <c r="I736"/>
    </row>
    <row r="737" spans="1:9" x14ac:dyDescent="0.25">
      <c r="A737"/>
      <c r="B737"/>
      <c r="C737"/>
      <c r="D737"/>
      <c r="E737"/>
      <c r="F737"/>
      <c r="G737"/>
      <c r="H737"/>
      <c r="I737"/>
    </row>
    <row r="738" spans="1:9" x14ac:dyDescent="0.25">
      <c r="A738"/>
      <c r="B738"/>
      <c r="C738"/>
      <c r="D738"/>
      <c r="E738"/>
      <c r="F738"/>
      <c r="G738"/>
      <c r="H738"/>
      <c r="I738"/>
    </row>
    <row r="739" spans="1:9" x14ac:dyDescent="0.25">
      <c r="A739"/>
      <c r="B739"/>
      <c r="C739"/>
      <c r="D739"/>
      <c r="E739"/>
      <c r="F739"/>
      <c r="G739"/>
      <c r="H739"/>
      <c r="I739"/>
    </row>
    <row r="740" spans="1:9" x14ac:dyDescent="0.25">
      <c r="A740"/>
      <c r="B740"/>
      <c r="C740"/>
      <c r="D740"/>
      <c r="E740"/>
      <c r="F740"/>
      <c r="G740"/>
      <c r="H740"/>
      <c r="I740"/>
    </row>
    <row r="741" spans="1:9" x14ac:dyDescent="0.25">
      <c r="A741"/>
      <c r="B741"/>
      <c r="C741"/>
      <c r="D741"/>
      <c r="E741"/>
      <c r="F741"/>
      <c r="G741"/>
      <c r="H741"/>
      <c r="I741"/>
    </row>
    <row r="742" spans="1:9" x14ac:dyDescent="0.25">
      <c r="A742"/>
      <c r="B742"/>
      <c r="C742"/>
      <c r="D742"/>
      <c r="E742"/>
      <c r="F742"/>
      <c r="G742"/>
      <c r="H742"/>
      <c r="I742"/>
    </row>
    <row r="743" spans="1:9" x14ac:dyDescent="0.25">
      <c r="A743"/>
      <c r="B743"/>
      <c r="C743"/>
      <c r="D743"/>
      <c r="E743"/>
      <c r="F743"/>
      <c r="G743"/>
      <c r="H743"/>
      <c r="I743"/>
    </row>
    <row r="744" spans="1:9" x14ac:dyDescent="0.25">
      <c r="A744"/>
      <c r="B744"/>
      <c r="C744"/>
      <c r="D744"/>
      <c r="E744"/>
      <c r="F744"/>
      <c r="G744"/>
      <c r="H744"/>
      <c r="I744"/>
    </row>
    <row r="745" spans="1:9" x14ac:dyDescent="0.25">
      <c r="A745"/>
      <c r="B745"/>
      <c r="C745"/>
      <c r="D745"/>
      <c r="E745"/>
      <c r="F745"/>
      <c r="G745"/>
      <c r="H745"/>
      <c r="I745"/>
    </row>
    <row r="746" spans="1:9" x14ac:dyDescent="0.25">
      <c r="A746"/>
      <c r="B746"/>
      <c r="C746"/>
      <c r="D746"/>
      <c r="E746"/>
      <c r="F746"/>
      <c r="G746"/>
      <c r="H746"/>
      <c r="I746"/>
    </row>
    <row r="747" spans="1:9" x14ac:dyDescent="0.25">
      <c r="A747"/>
      <c r="B747"/>
      <c r="C747"/>
      <c r="D747"/>
      <c r="E747"/>
      <c r="F747"/>
      <c r="G747"/>
      <c r="H747"/>
      <c r="I747"/>
    </row>
    <row r="748" spans="1:9" x14ac:dyDescent="0.25">
      <c r="A748"/>
      <c r="B748"/>
      <c r="C748"/>
      <c r="D748"/>
      <c r="E748"/>
      <c r="F748"/>
      <c r="G748"/>
      <c r="H748"/>
      <c r="I748"/>
    </row>
    <row r="749" spans="1:9" x14ac:dyDescent="0.25">
      <c r="A749"/>
      <c r="B749"/>
      <c r="C749"/>
      <c r="D749"/>
      <c r="E749"/>
      <c r="F749"/>
      <c r="G749"/>
      <c r="H749"/>
      <c r="I749"/>
    </row>
    <row r="750" spans="1:9" x14ac:dyDescent="0.25">
      <c r="A750"/>
      <c r="B750"/>
      <c r="C750"/>
      <c r="D750"/>
      <c r="E750"/>
      <c r="F750"/>
      <c r="G750"/>
      <c r="H750"/>
      <c r="I750"/>
    </row>
    <row r="751" spans="1:9" x14ac:dyDescent="0.25">
      <c r="A751"/>
      <c r="B751"/>
      <c r="C751"/>
      <c r="D751"/>
      <c r="E751"/>
      <c r="F751"/>
      <c r="G751"/>
      <c r="H751"/>
      <c r="I751"/>
    </row>
    <row r="752" spans="1:9" x14ac:dyDescent="0.25">
      <c r="A752"/>
      <c r="B752"/>
      <c r="C752"/>
      <c r="D752"/>
      <c r="E752"/>
      <c r="F752"/>
      <c r="G752"/>
      <c r="H752"/>
      <c r="I752"/>
    </row>
    <row r="753" spans="1:9" x14ac:dyDescent="0.25">
      <c r="A753"/>
      <c r="B753"/>
      <c r="C753"/>
      <c r="D753"/>
      <c r="E753"/>
      <c r="F753"/>
      <c r="G753"/>
      <c r="H753"/>
      <c r="I753"/>
    </row>
    <row r="754" spans="1:9" x14ac:dyDescent="0.25">
      <c r="A754"/>
      <c r="B754"/>
      <c r="C754"/>
      <c r="D754"/>
      <c r="E754"/>
      <c r="F754"/>
      <c r="G754"/>
      <c r="H754"/>
      <c r="I754"/>
    </row>
    <row r="755" spans="1:9" x14ac:dyDescent="0.25">
      <c r="A755"/>
      <c r="B755"/>
      <c r="C755"/>
      <c r="D755"/>
      <c r="E755"/>
      <c r="F755"/>
      <c r="G755"/>
      <c r="H755"/>
      <c r="I755"/>
    </row>
    <row r="756" spans="1:9" x14ac:dyDescent="0.25">
      <c r="A756"/>
      <c r="B756"/>
      <c r="C756"/>
      <c r="D756"/>
      <c r="E756"/>
      <c r="F756"/>
      <c r="G756"/>
      <c r="H756"/>
      <c r="I756"/>
    </row>
    <row r="757" spans="1:9" x14ac:dyDescent="0.25">
      <c r="A757"/>
      <c r="B757"/>
      <c r="C757"/>
      <c r="D757"/>
      <c r="E757"/>
      <c r="F757"/>
      <c r="G757"/>
      <c r="H757"/>
      <c r="I757"/>
    </row>
    <row r="758" spans="1:9" x14ac:dyDescent="0.25">
      <c r="A758"/>
      <c r="B758"/>
      <c r="C758"/>
      <c r="D758"/>
      <c r="E758"/>
      <c r="F758"/>
      <c r="G758"/>
      <c r="H758"/>
      <c r="I758"/>
    </row>
    <row r="759" spans="1:9" x14ac:dyDescent="0.25">
      <c r="A759"/>
      <c r="B759"/>
      <c r="C759"/>
      <c r="D759"/>
      <c r="E759"/>
      <c r="F759"/>
      <c r="G759"/>
      <c r="H759"/>
      <c r="I759"/>
    </row>
    <row r="760" spans="1:9" x14ac:dyDescent="0.25">
      <c r="A760"/>
      <c r="B760"/>
      <c r="C760"/>
      <c r="D760"/>
      <c r="E760"/>
      <c r="F760"/>
      <c r="G760"/>
      <c r="H760"/>
      <c r="I760"/>
    </row>
    <row r="761" spans="1:9" x14ac:dyDescent="0.25">
      <c r="A761"/>
      <c r="B761"/>
      <c r="C761"/>
      <c r="D761"/>
      <c r="E761"/>
      <c r="F761"/>
      <c r="G761"/>
      <c r="H761"/>
      <c r="I761"/>
    </row>
    <row r="762" spans="1:9" x14ac:dyDescent="0.25">
      <c r="A762"/>
      <c r="B762"/>
      <c r="C762"/>
      <c r="D762"/>
      <c r="E762"/>
      <c r="F762"/>
      <c r="G762"/>
      <c r="H762"/>
      <c r="I762"/>
    </row>
    <row r="763" spans="1:9" x14ac:dyDescent="0.25">
      <c r="A763"/>
      <c r="B763"/>
      <c r="C763"/>
      <c r="D763"/>
      <c r="E763"/>
      <c r="F763"/>
      <c r="G763"/>
      <c r="H763"/>
      <c r="I763"/>
    </row>
    <row r="764" spans="1:9" x14ac:dyDescent="0.25">
      <c r="A764"/>
      <c r="B764"/>
      <c r="C764"/>
      <c r="D764"/>
      <c r="E764"/>
      <c r="F764"/>
      <c r="G764"/>
      <c r="H764"/>
      <c r="I764"/>
    </row>
    <row r="765" spans="1:9" x14ac:dyDescent="0.25">
      <c r="A765"/>
      <c r="B765"/>
      <c r="C765"/>
      <c r="D765"/>
      <c r="E765"/>
      <c r="F765"/>
      <c r="G765"/>
      <c r="H765"/>
      <c r="I765"/>
    </row>
    <row r="766" spans="1:9" x14ac:dyDescent="0.25">
      <c r="A766"/>
      <c r="B766"/>
      <c r="C766"/>
      <c r="D766"/>
      <c r="E766"/>
      <c r="F766"/>
      <c r="G766"/>
      <c r="H766"/>
      <c r="I766"/>
    </row>
    <row r="767" spans="1:9" x14ac:dyDescent="0.25">
      <c r="A767"/>
      <c r="B767"/>
      <c r="C767"/>
      <c r="D767"/>
      <c r="E767"/>
      <c r="F767"/>
      <c r="G767"/>
      <c r="H767"/>
      <c r="I767"/>
    </row>
    <row r="768" spans="1:9" x14ac:dyDescent="0.25">
      <c r="A768"/>
      <c r="B768"/>
      <c r="C768"/>
      <c r="D768"/>
      <c r="E768"/>
      <c r="F768"/>
      <c r="G768"/>
      <c r="H768"/>
      <c r="I768"/>
    </row>
    <row r="769" spans="1:9" x14ac:dyDescent="0.25">
      <c r="A769"/>
      <c r="B769"/>
      <c r="C769"/>
      <c r="D769"/>
      <c r="E769"/>
      <c r="F769"/>
      <c r="G769"/>
      <c r="H769"/>
      <c r="I769"/>
    </row>
    <row r="770" spans="1:9" x14ac:dyDescent="0.25">
      <c r="A770"/>
      <c r="B770"/>
      <c r="C770"/>
      <c r="D770"/>
      <c r="E770"/>
      <c r="F770"/>
      <c r="G770"/>
      <c r="H770"/>
      <c r="I770"/>
    </row>
    <row r="771" spans="1:9" x14ac:dyDescent="0.25">
      <c r="A771"/>
      <c r="B771"/>
      <c r="C771"/>
      <c r="D771"/>
      <c r="E771"/>
      <c r="F771"/>
      <c r="G771"/>
      <c r="H771"/>
      <c r="I771"/>
    </row>
    <row r="772" spans="1:9" x14ac:dyDescent="0.25">
      <c r="A772"/>
      <c r="B772"/>
      <c r="C772"/>
      <c r="D772"/>
      <c r="E772"/>
      <c r="F772"/>
      <c r="G772"/>
      <c r="H772"/>
      <c r="I772"/>
    </row>
    <row r="773" spans="1:9" x14ac:dyDescent="0.25">
      <c r="A773"/>
      <c r="B773"/>
      <c r="C773"/>
      <c r="D773"/>
      <c r="E773"/>
      <c r="F773"/>
      <c r="G773"/>
      <c r="H773"/>
      <c r="I773"/>
    </row>
    <row r="774" spans="1:9" x14ac:dyDescent="0.25">
      <c r="A774"/>
      <c r="B774"/>
      <c r="C774"/>
      <c r="D774"/>
      <c r="E774"/>
      <c r="F774"/>
      <c r="G774"/>
      <c r="H774"/>
      <c r="I774"/>
    </row>
    <row r="775" spans="1:9" x14ac:dyDescent="0.25">
      <c r="A775"/>
      <c r="B775"/>
      <c r="C775"/>
      <c r="D775"/>
      <c r="E775"/>
      <c r="F775"/>
      <c r="G775"/>
      <c r="H775"/>
      <c r="I775"/>
    </row>
    <row r="776" spans="1:9" x14ac:dyDescent="0.25">
      <c r="A776"/>
      <c r="B776"/>
      <c r="C776"/>
      <c r="D776"/>
      <c r="E776"/>
      <c r="F776"/>
      <c r="G776"/>
      <c r="H776"/>
      <c r="I776"/>
    </row>
    <row r="777" spans="1:9" x14ac:dyDescent="0.25">
      <c r="A777"/>
      <c r="B777"/>
      <c r="C777"/>
      <c r="D777"/>
      <c r="E777"/>
      <c r="F777"/>
      <c r="G777"/>
      <c r="H777"/>
      <c r="I777"/>
    </row>
    <row r="778" spans="1:9" x14ac:dyDescent="0.25">
      <c r="A778"/>
      <c r="B778"/>
      <c r="C778"/>
      <c r="D778"/>
      <c r="E778"/>
      <c r="F778"/>
      <c r="G778"/>
      <c r="H778"/>
      <c r="I778"/>
    </row>
    <row r="779" spans="1:9" x14ac:dyDescent="0.25">
      <c r="A779"/>
      <c r="B779"/>
      <c r="C779"/>
      <c r="D779"/>
      <c r="E779"/>
      <c r="F779"/>
      <c r="G779"/>
      <c r="H779"/>
      <c r="I779"/>
    </row>
    <row r="780" spans="1:9" x14ac:dyDescent="0.25">
      <c r="A780"/>
      <c r="B780"/>
      <c r="C780"/>
      <c r="D780"/>
      <c r="E780"/>
      <c r="F780"/>
      <c r="G780"/>
      <c r="H780"/>
      <c r="I780"/>
    </row>
    <row r="781" spans="1:9" x14ac:dyDescent="0.25">
      <c r="A781"/>
      <c r="B781"/>
      <c r="C781"/>
      <c r="D781"/>
      <c r="E781"/>
      <c r="F781"/>
      <c r="G781"/>
      <c r="H781"/>
      <c r="I781"/>
    </row>
    <row r="782" spans="1:9" x14ac:dyDescent="0.25">
      <c r="A782"/>
      <c r="B782"/>
      <c r="C782"/>
      <c r="D782"/>
      <c r="E782"/>
      <c r="F782"/>
      <c r="G782"/>
      <c r="H782"/>
      <c r="I782"/>
    </row>
    <row r="783" spans="1:9" x14ac:dyDescent="0.25">
      <c r="A783"/>
      <c r="B783"/>
      <c r="C783"/>
      <c r="D783"/>
      <c r="E783"/>
      <c r="F783"/>
      <c r="G783"/>
      <c r="H783"/>
      <c r="I783"/>
    </row>
    <row r="784" spans="1:9" x14ac:dyDescent="0.25">
      <c r="A784"/>
      <c r="B784"/>
      <c r="C784"/>
      <c r="D784"/>
      <c r="E784"/>
      <c r="F784"/>
      <c r="G784"/>
      <c r="H784"/>
      <c r="I784"/>
    </row>
    <row r="785" spans="1:9" x14ac:dyDescent="0.25">
      <c r="A785"/>
      <c r="B785"/>
      <c r="C785"/>
      <c r="D785"/>
      <c r="E785"/>
      <c r="F785"/>
      <c r="G785"/>
      <c r="H785"/>
      <c r="I785"/>
    </row>
    <row r="786" spans="1:9" x14ac:dyDescent="0.25">
      <c r="A786"/>
      <c r="B786"/>
      <c r="C786"/>
      <c r="D786"/>
      <c r="E786"/>
      <c r="F786"/>
      <c r="G786"/>
      <c r="H786"/>
      <c r="I786"/>
    </row>
    <row r="787" spans="1:9" x14ac:dyDescent="0.25">
      <c r="A787"/>
      <c r="B787"/>
      <c r="C787"/>
      <c r="D787"/>
      <c r="E787"/>
      <c r="F787"/>
      <c r="G787"/>
      <c r="H787"/>
      <c r="I787"/>
    </row>
    <row r="788" spans="1:9" x14ac:dyDescent="0.25">
      <c r="A788"/>
      <c r="B788"/>
      <c r="C788"/>
      <c r="D788"/>
      <c r="E788"/>
      <c r="F788"/>
      <c r="G788"/>
      <c r="H788"/>
      <c r="I788"/>
    </row>
    <row r="789" spans="1:9" x14ac:dyDescent="0.25">
      <c r="A789"/>
      <c r="B789"/>
      <c r="C789"/>
      <c r="D789"/>
      <c r="E789"/>
      <c r="F789"/>
      <c r="G789"/>
      <c r="H789"/>
      <c r="I789"/>
    </row>
    <row r="790" spans="1:9" x14ac:dyDescent="0.25">
      <c r="A790"/>
      <c r="B790"/>
      <c r="C790"/>
      <c r="D790"/>
      <c r="E790"/>
      <c r="F790"/>
      <c r="G790"/>
      <c r="H790"/>
      <c r="I790"/>
    </row>
    <row r="791" spans="1:9" x14ac:dyDescent="0.25">
      <c r="A791"/>
      <c r="B791"/>
      <c r="C791"/>
      <c r="D791"/>
      <c r="E791"/>
      <c r="F791"/>
      <c r="G791"/>
      <c r="H791"/>
      <c r="I791"/>
    </row>
    <row r="792" spans="1:9" x14ac:dyDescent="0.25">
      <c r="A792"/>
      <c r="B792"/>
      <c r="C792"/>
      <c r="D792"/>
      <c r="E792"/>
      <c r="F792"/>
      <c r="G792"/>
      <c r="H792"/>
      <c r="I792"/>
    </row>
    <row r="793" spans="1:9" x14ac:dyDescent="0.25">
      <c r="A793"/>
      <c r="B793"/>
      <c r="C793"/>
      <c r="D793"/>
      <c r="E793"/>
      <c r="F793"/>
      <c r="G793"/>
      <c r="H793"/>
      <c r="I793"/>
    </row>
    <row r="794" spans="1:9" x14ac:dyDescent="0.25">
      <c r="A794"/>
      <c r="B794"/>
      <c r="C794"/>
      <c r="D794"/>
      <c r="E794"/>
      <c r="F794"/>
      <c r="G794"/>
      <c r="H794"/>
      <c r="I794"/>
    </row>
    <row r="795" spans="1:9" x14ac:dyDescent="0.25">
      <c r="A795"/>
      <c r="B795"/>
      <c r="C795"/>
      <c r="D795"/>
      <c r="E795"/>
      <c r="F795"/>
      <c r="G795"/>
      <c r="H795"/>
      <c r="I795"/>
    </row>
    <row r="796" spans="1:9" x14ac:dyDescent="0.25">
      <c r="A796"/>
      <c r="B796"/>
      <c r="C796"/>
      <c r="D796"/>
      <c r="E796"/>
      <c r="F796"/>
      <c r="G796"/>
      <c r="H796"/>
      <c r="I796"/>
    </row>
    <row r="797" spans="1:9" x14ac:dyDescent="0.25">
      <c r="A797"/>
      <c r="B797"/>
      <c r="C797"/>
      <c r="D797"/>
      <c r="E797"/>
      <c r="F797"/>
      <c r="G797"/>
      <c r="H797"/>
      <c r="I797"/>
    </row>
    <row r="798" spans="1:9" x14ac:dyDescent="0.25">
      <c r="A798"/>
      <c r="B798"/>
      <c r="C798"/>
      <c r="D798"/>
      <c r="E798"/>
      <c r="F798"/>
      <c r="G798"/>
      <c r="H798"/>
      <c r="I798"/>
    </row>
    <row r="799" spans="1:9" x14ac:dyDescent="0.25">
      <c r="A799"/>
      <c r="B799"/>
      <c r="C799"/>
      <c r="D799"/>
      <c r="E799"/>
      <c r="F799"/>
      <c r="G799"/>
      <c r="H799"/>
      <c r="I799"/>
    </row>
    <row r="800" spans="1:9" x14ac:dyDescent="0.25">
      <c r="A800"/>
      <c r="B800"/>
      <c r="C800"/>
      <c r="D800"/>
      <c r="E800"/>
      <c r="F800"/>
      <c r="G800"/>
      <c r="H800"/>
      <c r="I800"/>
    </row>
    <row r="801" spans="1:9" x14ac:dyDescent="0.25">
      <c r="A801"/>
      <c r="B801"/>
      <c r="C801"/>
      <c r="D801"/>
      <c r="E801"/>
      <c r="F801"/>
      <c r="G801"/>
      <c r="H801"/>
      <c r="I801"/>
    </row>
    <row r="802" spans="1:9" x14ac:dyDescent="0.25">
      <c r="A802"/>
      <c r="B802"/>
      <c r="C802"/>
      <c r="D802"/>
      <c r="E802"/>
      <c r="F802"/>
      <c r="G802"/>
      <c r="H802"/>
      <c r="I802"/>
    </row>
    <row r="803" spans="1:9" x14ac:dyDescent="0.25">
      <c r="A803"/>
      <c r="B803"/>
      <c r="C803"/>
      <c r="D803"/>
      <c r="E803"/>
      <c r="F803"/>
      <c r="G803"/>
      <c r="H803"/>
      <c r="I803"/>
    </row>
    <row r="804" spans="1:9" x14ac:dyDescent="0.25">
      <c r="A804"/>
      <c r="B804"/>
      <c r="C804"/>
      <c r="D804"/>
      <c r="E804"/>
      <c r="F804"/>
      <c r="G804"/>
      <c r="H804"/>
      <c r="I804"/>
    </row>
    <row r="805" spans="1:9" x14ac:dyDescent="0.25">
      <c r="A805"/>
      <c r="B805"/>
      <c r="C805"/>
      <c r="D805"/>
      <c r="E805"/>
      <c r="F805"/>
      <c r="G805"/>
      <c r="H805"/>
      <c r="I805"/>
    </row>
    <row r="806" spans="1:9" x14ac:dyDescent="0.25">
      <c r="A806"/>
      <c r="B806"/>
      <c r="C806"/>
      <c r="D806"/>
      <c r="E806"/>
      <c r="F806"/>
      <c r="G806"/>
      <c r="H806"/>
      <c r="I806"/>
    </row>
    <row r="807" spans="1:9" x14ac:dyDescent="0.25">
      <c r="A807"/>
      <c r="B807"/>
      <c r="C807"/>
      <c r="D807"/>
      <c r="E807"/>
      <c r="F807"/>
      <c r="G807"/>
      <c r="H807"/>
      <c r="I807"/>
    </row>
    <row r="808" spans="1:9" x14ac:dyDescent="0.25">
      <c r="A808"/>
      <c r="B808"/>
      <c r="C808"/>
      <c r="D808"/>
      <c r="E808"/>
      <c r="F808"/>
      <c r="G808"/>
      <c r="H808"/>
      <c r="I808"/>
    </row>
    <row r="809" spans="1:9" x14ac:dyDescent="0.25">
      <c r="A809"/>
      <c r="B809"/>
      <c r="C809"/>
      <c r="D809"/>
      <c r="E809"/>
      <c r="F809"/>
      <c r="G809"/>
      <c r="H809"/>
      <c r="I809"/>
    </row>
    <row r="810" spans="1:9" x14ac:dyDescent="0.25">
      <c r="A810"/>
      <c r="B810"/>
      <c r="C810"/>
      <c r="D810"/>
      <c r="E810"/>
      <c r="F810"/>
      <c r="G810"/>
      <c r="H810"/>
      <c r="I810"/>
    </row>
    <row r="811" spans="1:9" x14ac:dyDescent="0.25">
      <c r="A811"/>
      <c r="B811"/>
      <c r="C811"/>
      <c r="D811"/>
      <c r="E811"/>
      <c r="F811"/>
      <c r="G811"/>
      <c r="H811"/>
      <c r="I811"/>
    </row>
    <row r="812" spans="1:9" x14ac:dyDescent="0.25">
      <c r="A812"/>
      <c r="B812"/>
      <c r="C812"/>
      <c r="D812"/>
      <c r="E812"/>
      <c r="F812"/>
      <c r="G812"/>
      <c r="H812"/>
      <c r="I812"/>
    </row>
    <row r="813" spans="1:9" x14ac:dyDescent="0.25">
      <c r="A813"/>
      <c r="B813"/>
      <c r="C813"/>
      <c r="D813"/>
      <c r="E813"/>
      <c r="F813"/>
      <c r="G813"/>
      <c r="H813"/>
      <c r="I813"/>
    </row>
    <row r="814" spans="1:9" x14ac:dyDescent="0.25">
      <c r="A814"/>
      <c r="B814"/>
      <c r="C814"/>
      <c r="D814"/>
      <c r="E814"/>
      <c r="F814"/>
      <c r="G814"/>
      <c r="H814"/>
      <c r="I814"/>
    </row>
    <row r="815" spans="1:9" x14ac:dyDescent="0.25">
      <c r="A815"/>
      <c r="B815"/>
      <c r="C815"/>
      <c r="D815"/>
      <c r="E815"/>
      <c r="F815"/>
      <c r="G815"/>
      <c r="H815"/>
      <c r="I815"/>
    </row>
    <row r="816" spans="1:9" x14ac:dyDescent="0.25">
      <c r="A816"/>
      <c r="B816"/>
      <c r="C816"/>
      <c r="D816"/>
      <c r="E816"/>
      <c r="F816"/>
      <c r="G816"/>
      <c r="H816"/>
      <c r="I816"/>
    </row>
    <row r="817" spans="1:9" x14ac:dyDescent="0.25">
      <c r="A817"/>
      <c r="B817"/>
      <c r="C817"/>
      <c r="D817"/>
      <c r="E817"/>
      <c r="F817"/>
      <c r="G817"/>
      <c r="H817"/>
      <c r="I817"/>
    </row>
    <row r="818" spans="1:9" x14ac:dyDescent="0.25">
      <c r="A818"/>
      <c r="B818"/>
      <c r="C818"/>
      <c r="D818"/>
      <c r="E818"/>
      <c r="F818"/>
      <c r="G818"/>
      <c r="H818"/>
      <c r="I818"/>
    </row>
    <row r="819" spans="1:9" x14ac:dyDescent="0.25">
      <c r="A819"/>
      <c r="B819"/>
      <c r="C819"/>
      <c r="D819"/>
      <c r="E819"/>
      <c r="F819"/>
      <c r="G819"/>
      <c r="H819"/>
      <c r="I819"/>
    </row>
    <row r="820" spans="1:9" x14ac:dyDescent="0.25">
      <c r="A820"/>
      <c r="B820"/>
      <c r="C820"/>
      <c r="D820"/>
      <c r="E820"/>
      <c r="F820"/>
      <c r="G820"/>
      <c r="H820"/>
      <c r="I820"/>
    </row>
    <row r="821" spans="1:9" x14ac:dyDescent="0.25">
      <c r="A821"/>
      <c r="B821"/>
      <c r="C821"/>
      <c r="D821"/>
      <c r="E821"/>
      <c r="F821"/>
      <c r="G821"/>
      <c r="H821"/>
      <c r="I821"/>
    </row>
    <row r="822" spans="1:9" x14ac:dyDescent="0.25">
      <c r="A822"/>
      <c r="B822"/>
      <c r="C822"/>
      <c r="D822"/>
      <c r="E822"/>
      <c r="F822"/>
      <c r="G822"/>
      <c r="H822"/>
      <c r="I822"/>
    </row>
    <row r="823" spans="1:9" x14ac:dyDescent="0.25">
      <c r="A823"/>
      <c r="B823"/>
      <c r="C823"/>
      <c r="D823"/>
      <c r="E823"/>
      <c r="F823"/>
      <c r="G823"/>
      <c r="H823"/>
      <c r="I823"/>
    </row>
    <row r="824" spans="1:9" x14ac:dyDescent="0.25">
      <c r="A824"/>
      <c r="B824"/>
      <c r="C824"/>
      <c r="D824"/>
      <c r="E824"/>
      <c r="F824"/>
      <c r="G824"/>
      <c r="H824"/>
      <c r="I824"/>
    </row>
    <row r="825" spans="1:9" x14ac:dyDescent="0.25">
      <c r="A825"/>
      <c r="B825"/>
      <c r="C825"/>
      <c r="D825"/>
      <c r="E825"/>
      <c r="F825"/>
      <c r="G825"/>
      <c r="H825"/>
      <c r="I825"/>
    </row>
    <row r="826" spans="1:9" x14ac:dyDescent="0.25">
      <c r="A826"/>
      <c r="B826"/>
      <c r="C826"/>
      <c r="D826"/>
      <c r="E826"/>
      <c r="F826"/>
      <c r="G826"/>
      <c r="H826"/>
      <c r="I826"/>
    </row>
    <row r="827" spans="1:9" x14ac:dyDescent="0.25">
      <c r="A827"/>
      <c r="B827"/>
      <c r="C827"/>
      <c r="D827"/>
      <c r="E827"/>
      <c r="F827"/>
      <c r="G827"/>
      <c r="H827"/>
      <c r="I827"/>
    </row>
    <row r="828" spans="1:9" x14ac:dyDescent="0.25">
      <c r="A828"/>
      <c r="B828"/>
      <c r="C828"/>
      <c r="D828"/>
      <c r="E828"/>
      <c r="F828"/>
      <c r="G828"/>
      <c r="H828"/>
      <c r="I828"/>
    </row>
    <row r="829" spans="1:9" x14ac:dyDescent="0.25">
      <c r="A829"/>
      <c r="B829"/>
      <c r="C829"/>
      <c r="D829"/>
      <c r="E829"/>
      <c r="F829"/>
      <c r="G829"/>
      <c r="H829"/>
      <c r="I829"/>
    </row>
    <row r="830" spans="1:9" x14ac:dyDescent="0.25">
      <c r="A830"/>
      <c r="B830"/>
      <c r="C830"/>
      <c r="D830"/>
      <c r="E830"/>
      <c r="F830"/>
      <c r="G830"/>
      <c r="H830"/>
      <c r="I830"/>
    </row>
    <row r="831" spans="1:9" x14ac:dyDescent="0.25">
      <c r="A831"/>
      <c r="B831"/>
      <c r="C831"/>
      <c r="D831"/>
      <c r="E831"/>
      <c r="F831"/>
      <c r="G831"/>
      <c r="H831"/>
      <c r="I831"/>
    </row>
    <row r="832" spans="1:9" x14ac:dyDescent="0.25">
      <c r="A832"/>
      <c r="B832"/>
      <c r="C832"/>
      <c r="D832"/>
      <c r="E832"/>
      <c r="F832"/>
      <c r="G832"/>
      <c r="H832"/>
      <c r="I832"/>
    </row>
    <row r="833" spans="1:9" x14ac:dyDescent="0.25">
      <c r="A833"/>
      <c r="B833"/>
      <c r="C833"/>
      <c r="D833"/>
      <c r="E833"/>
      <c r="F833"/>
      <c r="G833"/>
      <c r="H833"/>
      <c r="I833"/>
    </row>
    <row r="834" spans="1:9" x14ac:dyDescent="0.25">
      <c r="A834"/>
      <c r="B834"/>
      <c r="C834"/>
      <c r="D834"/>
      <c r="E834"/>
      <c r="F834"/>
      <c r="G834"/>
      <c r="H834"/>
      <c r="I834"/>
    </row>
    <row r="835" spans="1:9" x14ac:dyDescent="0.25">
      <c r="A835"/>
      <c r="B835"/>
      <c r="C835"/>
      <c r="D835"/>
      <c r="E835"/>
      <c r="F835"/>
      <c r="G835"/>
      <c r="H835"/>
      <c r="I835"/>
    </row>
    <row r="836" spans="1:9" x14ac:dyDescent="0.25">
      <c r="A836"/>
      <c r="B836"/>
      <c r="C836"/>
      <c r="D836"/>
      <c r="E836"/>
      <c r="F836"/>
      <c r="G836"/>
      <c r="H836"/>
      <c r="I836"/>
    </row>
    <row r="837" spans="1:9" x14ac:dyDescent="0.25">
      <c r="A837"/>
      <c r="B837"/>
      <c r="C837"/>
      <c r="D837"/>
      <c r="E837"/>
      <c r="F837"/>
      <c r="G837"/>
      <c r="H837"/>
      <c r="I837"/>
    </row>
    <row r="838" spans="1:9" x14ac:dyDescent="0.25">
      <c r="A838"/>
      <c r="B838"/>
      <c r="C838"/>
      <c r="D838"/>
      <c r="E838"/>
      <c r="F838"/>
      <c r="G838"/>
      <c r="H838"/>
      <c r="I838"/>
    </row>
    <row r="839" spans="1:9" x14ac:dyDescent="0.25">
      <c r="A839"/>
      <c r="B839"/>
      <c r="C839"/>
      <c r="D839"/>
      <c r="E839"/>
      <c r="F839"/>
      <c r="G839"/>
      <c r="H839"/>
      <c r="I839"/>
    </row>
    <row r="840" spans="1:9" x14ac:dyDescent="0.25">
      <c r="A840"/>
      <c r="B840"/>
      <c r="C840"/>
      <c r="D840"/>
      <c r="E840"/>
      <c r="F840"/>
      <c r="G840"/>
      <c r="H840"/>
      <c r="I840"/>
    </row>
    <row r="841" spans="1:9" x14ac:dyDescent="0.25">
      <c r="A841"/>
      <c r="B841"/>
      <c r="C841"/>
      <c r="D841"/>
      <c r="E841"/>
      <c r="F841"/>
      <c r="G841"/>
      <c r="H841"/>
      <c r="I841"/>
    </row>
    <row r="842" spans="1:9" x14ac:dyDescent="0.25">
      <c r="A842"/>
      <c r="B842"/>
      <c r="C842"/>
      <c r="D842"/>
      <c r="E842"/>
      <c r="F842"/>
      <c r="G842"/>
      <c r="H842"/>
      <c r="I842"/>
    </row>
    <row r="843" spans="1:9" x14ac:dyDescent="0.25">
      <c r="A843"/>
      <c r="B843"/>
      <c r="C843"/>
      <c r="D843"/>
      <c r="E843"/>
      <c r="F843"/>
      <c r="G843"/>
      <c r="H843"/>
      <c r="I843"/>
    </row>
    <row r="844" spans="1:9" x14ac:dyDescent="0.25">
      <c r="A844"/>
      <c r="B844"/>
      <c r="C844"/>
      <c r="D844"/>
      <c r="E844"/>
      <c r="F844"/>
      <c r="G844"/>
      <c r="H844"/>
      <c r="I844"/>
    </row>
    <row r="845" spans="1:9" x14ac:dyDescent="0.25">
      <c r="A845"/>
      <c r="B845"/>
      <c r="C845"/>
      <c r="D845"/>
      <c r="E845"/>
      <c r="F845"/>
      <c r="G845"/>
      <c r="H845"/>
      <c r="I845"/>
    </row>
    <row r="846" spans="1:9" x14ac:dyDescent="0.25">
      <c r="A846"/>
      <c r="B846"/>
      <c r="C846"/>
      <c r="D846"/>
      <c r="E846"/>
      <c r="F846"/>
      <c r="G846"/>
      <c r="H846"/>
      <c r="I846"/>
    </row>
    <row r="847" spans="1:9" x14ac:dyDescent="0.25">
      <c r="A847"/>
      <c r="B847"/>
      <c r="C847"/>
      <c r="D847"/>
      <c r="E847"/>
      <c r="F847"/>
      <c r="G847"/>
      <c r="H847"/>
      <c r="I847"/>
    </row>
    <row r="848" spans="1:9" x14ac:dyDescent="0.25">
      <c r="A848"/>
      <c r="B848"/>
      <c r="C848"/>
      <c r="D848"/>
      <c r="E848"/>
      <c r="F848"/>
      <c r="G848"/>
      <c r="H848"/>
      <c r="I848"/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B891"/>
      <c r="C891"/>
      <c r="D891"/>
      <c r="E891"/>
      <c r="F891"/>
      <c r="G891"/>
      <c r="H891"/>
      <c r="I891"/>
    </row>
    <row r="892" spans="1:9" x14ac:dyDescent="0.25">
      <c r="A892"/>
      <c r="B892"/>
      <c r="C892"/>
      <c r="D892"/>
      <c r="E892"/>
      <c r="F892"/>
      <c r="G892"/>
      <c r="H892"/>
      <c r="I892"/>
    </row>
    <row r="893" spans="1:9" x14ac:dyDescent="0.25">
      <c r="A893"/>
      <c r="B893"/>
      <c r="C893"/>
      <c r="D893"/>
      <c r="E893"/>
      <c r="F893"/>
      <c r="G893"/>
      <c r="H893"/>
      <c r="I893"/>
    </row>
    <row r="894" spans="1:9" x14ac:dyDescent="0.25">
      <c r="A894"/>
      <c r="B894"/>
      <c r="C894"/>
      <c r="D894"/>
      <c r="E894"/>
      <c r="F894"/>
      <c r="G894"/>
      <c r="H894"/>
      <c r="I894"/>
    </row>
    <row r="895" spans="1:9" x14ac:dyDescent="0.25">
      <c r="A895"/>
      <c r="B895"/>
      <c r="C895"/>
      <c r="D895"/>
      <c r="E895"/>
      <c r="F895"/>
      <c r="G895"/>
      <c r="H895"/>
      <c r="I895"/>
    </row>
    <row r="896" spans="1:9" x14ac:dyDescent="0.25">
      <c r="A896"/>
      <c r="B896"/>
      <c r="C896"/>
      <c r="D896"/>
      <c r="E896"/>
      <c r="F896"/>
      <c r="G896"/>
      <c r="H896"/>
      <c r="I896"/>
    </row>
    <row r="897" spans="1:9" x14ac:dyDescent="0.25">
      <c r="A897"/>
      <c r="B897"/>
      <c r="C897"/>
      <c r="D897"/>
      <c r="E897"/>
      <c r="F897"/>
      <c r="G897"/>
      <c r="H897"/>
      <c r="I897"/>
    </row>
    <row r="898" spans="1:9" x14ac:dyDescent="0.25">
      <c r="A898"/>
      <c r="B898"/>
      <c r="C898"/>
      <c r="D898"/>
      <c r="E898"/>
      <c r="F898"/>
      <c r="G898"/>
      <c r="H898"/>
      <c r="I898"/>
    </row>
    <row r="899" spans="1:9" x14ac:dyDescent="0.25">
      <c r="A899"/>
      <c r="B899"/>
      <c r="C899"/>
      <c r="D899"/>
      <c r="E899"/>
      <c r="F899"/>
      <c r="G899"/>
      <c r="H899"/>
      <c r="I899"/>
    </row>
    <row r="900" spans="1:9" x14ac:dyDescent="0.25">
      <c r="A900"/>
      <c r="B900"/>
      <c r="C900"/>
      <c r="D900"/>
      <c r="E900"/>
      <c r="F900"/>
      <c r="G900"/>
      <c r="H900"/>
      <c r="I900"/>
    </row>
    <row r="901" spans="1:9" x14ac:dyDescent="0.25">
      <c r="A901"/>
      <c r="B901"/>
      <c r="C901"/>
      <c r="D901"/>
      <c r="E901"/>
      <c r="F901"/>
      <c r="G901"/>
      <c r="H901"/>
      <c r="I901"/>
    </row>
    <row r="902" spans="1:9" x14ac:dyDescent="0.25">
      <c r="A902"/>
      <c r="B902"/>
      <c r="C902"/>
      <c r="D902"/>
      <c r="E902"/>
      <c r="F902"/>
      <c r="G902"/>
      <c r="H902"/>
      <c r="I902"/>
    </row>
    <row r="903" spans="1:9" x14ac:dyDescent="0.25">
      <c r="A903"/>
      <c r="B903"/>
      <c r="C903"/>
      <c r="D903"/>
      <c r="E903"/>
      <c r="F903"/>
      <c r="G903"/>
      <c r="H903"/>
      <c r="I903"/>
    </row>
    <row r="904" spans="1:9" x14ac:dyDescent="0.25">
      <c r="A904"/>
      <c r="B904"/>
      <c r="C904"/>
      <c r="D904"/>
      <c r="E904"/>
      <c r="F904"/>
      <c r="G904"/>
      <c r="H904"/>
      <c r="I904"/>
    </row>
    <row r="905" spans="1:9" x14ac:dyDescent="0.25">
      <c r="A905"/>
      <c r="B905"/>
      <c r="C905"/>
      <c r="D905"/>
      <c r="E905"/>
      <c r="F905"/>
      <c r="G905"/>
      <c r="H905"/>
      <c r="I905"/>
    </row>
    <row r="906" spans="1:9" x14ac:dyDescent="0.25">
      <c r="A906"/>
      <c r="B906"/>
      <c r="C906"/>
      <c r="D906"/>
      <c r="E906"/>
      <c r="F906"/>
      <c r="G906"/>
      <c r="H906"/>
      <c r="I906"/>
    </row>
    <row r="907" spans="1:9" x14ac:dyDescent="0.25">
      <c r="A907"/>
      <c r="B907"/>
      <c r="C907"/>
      <c r="D907"/>
      <c r="E907"/>
      <c r="F907"/>
      <c r="G907"/>
      <c r="H907"/>
      <c r="I907"/>
    </row>
    <row r="908" spans="1:9" x14ac:dyDescent="0.25">
      <c r="A908"/>
      <c r="B908"/>
      <c r="C908"/>
      <c r="D908"/>
      <c r="E908"/>
      <c r="F908"/>
      <c r="G908"/>
      <c r="H908"/>
      <c r="I908"/>
    </row>
    <row r="909" spans="1:9" x14ac:dyDescent="0.25">
      <c r="A909"/>
      <c r="B909"/>
      <c r="C909"/>
      <c r="D909"/>
      <c r="E909"/>
      <c r="F909"/>
      <c r="G909"/>
      <c r="H909"/>
      <c r="I909"/>
    </row>
    <row r="910" spans="1:9" x14ac:dyDescent="0.25">
      <c r="A910"/>
      <c r="B910"/>
      <c r="C910"/>
      <c r="D910"/>
      <c r="E910"/>
      <c r="F910"/>
      <c r="G910"/>
      <c r="H910"/>
      <c r="I910"/>
    </row>
    <row r="911" spans="1:9" x14ac:dyDescent="0.25">
      <c r="A911"/>
      <c r="B911"/>
      <c r="C911"/>
      <c r="D911"/>
      <c r="E911"/>
      <c r="F911"/>
      <c r="G911"/>
      <c r="H911"/>
      <c r="I911"/>
    </row>
    <row r="912" spans="1:9" x14ac:dyDescent="0.25">
      <c r="A912"/>
      <c r="B912"/>
      <c r="C912"/>
      <c r="D912"/>
      <c r="E912"/>
      <c r="F912"/>
      <c r="G912"/>
      <c r="H912"/>
      <c r="I912"/>
    </row>
    <row r="913" spans="1:9" x14ac:dyDescent="0.25">
      <c r="A913"/>
      <c r="B913"/>
      <c r="C913"/>
      <c r="D913"/>
      <c r="E913"/>
      <c r="F913"/>
      <c r="G913"/>
      <c r="H913"/>
      <c r="I913"/>
    </row>
    <row r="914" spans="1:9" x14ac:dyDescent="0.25">
      <c r="A914"/>
      <c r="B914"/>
      <c r="C914"/>
      <c r="D914"/>
      <c r="E914"/>
      <c r="F914"/>
      <c r="G914"/>
      <c r="H914"/>
      <c r="I914"/>
    </row>
    <row r="915" spans="1:9" x14ac:dyDescent="0.25">
      <c r="A915"/>
      <c r="B915"/>
      <c r="C915"/>
      <c r="D915"/>
      <c r="E915"/>
      <c r="F915"/>
      <c r="G915"/>
      <c r="H915"/>
      <c r="I915"/>
    </row>
    <row r="916" spans="1:9" x14ac:dyDescent="0.25">
      <c r="A916"/>
      <c r="B916"/>
      <c r="C916"/>
      <c r="D916"/>
      <c r="E916"/>
      <c r="F916"/>
      <c r="G916"/>
      <c r="H916"/>
      <c r="I916"/>
    </row>
    <row r="917" spans="1:9" x14ac:dyDescent="0.25">
      <c r="A917"/>
      <c r="B917"/>
      <c r="C917"/>
      <c r="D917"/>
      <c r="E917"/>
      <c r="F917"/>
      <c r="G917"/>
      <c r="H917"/>
      <c r="I917"/>
    </row>
    <row r="918" spans="1:9" x14ac:dyDescent="0.25">
      <c r="A918"/>
      <c r="B918"/>
      <c r="C918"/>
      <c r="D918"/>
      <c r="E918"/>
      <c r="F918"/>
      <c r="G918"/>
      <c r="H918"/>
      <c r="I918"/>
    </row>
    <row r="919" spans="1:9" x14ac:dyDescent="0.25">
      <c r="A919"/>
      <c r="B919"/>
      <c r="C919"/>
      <c r="D919"/>
      <c r="E919"/>
      <c r="F919"/>
      <c r="G919"/>
      <c r="H919"/>
      <c r="I919"/>
    </row>
    <row r="920" spans="1:9" x14ac:dyDescent="0.25">
      <c r="A920"/>
      <c r="B920"/>
      <c r="C920"/>
      <c r="D920"/>
      <c r="E920"/>
      <c r="F920"/>
      <c r="G920"/>
      <c r="H920"/>
      <c r="I920"/>
    </row>
    <row r="921" spans="1:9" x14ac:dyDescent="0.25">
      <c r="A921"/>
      <c r="B921"/>
      <c r="C921"/>
      <c r="D921"/>
      <c r="E921"/>
      <c r="F921"/>
      <c r="G921"/>
      <c r="H921"/>
      <c r="I921"/>
    </row>
    <row r="922" spans="1:9" x14ac:dyDescent="0.25">
      <c r="A922"/>
      <c r="B922"/>
      <c r="C922"/>
      <c r="D922"/>
      <c r="E922"/>
      <c r="F922"/>
      <c r="G922"/>
      <c r="H922"/>
      <c r="I922"/>
    </row>
    <row r="923" spans="1:9" x14ac:dyDescent="0.25">
      <c r="A923"/>
      <c r="B923"/>
      <c r="C923"/>
      <c r="D923"/>
      <c r="E923"/>
      <c r="F923"/>
      <c r="G923"/>
      <c r="H923"/>
      <c r="I923"/>
    </row>
    <row r="924" spans="1:9" x14ac:dyDescent="0.25">
      <c r="A924"/>
      <c r="B924"/>
      <c r="C924"/>
      <c r="D924"/>
      <c r="E924"/>
      <c r="F924"/>
      <c r="G924"/>
      <c r="H924"/>
      <c r="I924"/>
    </row>
    <row r="925" spans="1:9" x14ac:dyDescent="0.25">
      <c r="A925"/>
      <c r="B925"/>
      <c r="C925"/>
      <c r="D925"/>
      <c r="E925"/>
      <c r="F925"/>
      <c r="G925"/>
      <c r="H925"/>
      <c r="I925"/>
    </row>
    <row r="926" spans="1:9" x14ac:dyDescent="0.25">
      <c r="A926"/>
      <c r="B926"/>
      <c r="C926"/>
      <c r="D926"/>
      <c r="E926"/>
      <c r="F926"/>
      <c r="G926"/>
      <c r="H926"/>
      <c r="I926"/>
    </row>
    <row r="927" spans="1:9" x14ac:dyDescent="0.25">
      <c r="A927"/>
      <c r="B927"/>
      <c r="C927"/>
      <c r="D927"/>
      <c r="E927"/>
      <c r="F927"/>
      <c r="G927"/>
      <c r="H927"/>
      <c r="I927"/>
    </row>
    <row r="928" spans="1:9" x14ac:dyDescent="0.25">
      <c r="A928"/>
      <c r="B928"/>
      <c r="C928"/>
      <c r="D928"/>
      <c r="E928"/>
      <c r="F928"/>
      <c r="G928"/>
      <c r="H928"/>
      <c r="I928"/>
    </row>
    <row r="929" spans="1:9" x14ac:dyDescent="0.25">
      <c r="A929"/>
      <c r="B929"/>
      <c r="C929"/>
      <c r="D929"/>
      <c r="E929"/>
      <c r="F929"/>
      <c r="G929"/>
      <c r="H929"/>
      <c r="I929"/>
    </row>
    <row r="930" spans="1:9" x14ac:dyDescent="0.25">
      <c r="A930"/>
      <c r="B930"/>
      <c r="C930"/>
      <c r="D930"/>
      <c r="E930"/>
      <c r="F930"/>
      <c r="G930"/>
      <c r="H930"/>
      <c r="I930"/>
    </row>
    <row r="931" spans="1:9" x14ac:dyDescent="0.25">
      <c r="A931"/>
      <c r="B931"/>
      <c r="C931"/>
      <c r="D931"/>
      <c r="E931"/>
      <c r="F931"/>
      <c r="G931"/>
      <c r="H931"/>
      <c r="I931"/>
    </row>
    <row r="932" spans="1:9" x14ac:dyDescent="0.25">
      <c r="A932"/>
      <c r="B932"/>
      <c r="C932"/>
      <c r="D932"/>
      <c r="E932"/>
      <c r="F932"/>
      <c r="G932"/>
      <c r="H932"/>
      <c r="I932"/>
    </row>
    <row r="933" spans="1:9" x14ac:dyDescent="0.25">
      <c r="A933"/>
      <c r="B933"/>
      <c r="C933"/>
      <c r="D933"/>
      <c r="E933"/>
      <c r="F933"/>
      <c r="G933"/>
      <c r="H933"/>
      <c r="I933"/>
    </row>
    <row r="934" spans="1:9" x14ac:dyDescent="0.25">
      <c r="A934"/>
      <c r="B934"/>
      <c r="C934"/>
      <c r="D934"/>
      <c r="E934"/>
      <c r="F934"/>
      <c r="G934"/>
      <c r="H934"/>
      <c r="I934"/>
    </row>
    <row r="935" spans="1:9" x14ac:dyDescent="0.25">
      <c r="A935"/>
      <c r="B935"/>
      <c r="C935"/>
      <c r="D935"/>
      <c r="E935"/>
      <c r="F935"/>
      <c r="G935"/>
      <c r="H935"/>
      <c r="I935"/>
    </row>
    <row r="936" spans="1:9" x14ac:dyDescent="0.25">
      <c r="A936"/>
      <c r="B936"/>
      <c r="C936"/>
      <c r="D936"/>
      <c r="E936"/>
      <c r="F936"/>
      <c r="G936"/>
      <c r="H936"/>
      <c r="I936"/>
    </row>
    <row r="937" spans="1:9" x14ac:dyDescent="0.25">
      <c r="A937"/>
      <c r="B937"/>
      <c r="C937"/>
      <c r="D937"/>
      <c r="E937"/>
      <c r="F937"/>
      <c r="G937"/>
      <c r="H937"/>
      <c r="I937"/>
    </row>
    <row r="938" spans="1:9" x14ac:dyDescent="0.25">
      <c r="A938"/>
      <c r="B938"/>
      <c r="C938"/>
      <c r="D938"/>
      <c r="E938"/>
      <c r="F938"/>
      <c r="G938"/>
      <c r="H938"/>
      <c r="I938"/>
    </row>
    <row r="939" spans="1:9" x14ac:dyDescent="0.25">
      <c r="A939"/>
      <c r="B939"/>
      <c r="C939"/>
      <c r="D939"/>
      <c r="E939"/>
      <c r="F939"/>
      <c r="G939"/>
      <c r="H939"/>
      <c r="I939"/>
    </row>
    <row r="940" spans="1:9" x14ac:dyDescent="0.25">
      <c r="A940"/>
      <c r="B940"/>
      <c r="C940"/>
      <c r="D940"/>
      <c r="E940"/>
      <c r="F940"/>
      <c r="G940"/>
      <c r="H940"/>
      <c r="I940"/>
    </row>
    <row r="941" spans="1:9" x14ac:dyDescent="0.25">
      <c r="A941"/>
      <c r="B941"/>
      <c r="C941"/>
      <c r="D941"/>
      <c r="E941"/>
      <c r="F941"/>
      <c r="G941"/>
      <c r="H941"/>
      <c r="I941"/>
    </row>
    <row r="942" spans="1:9" x14ac:dyDescent="0.25">
      <c r="A942"/>
      <c r="B942"/>
      <c r="C942"/>
      <c r="D942"/>
      <c r="E942"/>
      <c r="F942"/>
      <c r="G942"/>
      <c r="H942"/>
      <c r="I942"/>
    </row>
    <row r="943" spans="1:9" x14ac:dyDescent="0.25">
      <c r="A943"/>
      <c r="B943"/>
      <c r="C943"/>
      <c r="D943"/>
      <c r="E943"/>
      <c r="F943"/>
      <c r="G943"/>
      <c r="H943"/>
      <c r="I943"/>
    </row>
    <row r="944" spans="1:9" x14ac:dyDescent="0.25">
      <c r="A944"/>
      <c r="B944"/>
      <c r="C944"/>
      <c r="D944"/>
      <c r="E944"/>
      <c r="F944"/>
      <c r="G944"/>
      <c r="H944"/>
      <c r="I944"/>
    </row>
    <row r="945" spans="1:9" x14ac:dyDescent="0.25">
      <c r="A945"/>
      <c r="B945"/>
      <c r="C945"/>
      <c r="D945"/>
      <c r="E945"/>
      <c r="F945"/>
      <c r="G945"/>
      <c r="H945"/>
      <c r="I945"/>
    </row>
    <row r="946" spans="1:9" x14ac:dyDescent="0.25">
      <c r="A946"/>
      <c r="B946"/>
      <c r="C946"/>
      <c r="D946"/>
      <c r="E946"/>
      <c r="F946"/>
      <c r="G946"/>
      <c r="H946"/>
      <c r="I946"/>
    </row>
    <row r="947" spans="1:9" x14ac:dyDescent="0.25">
      <c r="A947"/>
      <c r="B947"/>
      <c r="C947"/>
      <c r="D947"/>
      <c r="E947"/>
      <c r="F947"/>
      <c r="G947"/>
      <c r="H947"/>
      <c r="I947"/>
    </row>
    <row r="948" spans="1:9" x14ac:dyDescent="0.25">
      <c r="A948"/>
      <c r="B948"/>
      <c r="C948"/>
      <c r="D948"/>
      <c r="E948"/>
      <c r="F948"/>
      <c r="G948"/>
      <c r="H948"/>
      <c r="I948"/>
    </row>
    <row r="949" spans="1:9" x14ac:dyDescent="0.25">
      <c r="A949"/>
      <c r="B949"/>
      <c r="C949"/>
      <c r="D949"/>
      <c r="E949"/>
      <c r="F949"/>
      <c r="G949"/>
      <c r="H949"/>
      <c r="I949"/>
    </row>
    <row r="950" spans="1:9" x14ac:dyDescent="0.25">
      <c r="A950"/>
      <c r="B950"/>
      <c r="C950"/>
      <c r="D950"/>
      <c r="E950"/>
      <c r="F950"/>
      <c r="G950"/>
      <c r="H950"/>
      <c r="I950"/>
    </row>
    <row r="951" spans="1:9" x14ac:dyDescent="0.25">
      <c r="A951"/>
      <c r="B951"/>
      <c r="C951"/>
      <c r="D951"/>
      <c r="E951"/>
      <c r="F951"/>
      <c r="G951"/>
      <c r="H951"/>
      <c r="I951"/>
    </row>
    <row r="952" spans="1:9" x14ac:dyDescent="0.25">
      <c r="A952"/>
      <c r="B952"/>
      <c r="C952"/>
      <c r="D952"/>
      <c r="E952"/>
      <c r="F952"/>
      <c r="G952"/>
      <c r="H952"/>
      <c r="I952"/>
    </row>
    <row r="953" spans="1:9" x14ac:dyDescent="0.25">
      <c r="A953"/>
      <c r="B953"/>
      <c r="C953"/>
      <c r="D953"/>
      <c r="E953"/>
      <c r="F953"/>
      <c r="G953"/>
      <c r="H953"/>
      <c r="I953"/>
    </row>
    <row r="954" spans="1:9" x14ac:dyDescent="0.25">
      <c r="A954"/>
      <c r="B954"/>
      <c r="C954"/>
      <c r="D954"/>
      <c r="E954"/>
      <c r="F954"/>
      <c r="G954"/>
      <c r="H954"/>
      <c r="I954"/>
    </row>
    <row r="955" spans="1:9" x14ac:dyDescent="0.25">
      <c r="A955"/>
      <c r="B955"/>
      <c r="C955"/>
      <c r="D955"/>
      <c r="E955"/>
      <c r="F955"/>
      <c r="G955"/>
      <c r="H955"/>
      <c r="I955"/>
    </row>
    <row r="956" spans="1:9" x14ac:dyDescent="0.25">
      <c r="A956"/>
      <c r="B956"/>
      <c r="C956"/>
      <c r="D956"/>
      <c r="E956"/>
      <c r="F956"/>
      <c r="G956"/>
      <c r="H956"/>
      <c r="I956"/>
    </row>
    <row r="957" spans="1:9" x14ac:dyDescent="0.25">
      <c r="A957"/>
      <c r="B957"/>
      <c r="C957"/>
      <c r="D957"/>
      <c r="E957"/>
      <c r="F957"/>
      <c r="G957"/>
      <c r="H957"/>
      <c r="I957"/>
    </row>
    <row r="958" spans="1:9" x14ac:dyDescent="0.25">
      <c r="A958"/>
      <c r="B958"/>
      <c r="C958"/>
      <c r="D958"/>
      <c r="E958"/>
      <c r="F958"/>
      <c r="G958"/>
      <c r="H958"/>
      <c r="I958"/>
    </row>
    <row r="959" spans="1:9" x14ac:dyDescent="0.25">
      <c r="A959"/>
      <c r="B959"/>
      <c r="C959"/>
      <c r="D959"/>
      <c r="E959"/>
      <c r="F959"/>
      <c r="G959"/>
      <c r="H959"/>
      <c r="I959"/>
    </row>
    <row r="960" spans="1:9" x14ac:dyDescent="0.25">
      <c r="A960"/>
      <c r="B960"/>
      <c r="C960"/>
      <c r="D960"/>
      <c r="E960"/>
      <c r="F960"/>
      <c r="G960"/>
      <c r="H960"/>
      <c r="I960"/>
    </row>
    <row r="961" spans="1:9" x14ac:dyDescent="0.25">
      <c r="A961"/>
      <c r="B961"/>
      <c r="C961"/>
      <c r="D961"/>
      <c r="E961"/>
      <c r="F961"/>
      <c r="G961"/>
      <c r="H961"/>
      <c r="I961"/>
    </row>
    <row r="962" spans="1:9" x14ac:dyDescent="0.25">
      <c r="A962"/>
      <c r="B962"/>
      <c r="C962"/>
      <c r="D962"/>
      <c r="E962"/>
      <c r="F962"/>
      <c r="G962"/>
      <c r="H962"/>
      <c r="I962"/>
    </row>
    <row r="963" spans="1:9" x14ac:dyDescent="0.25">
      <c r="A963"/>
      <c r="B963"/>
      <c r="C963"/>
      <c r="D963"/>
      <c r="E963"/>
      <c r="F963"/>
      <c r="G963"/>
      <c r="H963"/>
      <c r="I963"/>
    </row>
    <row r="964" spans="1:9" x14ac:dyDescent="0.25">
      <c r="A964"/>
      <c r="B964"/>
      <c r="C964"/>
      <c r="D964"/>
      <c r="E964"/>
      <c r="F964"/>
      <c r="G964"/>
      <c r="H964"/>
      <c r="I964"/>
    </row>
    <row r="965" spans="1:9" x14ac:dyDescent="0.25">
      <c r="A965"/>
      <c r="B965"/>
      <c r="C965"/>
      <c r="D965"/>
      <c r="E965"/>
      <c r="F965"/>
      <c r="G965"/>
      <c r="H965"/>
      <c r="I965"/>
    </row>
    <row r="966" spans="1:9" x14ac:dyDescent="0.25">
      <c r="A966"/>
      <c r="B966"/>
      <c r="C966"/>
      <c r="D966"/>
      <c r="E966"/>
      <c r="F966"/>
      <c r="G966"/>
      <c r="H966"/>
      <c r="I966"/>
    </row>
    <row r="967" spans="1:9" x14ac:dyDescent="0.25">
      <c r="A967"/>
      <c r="B967"/>
      <c r="C967"/>
      <c r="D967"/>
      <c r="E967"/>
      <c r="F967"/>
      <c r="G967"/>
      <c r="H967"/>
      <c r="I967"/>
    </row>
    <row r="968" spans="1:9" x14ac:dyDescent="0.25">
      <c r="A968"/>
      <c r="B968"/>
      <c r="C968"/>
      <c r="D968"/>
      <c r="E968"/>
      <c r="F968"/>
      <c r="G968"/>
      <c r="H968"/>
      <c r="I968"/>
    </row>
    <row r="969" spans="1:9" x14ac:dyDescent="0.25">
      <c r="A969"/>
      <c r="B969"/>
      <c r="C969"/>
      <c r="D969"/>
      <c r="E969"/>
      <c r="F969"/>
      <c r="G969"/>
      <c r="H969"/>
      <c r="I969"/>
    </row>
    <row r="970" spans="1:9" x14ac:dyDescent="0.25">
      <c r="A970"/>
      <c r="B970"/>
      <c r="C970"/>
      <c r="D970"/>
      <c r="E970"/>
      <c r="F970"/>
      <c r="G970"/>
      <c r="H970"/>
      <c r="I970"/>
    </row>
    <row r="971" spans="1:9" x14ac:dyDescent="0.25">
      <c r="A971"/>
      <c r="B971"/>
      <c r="C971"/>
      <c r="D971"/>
      <c r="E971"/>
      <c r="F971"/>
      <c r="G971"/>
      <c r="H971"/>
      <c r="I971"/>
    </row>
    <row r="972" spans="1:9" x14ac:dyDescent="0.25">
      <c r="A972"/>
      <c r="B972"/>
      <c r="C972"/>
      <c r="D972"/>
      <c r="E972"/>
      <c r="F972"/>
      <c r="G972"/>
      <c r="H972"/>
      <c r="I972"/>
    </row>
    <row r="973" spans="1:9" x14ac:dyDescent="0.25">
      <c r="A973"/>
      <c r="B973"/>
      <c r="C973"/>
      <c r="D973"/>
      <c r="E973"/>
      <c r="F973"/>
      <c r="G973"/>
      <c r="H973"/>
      <c r="I973"/>
    </row>
    <row r="974" spans="1:9" x14ac:dyDescent="0.25">
      <c r="A974"/>
      <c r="B974"/>
      <c r="C974"/>
      <c r="D974"/>
      <c r="E974"/>
      <c r="F974"/>
      <c r="G974"/>
      <c r="H974"/>
      <c r="I974"/>
    </row>
    <row r="975" spans="1:9" x14ac:dyDescent="0.25">
      <c r="A975"/>
      <c r="B975"/>
      <c r="C975"/>
      <c r="D975"/>
      <c r="E975"/>
      <c r="F975"/>
      <c r="G975"/>
      <c r="H975"/>
      <c r="I975"/>
    </row>
    <row r="976" spans="1:9" x14ac:dyDescent="0.25">
      <c r="A976"/>
      <c r="B976"/>
      <c r="C976"/>
      <c r="D976"/>
      <c r="E976"/>
      <c r="F976"/>
      <c r="G976"/>
      <c r="H976"/>
      <c r="I976"/>
    </row>
    <row r="977" spans="1:9" x14ac:dyDescent="0.25">
      <c r="A977"/>
      <c r="B977"/>
      <c r="C977"/>
      <c r="D977"/>
      <c r="E977"/>
      <c r="F977"/>
      <c r="G977"/>
      <c r="H977"/>
      <c r="I977"/>
    </row>
    <row r="978" spans="1:9" x14ac:dyDescent="0.25">
      <c r="A978"/>
      <c r="B978"/>
      <c r="C978"/>
      <c r="D978"/>
      <c r="E978"/>
      <c r="F978"/>
      <c r="G978"/>
      <c r="H978"/>
      <c r="I978"/>
    </row>
    <row r="979" spans="1:9" x14ac:dyDescent="0.25">
      <c r="A979"/>
      <c r="B979"/>
      <c r="C979"/>
      <c r="D979"/>
      <c r="E979"/>
      <c r="F979"/>
      <c r="G979"/>
      <c r="H979"/>
      <c r="I979"/>
    </row>
    <row r="980" spans="1:9" x14ac:dyDescent="0.25">
      <c r="A980"/>
      <c r="B980"/>
      <c r="C980"/>
      <c r="D980"/>
      <c r="E980"/>
      <c r="F980"/>
      <c r="G980"/>
      <c r="H980"/>
      <c r="I980"/>
    </row>
    <row r="981" spans="1:9" x14ac:dyDescent="0.25">
      <c r="A981"/>
      <c r="B981"/>
      <c r="C981"/>
      <c r="D981"/>
      <c r="E981"/>
      <c r="F981"/>
      <c r="G981"/>
      <c r="H981"/>
      <c r="I981"/>
    </row>
    <row r="982" spans="1:9" x14ac:dyDescent="0.25">
      <c r="A982"/>
      <c r="B982"/>
      <c r="C982"/>
      <c r="D982"/>
      <c r="E982"/>
      <c r="F982"/>
      <c r="G982"/>
      <c r="H982"/>
      <c r="I982"/>
    </row>
    <row r="983" spans="1:9" x14ac:dyDescent="0.25">
      <c r="A983"/>
      <c r="B983"/>
      <c r="C983"/>
      <c r="D983"/>
      <c r="E983"/>
      <c r="F983"/>
      <c r="G983"/>
      <c r="H983"/>
      <c r="I983"/>
    </row>
    <row r="984" spans="1:9" x14ac:dyDescent="0.25">
      <c r="A984"/>
      <c r="B984"/>
      <c r="C984"/>
      <c r="D984"/>
      <c r="E984"/>
      <c r="F984"/>
      <c r="G984"/>
      <c r="H984"/>
      <c r="I984"/>
    </row>
    <row r="985" spans="1:9" x14ac:dyDescent="0.25">
      <c r="A985"/>
      <c r="B985"/>
      <c r="C985"/>
      <c r="D985"/>
      <c r="E985"/>
      <c r="F985"/>
      <c r="G985"/>
      <c r="H985"/>
      <c r="I985"/>
    </row>
    <row r="986" spans="1:9" x14ac:dyDescent="0.25">
      <c r="A986"/>
      <c r="B986"/>
      <c r="C986"/>
      <c r="D986"/>
      <c r="E986"/>
      <c r="F986"/>
      <c r="G986"/>
      <c r="H986"/>
      <c r="I986"/>
    </row>
    <row r="987" spans="1:9" x14ac:dyDescent="0.25">
      <c r="A987"/>
      <c r="B987"/>
      <c r="C987"/>
      <c r="D987"/>
      <c r="E987"/>
      <c r="F987"/>
      <c r="G987"/>
      <c r="H987"/>
      <c r="I987"/>
    </row>
    <row r="988" spans="1:9" x14ac:dyDescent="0.25">
      <c r="A988"/>
      <c r="B988"/>
      <c r="C988"/>
      <c r="D988"/>
      <c r="E988"/>
      <c r="F988"/>
      <c r="G988"/>
      <c r="H988"/>
      <c r="I988"/>
    </row>
    <row r="989" spans="1:9" x14ac:dyDescent="0.25">
      <c r="A989"/>
      <c r="B989"/>
      <c r="C989"/>
      <c r="D989"/>
      <c r="E989"/>
      <c r="F989"/>
      <c r="G989"/>
      <c r="H989"/>
      <c r="I989"/>
    </row>
    <row r="990" spans="1:9" x14ac:dyDescent="0.25">
      <c r="A990"/>
      <c r="B990"/>
      <c r="C990"/>
      <c r="D990"/>
      <c r="E990"/>
      <c r="F990"/>
      <c r="G990"/>
      <c r="H990"/>
      <c r="I990"/>
    </row>
    <row r="991" spans="1:9" x14ac:dyDescent="0.25">
      <c r="A991"/>
      <c r="B991"/>
      <c r="C991"/>
      <c r="D991"/>
      <c r="E991"/>
      <c r="F991"/>
      <c r="G991"/>
      <c r="H991"/>
      <c r="I991"/>
    </row>
    <row r="992" spans="1:9" x14ac:dyDescent="0.25">
      <c r="A992"/>
      <c r="B992"/>
      <c r="C992"/>
      <c r="D992"/>
      <c r="E992"/>
      <c r="F992"/>
      <c r="G992"/>
      <c r="H992"/>
      <c r="I992"/>
    </row>
    <row r="993" spans="1:9" x14ac:dyDescent="0.25">
      <c r="A993"/>
      <c r="B993"/>
      <c r="C993"/>
      <c r="D993"/>
      <c r="E993"/>
      <c r="F993"/>
      <c r="G993"/>
      <c r="H993"/>
      <c r="I993"/>
    </row>
    <row r="994" spans="1:9" x14ac:dyDescent="0.25">
      <c r="A994"/>
      <c r="B994"/>
      <c r="C994"/>
      <c r="D994"/>
      <c r="E994"/>
      <c r="F994"/>
      <c r="G994"/>
      <c r="H994"/>
      <c r="I994"/>
    </row>
    <row r="995" spans="1:9" x14ac:dyDescent="0.25">
      <c r="A995"/>
      <c r="B995"/>
      <c r="C995"/>
      <c r="D995"/>
      <c r="E995"/>
      <c r="F995"/>
      <c r="G995"/>
      <c r="H995"/>
      <c r="I995"/>
    </row>
    <row r="996" spans="1:9" x14ac:dyDescent="0.25">
      <c r="A996"/>
      <c r="B996"/>
      <c r="C996"/>
      <c r="D996"/>
      <c r="E996"/>
      <c r="F996"/>
      <c r="G996"/>
      <c r="H996"/>
      <c r="I996"/>
    </row>
    <row r="997" spans="1:9" x14ac:dyDescent="0.25">
      <c r="A997"/>
      <c r="B997"/>
      <c r="C997"/>
      <c r="D997"/>
      <c r="E997"/>
      <c r="F997"/>
      <c r="G997"/>
      <c r="H997"/>
      <c r="I997"/>
    </row>
    <row r="998" spans="1:9" x14ac:dyDescent="0.25">
      <c r="A998"/>
      <c r="B998"/>
      <c r="C998"/>
      <c r="D998"/>
      <c r="E998"/>
      <c r="F998"/>
      <c r="G998"/>
      <c r="H998"/>
      <c r="I998"/>
    </row>
    <row r="999" spans="1:9" x14ac:dyDescent="0.25">
      <c r="A999"/>
      <c r="B999"/>
      <c r="C999"/>
      <c r="D999"/>
      <c r="E999"/>
      <c r="F999"/>
      <c r="G999"/>
      <c r="H999"/>
      <c r="I999"/>
    </row>
    <row r="1000" spans="1:9" x14ac:dyDescent="0.25">
      <c r="A1000"/>
      <c r="B1000"/>
      <c r="C1000"/>
      <c r="D1000"/>
      <c r="E1000"/>
      <c r="F1000"/>
      <c r="G1000"/>
      <c r="H1000"/>
      <c r="I1000"/>
    </row>
    <row r="1001" spans="1:9" x14ac:dyDescent="0.25">
      <c r="A1001"/>
      <c r="B1001"/>
      <c r="C1001"/>
      <c r="D1001"/>
      <c r="E1001"/>
      <c r="F1001"/>
      <c r="G1001"/>
      <c r="H1001"/>
      <c r="I1001"/>
    </row>
    <row r="1002" spans="1:9" x14ac:dyDescent="0.25">
      <c r="A1002"/>
      <c r="B1002"/>
      <c r="C1002"/>
      <c r="D1002"/>
      <c r="E1002"/>
      <c r="F1002"/>
      <c r="G1002"/>
      <c r="H1002"/>
      <c r="I1002"/>
    </row>
    <row r="1003" spans="1:9" x14ac:dyDescent="0.25">
      <c r="A1003"/>
      <c r="B1003"/>
      <c r="C1003"/>
      <c r="D1003"/>
      <c r="E1003"/>
      <c r="F1003"/>
      <c r="G1003"/>
      <c r="H1003"/>
      <c r="I1003"/>
    </row>
    <row r="1004" spans="1:9" x14ac:dyDescent="0.25">
      <c r="A1004"/>
      <c r="B1004"/>
      <c r="C1004"/>
      <c r="D1004"/>
      <c r="E1004"/>
      <c r="F1004"/>
      <c r="G1004"/>
      <c r="H1004"/>
      <c r="I1004"/>
    </row>
    <row r="1005" spans="1:9" x14ac:dyDescent="0.25">
      <c r="A1005"/>
      <c r="B1005"/>
      <c r="C1005"/>
      <c r="D1005"/>
      <c r="E1005"/>
      <c r="F1005"/>
      <c r="G1005"/>
      <c r="H1005"/>
      <c r="I1005"/>
    </row>
    <row r="1006" spans="1:9" x14ac:dyDescent="0.25">
      <c r="A1006"/>
      <c r="B1006"/>
      <c r="C1006"/>
      <c r="D1006"/>
      <c r="E1006"/>
      <c r="F1006"/>
      <c r="G1006"/>
      <c r="H1006"/>
      <c r="I1006"/>
    </row>
    <row r="1007" spans="1:9" x14ac:dyDescent="0.25">
      <c r="A1007"/>
      <c r="B1007"/>
      <c r="C1007"/>
      <c r="D1007"/>
      <c r="E1007"/>
      <c r="F1007"/>
      <c r="G1007"/>
      <c r="H1007"/>
      <c r="I1007"/>
    </row>
    <row r="1008" spans="1:9" x14ac:dyDescent="0.25">
      <c r="A1008"/>
      <c r="B1008"/>
      <c r="C1008"/>
      <c r="D1008"/>
      <c r="E1008"/>
      <c r="F1008"/>
      <c r="G1008"/>
      <c r="H1008"/>
      <c r="I1008"/>
    </row>
    <row r="1009" spans="1:9" x14ac:dyDescent="0.25">
      <c r="A1009"/>
      <c r="B1009"/>
      <c r="C1009"/>
      <c r="D1009"/>
      <c r="E1009"/>
      <c r="F1009"/>
      <c r="G1009"/>
      <c r="H1009"/>
      <c r="I1009"/>
    </row>
    <row r="1010" spans="1:9" x14ac:dyDescent="0.25">
      <c r="A1010"/>
      <c r="B1010"/>
      <c r="C1010"/>
      <c r="D1010"/>
      <c r="E1010"/>
      <c r="F1010"/>
      <c r="G1010"/>
      <c r="H1010"/>
      <c r="I1010"/>
    </row>
    <row r="1011" spans="1:9" x14ac:dyDescent="0.25">
      <c r="A1011"/>
      <c r="B1011"/>
      <c r="C1011"/>
      <c r="D1011"/>
      <c r="E1011"/>
      <c r="F1011"/>
      <c r="G1011"/>
      <c r="H1011"/>
      <c r="I1011"/>
    </row>
    <row r="1012" spans="1:9" x14ac:dyDescent="0.25">
      <c r="A1012"/>
      <c r="B1012"/>
      <c r="C1012"/>
      <c r="D1012"/>
      <c r="E1012"/>
      <c r="F1012"/>
      <c r="G1012"/>
      <c r="H1012"/>
      <c r="I1012"/>
    </row>
    <row r="1013" spans="1:9" x14ac:dyDescent="0.25">
      <c r="A1013"/>
      <c r="B1013"/>
      <c r="C1013"/>
      <c r="D1013"/>
      <c r="E1013"/>
      <c r="F1013"/>
      <c r="G1013"/>
      <c r="H1013"/>
      <c r="I1013"/>
    </row>
    <row r="1014" spans="1:9" x14ac:dyDescent="0.25">
      <c r="A1014"/>
      <c r="B1014"/>
      <c r="C1014"/>
      <c r="D1014"/>
      <c r="E1014"/>
      <c r="F1014"/>
      <c r="G1014"/>
      <c r="H1014"/>
      <c r="I1014"/>
    </row>
    <row r="1015" spans="1:9" x14ac:dyDescent="0.25">
      <c r="A1015"/>
      <c r="B1015"/>
      <c r="C1015"/>
      <c r="D1015"/>
      <c r="E1015"/>
      <c r="F1015"/>
      <c r="G1015"/>
      <c r="H1015"/>
      <c r="I1015"/>
    </row>
    <row r="1016" spans="1:9" x14ac:dyDescent="0.25">
      <c r="A1016"/>
      <c r="B1016"/>
      <c r="C1016"/>
      <c r="D1016"/>
      <c r="E1016"/>
      <c r="F1016"/>
      <c r="G1016"/>
      <c r="H1016"/>
      <c r="I1016"/>
    </row>
    <row r="1017" spans="1:9" x14ac:dyDescent="0.25">
      <c r="A1017"/>
      <c r="B1017"/>
      <c r="C1017"/>
      <c r="D1017"/>
      <c r="E1017"/>
      <c r="F1017"/>
      <c r="G1017"/>
      <c r="H1017"/>
      <c r="I1017"/>
    </row>
    <row r="1018" spans="1:9" x14ac:dyDescent="0.25">
      <c r="A1018"/>
      <c r="B1018"/>
      <c r="C1018"/>
      <c r="D1018"/>
      <c r="E1018"/>
      <c r="F1018"/>
      <c r="G1018"/>
      <c r="H1018"/>
      <c r="I1018"/>
    </row>
    <row r="1019" spans="1:9" x14ac:dyDescent="0.25">
      <c r="A1019"/>
      <c r="B1019"/>
      <c r="C1019"/>
      <c r="D1019"/>
      <c r="E1019"/>
      <c r="F1019"/>
      <c r="G1019"/>
      <c r="H1019"/>
      <c r="I1019"/>
    </row>
    <row r="1020" spans="1:9" x14ac:dyDescent="0.25">
      <c r="A1020"/>
      <c r="B1020"/>
      <c r="C1020"/>
      <c r="D1020"/>
      <c r="E1020"/>
      <c r="F1020"/>
      <c r="G1020"/>
      <c r="H1020"/>
      <c r="I1020"/>
    </row>
    <row r="1021" spans="1:9" x14ac:dyDescent="0.25">
      <c r="A1021"/>
      <c r="B1021"/>
      <c r="C1021"/>
      <c r="D1021"/>
      <c r="E1021"/>
      <c r="F1021"/>
      <c r="G1021"/>
      <c r="H1021"/>
      <c r="I1021"/>
    </row>
    <row r="1022" spans="1:9" x14ac:dyDescent="0.25">
      <c r="A1022"/>
      <c r="B1022"/>
      <c r="C1022"/>
      <c r="D1022"/>
      <c r="E1022"/>
      <c r="F1022"/>
      <c r="G1022"/>
      <c r="H1022"/>
      <c r="I1022"/>
    </row>
    <row r="1023" spans="1:9" x14ac:dyDescent="0.25">
      <c r="A1023"/>
      <c r="B1023"/>
      <c r="C1023"/>
      <c r="D1023"/>
      <c r="E1023"/>
      <c r="F1023"/>
      <c r="G1023"/>
      <c r="H1023"/>
      <c r="I1023"/>
    </row>
    <row r="1024" spans="1:9" x14ac:dyDescent="0.25">
      <c r="A1024"/>
      <c r="B1024"/>
      <c r="C1024"/>
      <c r="D1024"/>
      <c r="E1024"/>
      <c r="F1024"/>
      <c r="G1024"/>
      <c r="H1024"/>
      <c r="I1024"/>
    </row>
    <row r="1025" spans="1:9" x14ac:dyDescent="0.25">
      <c r="A1025"/>
      <c r="B1025"/>
      <c r="C1025"/>
      <c r="D1025"/>
      <c r="E1025"/>
      <c r="F1025"/>
      <c r="G1025"/>
      <c r="H1025"/>
      <c r="I1025"/>
    </row>
    <row r="1026" spans="1:9" x14ac:dyDescent="0.25">
      <c r="A1026"/>
      <c r="B1026"/>
      <c r="C1026"/>
      <c r="D1026"/>
      <c r="E1026"/>
      <c r="F1026"/>
      <c r="G1026"/>
      <c r="H1026"/>
      <c r="I1026"/>
    </row>
    <row r="1027" spans="1:9" x14ac:dyDescent="0.25">
      <c r="A1027"/>
      <c r="B1027"/>
      <c r="C1027"/>
      <c r="D1027"/>
      <c r="E1027"/>
      <c r="F1027"/>
      <c r="G1027"/>
      <c r="H1027"/>
      <c r="I1027"/>
    </row>
    <row r="1028" spans="1:9" x14ac:dyDescent="0.25">
      <c r="A1028"/>
      <c r="B1028"/>
      <c r="C1028"/>
      <c r="D1028"/>
      <c r="E1028"/>
      <c r="F1028"/>
      <c r="G1028"/>
      <c r="H1028"/>
      <c r="I1028"/>
    </row>
    <row r="1029" spans="1:9" x14ac:dyDescent="0.25">
      <c r="A1029"/>
      <c r="B1029"/>
      <c r="C1029"/>
      <c r="D1029"/>
      <c r="E1029"/>
      <c r="F1029"/>
      <c r="G1029"/>
      <c r="H1029"/>
      <c r="I1029"/>
    </row>
    <row r="1030" spans="1:9" x14ac:dyDescent="0.25">
      <c r="A1030"/>
      <c r="B1030"/>
      <c r="C1030"/>
      <c r="D1030"/>
      <c r="E1030"/>
      <c r="F1030"/>
      <c r="G1030"/>
      <c r="H1030"/>
      <c r="I1030"/>
    </row>
    <row r="1031" spans="1:9" x14ac:dyDescent="0.25">
      <c r="A1031"/>
      <c r="B1031"/>
      <c r="C1031"/>
      <c r="D1031"/>
      <c r="E1031"/>
      <c r="F1031"/>
      <c r="G1031"/>
      <c r="H1031"/>
      <c r="I1031"/>
    </row>
    <row r="1032" spans="1:9" x14ac:dyDescent="0.25">
      <c r="A1032"/>
      <c r="B1032"/>
      <c r="C1032"/>
      <c r="D1032"/>
      <c r="E1032"/>
      <c r="F1032"/>
      <c r="G1032"/>
      <c r="H1032"/>
      <c r="I1032"/>
    </row>
    <row r="1033" spans="1:9" x14ac:dyDescent="0.25">
      <c r="A1033"/>
      <c r="B1033"/>
      <c r="C1033"/>
      <c r="D1033"/>
      <c r="E1033"/>
      <c r="F1033"/>
      <c r="G1033"/>
      <c r="H1033"/>
      <c r="I1033"/>
    </row>
    <row r="1034" spans="1:9" x14ac:dyDescent="0.25">
      <c r="A1034"/>
      <c r="B1034"/>
      <c r="C1034"/>
      <c r="D1034"/>
      <c r="E1034"/>
      <c r="F1034"/>
      <c r="G1034"/>
      <c r="H1034"/>
      <c r="I1034"/>
    </row>
    <row r="1035" spans="1:9" x14ac:dyDescent="0.25">
      <c r="A1035"/>
      <c r="B1035"/>
      <c r="C1035"/>
      <c r="D1035"/>
      <c r="E1035"/>
      <c r="F1035"/>
      <c r="G1035"/>
      <c r="H1035"/>
      <c r="I1035"/>
    </row>
    <row r="1036" spans="1:9" x14ac:dyDescent="0.25">
      <c r="A1036"/>
      <c r="B1036"/>
      <c r="C1036"/>
      <c r="D1036"/>
      <c r="E1036"/>
      <c r="F1036"/>
      <c r="G1036"/>
      <c r="H1036"/>
      <c r="I1036"/>
    </row>
    <row r="1037" spans="1:9" x14ac:dyDescent="0.25">
      <c r="A1037"/>
      <c r="B1037"/>
      <c r="C1037"/>
      <c r="D1037"/>
      <c r="E1037"/>
      <c r="F1037"/>
      <c r="G1037"/>
      <c r="H1037"/>
      <c r="I1037"/>
    </row>
    <row r="1038" spans="1:9" x14ac:dyDescent="0.25">
      <c r="A1038"/>
      <c r="B1038"/>
      <c r="C1038"/>
      <c r="D1038"/>
      <c r="E1038"/>
      <c r="F1038"/>
      <c r="G1038"/>
      <c r="H1038"/>
      <c r="I1038"/>
    </row>
    <row r="1039" spans="1:9" x14ac:dyDescent="0.25">
      <c r="A1039"/>
      <c r="B1039"/>
      <c r="C1039"/>
      <c r="D1039"/>
      <c r="E1039"/>
      <c r="F1039"/>
      <c r="G1039"/>
      <c r="H1039"/>
      <c r="I1039"/>
    </row>
    <row r="1040" spans="1:9" x14ac:dyDescent="0.25">
      <c r="A1040"/>
      <c r="B1040"/>
      <c r="C1040"/>
      <c r="D1040"/>
      <c r="E1040"/>
      <c r="F1040"/>
      <c r="G1040"/>
      <c r="H1040"/>
      <c r="I1040"/>
    </row>
    <row r="1041" spans="1:9" x14ac:dyDescent="0.25">
      <c r="A1041"/>
      <c r="B1041"/>
      <c r="C1041"/>
      <c r="D1041"/>
      <c r="E1041"/>
      <c r="F1041"/>
      <c r="G1041"/>
      <c r="H1041"/>
      <c r="I1041"/>
    </row>
    <row r="1042" spans="1:9" x14ac:dyDescent="0.25">
      <c r="A1042"/>
      <c r="B1042"/>
      <c r="C1042"/>
      <c r="D1042"/>
      <c r="E1042"/>
      <c r="F1042"/>
      <c r="G1042"/>
      <c r="H1042"/>
      <c r="I1042"/>
    </row>
    <row r="1043" spans="1:9" x14ac:dyDescent="0.25">
      <c r="A1043"/>
      <c r="B1043"/>
      <c r="C1043"/>
      <c r="D1043"/>
      <c r="E1043"/>
      <c r="F1043"/>
      <c r="G1043"/>
      <c r="H1043"/>
      <c r="I1043"/>
    </row>
    <row r="1044" spans="1:9" x14ac:dyDescent="0.25">
      <c r="A1044"/>
      <c r="B1044"/>
      <c r="C1044"/>
      <c r="D1044"/>
      <c r="E1044"/>
      <c r="F1044"/>
      <c r="G1044"/>
      <c r="H1044"/>
      <c r="I1044"/>
    </row>
    <row r="1045" spans="1:9" x14ac:dyDescent="0.25">
      <c r="A1045"/>
      <c r="B1045"/>
      <c r="C1045"/>
      <c r="D1045"/>
      <c r="E1045"/>
      <c r="F1045"/>
      <c r="G1045"/>
      <c r="H1045"/>
      <c r="I1045"/>
    </row>
    <row r="1046" spans="1:9" x14ac:dyDescent="0.25">
      <c r="A1046"/>
      <c r="B1046"/>
      <c r="C1046"/>
      <c r="D1046"/>
      <c r="E1046"/>
      <c r="F1046"/>
      <c r="G1046"/>
      <c r="H1046"/>
      <c r="I1046"/>
    </row>
    <row r="1047" spans="1:9" x14ac:dyDescent="0.25">
      <c r="A1047"/>
      <c r="B1047"/>
      <c r="C1047"/>
      <c r="D1047"/>
      <c r="E1047"/>
      <c r="F1047"/>
      <c r="G1047"/>
      <c r="H1047"/>
      <c r="I1047"/>
    </row>
    <row r="1048" spans="1:9" x14ac:dyDescent="0.25">
      <c r="A1048"/>
      <c r="B1048"/>
      <c r="C1048"/>
      <c r="D1048"/>
      <c r="E1048"/>
      <c r="F1048"/>
      <c r="G1048"/>
      <c r="H1048"/>
      <c r="I1048"/>
    </row>
    <row r="1049" spans="1:9" x14ac:dyDescent="0.25">
      <c r="A1049"/>
      <c r="B1049"/>
      <c r="C1049"/>
      <c r="D1049"/>
      <c r="E1049"/>
      <c r="F1049"/>
      <c r="G1049"/>
      <c r="H1049"/>
      <c r="I1049"/>
    </row>
    <row r="1050" spans="1:9" x14ac:dyDescent="0.25">
      <c r="A1050"/>
      <c r="B1050"/>
      <c r="C1050"/>
      <c r="D1050"/>
      <c r="E1050"/>
      <c r="F1050"/>
      <c r="G1050"/>
      <c r="H1050"/>
      <c r="I1050"/>
    </row>
    <row r="1051" spans="1:9" x14ac:dyDescent="0.25">
      <c r="A1051"/>
      <c r="B1051"/>
      <c r="C1051"/>
      <c r="D1051"/>
      <c r="E1051"/>
      <c r="F1051"/>
      <c r="G1051"/>
      <c r="H1051"/>
      <c r="I1051"/>
    </row>
    <row r="1052" spans="1:9" x14ac:dyDescent="0.25">
      <c r="A1052"/>
      <c r="B1052"/>
      <c r="C1052"/>
      <c r="D1052"/>
      <c r="E1052"/>
      <c r="F1052"/>
      <c r="G1052"/>
      <c r="H1052"/>
      <c r="I1052"/>
    </row>
    <row r="1053" spans="1:9" x14ac:dyDescent="0.25">
      <c r="A1053"/>
      <c r="B1053"/>
      <c r="C1053"/>
      <c r="D1053"/>
      <c r="E1053"/>
      <c r="F1053"/>
      <c r="G1053"/>
      <c r="H1053"/>
      <c r="I1053"/>
    </row>
    <row r="1054" spans="1:9" x14ac:dyDescent="0.25">
      <c r="A1054"/>
      <c r="B1054"/>
      <c r="C1054"/>
      <c r="D1054"/>
      <c r="E1054"/>
      <c r="F1054"/>
      <c r="G1054"/>
      <c r="H1054"/>
      <c r="I1054"/>
    </row>
    <row r="1055" spans="1:9" x14ac:dyDescent="0.25">
      <c r="A1055"/>
      <c r="B1055"/>
      <c r="C1055"/>
      <c r="D1055"/>
      <c r="E1055"/>
      <c r="F1055"/>
      <c r="G1055"/>
      <c r="H1055"/>
      <c r="I1055"/>
    </row>
    <row r="1056" spans="1:9" x14ac:dyDescent="0.25">
      <c r="A1056"/>
      <c r="B1056"/>
      <c r="C1056"/>
      <c r="D1056"/>
      <c r="E1056"/>
      <c r="F1056"/>
      <c r="G1056"/>
      <c r="H1056"/>
      <c r="I1056"/>
    </row>
    <row r="1057" spans="1:9" x14ac:dyDescent="0.25">
      <c r="A1057"/>
      <c r="B1057"/>
      <c r="C1057"/>
      <c r="D1057"/>
      <c r="E1057"/>
      <c r="F1057"/>
      <c r="G1057"/>
      <c r="H1057"/>
      <c r="I1057"/>
    </row>
    <row r="1058" spans="1:9" x14ac:dyDescent="0.25">
      <c r="A1058"/>
      <c r="B1058"/>
      <c r="C1058"/>
      <c r="D1058"/>
      <c r="E1058"/>
      <c r="F1058"/>
      <c r="G1058"/>
      <c r="H1058"/>
      <c r="I1058"/>
    </row>
    <row r="1059" spans="1:9" x14ac:dyDescent="0.25">
      <c r="A1059"/>
      <c r="B1059"/>
      <c r="C1059"/>
      <c r="D1059"/>
      <c r="E1059"/>
      <c r="F1059"/>
      <c r="G1059"/>
      <c r="H1059"/>
      <c r="I1059"/>
    </row>
    <row r="1060" spans="1:9" x14ac:dyDescent="0.25">
      <c r="A1060"/>
      <c r="B1060"/>
      <c r="C1060"/>
      <c r="D1060"/>
      <c r="E1060"/>
      <c r="F1060"/>
      <c r="G1060"/>
      <c r="H1060"/>
      <c r="I1060"/>
    </row>
    <row r="1061" spans="1:9" x14ac:dyDescent="0.25">
      <c r="A1061"/>
      <c r="B1061"/>
      <c r="C1061"/>
      <c r="D1061"/>
      <c r="E1061"/>
      <c r="F1061"/>
      <c r="G1061"/>
      <c r="H1061"/>
      <c r="I1061"/>
    </row>
    <row r="1062" spans="1:9" x14ac:dyDescent="0.25">
      <c r="A1062"/>
      <c r="B1062"/>
      <c r="C1062"/>
      <c r="D1062"/>
      <c r="E1062"/>
      <c r="F1062"/>
      <c r="G1062"/>
      <c r="H1062"/>
      <c r="I1062"/>
    </row>
    <row r="1063" spans="1:9" x14ac:dyDescent="0.25">
      <c r="A1063"/>
      <c r="B1063"/>
      <c r="C1063"/>
      <c r="D1063"/>
      <c r="E1063"/>
      <c r="F1063"/>
      <c r="G1063"/>
      <c r="H1063"/>
      <c r="I1063"/>
    </row>
    <row r="1064" spans="1:9" x14ac:dyDescent="0.25">
      <c r="A1064"/>
      <c r="B1064"/>
      <c r="C1064"/>
      <c r="D1064"/>
      <c r="E1064"/>
      <c r="F1064"/>
      <c r="G1064"/>
      <c r="H1064"/>
      <c r="I1064"/>
    </row>
    <row r="1065" spans="1:9" x14ac:dyDescent="0.25">
      <c r="A1065"/>
      <c r="B1065"/>
      <c r="C1065"/>
      <c r="D1065"/>
      <c r="E1065"/>
      <c r="F1065"/>
      <c r="G1065"/>
      <c r="H1065"/>
      <c r="I1065"/>
    </row>
    <row r="1066" spans="1:9" x14ac:dyDescent="0.25">
      <c r="A1066"/>
      <c r="B1066"/>
      <c r="C1066"/>
      <c r="D1066"/>
      <c r="E1066"/>
      <c r="F1066"/>
      <c r="G1066"/>
      <c r="H1066"/>
      <c r="I1066"/>
    </row>
    <row r="1067" spans="1:9" x14ac:dyDescent="0.25">
      <c r="A1067"/>
      <c r="B1067"/>
      <c r="C1067"/>
      <c r="D1067"/>
      <c r="E1067"/>
      <c r="F1067"/>
      <c r="G1067"/>
      <c r="H1067"/>
      <c r="I1067"/>
    </row>
    <row r="1068" spans="1:9" x14ac:dyDescent="0.25">
      <c r="A1068"/>
      <c r="B1068"/>
      <c r="C1068"/>
      <c r="D1068"/>
      <c r="E1068"/>
      <c r="F1068"/>
      <c r="G1068"/>
      <c r="H1068"/>
      <c r="I1068"/>
    </row>
    <row r="1069" spans="1:9" x14ac:dyDescent="0.25">
      <c r="A1069"/>
      <c r="B1069"/>
      <c r="C1069"/>
      <c r="D1069"/>
      <c r="E1069"/>
      <c r="F1069"/>
      <c r="G1069"/>
      <c r="H1069"/>
      <c r="I1069"/>
    </row>
    <row r="1070" spans="1:9" x14ac:dyDescent="0.25">
      <c r="A1070"/>
      <c r="B1070"/>
      <c r="C1070"/>
      <c r="D1070"/>
      <c r="E1070"/>
      <c r="F1070"/>
      <c r="G1070"/>
      <c r="H1070"/>
      <c r="I1070"/>
    </row>
    <row r="1071" spans="1:9" x14ac:dyDescent="0.25">
      <c r="A1071"/>
      <c r="B1071"/>
      <c r="C1071"/>
      <c r="D1071"/>
      <c r="E1071"/>
      <c r="F1071"/>
      <c r="G1071"/>
      <c r="H1071"/>
      <c r="I1071"/>
    </row>
    <row r="1072" spans="1:9" x14ac:dyDescent="0.25">
      <c r="A1072"/>
      <c r="B1072"/>
      <c r="C1072"/>
      <c r="D1072"/>
      <c r="E1072"/>
      <c r="F1072"/>
      <c r="G1072"/>
      <c r="H1072"/>
      <c r="I1072"/>
    </row>
    <row r="1073" spans="1:9" x14ac:dyDescent="0.25">
      <c r="A1073"/>
      <c r="B1073"/>
      <c r="C1073"/>
      <c r="D1073"/>
      <c r="E1073"/>
      <c r="F1073"/>
      <c r="G1073"/>
      <c r="H1073"/>
      <c r="I1073"/>
    </row>
    <row r="1074" spans="1:9" x14ac:dyDescent="0.25">
      <c r="A1074"/>
      <c r="B1074"/>
      <c r="C1074"/>
      <c r="D1074"/>
      <c r="E1074"/>
      <c r="F1074"/>
      <c r="G1074"/>
      <c r="H1074"/>
      <c r="I1074"/>
    </row>
    <row r="1075" spans="1:9" x14ac:dyDescent="0.25">
      <c r="A1075"/>
      <c r="B1075"/>
      <c r="C1075"/>
      <c r="D1075"/>
      <c r="E1075"/>
      <c r="F1075"/>
      <c r="G1075"/>
      <c r="H1075"/>
      <c r="I1075"/>
    </row>
    <row r="1076" spans="1:9" x14ac:dyDescent="0.25">
      <c r="A1076"/>
      <c r="B1076"/>
      <c r="C1076"/>
      <c r="D1076"/>
      <c r="E1076"/>
      <c r="F1076"/>
      <c r="G1076"/>
      <c r="H1076"/>
      <c r="I1076"/>
    </row>
    <row r="1077" spans="1:9" x14ac:dyDescent="0.25">
      <c r="A1077"/>
      <c r="B1077"/>
      <c r="C1077"/>
      <c r="D1077"/>
      <c r="E1077"/>
      <c r="F1077"/>
      <c r="G1077"/>
      <c r="H1077"/>
      <c r="I1077"/>
    </row>
    <row r="1078" spans="1:9" x14ac:dyDescent="0.25">
      <c r="A1078"/>
      <c r="B1078"/>
      <c r="C1078"/>
      <c r="D1078"/>
      <c r="E1078"/>
      <c r="F1078"/>
      <c r="G1078"/>
      <c r="H1078"/>
      <c r="I1078"/>
    </row>
    <row r="1079" spans="1:9" x14ac:dyDescent="0.25">
      <c r="A1079"/>
      <c r="B1079"/>
      <c r="C1079"/>
      <c r="D1079"/>
      <c r="E1079"/>
      <c r="F1079"/>
      <c r="G1079"/>
      <c r="H1079"/>
      <c r="I1079"/>
    </row>
    <row r="1080" spans="1:9" x14ac:dyDescent="0.25">
      <c r="A1080"/>
      <c r="B1080"/>
      <c r="C1080"/>
      <c r="D1080"/>
      <c r="E1080"/>
      <c r="F1080"/>
      <c r="G1080"/>
      <c r="H1080"/>
      <c r="I1080"/>
    </row>
    <row r="1081" spans="1:9" x14ac:dyDescent="0.25">
      <c r="A1081"/>
      <c r="B1081"/>
      <c r="C1081"/>
      <c r="D1081"/>
      <c r="E1081"/>
      <c r="F1081"/>
      <c r="G1081"/>
      <c r="H1081"/>
      <c r="I1081"/>
    </row>
    <row r="1082" spans="1:9" x14ac:dyDescent="0.25">
      <c r="A1082"/>
      <c r="B1082"/>
      <c r="C1082"/>
      <c r="D1082"/>
      <c r="E1082"/>
      <c r="F1082"/>
      <c r="G1082"/>
      <c r="H1082"/>
      <c r="I1082"/>
    </row>
    <row r="1083" spans="1:9" x14ac:dyDescent="0.25">
      <c r="A1083"/>
      <c r="B1083"/>
      <c r="C1083"/>
      <c r="D1083"/>
      <c r="E1083"/>
      <c r="F1083"/>
      <c r="G1083"/>
      <c r="H1083"/>
      <c r="I1083"/>
    </row>
    <row r="1084" spans="1:9" x14ac:dyDescent="0.25">
      <c r="A1084"/>
      <c r="B1084"/>
      <c r="C1084"/>
      <c r="D1084"/>
      <c r="E1084"/>
      <c r="F1084"/>
      <c r="G1084"/>
      <c r="H1084"/>
      <c r="I1084"/>
    </row>
    <row r="1085" spans="1:9" x14ac:dyDescent="0.25">
      <c r="A1085"/>
      <c r="B1085"/>
      <c r="C1085"/>
      <c r="D1085"/>
      <c r="E1085"/>
      <c r="F1085"/>
      <c r="G1085"/>
      <c r="H1085"/>
      <c r="I1085"/>
    </row>
    <row r="1086" spans="1:9" x14ac:dyDescent="0.25">
      <c r="A1086"/>
      <c r="B1086"/>
      <c r="C1086"/>
      <c r="D1086"/>
      <c r="E1086"/>
      <c r="F1086"/>
      <c r="G1086"/>
      <c r="H1086"/>
      <c r="I1086"/>
    </row>
    <row r="1087" spans="1:9" x14ac:dyDescent="0.25">
      <c r="A1087"/>
      <c r="B1087"/>
      <c r="C1087"/>
      <c r="D1087"/>
      <c r="E1087"/>
      <c r="F1087"/>
      <c r="G1087"/>
      <c r="H1087"/>
      <c r="I1087"/>
    </row>
    <row r="1088" spans="1:9" x14ac:dyDescent="0.25">
      <c r="A1088"/>
      <c r="B1088"/>
      <c r="C1088"/>
      <c r="D1088"/>
      <c r="E1088"/>
      <c r="F1088"/>
      <c r="G1088"/>
      <c r="H1088"/>
      <c r="I1088"/>
    </row>
    <row r="1089" spans="1:9" x14ac:dyDescent="0.25">
      <c r="A1089"/>
      <c r="B1089"/>
      <c r="C1089"/>
      <c r="D1089"/>
      <c r="E1089"/>
      <c r="F1089"/>
      <c r="G1089"/>
      <c r="H1089"/>
      <c r="I1089"/>
    </row>
    <row r="1090" spans="1:9" x14ac:dyDescent="0.25">
      <c r="A1090"/>
      <c r="B1090"/>
      <c r="C1090"/>
      <c r="D1090"/>
      <c r="E1090"/>
      <c r="F1090"/>
      <c r="G1090"/>
      <c r="H1090"/>
      <c r="I1090"/>
    </row>
    <row r="1091" spans="1:9" x14ac:dyDescent="0.25">
      <c r="A1091"/>
      <c r="B1091"/>
      <c r="C1091"/>
      <c r="D1091"/>
      <c r="E1091"/>
      <c r="F1091"/>
      <c r="G1091"/>
      <c r="H1091"/>
      <c r="I1091"/>
    </row>
    <row r="1092" spans="1:9" x14ac:dyDescent="0.25">
      <c r="A1092"/>
      <c r="B1092"/>
      <c r="C1092"/>
      <c r="D1092"/>
      <c r="E1092"/>
      <c r="F1092"/>
      <c r="G1092"/>
      <c r="H1092"/>
      <c r="I1092"/>
    </row>
    <row r="1093" spans="1:9" x14ac:dyDescent="0.25">
      <c r="A1093"/>
      <c r="B1093"/>
      <c r="C1093"/>
      <c r="D1093"/>
      <c r="E1093"/>
      <c r="F1093"/>
      <c r="G1093"/>
      <c r="H1093"/>
      <c r="I1093"/>
    </row>
    <row r="1094" spans="1:9" x14ac:dyDescent="0.25">
      <c r="A1094"/>
      <c r="B1094"/>
      <c r="C1094"/>
      <c r="D1094"/>
      <c r="E1094"/>
      <c r="F1094"/>
      <c r="G1094"/>
      <c r="H1094"/>
      <c r="I1094"/>
    </row>
    <row r="1095" spans="1:9" x14ac:dyDescent="0.25">
      <c r="A1095"/>
      <c r="B1095"/>
      <c r="C1095"/>
      <c r="D1095"/>
      <c r="E1095"/>
      <c r="F1095"/>
      <c r="G1095"/>
      <c r="H1095"/>
      <c r="I1095"/>
    </row>
    <row r="1096" spans="1:9" x14ac:dyDescent="0.25">
      <c r="A1096"/>
      <c r="B1096"/>
      <c r="C1096"/>
      <c r="D1096"/>
      <c r="E1096"/>
      <c r="F1096"/>
      <c r="G1096"/>
      <c r="H1096"/>
      <c r="I1096"/>
    </row>
    <row r="1097" spans="1:9" x14ac:dyDescent="0.25">
      <c r="A1097"/>
      <c r="B1097"/>
      <c r="C1097"/>
      <c r="D1097"/>
      <c r="E1097"/>
      <c r="F1097"/>
      <c r="G1097"/>
      <c r="H1097"/>
      <c r="I1097"/>
    </row>
    <row r="1098" spans="1:9" x14ac:dyDescent="0.25">
      <c r="A1098"/>
      <c r="B1098"/>
      <c r="C1098"/>
      <c r="D1098"/>
      <c r="E1098"/>
      <c r="F1098"/>
      <c r="G1098"/>
      <c r="H1098"/>
      <c r="I1098"/>
    </row>
    <row r="1099" spans="1:9" x14ac:dyDescent="0.25">
      <c r="A1099"/>
      <c r="B1099"/>
      <c r="C1099"/>
      <c r="D1099"/>
      <c r="E1099"/>
      <c r="F1099"/>
      <c r="G1099"/>
      <c r="H1099"/>
      <c r="I1099"/>
    </row>
    <row r="1100" spans="1:9" x14ac:dyDescent="0.25">
      <c r="A1100"/>
      <c r="B1100"/>
      <c r="C1100"/>
      <c r="D1100"/>
      <c r="E1100"/>
      <c r="F1100"/>
      <c r="G1100"/>
      <c r="H1100"/>
      <c r="I1100"/>
    </row>
    <row r="1101" spans="1:9" x14ac:dyDescent="0.25">
      <c r="A1101"/>
      <c r="B1101"/>
      <c r="C1101"/>
      <c r="D1101"/>
      <c r="E1101"/>
      <c r="F1101"/>
      <c r="G1101"/>
      <c r="H1101"/>
      <c r="I1101"/>
    </row>
    <row r="1102" spans="1:9" x14ac:dyDescent="0.25">
      <c r="A1102"/>
      <c r="B1102"/>
      <c r="C1102"/>
      <c r="D1102"/>
      <c r="E1102"/>
      <c r="F1102"/>
      <c r="G1102"/>
      <c r="H1102"/>
      <c r="I1102"/>
    </row>
    <row r="1103" spans="1:9" x14ac:dyDescent="0.25">
      <c r="A1103"/>
      <c r="B1103"/>
      <c r="C1103"/>
      <c r="D1103"/>
      <c r="E1103"/>
      <c r="F1103"/>
      <c r="G1103"/>
      <c r="H1103"/>
      <c r="I1103"/>
    </row>
    <row r="1104" spans="1:9" x14ac:dyDescent="0.25">
      <c r="A1104"/>
      <c r="B1104"/>
      <c r="C1104"/>
      <c r="D1104"/>
      <c r="E1104"/>
      <c r="F1104"/>
      <c r="G1104"/>
      <c r="H1104"/>
      <c r="I1104"/>
    </row>
    <row r="1105" spans="1:9" x14ac:dyDescent="0.25">
      <c r="A1105"/>
      <c r="B1105"/>
      <c r="C1105"/>
      <c r="D1105"/>
      <c r="E1105"/>
      <c r="F1105"/>
      <c r="G1105"/>
      <c r="H1105"/>
      <c r="I1105"/>
    </row>
    <row r="1106" spans="1:9" x14ac:dyDescent="0.25">
      <c r="A1106"/>
      <c r="B1106"/>
      <c r="C1106"/>
      <c r="D1106"/>
      <c r="E1106"/>
      <c r="F1106"/>
      <c r="G1106"/>
      <c r="H1106"/>
      <c r="I1106"/>
    </row>
    <row r="1107" spans="1:9" x14ac:dyDescent="0.25">
      <c r="A1107"/>
      <c r="B1107"/>
      <c r="C1107"/>
      <c r="D1107"/>
      <c r="E1107"/>
      <c r="F1107"/>
      <c r="G1107"/>
      <c r="H1107"/>
      <c r="I1107"/>
    </row>
    <row r="1108" spans="1:9" x14ac:dyDescent="0.25">
      <c r="A1108"/>
      <c r="B1108"/>
      <c r="C1108"/>
      <c r="D1108"/>
      <c r="E1108"/>
      <c r="F1108"/>
      <c r="G1108"/>
      <c r="H1108"/>
      <c r="I1108"/>
    </row>
    <row r="1109" spans="1:9" x14ac:dyDescent="0.25">
      <c r="A1109"/>
      <c r="B1109"/>
      <c r="C1109"/>
      <c r="D1109"/>
      <c r="E1109"/>
      <c r="F1109"/>
      <c r="G1109"/>
      <c r="H1109"/>
      <c r="I1109"/>
    </row>
    <row r="1110" spans="1:9" x14ac:dyDescent="0.25">
      <c r="A1110"/>
      <c r="B1110"/>
      <c r="C1110"/>
      <c r="D1110"/>
      <c r="E1110"/>
      <c r="F1110"/>
      <c r="G1110"/>
      <c r="H1110"/>
      <c r="I1110"/>
    </row>
    <row r="1111" spans="1:9" x14ac:dyDescent="0.25">
      <c r="A1111"/>
      <c r="B1111"/>
      <c r="C1111"/>
      <c r="D1111"/>
      <c r="E1111"/>
      <c r="F1111"/>
      <c r="G1111"/>
      <c r="H1111"/>
      <c r="I1111"/>
    </row>
    <row r="1112" spans="1:9" x14ac:dyDescent="0.25">
      <c r="A1112"/>
      <c r="B1112"/>
      <c r="C1112"/>
      <c r="D1112"/>
      <c r="E1112"/>
      <c r="F1112"/>
      <c r="G1112"/>
      <c r="H1112"/>
      <c r="I1112"/>
    </row>
    <row r="1113" spans="1:9" x14ac:dyDescent="0.25">
      <c r="A1113"/>
      <c r="B1113"/>
      <c r="C1113"/>
      <c r="D1113"/>
      <c r="E1113"/>
      <c r="F1113"/>
      <c r="G1113"/>
      <c r="H1113"/>
      <c r="I1113"/>
    </row>
    <row r="1114" spans="1:9" x14ac:dyDescent="0.25">
      <c r="A1114"/>
      <c r="B1114"/>
      <c r="C1114"/>
      <c r="D1114"/>
      <c r="E1114"/>
      <c r="F1114"/>
      <c r="G1114"/>
      <c r="H1114"/>
      <c r="I1114"/>
    </row>
    <row r="1115" spans="1:9" x14ac:dyDescent="0.25">
      <c r="A1115"/>
      <c r="B1115"/>
      <c r="C1115"/>
      <c r="D1115"/>
      <c r="E1115"/>
      <c r="F1115"/>
      <c r="G1115"/>
      <c r="H1115"/>
      <c r="I1115"/>
    </row>
    <row r="1116" spans="1:9" x14ac:dyDescent="0.25">
      <c r="A1116"/>
      <c r="B1116"/>
      <c r="C1116"/>
      <c r="D1116"/>
      <c r="E1116"/>
      <c r="F1116"/>
      <c r="G1116"/>
      <c r="H1116"/>
      <c r="I1116"/>
    </row>
    <row r="1117" spans="1:9" x14ac:dyDescent="0.25">
      <c r="A1117"/>
      <c r="B1117"/>
      <c r="C1117"/>
      <c r="D1117"/>
      <c r="E1117"/>
      <c r="F1117"/>
      <c r="G1117"/>
      <c r="H1117"/>
      <c r="I1117"/>
    </row>
    <row r="1118" spans="1:9" x14ac:dyDescent="0.25">
      <c r="A1118"/>
      <c r="B1118"/>
      <c r="C1118"/>
      <c r="D1118"/>
      <c r="E1118"/>
      <c r="F1118"/>
      <c r="G1118"/>
      <c r="H1118"/>
      <c r="I1118"/>
    </row>
    <row r="1119" spans="1:9" x14ac:dyDescent="0.25">
      <c r="A1119"/>
      <c r="B1119"/>
      <c r="C1119"/>
      <c r="D1119"/>
      <c r="E1119"/>
      <c r="F1119"/>
      <c r="G1119"/>
      <c r="H1119"/>
      <c r="I1119"/>
    </row>
    <row r="1120" spans="1:9" x14ac:dyDescent="0.25">
      <c r="A1120"/>
      <c r="B1120"/>
      <c r="C1120"/>
      <c r="D1120"/>
      <c r="E1120"/>
      <c r="F1120"/>
      <c r="G1120"/>
      <c r="H1120"/>
      <c r="I1120"/>
    </row>
    <row r="1121" spans="1:9" x14ac:dyDescent="0.25">
      <c r="A1121"/>
      <c r="B1121"/>
      <c r="C1121"/>
      <c r="D1121"/>
      <c r="E1121"/>
      <c r="F1121"/>
      <c r="G1121"/>
      <c r="H1121"/>
      <c r="I1121"/>
    </row>
    <row r="1122" spans="1:9" x14ac:dyDescent="0.25">
      <c r="A1122"/>
      <c r="B1122"/>
      <c r="C1122"/>
      <c r="D1122"/>
      <c r="E1122"/>
      <c r="F1122"/>
      <c r="G1122"/>
      <c r="H1122"/>
      <c r="I1122"/>
    </row>
    <row r="1123" spans="1:9" x14ac:dyDescent="0.25">
      <c r="A1123"/>
      <c r="B1123"/>
      <c r="C1123"/>
      <c r="D1123"/>
      <c r="E1123"/>
      <c r="F1123"/>
      <c r="G1123"/>
      <c r="H1123"/>
      <c r="I1123"/>
    </row>
    <row r="1124" spans="1:9" x14ac:dyDescent="0.25">
      <c r="A1124"/>
      <c r="B1124"/>
      <c r="C1124"/>
      <c r="D1124"/>
      <c r="E1124"/>
      <c r="F1124"/>
      <c r="G1124"/>
      <c r="H1124"/>
      <c r="I1124"/>
    </row>
    <row r="1125" spans="1:9" x14ac:dyDescent="0.25">
      <c r="A1125"/>
      <c r="B1125"/>
      <c r="C1125"/>
      <c r="D1125"/>
      <c r="E1125"/>
      <c r="F1125"/>
      <c r="G1125"/>
      <c r="H1125"/>
      <c r="I1125"/>
    </row>
    <row r="1126" spans="1:9" x14ac:dyDescent="0.25">
      <c r="A1126"/>
      <c r="B1126"/>
      <c r="C1126"/>
      <c r="D1126"/>
      <c r="E1126"/>
      <c r="F1126"/>
      <c r="G1126"/>
      <c r="H1126"/>
      <c r="I1126"/>
    </row>
    <row r="1127" spans="1:9" x14ac:dyDescent="0.25">
      <c r="A1127"/>
      <c r="B1127"/>
      <c r="C1127"/>
      <c r="D1127"/>
      <c r="E1127"/>
      <c r="F1127"/>
      <c r="G1127"/>
      <c r="H1127"/>
      <c r="I1127"/>
    </row>
    <row r="1128" spans="1:9" x14ac:dyDescent="0.25">
      <c r="A1128"/>
      <c r="B1128"/>
      <c r="C1128"/>
      <c r="D1128"/>
      <c r="E1128"/>
      <c r="F1128"/>
      <c r="G1128"/>
      <c r="H1128"/>
      <c r="I1128"/>
    </row>
    <row r="1129" spans="1:9" x14ac:dyDescent="0.25">
      <c r="A1129"/>
      <c r="B1129"/>
      <c r="C1129"/>
      <c r="D1129"/>
      <c r="E1129"/>
      <c r="F1129"/>
      <c r="G1129"/>
      <c r="H1129"/>
      <c r="I1129"/>
    </row>
    <row r="1130" spans="1:9" x14ac:dyDescent="0.25">
      <c r="A1130"/>
      <c r="B1130"/>
      <c r="C1130"/>
      <c r="D1130"/>
      <c r="E1130"/>
      <c r="F1130"/>
      <c r="G1130"/>
      <c r="H1130"/>
      <c r="I1130"/>
    </row>
    <row r="1131" spans="1:9" x14ac:dyDescent="0.25">
      <c r="A1131"/>
      <c r="B1131"/>
      <c r="C1131"/>
      <c r="D1131"/>
      <c r="E1131"/>
      <c r="F1131"/>
      <c r="G1131"/>
      <c r="H1131"/>
      <c r="I1131"/>
    </row>
    <row r="1132" spans="1:9" x14ac:dyDescent="0.25">
      <c r="A1132"/>
      <c r="B1132"/>
      <c r="C1132"/>
      <c r="D1132"/>
      <c r="E1132"/>
      <c r="F1132"/>
      <c r="G1132"/>
      <c r="H1132"/>
      <c r="I1132"/>
    </row>
    <row r="1133" spans="1:9" x14ac:dyDescent="0.25">
      <c r="A1133"/>
      <c r="B1133"/>
      <c r="C1133"/>
      <c r="D1133"/>
      <c r="E1133"/>
      <c r="F1133"/>
      <c r="G1133"/>
      <c r="H1133"/>
      <c r="I1133"/>
    </row>
    <row r="1134" spans="1:9" x14ac:dyDescent="0.25">
      <c r="A1134"/>
      <c r="B1134"/>
      <c r="C1134"/>
      <c r="D1134"/>
      <c r="E1134"/>
      <c r="F1134"/>
      <c r="G1134"/>
      <c r="H1134"/>
      <c r="I1134"/>
    </row>
    <row r="1135" spans="1:9" x14ac:dyDescent="0.25">
      <c r="A1135"/>
      <c r="B1135"/>
      <c r="C1135"/>
      <c r="D1135"/>
      <c r="E1135"/>
      <c r="F1135"/>
      <c r="G1135"/>
      <c r="H1135"/>
      <c r="I1135"/>
    </row>
    <row r="1136" spans="1:9" x14ac:dyDescent="0.25">
      <c r="A1136"/>
      <c r="B1136"/>
      <c r="C1136"/>
      <c r="D1136"/>
      <c r="E1136"/>
      <c r="F1136"/>
      <c r="G1136"/>
      <c r="H1136"/>
      <c r="I1136"/>
    </row>
    <row r="1137" spans="1:9" x14ac:dyDescent="0.25">
      <c r="A1137"/>
      <c r="B1137"/>
      <c r="C1137"/>
      <c r="D1137"/>
      <c r="E1137"/>
      <c r="F1137"/>
      <c r="G1137"/>
      <c r="H1137"/>
      <c r="I1137"/>
    </row>
    <row r="1138" spans="1:9" x14ac:dyDescent="0.25">
      <c r="A1138"/>
      <c r="B1138"/>
      <c r="C1138"/>
      <c r="D1138"/>
      <c r="E1138"/>
      <c r="F1138"/>
      <c r="G1138"/>
      <c r="H1138"/>
      <c r="I1138"/>
    </row>
    <row r="1139" spans="1:9" x14ac:dyDescent="0.25">
      <c r="A1139"/>
      <c r="B1139"/>
      <c r="C1139"/>
      <c r="D1139"/>
      <c r="E1139"/>
      <c r="F1139"/>
      <c r="G1139"/>
      <c r="H1139"/>
      <c r="I1139"/>
    </row>
    <row r="1140" spans="1:9" x14ac:dyDescent="0.25">
      <c r="A1140"/>
      <c r="B1140"/>
      <c r="C1140"/>
      <c r="D1140"/>
      <c r="E1140"/>
      <c r="F1140"/>
      <c r="G1140"/>
      <c r="H1140"/>
      <c r="I1140"/>
    </row>
    <row r="1141" spans="1:9" x14ac:dyDescent="0.25">
      <c r="A1141"/>
      <c r="B1141"/>
      <c r="C1141"/>
      <c r="D1141"/>
      <c r="E1141"/>
      <c r="F1141"/>
      <c r="G1141"/>
      <c r="H1141"/>
      <c r="I1141"/>
    </row>
    <row r="1142" spans="1:9" x14ac:dyDescent="0.25">
      <c r="A1142"/>
      <c r="B1142"/>
      <c r="C1142"/>
      <c r="D1142"/>
      <c r="E1142"/>
      <c r="F1142"/>
      <c r="G1142"/>
      <c r="H1142"/>
      <c r="I1142"/>
    </row>
    <row r="1143" spans="1:9" x14ac:dyDescent="0.25">
      <c r="A1143"/>
      <c r="B1143"/>
      <c r="C1143"/>
      <c r="D1143"/>
      <c r="E1143"/>
      <c r="F1143"/>
      <c r="G1143"/>
      <c r="H1143"/>
      <c r="I1143"/>
    </row>
    <row r="1144" spans="1:9" x14ac:dyDescent="0.25">
      <c r="A1144"/>
      <c r="B1144"/>
      <c r="C1144"/>
      <c r="D1144"/>
      <c r="E1144"/>
      <c r="F1144"/>
      <c r="G1144"/>
      <c r="H1144"/>
      <c r="I1144"/>
    </row>
    <row r="1145" spans="1:9" x14ac:dyDescent="0.25">
      <c r="A1145"/>
      <c r="B1145"/>
      <c r="C1145"/>
      <c r="D1145"/>
      <c r="E1145"/>
      <c r="F1145"/>
      <c r="G1145"/>
      <c r="H1145"/>
      <c r="I1145"/>
    </row>
    <row r="1146" spans="1:9" x14ac:dyDescent="0.25">
      <c r="A1146"/>
      <c r="B1146"/>
      <c r="C1146"/>
      <c r="D1146"/>
      <c r="E1146"/>
      <c r="F1146"/>
      <c r="G1146"/>
      <c r="H1146"/>
      <c r="I1146"/>
    </row>
    <row r="1147" spans="1:9" x14ac:dyDescent="0.25">
      <c r="A1147"/>
      <c r="B1147"/>
      <c r="C1147"/>
      <c r="D1147"/>
      <c r="E1147"/>
      <c r="F1147"/>
      <c r="G1147"/>
      <c r="H1147"/>
      <c r="I1147"/>
    </row>
    <row r="1148" spans="1:9" x14ac:dyDescent="0.25">
      <c r="A1148"/>
      <c r="B1148"/>
      <c r="C1148"/>
      <c r="D1148"/>
      <c r="E1148"/>
      <c r="F1148"/>
      <c r="G1148"/>
      <c r="H1148"/>
      <c r="I1148"/>
    </row>
    <row r="1149" spans="1:9" x14ac:dyDescent="0.25">
      <c r="A1149"/>
      <c r="B1149"/>
      <c r="C1149"/>
      <c r="D1149"/>
      <c r="E1149"/>
      <c r="F1149"/>
      <c r="G1149"/>
      <c r="H1149"/>
      <c r="I1149"/>
    </row>
    <row r="1150" spans="1:9" x14ac:dyDescent="0.25">
      <c r="A1150"/>
      <c r="B1150"/>
      <c r="C1150"/>
      <c r="D1150"/>
      <c r="E1150"/>
      <c r="F1150"/>
      <c r="G1150"/>
      <c r="H1150"/>
      <c r="I1150"/>
    </row>
    <row r="1151" spans="1:9" x14ac:dyDescent="0.25">
      <c r="A1151"/>
      <c r="B1151"/>
      <c r="C1151"/>
      <c r="D1151"/>
      <c r="E1151"/>
      <c r="F1151"/>
      <c r="G1151"/>
      <c r="H1151"/>
      <c r="I1151"/>
    </row>
    <row r="1152" spans="1:9" x14ac:dyDescent="0.25">
      <c r="A1152"/>
      <c r="B1152"/>
      <c r="C1152"/>
      <c r="D1152"/>
      <c r="E1152"/>
      <c r="F1152"/>
      <c r="G1152"/>
      <c r="H1152"/>
      <c r="I1152"/>
    </row>
    <row r="1153" spans="1:9" x14ac:dyDescent="0.25">
      <c r="A1153"/>
      <c r="B1153"/>
      <c r="C1153"/>
      <c r="D1153"/>
      <c r="E1153"/>
      <c r="F1153"/>
      <c r="G1153"/>
      <c r="H1153"/>
      <c r="I1153"/>
    </row>
    <row r="1154" spans="1:9" x14ac:dyDescent="0.25">
      <c r="A1154"/>
      <c r="B1154"/>
      <c r="C1154"/>
      <c r="D1154"/>
      <c r="E1154"/>
      <c r="F1154"/>
      <c r="G1154"/>
      <c r="H1154"/>
      <c r="I1154"/>
    </row>
    <row r="1155" spans="1:9" x14ac:dyDescent="0.25">
      <c r="A1155"/>
      <c r="B1155"/>
      <c r="C1155"/>
      <c r="D1155"/>
      <c r="E1155"/>
      <c r="F1155"/>
      <c r="G1155"/>
      <c r="H1155"/>
      <c r="I1155"/>
    </row>
    <row r="1156" spans="1:9" x14ac:dyDescent="0.25">
      <c r="A1156"/>
      <c r="B1156"/>
      <c r="C1156"/>
      <c r="D1156"/>
      <c r="E1156"/>
      <c r="F1156"/>
      <c r="G1156"/>
      <c r="H1156"/>
      <c r="I1156"/>
    </row>
    <row r="1157" spans="1:9" x14ac:dyDescent="0.25">
      <c r="A1157"/>
      <c r="B1157"/>
      <c r="C1157"/>
      <c r="D1157"/>
      <c r="E1157"/>
      <c r="F1157"/>
      <c r="G1157"/>
      <c r="H1157"/>
      <c r="I1157"/>
    </row>
    <row r="1158" spans="1:9" x14ac:dyDescent="0.25">
      <c r="A1158"/>
      <c r="B1158"/>
      <c r="C1158"/>
      <c r="D1158"/>
      <c r="E1158"/>
      <c r="F1158"/>
      <c r="G1158"/>
      <c r="H1158"/>
      <c r="I1158"/>
    </row>
    <row r="1159" spans="1:9" x14ac:dyDescent="0.25">
      <c r="A1159"/>
      <c r="B1159"/>
      <c r="C1159"/>
      <c r="D1159"/>
      <c r="E1159"/>
      <c r="F1159"/>
      <c r="G1159"/>
      <c r="H1159"/>
      <c r="I1159"/>
    </row>
    <row r="1160" spans="1:9" x14ac:dyDescent="0.25">
      <c r="A1160"/>
      <c r="B1160"/>
      <c r="C1160"/>
      <c r="D1160"/>
      <c r="E1160"/>
      <c r="F1160"/>
      <c r="G1160"/>
      <c r="H1160"/>
      <c r="I1160"/>
    </row>
    <row r="1161" spans="1:9" x14ac:dyDescent="0.25">
      <c r="A1161"/>
      <c r="B1161"/>
      <c r="C1161"/>
      <c r="D1161"/>
      <c r="E1161"/>
      <c r="F1161"/>
      <c r="G1161"/>
      <c r="H1161"/>
      <c r="I1161"/>
    </row>
    <row r="1162" spans="1:9" x14ac:dyDescent="0.25">
      <c r="A1162"/>
      <c r="B1162"/>
      <c r="C1162"/>
      <c r="D1162"/>
      <c r="E1162"/>
      <c r="F1162"/>
      <c r="G1162"/>
      <c r="H1162"/>
      <c r="I1162"/>
    </row>
    <row r="1163" spans="1:9" x14ac:dyDescent="0.25">
      <c r="A1163"/>
      <c r="B1163"/>
      <c r="C1163"/>
      <c r="D1163"/>
      <c r="E1163"/>
      <c r="F1163"/>
      <c r="G1163"/>
      <c r="H1163"/>
      <c r="I1163"/>
    </row>
    <row r="1164" spans="1:9" x14ac:dyDescent="0.25">
      <c r="A1164"/>
      <c r="B1164"/>
      <c r="C1164"/>
      <c r="D1164"/>
      <c r="E1164"/>
      <c r="F1164"/>
      <c r="G1164"/>
      <c r="H1164"/>
      <c r="I1164"/>
    </row>
    <row r="1165" spans="1:9" x14ac:dyDescent="0.25">
      <c r="A1165"/>
      <c r="B1165"/>
      <c r="C1165"/>
      <c r="D1165"/>
      <c r="E1165"/>
      <c r="F1165"/>
      <c r="G1165"/>
      <c r="H1165"/>
      <c r="I1165"/>
    </row>
    <row r="1166" spans="1:9" x14ac:dyDescent="0.25">
      <c r="A1166"/>
      <c r="B1166"/>
      <c r="C1166"/>
      <c r="D1166"/>
      <c r="E1166"/>
      <c r="F1166"/>
      <c r="G1166"/>
      <c r="H1166"/>
      <c r="I1166"/>
    </row>
    <row r="1167" spans="1:9" x14ac:dyDescent="0.25">
      <c r="A1167"/>
      <c r="B1167"/>
      <c r="C1167"/>
      <c r="D1167"/>
      <c r="E1167"/>
      <c r="F1167"/>
      <c r="G1167"/>
      <c r="H1167"/>
      <c r="I1167"/>
    </row>
    <row r="1168" spans="1:9" x14ac:dyDescent="0.25">
      <c r="A1168"/>
      <c r="B1168"/>
      <c r="C1168"/>
      <c r="D1168"/>
      <c r="E1168"/>
      <c r="F1168"/>
      <c r="G1168"/>
      <c r="H1168"/>
      <c r="I1168"/>
    </row>
    <row r="1169" spans="1:9" x14ac:dyDescent="0.25">
      <c r="A1169"/>
      <c r="B1169"/>
      <c r="C1169"/>
      <c r="D1169"/>
      <c r="E1169"/>
      <c r="F1169"/>
      <c r="G1169"/>
      <c r="H1169"/>
      <c r="I1169"/>
    </row>
    <row r="1170" spans="1:9" x14ac:dyDescent="0.25">
      <c r="A1170"/>
      <c r="B1170"/>
      <c r="C1170"/>
      <c r="D1170"/>
      <c r="E1170"/>
      <c r="F1170"/>
      <c r="G1170"/>
      <c r="H1170"/>
      <c r="I1170"/>
    </row>
    <row r="1171" spans="1:9" x14ac:dyDescent="0.25">
      <c r="A1171"/>
      <c r="B1171"/>
      <c r="C1171"/>
      <c r="D1171"/>
      <c r="E1171"/>
      <c r="F1171"/>
      <c r="G1171"/>
      <c r="H1171"/>
      <c r="I1171"/>
    </row>
    <row r="1172" spans="1:9" x14ac:dyDescent="0.25">
      <c r="A1172"/>
      <c r="B1172"/>
      <c r="C1172"/>
      <c r="D1172"/>
      <c r="E1172"/>
      <c r="F1172"/>
      <c r="G1172"/>
      <c r="H1172"/>
      <c r="I1172"/>
    </row>
    <row r="1173" spans="1:9" x14ac:dyDescent="0.25">
      <c r="A1173"/>
      <c r="B1173"/>
      <c r="C1173"/>
      <c r="D1173"/>
      <c r="E1173"/>
      <c r="F1173"/>
      <c r="G1173"/>
      <c r="H1173"/>
      <c r="I1173"/>
    </row>
    <row r="1174" spans="1:9" x14ac:dyDescent="0.25">
      <c r="A1174"/>
      <c r="B1174"/>
      <c r="C1174"/>
      <c r="D1174"/>
      <c r="E1174"/>
      <c r="F1174"/>
      <c r="G1174"/>
      <c r="H1174"/>
      <c r="I1174"/>
    </row>
    <row r="1175" spans="1:9" x14ac:dyDescent="0.25">
      <c r="A1175"/>
      <c r="B1175"/>
      <c r="C1175"/>
      <c r="D1175"/>
      <c r="E1175"/>
      <c r="F1175"/>
      <c r="G1175"/>
      <c r="H1175"/>
      <c r="I1175"/>
    </row>
    <row r="1176" spans="1:9" x14ac:dyDescent="0.25">
      <c r="A1176"/>
      <c r="B1176"/>
      <c r="C1176"/>
      <c r="D1176"/>
      <c r="E1176"/>
      <c r="F1176"/>
      <c r="G1176"/>
      <c r="H1176"/>
      <c r="I1176"/>
    </row>
    <row r="1177" spans="1:9" x14ac:dyDescent="0.25">
      <c r="A1177"/>
      <c r="B1177"/>
      <c r="C1177"/>
      <c r="D1177"/>
      <c r="E1177"/>
      <c r="F1177"/>
      <c r="G1177"/>
      <c r="H1177"/>
      <c r="I1177"/>
    </row>
    <row r="1178" spans="1:9" x14ac:dyDescent="0.25">
      <c r="A1178"/>
      <c r="B1178"/>
      <c r="C1178"/>
      <c r="D1178"/>
      <c r="E1178"/>
      <c r="F1178"/>
      <c r="G1178"/>
      <c r="H1178"/>
      <c r="I1178"/>
    </row>
    <row r="1179" spans="1:9" x14ac:dyDescent="0.25">
      <c r="A1179"/>
      <c r="B1179"/>
      <c r="C1179"/>
      <c r="D1179"/>
      <c r="E1179"/>
      <c r="F1179"/>
      <c r="G1179"/>
      <c r="H1179"/>
      <c r="I1179"/>
    </row>
    <row r="1180" spans="1:9" x14ac:dyDescent="0.25">
      <c r="A1180"/>
      <c r="B1180"/>
      <c r="C1180"/>
      <c r="D1180"/>
      <c r="E1180"/>
      <c r="F1180"/>
      <c r="G1180"/>
      <c r="H1180"/>
      <c r="I1180"/>
    </row>
    <row r="1181" spans="1:9" x14ac:dyDescent="0.25">
      <c r="A1181"/>
      <c r="B1181"/>
      <c r="C1181"/>
      <c r="D1181"/>
      <c r="E1181"/>
      <c r="F1181"/>
      <c r="G1181"/>
      <c r="H1181"/>
      <c r="I1181"/>
    </row>
    <row r="1182" spans="1:9" x14ac:dyDescent="0.25">
      <c r="A1182"/>
      <c r="B1182"/>
      <c r="C1182"/>
      <c r="D1182"/>
      <c r="E1182"/>
      <c r="F1182"/>
      <c r="G1182"/>
      <c r="H1182"/>
      <c r="I1182"/>
    </row>
    <row r="1183" spans="1:9" x14ac:dyDescent="0.25">
      <c r="A1183"/>
      <c r="B1183"/>
      <c r="C1183"/>
      <c r="D1183"/>
      <c r="E1183"/>
      <c r="F1183"/>
      <c r="G1183"/>
      <c r="H1183"/>
      <c r="I1183"/>
    </row>
    <row r="1184" spans="1:9" x14ac:dyDescent="0.25">
      <c r="A1184"/>
      <c r="B1184"/>
      <c r="C1184"/>
      <c r="D1184"/>
      <c r="E1184"/>
      <c r="F1184"/>
      <c r="G1184"/>
      <c r="H1184"/>
      <c r="I1184"/>
    </row>
    <row r="1185" spans="1:9" x14ac:dyDescent="0.25">
      <c r="A1185"/>
      <c r="B1185"/>
      <c r="C1185"/>
      <c r="D1185"/>
      <c r="E1185"/>
      <c r="F1185"/>
      <c r="G1185"/>
      <c r="H1185"/>
      <c r="I1185"/>
    </row>
    <row r="1186" spans="1:9" x14ac:dyDescent="0.25">
      <c r="A1186"/>
      <c r="B1186"/>
      <c r="C1186"/>
      <c r="D1186"/>
      <c r="E1186"/>
      <c r="F1186"/>
      <c r="G1186"/>
      <c r="H1186"/>
      <c r="I1186"/>
    </row>
    <row r="1187" spans="1:9" x14ac:dyDescent="0.25">
      <c r="A1187"/>
      <c r="B1187"/>
      <c r="C1187"/>
      <c r="D1187"/>
      <c r="E1187"/>
      <c r="F1187"/>
      <c r="G1187"/>
      <c r="H1187"/>
      <c r="I1187"/>
    </row>
    <row r="1188" spans="1:9" x14ac:dyDescent="0.25">
      <c r="A1188"/>
      <c r="B1188"/>
      <c r="C1188"/>
      <c r="D1188"/>
      <c r="E1188"/>
      <c r="F1188"/>
      <c r="G1188"/>
      <c r="H1188"/>
      <c r="I1188"/>
    </row>
    <row r="1189" spans="1:9" x14ac:dyDescent="0.25">
      <c r="A1189"/>
      <c r="B1189"/>
      <c r="C1189"/>
      <c r="D1189"/>
      <c r="E1189"/>
      <c r="F1189"/>
      <c r="G1189"/>
      <c r="H1189"/>
      <c r="I1189"/>
    </row>
    <row r="1190" spans="1:9" x14ac:dyDescent="0.25">
      <c r="A1190"/>
      <c r="B1190"/>
      <c r="C1190"/>
      <c r="D1190"/>
      <c r="E1190"/>
      <c r="F1190"/>
      <c r="G1190"/>
      <c r="H1190"/>
      <c r="I1190"/>
    </row>
    <row r="1191" spans="1:9" x14ac:dyDescent="0.25">
      <c r="A1191"/>
      <c r="B1191"/>
      <c r="C1191"/>
      <c r="D1191"/>
      <c r="E1191"/>
      <c r="F1191"/>
      <c r="G1191"/>
      <c r="H1191"/>
      <c r="I1191"/>
    </row>
    <row r="1192" spans="1:9" x14ac:dyDescent="0.25">
      <c r="A1192"/>
      <c r="B1192"/>
      <c r="C1192"/>
      <c r="D1192"/>
      <c r="E1192"/>
      <c r="F1192"/>
      <c r="G1192"/>
      <c r="H1192"/>
      <c r="I1192"/>
    </row>
    <row r="1193" spans="1:9" x14ac:dyDescent="0.25">
      <c r="A1193"/>
      <c r="B1193"/>
      <c r="C1193"/>
      <c r="D1193"/>
      <c r="E1193"/>
      <c r="F1193"/>
      <c r="G1193"/>
      <c r="H1193"/>
      <c r="I1193"/>
    </row>
    <row r="1194" spans="1:9" x14ac:dyDescent="0.25">
      <c r="A1194"/>
      <c r="B1194"/>
      <c r="C1194"/>
      <c r="D1194"/>
      <c r="E1194"/>
      <c r="F1194"/>
      <c r="G1194"/>
      <c r="H1194"/>
      <c r="I1194"/>
    </row>
    <row r="1195" spans="1:9" x14ac:dyDescent="0.25">
      <c r="A1195"/>
      <c r="B1195"/>
      <c r="C1195"/>
      <c r="D1195"/>
      <c r="E1195"/>
      <c r="F1195"/>
      <c r="G1195"/>
      <c r="H1195"/>
      <c r="I1195"/>
    </row>
    <row r="1196" spans="1:9" x14ac:dyDescent="0.25">
      <c r="A1196"/>
      <c r="B1196"/>
      <c r="C1196"/>
      <c r="D1196"/>
      <c r="E1196"/>
      <c r="F1196"/>
      <c r="G1196"/>
      <c r="H1196"/>
      <c r="I1196"/>
    </row>
    <row r="1197" spans="1:9" x14ac:dyDescent="0.25">
      <c r="A1197"/>
      <c r="B1197"/>
      <c r="C1197"/>
      <c r="D1197"/>
      <c r="E1197"/>
      <c r="F1197"/>
      <c r="G1197"/>
      <c r="H1197"/>
      <c r="I1197"/>
    </row>
    <row r="1198" spans="1:9" x14ac:dyDescent="0.25">
      <c r="A1198"/>
      <c r="B1198"/>
      <c r="C1198"/>
      <c r="D1198"/>
      <c r="E1198"/>
      <c r="F1198"/>
      <c r="G1198"/>
      <c r="H1198"/>
      <c r="I1198"/>
    </row>
    <row r="1199" spans="1:9" x14ac:dyDescent="0.25">
      <c r="A1199"/>
      <c r="B1199"/>
      <c r="C1199"/>
      <c r="D1199"/>
      <c r="E1199"/>
      <c r="F1199"/>
      <c r="G1199"/>
      <c r="H1199"/>
      <c r="I1199"/>
    </row>
    <row r="1200" spans="1:9" x14ac:dyDescent="0.25">
      <c r="A1200"/>
      <c r="B1200"/>
      <c r="C1200"/>
      <c r="D1200"/>
      <c r="E1200"/>
      <c r="F1200"/>
      <c r="G1200"/>
      <c r="H1200"/>
      <c r="I1200"/>
    </row>
    <row r="1201" spans="1:9" x14ac:dyDescent="0.25">
      <c r="A1201"/>
      <c r="B1201"/>
      <c r="C1201"/>
      <c r="D1201"/>
      <c r="E1201"/>
      <c r="F1201"/>
      <c r="G1201"/>
      <c r="H1201"/>
      <c r="I1201"/>
    </row>
    <row r="1202" spans="1:9" x14ac:dyDescent="0.25">
      <c r="A1202"/>
      <c r="B1202"/>
      <c r="C1202"/>
      <c r="D1202"/>
      <c r="E1202"/>
      <c r="F1202"/>
      <c r="G1202"/>
      <c r="H1202"/>
      <c r="I1202"/>
    </row>
    <row r="1203" spans="1:9" x14ac:dyDescent="0.25">
      <c r="A1203"/>
      <c r="B1203"/>
      <c r="C1203"/>
      <c r="D1203"/>
      <c r="E1203"/>
      <c r="F1203"/>
      <c r="G1203"/>
      <c r="H1203"/>
      <c r="I1203"/>
    </row>
    <row r="1204" spans="1:9" x14ac:dyDescent="0.25">
      <c r="A1204"/>
      <c r="B1204"/>
      <c r="C1204"/>
      <c r="D1204"/>
      <c r="E1204"/>
      <c r="F1204"/>
      <c r="G1204"/>
      <c r="H1204"/>
      <c r="I1204"/>
    </row>
    <row r="1205" spans="1:9" x14ac:dyDescent="0.25">
      <c r="A1205"/>
      <c r="B1205"/>
      <c r="C1205"/>
      <c r="D1205"/>
      <c r="E1205"/>
      <c r="F1205"/>
      <c r="G1205"/>
      <c r="H1205"/>
      <c r="I1205"/>
    </row>
    <row r="1206" spans="1:9" x14ac:dyDescent="0.25">
      <c r="A1206"/>
      <c r="B1206"/>
      <c r="C1206"/>
      <c r="D1206"/>
      <c r="E1206"/>
      <c r="F1206"/>
      <c r="G1206"/>
      <c r="H1206"/>
      <c r="I1206"/>
    </row>
    <row r="1207" spans="1:9" x14ac:dyDescent="0.25">
      <c r="A1207"/>
      <c r="B1207"/>
      <c r="C1207"/>
      <c r="D1207"/>
      <c r="E1207"/>
      <c r="F1207"/>
      <c r="G1207"/>
      <c r="H1207"/>
      <c r="I1207"/>
    </row>
    <row r="1208" spans="1:9" x14ac:dyDescent="0.25">
      <c r="A1208"/>
      <c r="B1208"/>
      <c r="C1208"/>
      <c r="D1208"/>
      <c r="E1208"/>
      <c r="F1208"/>
      <c r="G1208"/>
      <c r="H1208"/>
      <c r="I1208"/>
    </row>
    <row r="1209" spans="1:9" x14ac:dyDescent="0.25">
      <c r="A1209"/>
      <c r="B1209"/>
      <c r="C1209"/>
      <c r="D1209"/>
      <c r="E1209"/>
      <c r="F1209"/>
      <c r="G1209"/>
      <c r="H1209"/>
      <c r="I1209"/>
    </row>
    <row r="1210" spans="1:9" x14ac:dyDescent="0.25">
      <c r="A1210"/>
      <c r="B1210"/>
      <c r="C1210"/>
      <c r="D1210"/>
      <c r="E1210"/>
      <c r="F1210"/>
      <c r="G1210"/>
      <c r="H1210"/>
      <c r="I1210"/>
    </row>
    <row r="1211" spans="1:9" x14ac:dyDescent="0.25">
      <c r="A1211"/>
      <c r="B1211"/>
      <c r="C1211"/>
      <c r="D1211"/>
      <c r="E1211"/>
      <c r="F1211"/>
      <c r="G1211"/>
      <c r="H1211"/>
      <c r="I1211"/>
    </row>
    <row r="1212" spans="1:9" x14ac:dyDescent="0.25">
      <c r="A1212"/>
      <c r="B1212"/>
      <c r="C1212"/>
      <c r="D1212"/>
      <c r="E1212"/>
      <c r="F1212"/>
      <c r="G1212"/>
      <c r="H1212"/>
      <c r="I1212"/>
    </row>
    <row r="1213" spans="1:9" x14ac:dyDescent="0.25">
      <c r="A1213"/>
      <c r="B1213"/>
      <c r="C1213"/>
      <c r="D1213"/>
      <c r="E1213"/>
      <c r="F1213"/>
      <c r="G1213"/>
      <c r="H1213"/>
      <c r="I1213"/>
    </row>
    <row r="1214" spans="1:9" x14ac:dyDescent="0.25">
      <c r="A1214"/>
      <c r="B1214"/>
      <c r="C1214"/>
      <c r="D1214"/>
      <c r="E1214"/>
      <c r="F1214"/>
      <c r="G1214"/>
      <c r="H1214"/>
      <c r="I1214"/>
    </row>
    <row r="1215" spans="1:9" x14ac:dyDescent="0.25">
      <c r="A1215"/>
      <c r="B1215"/>
      <c r="C1215"/>
      <c r="D1215"/>
      <c r="E1215"/>
      <c r="F1215"/>
      <c r="G1215"/>
      <c r="H1215"/>
      <c r="I1215"/>
    </row>
    <row r="1216" spans="1:9" x14ac:dyDescent="0.25">
      <c r="A1216"/>
      <c r="B1216"/>
      <c r="C1216"/>
      <c r="D1216"/>
      <c r="E1216"/>
      <c r="F1216"/>
      <c r="G1216"/>
      <c r="H1216"/>
      <c r="I1216"/>
    </row>
    <row r="1217" spans="1:9" x14ac:dyDescent="0.25">
      <c r="A1217"/>
      <c r="B1217"/>
      <c r="C1217"/>
      <c r="D1217"/>
      <c r="E1217"/>
      <c r="F1217"/>
      <c r="G1217"/>
      <c r="H1217"/>
      <c r="I1217"/>
    </row>
    <row r="1218" spans="1:9" x14ac:dyDescent="0.25">
      <c r="A1218"/>
      <c r="B1218"/>
      <c r="C1218"/>
      <c r="D1218"/>
      <c r="E1218"/>
      <c r="F1218"/>
      <c r="G1218"/>
      <c r="H1218"/>
      <c r="I1218"/>
    </row>
    <row r="1219" spans="1:9" x14ac:dyDescent="0.25">
      <c r="A1219"/>
      <c r="B1219"/>
      <c r="C1219"/>
      <c r="D1219"/>
      <c r="E1219"/>
      <c r="F1219"/>
      <c r="G1219"/>
      <c r="H1219"/>
      <c r="I1219"/>
    </row>
    <row r="1220" spans="1:9" x14ac:dyDescent="0.25">
      <c r="A1220"/>
      <c r="B1220"/>
      <c r="C1220"/>
      <c r="D1220"/>
      <c r="E1220"/>
      <c r="F1220"/>
      <c r="G1220"/>
      <c r="H1220"/>
      <c r="I1220"/>
    </row>
    <row r="1221" spans="1:9" x14ac:dyDescent="0.25">
      <c r="A1221"/>
      <c r="B1221"/>
      <c r="C1221"/>
      <c r="D1221"/>
      <c r="E1221"/>
      <c r="F1221"/>
      <c r="G1221"/>
      <c r="H1221"/>
      <c r="I1221"/>
    </row>
    <row r="1222" spans="1:9" x14ac:dyDescent="0.25">
      <c r="A1222"/>
      <c r="B1222"/>
      <c r="C1222"/>
      <c r="D1222"/>
      <c r="E1222"/>
      <c r="F1222"/>
      <c r="G1222"/>
      <c r="H1222"/>
      <c r="I1222"/>
    </row>
    <row r="1223" spans="1:9" x14ac:dyDescent="0.25">
      <c r="A1223"/>
      <c r="B1223"/>
      <c r="C1223"/>
      <c r="D1223"/>
      <c r="E1223"/>
      <c r="F1223"/>
      <c r="G1223"/>
      <c r="H1223"/>
      <c r="I1223"/>
    </row>
    <row r="1224" spans="1:9" x14ac:dyDescent="0.25">
      <c r="A1224"/>
      <c r="B1224"/>
      <c r="C1224"/>
      <c r="D1224"/>
      <c r="E1224"/>
      <c r="F1224"/>
      <c r="G1224"/>
      <c r="H1224"/>
      <c r="I1224"/>
    </row>
    <row r="1225" spans="1:9" x14ac:dyDescent="0.25">
      <c r="A1225"/>
      <c r="B1225"/>
      <c r="C1225"/>
      <c r="D1225"/>
      <c r="E1225"/>
      <c r="F1225"/>
      <c r="G1225"/>
      <c r="H1225"/>
      <c r="I1225"/>
    </row>
    <row r="1226" spans="1:9" x14ac:dyDescent="0.25">
      <c r="A1226"/>
      <c r="B1226"/>
      <c r="C1226"/>
      <c r="D1226"/>
      <c r="E1226"/>
      <c r="F1226"/>
      <c r="G1226"/>
      <c r="H1226"/>
      <c r="I1226"/>
    </row>
    <row r="1227" spans="1:9" x14ac:dyDescent="0.25">
      <c r="A1227"/>
      <c r="B1227"/>
      <c r="C1227"/>
      <c r="D1227"/>
      <c r="E1227"/>
      <c r="F1227"/>
      <c r="G1227"/>
      <c r="H1227"/>
      <c r="I1227"/>
    </row>
    <row r="1228" spans="1:9" x14ac:dyDescent="0.25">
      <c r="A1228"/>
      <c r="B1228"/>
      <c r="C1228"/>
      <c r="D1228"/>
      <c r="E1228"/>
      <c r="F1228"/>
      <c r="G1228"/>
      <c r="H1228"/>
      <c r="I1228"/>
    </row>
    <row r="1229" spans="1:9" x14ac:dyDescent="0.25">
      <c r="A1229"/>
      <c r="B1229"/>
      <c r="C1229"/>
      <c r="D1229"/>
      <c r="E1229"/>
      <c r="F1229"/>
      <c r="G1229"/>
      <c r="H1229"/>
      <c r="I1229"/>
    </row>
    <row r="1230" spans="1:9" x14ac:dyDescent="0.25">
      <c r="A1230"/>
      <c r="B1230"/>
      <c r="C1230"/>
      <c r="D1230"/>
      <c r="E1230"/>
      <c r="F1230"/>
      <c r="G1230"/>
      <c r="H1230"/>
      <c r="I1230"/>
    </row>
    <row r="1231" spans="1:9" x14ac:dyDescent="0.25">
      <c r="A1231"/>
      <c r="B1231"/>
      <c r="C1231"/>
      <c r="D1231"/>
      <c r="E1231"/>
      <c r="F1231"/>
      <c r="G1231"/>
      <c r="H1231"/>
      <c r="I1231"/>
    </row>
    <row r="1232" spans="1:9" x14ac:dyDescent="0.25">
      <c r="A1232"/>
      <c r="B1232"/>
      <c r="C1232"/>
      <c r="D1232"/>
      <c r="E1232"/>
      <c r="F1232"/>
      <c r="G1232"/>
      <c r="H1232"/>
      <c r="I1232"/>
    </row>
    <row r="1233" spans="1:9" x14ac:dyDescent="0.25">
      <c r="A1233"/>
      <c r="B1233"/>
      <c r="C1233"/>
      <c r="D1233"/>
      <c r="E1233"/>
      <c r="F1233"/>
      <c r="G1233"/>
      <c r="H1233"/>
      <c r="I1233"/>
    </row>
    <row r="1234" spans="1:9" x14ac:dyDescent="0.25">
      <c r="A1234"/>
      <c r="B1234"/>
      <c r="C1234"/>
      <c r="D1234"/>
      <c r="E1234"/>
      <c r="F1234"/>
      <c r="G1234"/>
      <c r="H1234"/>
      <c r="I1234"/>
    </row>
    <row r="1235" spans="1:9" x14ac:dyDescent="0.25">
      <c r="A1235"/>
      <c r="B1235"/>
      <c r="C1235"/>
      <c r="D1235"/>
      <c r="E1235"/>
      <c r="F1235"/>
      <c r="G1235"/>
      <c r="H1235"/>
      <c r="I1235"/>
    </row>
    <row r="1236" spans="1:9" x14ac:dyDescent="0.25">
      <c r="A1236"/>
      <c r="B1236"/>
      <c r="C1236"/>
      <c r="D1236"/>
      <c r="E1236"/>
      <c r="F1236"/>
      <c r="G1236"/>
      <c r="H1236"/>
      <c r="I1236"/>
    </row>
    <row r="1237" spans="1:9" x14ac:dyDescent="0.25">
      <c r="A1237"/>
      <c r="B1237"/>
      <c r="C1237"/>
      <c r="D1237"/>
      <c r="E1237"/>
      <c r="F1237"/>
      <c r="G1237"/>
      <c r="H1237"/>
      <c r="I1237"/>
    </row>
    <row r="1238" spans="1:9" x14ac:dyDescent="0.25">
      <c r="A1238"/>
      <c r="B1238"/>
      <c r="C1238"/>
      <c r="D1238"/>
      <c r="E1238"/>
      <c r="F1238"/>
      <c r="G1238"/>
      <c r="H1238"/>
      <c r="I1238"/>
    </row>
    <row r="1239" spans="1:9" x14ac:dyDescent="0.25">
      <c r="A1239"/>
      <c r="B1239"/>
      <c r="C1239"/>
      <c r="D1239"/>
      <c r="E1239"/>
      <c r="F1239"/>
      <c r="G1239"/>
      <c r="H1239"/>
      <c r="I1239"/>
    </row>
    <row r="1240" spans="1:9" x14ac:dyDescent="0.25">
      <c r="A1240"/>
      <c r="B1240"/>
      <c r="C1240"/>
      <c r="D1240"/>
      <c r="E1240"/>
      <c r="F1240"/>
      <c r="G1240"/>
      <c r="H1240"/>
      <c r="I1240"/>
    </row>
    <row r="1241" spans="1:9" x14ac:dyDescent="0.25">
      <c r="A1241"/>
      <c r="B1241"/>
      <c r="C1241"/>
      <c r="D1241"/>
      <c r="E1241"/>
      <c r="F1241"/>
      <c r="G1241"/>
      <c r="H1241"/>
      <c r="I1241"/>
    </row>
    <row r="1242" spans="1:9" x14ac:dyDescent="0.25">
      <c r="A1242"/>
      <c r="B1242"/>
      <c r="C1242"/>
      <c r="D1242"/>
      <c r="E1242"/>
      <c r="F1242"/>
      <c r="G1242"/>
      <c r="H1242"/>
      <c r="I1242"/>
    </row>
    <row r="1243" spans="1:9" x14ac:dyDescent="0.25">
      <c r="A1243"/>
      <c r="B1243"/>
      <c r="C1243"/>
      <c r="D1243"/>
      <c r="E1243"/>
      <c r="F1243"/>
      <c r="G1243"/>
      <c r="H1243"/>
      <c r="I1243"/>
    </row>
    <row r="1244" spans="1:9" x14ac:dyDescent="0.25">
      <c r="A1244"/>
      <c r="B1244"/>
      <c r="C1244"/>
      <c r="D1244"/>
      <c r="E1244"/>
      <c r="F1244"/>
      <c r="G1244"/>
      <c r="H1244"/>
      <c r="I1244"/>
    </row>
    <row r="1245" spans="1:9" x14ac:dyDescent="0.25">
      <c r="A1245"/>
      <c r="B1245"/>
      <c r="C1245"/>
      <c r="D1245"/>
      <c r="E1245"/>
      <c r="F1245"/>
      <c r="G1245"/>
      <c r="H1245"/>
      <c r="I1245"/>
    </row>
    <row r="1246" spans="1:9" x14ac:dyDescent="0.25">
      <c r="A1246"/>
      <c r="B1246"/>
      <c r="C1246"/>
      <c r="D1246"/>
      <c r="E1246"/>
      <c r="F1246"/>
      <c r="G1246"/>
      <c r="H1246"/>
      <c r="I1246"/>
    </row>
    <row r="1247" spans="1:9" x14ac:dyDescent="0.25">
      <c r="A1247"/>
      <c r="B1247"/>
      <c r="C1247"/>
      <c r="D1247"/>
      <c r="E1247"/>
      <c r="F1247"/>
      <c r="G1247"/>
      <c r="H1247"/>
      <c r="I1247"/>
    </row>
    <row r="1248" spans="1:9" x14ac:dyDescent="0.25">
      <c r="A1248"/>
      <c r="B1248"/>
      <c r="C1248"/>
      <c r="D1248"/>
      <c r="E1248"/>
      <c r="F1248"/>
      <c r="G1248"/>
      <c r="H1248"/>
      <c r="I1248"/>
    </row>
    <row r="1249" spans="1:9" x14ac:dyDescent="0.25">
      <c r="A1249"/>
      <c r="B1249"/>
      <c r="C1249"/>
      <c r="D1249"/>
      <c r="E1249"/>
      <c r="F1249"/>
      <c r="G1249"/>
      <c r="H1249"/>
      <c r="I1249"/>
    </row>
    <row r="1250" spans="1:9" x14ac:dyDescent="0.25">
      <c r="A1250"/>
      <c r="B1250"/>
      <c r="C1250"/>
      <c r="D1250"/>
      <c r="E1250"/>
      <c r="F1250"/>
      <c r="G1250"/>
      <c r="H1250"/>
      <c r="I1250"/>
    </row>
    <row r="1251" spans="1:9" x14ac:dyDescent="0.25">
      <c r="A1251"/>
      <c r="B1251"/>
      <c r="C1251"/>
      <c r="D1251"/>
      <c r="E1251"/>
      <c r="F1251"/>
      <c r="G1251"/>
      <c r="H1251"/>
      <c r="I1251"/>
    </row>
    <row r="1252" spans="1:9" x14ac:dyDescent="0.25">
      <c r="A1252"/>
      <c r="B1252"/>
      <c r="C1252"/>
      <c r="D1252"/>
      <c r="E1252"/>
      <c r="F1252"/>
      <c r="G1252"/>
      <c r="H1252"/>
      <c r="I1252"/>
    </row>
    <row r="1253" spans="1:9" x14ac:dyDescent="0.25">
      <c r="A1253"/>
      <c r="B1253"/>
      <c r="C1253"/>
      <c r="D1253"/>
      <c r="E1253"/>
      <c r="F1253"/>
      <c r="G1253"/>
      <c r="H1253"/>
      <c r="I1253"/>
    </row>
    <row r="1254" spans="1:9" x14ac:dyDescent="0.25">
      <c r="A1254"/>
      <c r="B1254"/>
      <c r="C1254"/>
      <c r="D1254"/>
      <c r="E1254"/>
      <c r="F1254"/>
      <c r="G1254"/>
      <c r="H1254"/>
      <c r="I1254"/>
    </row>
    <row r="1255" spans="1:9" x14ac:dyDescent="0.25">
      <c r="A1255"/>
      <c r="B1255"/>
      <c r="C1255"/>
      <c r="D1255"/>
      <c r="E1255"/>
      <c r="F1255"/>
      <c r="G1255"/>
      <c r="H1255"/>
      <c r="I1255"/>
    </row>
    <row r="1256" spans="1:9" x14ac:dyDescent="0.25">
      <c r="A1256"/>
      <c r="B1256"/>
      <c r="C1256"/>
      <c r="D1256"/>
      <c r="E1256"/>
      <c r="F1256"/>
      <c r="G1256"/>
      <c r="H1256"/>
      <c r="I1256"/>
    </row>
    <row r="1257" spans="1:9" x14ac:dyDescent="0.25">
      <c r="A1257"/>
      <c r="B1257"/>
      <c r="C1257"/>
      <c r="D1257"/>
      <c r="E1257"/>
      <c r="F1257"/>
      <c r="G1257"/>
      <c r="H1257"/>
      <c r="I1257"/>
    </row>
    <row r="1258" spans="1:9" x14ac:dyDescent="0.25">
      <c r="A1258"/>
      <c r="B1258"/>
      <c r="C1258"/>
      <c r="D1258"/>
      <c r="E1258"/>
      <c r="F1258"/>
      <c r="G1258"/>
      <c r="H1258"/>
      <c r="I1258"/>
    </row>
    <row r="1259" spans="1:9" x14ac:dyDescent="0.25">
      <c r="A1259"/>
      <c r="B1259"/>
      <c r="C1259"/>
      <c r="D1259"/>
      <c r="E1259"/>
      <c r="F1259"/>
      <c r="G1259"/>
      <c r="H1259"/>
      <c r="I1259"/>
    </row>
    <row r="1260" spans="1:9" x14ac:dyDescent="0.25">
      <c r="A1260"/>
      <c r="B1260"/>
      <c r="C1260"/>
      <c r="D1260"/>
      <c r="E1260"/>
      <c r="F1260"/>
      <c r="G1260"/>
      <c r="H1260"/>
      <c r="I1260"/>
    </row>
    <row r="1261" spans="1:9" x14ac:dyDescent="0.25">
      <c r="A1261"/>
      <c r="B1261"/>
      <c r="C1261"/>
      <c r="D1261"/>
      <c r="E1261"/>
      <c r="F1261"/>
      <c r="G1261"/>
      <c r="H1261"/>
      <c r="I1261"/>
    </row>
    <row r="1262" spans="1:9" x14ac:dyDescent="0.25">
      <c r="A1262"/>
      <c r="B1262"/>
      <c r="C1262"/>
      <c r="D1262"/>
      <c r="E1262"/>
      <c r="F1262"/>
      <c r="G1262"/>
      <c r="H1262"/>
      <c r="I1262"/>
    </row>
    <row r="1263" spans="1:9" x14ac:dyDescent="0.25">
      <c r="A1263"/>
      <c r="B1263"/>
      <c r="C1263"/>
      <c r="D1263"/>
      <c r="E1263"/>
      <c r="F1263"/>
      <c r="G1263"/>
      <c r="H1263"/>
      <c r="I1263"/>
    </row>
    <row r="1264" spans="1:9" x14ac:dyDescent="0.25">
      <c r="A1264"/>
      <c r="B1264"/>
      <c r="C1264"/>
      <c r="D1264"/>
      <c r="E1264"/>
      <c r="F1264"/>
      <c r="G1264"/>
      <c r="H1264"/>
      <c r="I1264"/>
    </row>
    <row r="1265" spans="1:9" x14ac:dyDescent="0.25">
      <c r="A1265"/>
      <c r="B1265"/>
      <c r="C1265"/>
      <c r="D1265"/>
      <c r="E1265"/>
      <c r="F1265"/>
      <c r="G1265"/>
      <c r="H1265"/>
      <c r="I1265"/>
    </row>
    <row r="1266" spans="1:9" x14ac:dyDescent="0.25">
      <c r="A1266"/>
      <c r="B1266"/>
      <c r="C1266"/>
      <c r="D1266"/>
      <c r="E1266"/>
      <c r="F1266"/>
      <c r="G1266"/>
      <c r="H1266"/>
      <c r="I1266"/>
    </row>
    <row r="1267" spans="1:9" x14ac:dyDescent="0.25">
      <c r="A1267"/>
      <c r="B1267"/>
      <c r="C1267"/>
      <c r="D1267"/>
      <c r="E1267"/>
      <c r="F1267"/>
      <c r="G1267"/>
      <c r="H1267"/>
      <c r="I1267"/>
    </row>
    <row r="1268" spans="1:9" x14ac:dyDescent="0.25">
      <c r="A1268"/>
      <c r="B1268"/>
      <c r="C1268"/>
      <c r="D1268"/>
      <c r="E1268"/>
      <c r="F1268"/>
      <c r="G1268"/>
      <c r="H1268"/>
      <c r="I1268"/>
    </row>
    <row r="1269" spans="1:9" x14ac:dyDescent="0.25">
      <c r="A1269"/>
      <c r="B1269"/>
      <c r="C1269"/>
      <c r="D1269"/>
      <c r="E1269"/>
      <c r="F1269"/>
      <c r="G1269"/>
      <c r="H1269"/>
      <c r="I1269"/>
    </row>
    <row r="1270" spans="1:9" x14ac:dyDescent="0.25">
      <c r="A1270"/>
      <c r="B1270"/>
      <c r="C1270"/>
      <c r="D1270"/>
      <c r="E1270"/>
      <c r="F1270"/>
      <c r="G1270"/>
      <c r="H1270"/>
      <c r="I1270"/>
    </row>
    <row r="1271" spans="1:9" x14ac:dyDescent="0.25">
      <c r="A1271"/>
      <c r="B1271"/>
      <c r="C1271"/>
      <c r="D1271"/>
      <c r="E1271"/>
      <c r="F1271"/>
      <c r="G1271"/>
      <c r="H1271"/>
      <c r="I1271"/>
    </row>
    <row r="1272" spans="1:9" x14ac:dyDescent="0.25">
      <c r="A1272"/>
      <c r="B1272"/>
      <c r="C1272"/>
      <c r="D1272"/>
      <c r="E1272"/>
      <c r="F1272"/>
      <c r="G1272"/>
      <c r="H1272"/>
      <c r="I1272"/>
    </row>
    <row r="1273" spans="1:9" x14ac:dyDescent="0.25">
      <c r="A1273"/>
      <c r="B1273"/>
      <c r="C1273"/>
      <c r="D1273"/>
      <c r="E1273"/>
      <c r="F1273"/>
      <c r="G1273"/>
      <c r="H1273"/>
      <c r="I1273"/>
    </row>
    <row r="1274" spans="1:9" x14ac:dyDescent="0.25">
      <c r="A1274"/>
      <c r="B1274"/>
      <c r="C1274"/>
      <c r="D1274"/>
      <c r="E1274"/>
      <c r="F1274"/>
      <c r="G1274"/>
      <c r="H1274"/>
      <c r="I1274"/>
    </row>
    <row r="1275" spans="1:9" x14ac:dyDescent="0.25">
      <c r="A1275"/>
      <c r="B1275"/>
      <c r="C1275"/>
      <c r="D1275"/>
      <c r="E1275"/>
      <c r="F1275"/>
      <c r="G1275"/>
      <c r="H1275"/>
      <c r="I1275"/>
    </row>
    <row r="1276" spans="1:9" x14ac:dyDescent="0.25">
      <c r="A1276"/>
      <c r="B1276"/>
      <c r="C1276"/>
      <c r="D1276"/>
      <c r="E1276"/>
      <c r="F1276"/>
      <c r="G1276"/>
      <c r="H1276"/>
      <c r="I1276"/>
    </row>
    <row r="1277" spans="1:9" x14ac:dyDescent="0.25">
      <c r="A1277"/>
      <c r="B1277"/>
      <c r="C1277"/>
      <c r="D1277"/>
      <c r="E1277"/>
      <c r="F1277"/>
      <c r="G1277"/>
      <c r="H1277"/>
      <c r="I1277"/>
    </row>
    <row r="1278" spans="1:9" x14ac:dyDescent="0.25">
      <c r="A1278"/>
      <c r="B1278"/>
      <c r="C1278"/>
      <c r="D1278"/>
      <c r="E1278"/>
      <c r="F1278"/>
      <c r="G1278"/>
      <c r="H1278"/>
      <c r="I1278"/>
    </row>
    <row r="1279" spans="1:9" x14ac:dyDescent="0.25">
      <c r="A1279"/>
      <c r="B1279"/>
      <c r="C1279"/>
      <c r="D1279"/>
      <c r="E1279"/>
      <c r="F1279"/>
      <c r="G1279"/>
      <c r="H1279"/>
      <c r="I1279"/>
    </row>
    <row r="1280" spans="1:9" x14ac:dyDescent="0.25">
      <c r="A1280"/>
      <c r="B1280"/>
      <c r="C1280"/>
      <c r="D1280"/>
      <c r="E1280"/>
      <c r="F1280"/>
      <c r="G1280"/>
      <c r="H1280"/>
      <c r="I1280"/>
    </row>
    <row r="1281" spans="1:9" x14ac:dyDescent="0.25">
      <c r="A1281"/>
      <c r="B1281"/>
      <c r="C1281"/>
      <c r="D1281"/>
      <c r="E1281"/>
      <c r="F1281"/>
      <c r="G1281"/>
      <c r="H1281"/>
      <c r="I1281"/>
    </row>
    <row r="1282" spans="1:9" x14ac:dyDescent="0.25">
      <c r="A1282"/>
      <c r="B1282"/>
      <c r="C1282"/>
      <c r="D1282"/>
      <c r="E1282"/>
      <c r="F1282"/>
      <c r="G1282"/>
      <c r="H1282"/>
      <c r="I1282"/>
    </row>
    <row r="1283" spans="1:9" x14ac:dyDescent="0.25">
      <c r="A1283"/>
      <c r="B1283"/>
      <c r="C1283"/>
      <c r="D1283"/>
      <c r="E1283"/>
      <c r="F1283"/>
      <c r="G1283"/>
      <c r="H1283"/>
      <c r="I1283"/>
    </row>
    <row r="1284" spans="1:9" x14ac:dyDescent="0.25">
      <c r="A1284"/>
      <c r="B1284"/>
      <c r="C1284"/>
      <c r="D1284"/>
      <c r="E1284"/>
      <c r="F1284"/>
      <c r="G1284"/>
      <c r="H1284"/>
      <c r="I1284"/>
    </row>
    <row r="1285" spans="1:9" x14ac:dyDescent="0.25">
      <c r="A1285"/>
      <c r="B1285"/>
      <c r="C1285"/>
      <c r="D1285"/>
      <c r="E1285"/>
      <c r="F1285"/>
      <c r="G1285"/>
      <c r="H1285"/>
      <c r="I1285"/>
    </row>
    <row r="1286" spans="1:9" x14ac:dyDescent="0.25">
      <c r="A1286"/>
      <c r="B1286"/>
      <c r="C1286"/>
      <c r="D1286"/>
      <c r="E1286"/>
      <c r="F1286"/>
      <c r="G1286"/>
      <c r="H1286"/>
      <c r="I1286"/>
    </row>
    <row r="1287" spans="1:9" x14ac:dyDescent="0.25">
      <c r="A1287"/>
      <c r="B1287"/>
      <c r="C1287"/>
      <c r="D1287"/>
      <c r="E1287"/>
      <c r="F1287"/>
      <c r="G1287"/>
      <c r="H1287"/>
      <c r="I1287"/>
    </row>
    <row r="1288" spans="1:9" x14ac:dyDescent="0.25">
      <c r="A1288"/>
      <c r="B1288"/>
      <c r="C1288"/>
      <c r="D1288"/>
      <c r="E1288"/>
      <c r="F1288"/>
      <c r="G1288"/>
      <c r="H1288"/>
      <c r="I1288"/>
    </row>
    <row r="1289" spans="1:9" x14ac:dyDescent="0.25">
      <c r="A1289"/>
      <c r="B1289"/>
      <c r="C1289"/>
      <c r="D1289"/>
      <c r="E1289"/>
      <c r="F1289"/>
      <c r="G1289"/>
      <c r="H1289"/>
      <c r="I1289"/>
    </row>
    <row r="1290" spans="1:9" x14ac:dyDescent="0.25">
      <c r="A1290"/>
      <c r="B1290"/>
      <c r="C1290"/>
      <c r="D1290"/>
      <c r="E1290"/>
      <c r="F1290"/>
      <c r="G1290"/>
      <c r="H1290"/>
      <c r="I1290"/>
    </row>
    <row r="1291" spans="1:9" x14ac:dyDescent="0.25">
      <c r="A1291"/>
      <c r="B1291"/>
      <c r="C1291"/>
      <c r="D1291"/>
      <c r="E1291"/>
      <c r="F1291"/>
      <c r="G1291"/>
      <c r="H1291"/>
      <c r="I1291"/>
    </row>
    <row r="1292" spans="1:9" x14ac:dyDescent="0.25">
      <c r="A1292"/>
      <c r="B1292"/>
      <c r="C1292"/>
      <c r="D1292"/>
      <c r="E1292"/>
      <c r="F1292"/>
      <c r="G1292"/>
      <c r="H1292"/>
      <c r="I1292"/>
    </row>
    <row r="1293" spans="1:9" x14ac:dyDescent="0.25">
      <c r="A1293"/>
      <c r="B1293"/>
      <c r="C1293"/>
      <c r="D1293"/>
      <c r="E1293"/>
      <c r="F1293"/>
      <c r="G1293"/>
      <c r="H1293"/>
      <c r="I1293"/>
    </row>
    <row r="1294" spans="1:9" x14ac:dyDescent="0.25">
      <c r="A1294"/>
      <c r="B1294"/>
      <c r="C1294"/>
      <c r="D1294"/>
      <c r="E1294"/>
      <c r="F1294"/>
      <c r="G1294"/>
      <c r="H1294"/>
      <c r="I1294"/>
    </row>
    <row r="1295" spans="1:9" x14ac:dyDescent="0.25">
      <c r="A1295"/>
      <c r="B1295"/>
      <c r="C1295"/>
      <c r="D1295"/>
      <c r="E1295"/>
      <c r="F1295"/>
      <c r="G1295"/>
      <c r="H1295"/>
      <c r="I1295"/>
    </row>
    <row r="1296" spans="1:9" x14ac:dyDescent="0.25">
      <c r="A1296"/>
      <c r="B1296"/>
      <c r="C1296"/>
      <c r="D1296"/>
      <c r="E1296"/>
      <c r="F1296"/>
      <c r="G1296"/>
      <c r="H1296"/>
      <c r="I1296"/>
    </row>
    <row r="1297" spans="1:9" x14ac:dyDescent="0.25">
      <c r="A1297"/>
      <c r="B1297"/>
      <c r="C1297"/>
      <c r="D1297"/>
      <c r="E1297"/>
      <c r="F1297"/>
      <c r="G1297"/>
      <c r="H1297"/>
      <c r="I1297"/>
    </row>
    <row r="1298" spans="1:9" x14ac:dyDescent="0.25">
      <c r="A1298"/>
      <c r="B1298"/>
      <c r="C1298"/>
      <c r="D1298"/>
      <c r="E1298"/>
      <c r="F1298"/>
      <c r="G1298"/>
      <c r="H1298"/>
      <c r="I1298"/>
    </row>
  </sheetData>
  <pageMargins left="0.7" right="0.7" top="0.75" bottom="0.75" header="0.3" footer="0.3"/>
  <pageSetup paperSize="9" scale="77"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531C8-7BA8-4697-AAB3-45C69FBB07FF}">
  <dimension ref="A1:V1229"/>
  <sheetViews>
    <sheetView topLeftCell="A121" zoomScaleNormal="100" workbookViewId="0">
      <selection activeCell="F146" sqref="F146"/>
    </sheetView>
  </sheetViews>
  <sheetFormatPr defaultRowHeight="15" x14ac:dyDescent="0.25"/>
  <cols>
    <col min="1" max="1" width="10.5703125" style="4" bestFit="1" customWidth="1"/>
    <col min="2" max="2" width="33.42578125" style="3" customWidth="1"/>
    <col min="3" max="3" width="44.42578125" style="3" customWidth="1"/>
    <col min="4" max="4" width="7.42578125" style="3" bestFit="1" customWidth="1"/>
    <col min="5" max="5" width="18.7109375" style="13" bestFit="1" customWidth="1"/>
    <col min="6" max="7" width="8.42578125" style="4" bestFit="1" customWidth="1"/>
    <col min="8" max="8" width="9.28515625" style="4" customWidth="1"/>
    <col min="9" max="9" width="10" style="4" customWidth="1"/>
    <col min="10" max="10" width="6.42578125" style="4" customWidth="1"/>
    <col min="11" max="11" width="0.140625" style="4" hidden="1" customWidth="1"/>
    <col min="12" max="12" width="5.85546875" style="4" customWidth="1"/>
    <col min="13" max="13" width="12.140625" style="4" customWidth="1"/>
    <col min="14" max="14" width="11.28515625" bestFit="1" customWidth="1"/>
    <col min="16" max="16" width="12.85546875" bestFit="1" customWidth="1"/>
    <col min="17" max="17" width="6.42578125" bestFit="1" customWidth="1"/>
    <col min="18" max="18" width="10.7109375" bestFit="1" customWidth="1"/>
    <col min="22" max="22" width="10.5703125" bestFit="1" customWidth="1"/>
  </cols>
  <sheetData>
    <row r="1" spans="1:22" ht="15.75" x14ac:dyDescent="0.25">
      <c r="A1" s="52" t="s">
        <v>1723</v>
      </c>
      <c r="B1" s="52"/>
      <c r="C1" s="52"/>
      <c r="D1" s="52"/>
      <c r="E1" s="52"/>
      <c r="F1" s="52"/>
      <c r="G1" s="52"/>
      <c r="H1" s="52"/>
      <c r="I1" s="52"/>
    </row>
    <row r="2" spans="1:22" x14ac:dyDescent="0.25">
      <c r="A2"/>
      <c r="B2"/>
      <c r="C2" s="9"/>
      <c r="E2" s="3"/>
      <c r="F2" s="9"/>
    </row>
    <row r="3" spans="1:22" x14ac:dyDescent="0.25">
      <c r="C3" s="9"/>
      <c r="E3" s="3"/>
      <c r="F3" s="9"/>
    </row>
    <row r="4" spans="1:22" x14ac:dyDescent="0.25">
      <c r="B4" s="4"/>
      <c r="C4" s="4"/>
      <c r="D4" s="15" t="s">
        <v>1561</v>
      </c>
      <c r="E4" s="4"/>
      <c r="G4"/>
      <c r="H4"/>
      <c r="I4"/>
      <c r="J4"/>
      <c r="K4"/>
    </row>
    <row r="5" spans="1:22" ht="51.75" x14ac:dyDescent="0.25">
      <c r="A5" s="15" t="s">
        <v>1</v>
      </c>
      <c r="B5" s="16" t="s">
        <v>2</v>
      </c>
      <c r="C5" s="15" t="s">
        <v>4</v>
      </c>
      <c r="D5" s="3" t="s">
        <v>1565</v>
      </c>
      <c r="E5" s="3" t="s">
        <v>1564</v>
      </c>
      <c r="F5" s="3" t="s">
        <v>1582</v>
      </c>
      <c r="G5"/>
      <c r="H5"/>
      <c r="I5"/>
      <c r="J5"/>
      <c r="K5" s="51"/>
      <c r="L5" s="3"/>
      <c r="M5" s="3"/>
    </row>
    <row r="6" spans="1:22" x14ac:dyDescent="0.25">
      <c r="A6" s="4" t="s">
        <v>40</v>
      </c>
      <c r="B6" s="10" t="s">
        <v>41</v>
      </c>
      <c r="C6" s="4" t="s">
        <v>42</v>
      </c>
      <c r="D6" s="11">
        <v>0</v>
      </c>
      <c r="E6" s="18">
        <v>0</v>
      </c>
      <c r="F6" s="9">
        <v>495.88600000000002</v>
      </c>
      <c r="G6"/>
      <c r="H6"/>
      <c r="I6"/>
      <c r="J6"/>
      <c r="K6"/>
    </row>
    <row r="7" spans="1:22" s="4" customFormat="1" x14ac:dyDescent="0.25">
      <c r="B7" s="10"/>
      <c r="C7" s="4" t="s">
        <v>50</v>
      </c>
      <c r="D7" s="11">
        <v>90.354000000000013</v>
      </c>
      <c r="E7" s="18">
        <v>23</v>
      </c>
      <c r="F7" s="9">
        <v>2078.1419999999998</v>
      </c>
      <c r="G7"/>
      <c r="H7"/>
      <c r="I7"/>
      <c r="J7"/>
      <c r="K7"/>
      <c r="N7"/>
      <c r="O7"/>
      <c r="P7"/>
      <c r="Q7"/>
      <c r="R7"/>
      <c r="S7"/>
      <c r="T7"/>
      <c r="U7"/>
      <c r="V7"/>
    </row>
    <row r="8" spans="1:22" s="4" customFormat="1" x14ac:dyDescent="0.25">
      <c r="B8" s="10"/>
      <c r="C8" s="4" t="s">
        <v>67</v>
      </c>
      <c r="D8" s="11">
        <v>90.353999999999999</v>
      </c>
      <c r="E8" s="18">
        <v>2.5</v>
      </c>
      <c r="F8" s="9">
        <v>225.88499999999999</v>
      </c>
      <c r="G8"/>
      <c r="H8"/>
      <c r="I8"/>
      <c r="J8"/>
      <c r="K8"/>
      <c r="N8"/>
      <c r="O8"/>
      <c r="P8"/>
      <c r="Q8"/>
      <c r="R8"/>
      <c r="S8"/>
      <c r="T8"/>
      <c r="U8"/>
      <c r="V8"/>
    </row>
    <row r="9" spans="1:22" s="4" customFormat="1" x14ac:dyDescent="0.25">
      <c r="B9" s="4" t="s">
        <v>1575</v>
      </c>
      <c r="D9" s="11">
        <v>90.354000000000028</v>
      </c>
      <c r="E9" s="18">
        <v>25.5</v>
      </c>
      <c r="F9" s="9">
        <v>2799.9130000000009</v>
      </c>
      <c r="G9"/>
      <c r="H9"/>
      <c r="I9"/>
      <c r="J9"/>
      <c r="K9"/>
      <c r="N9"/>
      <c r="O9"/>
      <c r="P9"/>
      <c r="Q9"/>
      <c r="R9"/>
      <c r="S9"/>
      <c r="T9"/>
      <c r="U9"/>
      <c r="V9"/>
    </row>
    <row r="10" spans="1:22" s="4" customFormat="1" x14ac:dyDescent="0.25">
      <c r="A10" s="4" t="s">
        <v>1725</v>
      </c>
      <c r="D10" s="11">
        <v>90.354000000000028</v>
      </c>
      <c r="E10" s="18">
        <v>25.5</v>
      </c>
      <c r="F10" s="9">
        <v>2799.9130000000009</v>
      </c>
      <c r="G10"/>
      <c r="H10"/>
      <c r="I10"/>
      <c r="J10"/>
      <c r="K10"/>
      <c r="N10"/>
      <c r="O10"/>
      <c r="P10"/>
      <c r="Q10"/>
      <c r="R10"/>
      <c r="S10"/>
      <c r="T10"/>
      <c r="U10"/>
      <c r="V10"/>
    </row>
    <row r="11" spans="1:22" s="4" customFormat="1" x14ac:dyDescent="0.25">
      <c r="A11" s="4" t="s">
        <v>404</v>
      </c>
      <c r="B11" s="10" t="s">
        <v>405</v>
      </c>
      <c r="C11" s="4" t="s">
        <v>42</v>
      </c>
      <c r="D11" s="11">
        <v>0</v>
      </c>
      <c r="E11" s="18">
        <v>0</v>
      </c>
      <c r="F11" s="9">
        <v>2179.1</v>
      </c>
      <c r="G11"/>
      <c r="H11"/>
      <c r="I11"/>
      <c r="J11"/>
      <c r="K11"/>
      <c r="N11"/>
      <c r="O11"/>
      <c r="P11"/>
      <c r="Q11"/>
      <c r="R11"/>
      <c r="S11"/>
      <c r="T11"/>
      <c r="U11"/>
      <c r="V11"/>
    </row>
    <row r="12" spans="1:22" s="4" customFormat="1" x14ac:dyDescent="0.25">
      <c r="B12" s="10"/>
      <c r="C12" s="4" t="s">
        <v>50</v>
      </c>
      <c r="D12" s="11">
        <v>80.117647058823536</v>
      </c>
      <c r="E12" s="18">
        <v>72</v>
      </c>
      <c r="F12" s="9">
        <v>7168.7999999999993</v>
      </c>
      <c r="G12"/>
      <c r="H12"/>
      <c r="I12"/>
      <c r="J12"/>
      <c r="K12"/>
      <c r="N12"/>
      <c r="O12"/>
      <c r="P12"/>
      <c r="Q12"/>
      <c r="R12"/>
      <c r="S12"/>
      <c r="T12"/>
      <c r="U12"/>
      <c r="V12"/>
    </row>
    <row r="13" spans="1:22" s="4" customFormat="1" x14ac:dyDescent="0.25">
      <c r="B13" s="4" t="s">
        <v>1614</v>
      </c>
      <c r="D13" s="11">
        <v>80.117647058823536</v>
      </c>
      <c r="E13" s="18">
        <v>72</v>
      </c>
      <c r="F13" s="9">
        <v>9347.9</v>
      </c>
      <c r="G13"/>
      <c r="H13"/>
      <c r="I13"/>
      <c r="J13"/>
      <c r="K13"/>
      <c r="N13"/>
      <c r="O13"/>
      <c r="P13"/>
      <c r="Q13"/>
      <c r="R13"/>
      <c r="S13"/>
      <c r="T13"/>
      <c r="U13"/>
      <c r="V13"/>
    </row>
    <row r="14" spans="1:22" s="4" customFormat="1" x14ac:dyDescent="0.25">
      <c r="B14" s="10" t="s">
        <v>467</v>
      </c>
      <c r="C14" s="4" t="s">
        <v>42</v>
      </c>
      <c r="D14" s="11">
        <v>0</v>
      </c>
      <c r="E14" s="18">
        <v>0</v>
      </c>
      <c r="F14" s="9">
        <v>2866</v>
      </c>
      <c r="G14"/>
      <c r="H14"/>
      <c r="I14"/>
      <c r="J14"/>
      <c r="K14"/>
      <c r="N14"/>
      <c r="O14"/>
      <c r="P14"/>
      <c r="Q14"/>
      <c r="R14"/>
      <c r="S14"/>
      <c r="T14"/>
      <c r="U14"/>
      <c r="V14"/>
    </row>
    <row r="15" spans="1:22" s="4" customFormat="1" x14ac:dyDescent="0.25">
      <c r="B15" s="10"/>
      <c r="C15" s="4" t="s">
        <v>50</v>
      </c>
      <c r="D15" s="11">
        <v>95.513513513513516</v>
      </c>
      <c r="E15" s="18">
        <v>118.00000000000001</v>
      </c>
      <c r="F15" s="9">
        <v>13887.489000000001</v>
      </c>
      <c r="G15"/>
      <c r="H15"/>
      <c r="I15"/>
      <c r="J15"/>
      <c r="K15"/>
      <c r="N15"/>
      <c r="O15"/>
      <c r="P15"/>
      <c r="Q15"/>
      <c r="R15"/>
      <c r="S15"/>
      <c r="T15"/>
      <c r="U15"/>
      <c r="V15"/>
    </row>
    <row r="16" spans="1:22" s="4" customFormat="1" x14ac:dyDescent="0.25">
      <c r="B16" s="4" t="s">
        <v>1615</v>
      </c>
      <c r="D16" s="11">
        <v>82.186046511627907</v>
      </c>
      <c r="E16" s="18">
        <v>118.00000000000001</v>
      </c>
      <c r="F16" s="9">
        <v>16753.489000000001</v>
      </c>
      <c r="G16"/>
      <c r="H16"/>
      <c r="I16"/>
      <c r="J16"/>
      <c r="K16"/>
      <c r="N16"/>
      <c r="O16"/>
      <c r="P16"/>
      <c r="Q16"/>
      <c r="R16"/>
      <c r="S16"/>
      <c r="T16"/>
      <c r="U16"/>
      <c r="V16"/>
    </row>
    <row r="17" spans="1:22" s="4" customFormat="1" x14ac:dyDescent="0.25">
      <c r="B17" s="10" t="s">
        <v>537</v>
      </c>
      <c r="C17" s="4" t="s">
        <v>42</v>
      </c>
      <c r="D17" s="11">
        <v>0</v>
      </c>
      <c r="E17" s="18">
        <v>0</v>
      </c>
      <c r="F17" s="9">
        <v>1879.6779999999999</v>
      </c>
      <c r="G17"/>
      <c r="H17"/>
      <c r="I17"/>
      <c r="J17"/>
      <c r="K17"/>
      <c r="N17"/>
      <c r="O17"/>
      <c r="P17"/>
      <c r="Q17"/>
      <c r="R17"/>
      <c r="S17"/>
      <c r="T17"/>
      <c r="U17"/>
      <c r="V17"/>
    </row>
    <row r="18" spans="1:22" s="4" customFormat="1" x14ac:dyDescent="0.25">
      <c r="B18" s="10"/>
      <c r="C18" s="4" t="s">
        <v>50</v>
      </c>
      <c r="D18" s="11">
        <v>70.060606060606062</v>
      </c>
      <c r="E18" s="18">
        <v>110</v>
      </c>
      <c r="F18" s="9">
        <v>10265.343999999999</v>
      </c>
      <c r="G18"/>
      <c r="H18"/>
      <c r="I18"/>
      <c r="J18"/>
      <c r="K18"/>
      <c r="N18"/>
      <c r="O18"/>
      <c r="P18"/>
      <c r="Q18"/>
      <c r="R18"/>
      <c r="S18"/>
      <c r="T18"/>
      <c r="U18"/>
      <c r="V18"/>
    </row>
    <row r="19" spans="1:22" s="4" customFormat="1" x14ac:dyDescent="0.25">
      <c r="B19" s="4" t="s">
        <v>1618</v>
      </c>
      <c r="D19" s="11">
        <v>59.282051282051285</v>
      </c>
      <c r="E19" s="18">
        <v>110</v>
      </c>
      <c r="F19" s="9">
        <v>12145.021999999999</v>
      </c>
      <c r="G19"/>
      <c r="H19"/>
      <c r="I19"/>
      <c r="J19"/>
      <c r="K19"/>
      <c r="N19"/>
      <c r="O19"/>
      <c r="P19"/>
      <c r="Q19"/>
      <c r="R19"/>
      <c r="S19"/>
      <c r="T19"/>
      <c r="U19"/>
      <c r="V19"/>
    </row>
    <row r="20" spans="1:22" s="4" customFormat="1" x14ac:dyDescent="0.25">
      <c r="A20" s="4" t="s">
        <v>1726</v>
      </c>
      <c r="D20" s="11">
        <v>73.879310344827587</v>
      </c>
      <c r="E20" s="18">
        <v>300.00000000000006</v>
      </c>
      <c r="F20" s="9">
        <v>38246.411000000007</v>
      </c>
      <c r="G20"/>
      <c r="H20"/>
      <c r="I20"/>
      <c r="J20"/>
      <c r="K20"/>
      <c r="N20"/>
      <c r="O20"/>
      <c r="P20"/>
      <c r="Q20"/>
      <c r="R20"/>
      <c r="S20"/>
      <c r="T20"/>
      <c r="U20"/>
      <c r="V20"/>
    </row>
    <row r="21" spans="1:22" s="4" customFormat="1" x14ac:dyDescent="0.25">
      <c r="A21" s="4" t="s">
        <v>177</v>
      </c>
      <c r="B21" s="10" t="s">
        <v>178</v>
      </c>
      <c r="C21" s="4" t="s">
        <v>42</v>
      </c>
      <c r="D21" s="11">
        <v>0</v>
      </c>
      <c r="E21" s="18">
        <v>0</v>
      </c>
      <c r="F21" s="9">
        <v>439.88</v>
      </c>
      <c r="G21"/>
      <c r="H21"/>
      <c r="I21"/>
      <c r="J21"/>
      <c r="K21"/>
      <c r="N21"/>
      <c r="O21"/>
      <c r="P21"/>
      <c r="Q21"/>
      <c r="R21"/>
      <c r="S21"/>
      <c r="T21"/>
      <c r="U21"/>
      <c r="V21"/>
    </row>
    <row r="22" spans="1:22" s="4" customFormat="1" x14ac:dyDescent="0.25">
      <c r="B22" s="10"/>
      <c r="C22" s="4" t="s">
        <v>50</v>
      </c>
      <c r="D22" s="11">
        <v>96.072510993886993</v>
      </c>
      <c r="E22" s="18">
        <v>28.999999999999996</v>
      </c>
      <c r="F22" s="9">
        <v>2798.8858490162511</v>
      </c>
      <c r="G22"/>
      <c r="H22"/>
      <c r="I22"/>
      <c r="J22"/>
      <c r="K22"/>
      <c r="N22"/>
      <c r="O22"/>
      <c r="P22"/>
      <c r="Q22"/>
      <c r="R22"/>
      <c r="S22"/>
      <c r="T22"/>
      <c r="U22"/>
      <c r="V22"/>
    </row>
    <row r="23" spans="1:22" s="4" customFormat="1" x14ac:dyDescent="0.25">
      <c r="B23" s="4" t="s">
        <v>1591</v>
      </c>
      <c r="D23" s="11">
        <v>80.060425828239161</v>
      </c>
      <c r="E23" s="18">
        <v>28.999999999999996</v>
      </c>
      <c r="F23" s="9">
        <v>3238.7658490162521</v>
      </c>
      <c r="G23"/>
      <c r="H23"/>
      <c r="I23"/>
      <c r="J23"/>
      <c r="K23"/>
      <c r="N23"/>
      <c r="O23"/>
      <c r="P23"/>
      <c r="Q23"/>
      <c r="R23"/>
      <c r="S23"/>
      <c r="T23"/>
      <c r="U23"/>
      <c r="V23"/>
    </row>
    <row r="24" spans="1:22" s="4" customFormat="1" x14ac:dyDescent="0.25">
      <c r="B24" s="10" t="s">
        <v>204</v>
      </c>
      <c r="C24" s="4" t="s">
        <v>42</v>
      </c>
      <c r="D24" s="11">
        <v>0</v>
      </c>
      <c r="E24" s="18">
        <v>0</v>
      </c>
      <c r="F24" s="9">
        <v>1085</v>
      </c>
      <c r="G24"/>
      <c r="H24"/>
      <c r="I24"/>
      <c r="J24"/>
      <c r="K24"/>
      <c r="N24"/>
      <c r="O24"/>
      <c r="P24"/>
      <c r="Q24"/>
      <c r="R24"/>
      <c r="S24"/>
      <c r="T24"/>
      <c r="U24"/>
      <c r="V24"/>
    </row>
    <row r="25" spans="1:22" s="4" customFormat="1" x14ac:dyDescent="0.25">
      <c r="B25" s="10"/>
      <c r="C25" s="4" t="s">
        <v>50</v>
      </c>
      <c r="D25" s="11">
        <v>103.37703959798731</v>
      </c>
      <c r="E25" s="18">
        <v>143</v>
      </c>
      <c r="F25" s="9">
        <v>15057.903082940793</v>
      </c>
      <c r="G25"/>
      <c r="H25"/>
      <c r="I25"/>
      <c r="J25"/>
      <c r="K25"/>
      <c r="N25"/>
      <c r="O25"/>
      <c r="P25"/>
      <c r="Q25"/>
      <c r="R25"/>
      <c r="S25"/>
      <c r="T25"/>
      <c r="U25"/>
      <c r="V25"/>
    </row>
    <row r="26" spans="1:22" s="4" customFormat="1" x14ac:dyDescent="0.25">
      <c r="B26" s="4" t="s">
        <v>1596</v>
      </c>
      <c r="D26" s="11">
        <v>87.224377160801794</v>
      </c>
      <c r="E26" s="18">
        <v>143</v>
      </c>
      <c r="F26" s="9">
        <v>16142.903082940793</v>
      </c>
      <c r="G26"/>
      <c r="H26"/>
      <c r="I26"/>
      <c r="J26"/>
      <c r="K26"/>
      <c r="N26"/>
      <c r="O26"/>
      <c r="P26"/>
      <c r="Q26"/>
      <c r="R26"/>
      <c r="S26"/>
      <c r="T26"/>
      <c r="U26"/>
      <c r="V26"/>
    </row>
    <row r="27" spans="1:22" s="4" customFormat="1" x14ac:dyDescent="0.25">
      <c r="B27" s="10" t="s">
        <v>285</v>
      </c>
      <c r="C27" s="4" t="s">
        <v>42</v>
      </c>
      <c r="D27" s="11">
        <v>0</v>
      </c>
      <c r="E27" s="18">
        <v>0</v>
      </c>
      <c r="F27" s="9">
        <v>2152.8200000000002</v>
      </c>
      <c r="G27"/>
      <c r="H27"/>
      <c r="I27"/>
      <c r="J27"/>
      <c r="K27"/>
      <c r="N27"/>
      <c r="O27"/>
      <c r="P27"/>
      <c r="Q27"/>
      <c r="R27"/>
      <c r="S27"/>
      <c r="T27"/>
      <c r="U27"/>
      <c r="V27"/>
    </row>
    <row r="28" spans="1:22" s="4" customFormat="1" x14ac:dyDescent="0.25">
      <c r="B28" s="10"/>
      <c r="C28" s="4" t="s">
        <v>50</v>
      </c>
      <c r="D28" s="11">
        <v>105.18535252462198</v>
      </c>
      <c r="E28" s="18">
        <v>340</v>
      </c>
      <c r="F28" s="9">
        <v>36459.809882069087</v>
      </c>
      <c r="G28"/>
      <c r="H28"/>
      <c r="I28"/>
      <c r="J28"/>
      <c r="K28"/>
      <c r="N28"/>
      <c r="O28"/>
      <c r="P28"/>
      <c r="Q28"/>
      <c r="R28"/>
      <c r="S28"/>
      <c r="T28"/>
      <c r="U28"/>
      <c r="V28"/>
    </row>
    <row r="29" spans="1:22" s="4" customFormat="1" x14ac:dyDescent="0.25">
      <c r="B29" s="4" t="s">
        <v>1598</v>
      </c>
      <c r="D29" s="11">
        <v>86.060742974690712</v>
      </c>
      <c r="E29" s="18">
        <v>340</v>
      </c>
      <c r="F29" s="9">
        <v>38612.629882069086</v>
      </c>
      <c r="G29"/>
      <c r="H29"/>
      <c r="I29"/>
      <c r="J29"/>
      <c r="K29"/>
      <c r="N29"/>
      <c r="O29"/>
      <c r="P29"/>
      <c r="Q29"/>
      <c r="R29"/>
      <c r="S29"/>
      <c r="T29"/>
      <c r="U29"/>
      <c r="V29"/>
    </row>
    <row r="30" spans="1:22" s="4" customFormat="1" x14ac:dyDescent="0.25">
      <c r="B30" s="10" t="s">
        <v>336</v>
      </c>
      <c r="C30" s="4" t="s">
        <v>42</v>
      </c>
      <c r="D30" s="11">
        <v>0</v>
      </c>
      <c r="E30" s="18">
        <v>0</v>
      </c>
      <c r="F30" s="9">
        <v>412</v>
      </c>
      <c r="G30"/>
      <c r="H30"/>
      <c r="I30"/>
      <c r="J30"/>
      <c r="K30"/>
      <c r="N30"/>
      <c r="O30"/>
      <c r="P30"/>
      <c r="Q30"/>
      <c r="R30"/>
      <c r="S30"/>
      <c r="T30"/>
      <c r="U30"/>
      <c r="V30"/>
    </row>
    <row r="31" spans="1:22" s="4" customFormat="1" x14ac:dyDescent="0.25">
      <c r="B31" s="10"/>
      <c r="C31" s="4" t="s">
        <v>50</v>
      </c>
      <c r="D31" s="11">
        <v>159.14290013559597</v>
      </c>
      <c r="E31" s="18">
        <v>24</v>
      </c>
      <c r="F31" s="9">
        <v>3819.4296032543039</v>
      </c>
      <c r="G31"/>
      <c r="H31"/>
      <c r="I31"/>
      <c r="J31"/>
      <c r="K31"/>
      <c r="N31"/>
      <c r="O31"/>
      <c r="P31"/>
      <c r="Q31"/>
      <c r="R31"/>
      <c r="S31"/>
      <c r="T31"/>
      <c r="U31"/>
      <c r="V31"/>
    </row>
    <row r="32" spans="1:22" s="4" customFormat="1" x14ac:dyDescent="0.25">
      <c r="B32" s="4" t="s">
        <v>1599</v>
      </c>
      <c r="D32" s="11">
        <v>136.40820011622512</v>
      </c>
      <c r="E32" s="18">
        <v>24</v>
      </c>
      <c r="F32" s="9">
        <v>4231.4296032543043</v>
      </c>
      <c r="G32"/>
      <c r="H32"/>
      <c r="I32"/>
      <c r="J32"/>
      <c r="K32"/>
      <c r="N32"/>
      <c r="O32"/>
      <c r="P32"/>
      <c r="Q32"/>
      <c r="R32"/>
      <c r="S32"/>
      <c r="T32"/>
      <c r="U32"/>
      <c r="V32"/>
    </row>
    <row r="33" spans="1:22" s="4" customFormat="1" x14ac:dyDescent="0.25">
      <c r="A33" s="4" t="s">
        <v>1727</v>
      </c>
      <c r="D33" s="11">
        <v>89.842465453129691</v>
      </c>
      <c r="E33" s="18">
        <v>536</v>
      </c>
      <c r="F33" s="9">
        <v>62225.728417280458</v>
      </c>
      <c r="G33"/>
      <c r="H33"/>
      <c r="I33"/>
      <c r="J33"/>
      <c r="K33"/>
      <c r="N33"/>
      <c r="O33"/>
      <c r="P33"/>
      <c r="Q33"/>
      <c r="R33"/>
      <c r="S33"/>
      <c r="T33"/>
      <c r="U33"/>
      <c r="V33"/>
    </row>
    <row r="34" spans="1:22" s="4" customFormat="1" x14ac:dyDescent="0.25">
      <c r="A34" s="4" t="s">
        <v>596</v>
      </c>
      <c r="B34" s="10" t="s">
        <v>597</v>
      </c>
      <c r="C34" s="4" t="s">
        <v>42</v>
      </c>
      <c r="D34" s="11">
        <v>0</v>
      </c>
      <c r="E34" s="18">
        <v>0</v>
      </c>
      <c r="F34" s="9">
        <v>303.96799999999996</v>
      </c>
      <c r="G34"/>
      <c r="H34"/>
      <c r="I34"/>
      <c r="J34"/>
      <c r="K34"/>
      <c r="N34"/>
      <c r="O34"/>
      <c r="P34"/>
      <c r="Q34"/>
      <c r="R34"/>
      <c r="S34"/>
      <c r="T34"/>
      <c r="U34"/>
      <c r="V34"/>
    </row>
    <row r="35" spans="1:22" s="4" customFormat="1" x14ac:dyDescent="0.25">
      <c r="B35" s="10"/>
      <c r="C35" s="4" t="s">
        <v>50</v>
      </c>
      <c r="D35" s="11">
        <v>365.62700000000001</v>
      </c>
      <c r="E35" s="18">
        <v>16</v>
      </c>
      <c r="F35" s="9">
        <v>5850.0320000000002</v>
      </c>
      <c r="G35"/>
      <c r="H35"/>
      <c r="I35"/>
      <c r="J35"/>
      <c r="K35"/>
      <c r="N35"/>
      <c r="O35"/>
      <c r="P35"/>
      <c r="Q35"/>
      <c r="R35"/>
      <c r="S35"/>
      <c r="T35"/>
      <c r="U35"/>
      <c r="V35"/>
    </row>
    <row r="36" spans="1:22" s="4" customFormat="1" x14ac:dyDescent="0.25">
      <c r="B36" s="4" t="s">
        <v>1630</v>
      </c>
      <c r="D36" s="11">
        <v>243.75133333333335</v>
      </c>
      <c r="E36" s="18">
        <v>16</v>
      </c>
      <c r="F36" s="9">
        <v>6154</v>
      </c>
      <c r="G36"/>
      <c r="H36"/>
      <c r="I36"/>
      <c r="J36"/>
      <c r="K36"/>
      <c r="N36"/>
      <c r="O36"/>
      <c r="P36"/>
      <c r="Q36"/>
      <c r="R36"/>
      <c r="S36"/>
      <c r="T36"/>
      <c r="U36"/>
      <c r="V36"/>
    </row>
    <row r="37" spans="1:22" s="4" customFormat="1" ht="26.25" x14ac:dyDescent="0.25">
      <c r="B37" s="10" t="s">
        <v>602</v>
      </c>
      <c r="C37" s="4" t="s">
        <v>42</v>
      </c>
      <c r="D37" s="11">
        <v>0</v>
      </c>
      <c r="E37" s="18">
        <v>0</v>
      </c>
      <c r="F37" s="9">
        <v>208.34899999999999</v>
      </c>
      <c r="G37"/>
      <c r="H37"/>
      <c r="I37"/>
      <c r="J37"/>
      <c r="K37"/>
      <c r="N37"/>
      <c r="O37"/>
      <c r="P37"/>
      <c r="Q37"/>
      <c r="R37"/>
      <c r="S37"/>
      <c r="T37"/>
      <c r="U37"/>
      <c r="V37"/>
    </row>
    <row r="38" spans="1:22" s="4" customFormat="1" x14ac:dyDescent="0.25">
      <c r="B38" s="10"/>
      <c r="C38" s="4" t="s">
        <v>50</v>
      </c>
      <c r="D38" s="11">
        <v>109.73888888888888</v>
      </c>
      <c r="E38" s="18">
        <v>20</v>
      </c>
      <c r="F38" s="9">
        <v>2224.3830000000003</v>
      </c>
      <c r="G38"/>
      <c r="H38"/>
      <c r="I38"/>
      <c r="J38"/>
      <c r="K38"/>
      <c r="N38"/>
      <c r="O38"/>
      <c r="P38"/>
      <c r="Q38"/>
      <c r="R38"/>
      <c r="S38"/>
      <c r="T38"/>
      <c r="U38"/>
      <c r="V38"/>
    </row>
    <row r="39" spans="1:22" s="4" customFormat="1" x14ac:dyDescent="0.25">
      <c r="B39" s="4" t="s">
        <v>1624</v>
      </c>
      <c r="D39" s="11">
        <v>70.546428571428564</v>
      </c>
      <c r="E39" s="18">
        <v>20</v>
      </c>
      <c r="F39" s="9">
        <v>2432.7320000000004</v>
      </c>
      <c r="G39"/>
      <c r="H39"/>
      <c r="I39"/>
      <c r="J39"/>
      <c r="K39"/>
      <c r="N39"/>
      <c r="O39"/>
      <c r="P39"/>
      <c r="Q39"/>
      <c r="R39"/>
      <c r="S39"/>
      <c r="T39"/>
      <c r="U39"/>
      <c r="V39"/>
    </row>
    <row r="40" spans="1:22" s="4" customFormat="1" x14ac:dyDescent="0.25">
      <c r="B40" s="10" t="s">
        <v>623</v>
      </c>
      <c r="C40" s="4" t="s">
        <v>42</v>
      </c>
      <c r="D40" s="11">
        <v>0</v>
      </c>
      <c r="E40" s="18">
        <v>0</v>
      </c>
      <c r="F40" s="9">
        <v>1128.7389999999996</v>
      </c>
      <c r="G40"/>
      <c r="H40"/>
      <c r="I40"/>
      <c r="J40"/>
      <c r="K40"/>
      <c r="N40"/>
      <c r="O40"/>
      <c r="P40"/>
      <c r="Q40"/>
      <c r="R40"/>
      <c r="S40"/>
      <c r="T40"/>
      <c r="U40"/>
      <c r="V40"/>
    </row>
    <row r="41" spans="1:22" s="4" customFormat="1" x14ac:dyDescent="0.25">
      <c r="B41" s="10"/>
      <c r="C41" s="4" t="s">
        <v>50</v>
      </c>
      <c r="D41" s="11">
        <v>85.781166666666692</v>
      </c>
      <c r="E41" s="18">
        <v>84</v>
      </c>
      <c r="F41" s="9">
        <v>7275.2609999999995</v>
      </c>
      <c r="G41"/>
      <c r="H41"/>
      <c r="I41"/>
      <c r="J41"/>
      <c r="K41"/>
      <c r="N41"/>
      <c r="O41"/>
      <c r="P41"/>
      <c r="Q41"/>
      <c r="R41"/>
      <c r="S41"/>
      <c r="T41"/>
      <c r="U41"/>
      <c r="V41"/>
    </row>
    <row r="42" spans="1:22" s="4" customFormat="1" x14ac:dyDescent="0.25">
      <c r="B42" s="4" t="s">
        <v>1625</v>
      </c>
      <c r="D42" s="11">
        <v>70.99131034482761</v>
      </c>
      <c r="E42" s="18">
        <v>84</v>
      </c>
      <c r="F42" s="9">
        <v>8403.9999999999982</v>
      </c>
      <c r="G42"/>
      <c r="H42"/>
      <c r="I42"/>
      <c r="J42"/>
      <c r="K42"/>
      <c r="N42"/>
      <c r="O42"/>
      <c r="P42"/>
      <c r="Q42"/>
      <c r="R42"/>
      <c r="S42"/>
      <c r="T42"/>
      <c r="U42"/>
      <c r="V42"/>
    </row>
    <row r="43" spans="1:22" s="4" customFormat="1" x14ac:dyDescent="0.25">
      <c r="B43" s="10" t="s">
        <v>669</v>
      </c>
      <c r="C43" s="4" t="s">
        <v>42</v>
      </c>
      <c r="D43" s="11">
        <v>0</v>
      </c>
      <c r="E43" s="18">
        <v>0</v>
      </c>
      <c r="F43" s="9">
        <v>4518.5249999999996</v>
      </c>
      <c r="G43"/>
      <c r="H43"/>
      <c r="I43"/>
      <c r="J43"/>
      <c r="K43"/>
      <c r="N43"/>
      <c r="O43"/>
      <c r="P43"/>
      <c r="Q43"/>
      <c r="R43"/>
      <c r="S43"/>
      <c r="T43"/>
      <c r="U43"/>
      <c r="V43"/>
    </row>
    <row r="44" spans="1:22" s="4" customFormat="1" x14ac:dyDescent="0.25">
      <c r="B44" s="10"/>
      <c r="C44" s="4" t="s">
        <v>50</v>
      </c>
      <c r="D44" s="11">
        <v>95.086692307692246</v>
      </c>
      <c r="E44" s="18">
        <v>430.99999999999989</v>
      </c>
      <c r="F44" s="9">
        <v>41265.755796666672</v>
      </c>
      <c r="G44"/>
      <c r="H44"/>
      <c r="I44"/>
      <c r="J44"/>
      <c r="K44"/>
      <c r="N44"/>
      <c r="O44"/>
      <c r="P44"/>
      <c r="Q44"/>
      <c r="R44"/>
      <c r="S44"/>
      <c r="T44"/>
      <c r="U44"/>
      <c r="V44"/>
    </row>
    <row r="45" spans="1:22" s="4" customFormat="1" x14ac:dyDescent="0.25">
      <c r="B45" s="4" t="s">
        <v>1628</v>
      </c>
      <c r="D45" s="11">
        <v>86.745754385964858</v>
      </c>
      <c r="E45" s="18">
        <v>430.99999999999989</v>
      </c>
      <c r="F45" s="9">
        <v>45784.280796666673</v>
      </c>
      <c r="G45"/>
      <c r="H45"/>
      <c r="I45"/>
      <c r="J45"/>
      <c r="K45"/>
      <c r="N45"/>
      <c r="O45"/>
      <c r="P45"/>
      <c r="Q45"/>
      <c r="R45"/>
      <c r="S45"/>
      <c r="T45"/>
      <c r="U45"/>
      <c r="V45"/>
    </row>
    <row r="46" spans="1:22" s="4" customFormat="1" x14ac:dyDescent="0.25">
      <c r="A46" s="4" t="s">
        <v>1728</v>
      </c>
      <c r="D46" s="11">
        <v>84.681165048543647</v>
      </c>
      <c r="E46" s="18">
        <v>551</v>
      </c>
      <c r="F46" s="9">
        <v>62775.012796666684</v>
      </c>
      <c r="G46"/>
      <c r="H46"/>
      <c r="I46"/>
      <c r="J46"/>
      <c r="K46"/>
      <c r="N46"/>
      <c r="O46"/>
      <c r="P46"/>
      <c r="Q46"/>
      <c r="R46"/>
      <c r="S46"/>
      <c r="T46"/>
      <c r="U46"/>
      <c r="V46"/>
    </row>
    <row r="47" spans="1:22" s="4" customFormat="1" x14ac:dyDescent="0.25">
      <c r="A47" s="4" t="s">
        <v>347</v>
      </c>
      <c r="B47" s="10" t="s">
        <v>348</v>
      </c>
      <c r="C47" s="4" t="s">
        <v>42</v>
      </c>
      <c r="D47" s="11">
        <v>0</v>
      </c>
      <c r="E47" s="18">
        <v>0</v>
      </c>
      <c r="F47" s="9">
        <v>832</v>
      </c>
      <c r="G47"/>
      <c r="H47"/>
      <c r="I47"/>
      <c r="J47"/>
      <c r="K47"/>
      <c r="N47"/>
      <c r="O47"/>
      <c r="P47"/>
      <c r="Q47"/>
      <c r="R47"/>
      <c r="S47"/>
      <c r="T47"/>
      <c r="U47"/>
      <c r="V47"/>
    </row>
    <row r="48" spans="1:22" s="4" customFormat="1" x14ac:dyDescent="0.25">
      <c r="B48" s="10"/>
      <c r="C48" s="4" t="s">
        <v>50</v>
      </c>
      <c r="D48" s="11">
        <v>37.731428571428559</v>
      </c>
      <c r="E48" s="18">
        <v>30.5</v>
      </c>
      <c r="F48" s="9">
        <v>2013.9150000000002</v>
      </c>
      <c r="G48"/>
      <c r="H48"/>
      <c r="I48"/>
      <c r="J48"/>
      <c r="K48"/>
      <c r="N48"/>
      <c r="O48"/>
      <c r="P48"/>
      <c r="Q48"/>
      <c r="R48"/>
      <c r="S48"/>
      <c r="T48"/>
      <c r="U48"/>
      <c r="V48"/>
    </row>
    <row r="49" spans="1:22" s="4" customFormat="1" x14ac:dyDescent="0.25">
      <c r="B49" s="4" t="s">
        <v>1607</v>
      </c>
      <c r="D49" s="11">
        <v>31.694399999999991</v>
      </c>
      <c r="E49" s="18">
        <v>30.5</v>
      </c>
      <c r="F49" s="9">
        <v>2845.915</v>
      </c>
      <c r="G49"/>
      <c r="H49"/>
      <c r="I49"/>
      <c r="J49"/>
      <c r="K49"/>
      <c r="N49"/>
      <c r="O49"/>
      <c r="P49"/>
      <c r="Q49"/>
      <c r="R49"/>
      <c r="S49"/>
      <c r="T49"/>
      <c r="U49"/>
      <c r="V49"/>
    </row>
    <row r="50" spans="1:22" s="4" customFormat="1" x14ac:dyDescent="0.25">
      <c r="B50" s="10" t="s">
        <v>379</v>
      </c>
      <c r="C50" s="4" t="s">
        <v>42</v>
      </c>
      <c r="D50" s="11">
        <v>0</v>
      </c>
      <c r="E50" s="18">
        <v>0</v>
      </c>
      <c r="F50" s="9">
        <v>1057</v>
      </c>
      <c r="G50"/>
      <c r="H50"/>
      <c r="I50"/>
      <c r="J50"/>
      <c r="K50"/>
      <c r="N50"/>
      <c r="O50"/>
      <c r="P50"/>
      <c r="Q50"/>
      <c r="R50"/>
      <c r="S50"/>
      <c r="T50"/>
      <c r="U50"/>
      <c r="V50"/>
    </row>
    <row r="51" spans="1:22" s="4" customFormat="1" x14ac:dyDescent="0.25">
      <c r="B51" s="10"/>
      <c r="C51" s="4" t="s">
        <v>50</v>
      </c>
      <c r="D51" s="11">
        <v>88.109090909090895</v>
      </c>
      <c r="E51" s="18">
        <v>33</v>
      </c>
      <c r="F51" s="9">
        <v>2903.8559999999998</v>
      </c>
      <c r="G51"/>
      <c r="H51"/>
      <c r="I51"/>
      <c r="J51"/>
      <c r="K51"/>
      <c r="N51"/>
      <c r="O51"/>
      <c r="P51"/>
      <c r="Q51"/>
      <c r="R51"/>
      <c r="S51"/>
      <c r="T51"/>
      <c r="U51"/>
      <c r="V51"/>
    </row>
    <row r="52" spans="1:22" s="4" customFormat="1" x14ac:dyDescent="0.25">
      <c r="B52" s="10"/>
      <c r="C52" s="4" t="s">
        <v>67</v>
      </c>
      <c r="D52" s="11">
        <v>88.109090909090895</v>
      </c>
      <c r="E52" s="18">
        <v>15</v>
      </c>
      <c r="F52" s="9">
        <v>1320.204</v>
      </c>
      <c r="G52"/>
      <c r="H52"/>
      <c r="I52"/>
      <c r="J52"/>
      <c r="K52"/>
      <c r="N52"/>
      <c r="O52"/>
      <c r="P52"/>
      <c r="Q52"/>
      <c r="R52"/>
      <c r="S52"/>
      <c r="T52"/>
      <c r="U52"/>
      <c r="V52"/>
    </row>
    <row r="53" spans="1:22" s="4" customFormat="1" x14ac:dyDescent="0.25">
      <c r="B53" s="4" t="s">
        <v>1608</v>
      </c>
      <c r="D53" s="11">
        <v>74.55384615384618</v>
      </c>
      <c r="E53" s="18">
        <v>48</v>
      </c>
      <c r="F53" s="9">
        <v>5281.06</v>
      </c>
      <c r="G53"/>
      <c r="H53"/>
      <c r="I53"/>
      <c r="J53"/>
      <c r="K53"/>
      <c r="N53"/>
      <c r="O53"/>
      <c r="P53"/>
      <c r="Q53"/>
      <c r="R53"/>
      <c r="S53"/>
      <c r="T53"/>
      <c r="U53"/>
      <c r="V53"/>
    </row>
    <row r="54" spans="1:22" s="4" customFormat="1" x14ac:dyDescent="0.25">
      <c r="A54" s="4" t="s">
        <v>1729</v>
      </c>
      <c r="D54" s="11">
        <v>53.54431372549022</v>
      </c>
      <c r="E54" s="18">
        <v>78.499999999999986</v>
      </c>
      <c r="F54" s="9">
        <v>8126.9750000000004</v>
      </c>
      <c r="G54"/>
      <c r="H54"/>
      <c r="I54"/>
      <c r="J54"/>
      <c r="K54"/>
      <c r="N54"/>
      <c r="O54"/>
      <c r="P54"/>
      <c r="Q54"/>
      <c r="R54"/>
      <c r="S54"/>
      <c r="T54"/>
      <c r="U54"/>
      <c r="V54"/>
    </row>
    <row r="55" spans="1:22" s="4" customFormat="1" x14ac:dyDescent="0.25">
      <c r="A55" s="4" t="s">
        <v>772</v>
      </c>
      <c r="B55" s="10" t="s">
        <v>773</v>
      </c>
      <c r="C55" s="4" t="s">
        <v>42</v>
      </c>
      <c r="D55" s="11">
        <v>0</v>
      </c>
      <c r="E55" s="18">
        <v>0</v>
      </c>
      <c r="F55" s="9">
        <v>1035</v>
      </c>
      <c r="G55"/>
      <c r="H55"/>
      <c r="I55"/>
      <c r="J55"/>
      <c r="K55"/>
      <c r="N55"/>
      <c r="O55"/>
      <c r="P55"/>
      <c r="Q55"/>
      <c r="R55"/>
      <c r="S55"/>
      <c r="T55"/>
      <c r="U55"/>
      <c r="V55"/>
    </row>
    <row r="56" spans="1:22" s="4" customFormat="1" x14ac:dyDescent="0.25">
      <c r="B56" s="10"/>
      <c r="C56" s="4" t="s">
        <v>50</v>
      </c>
      <c r="D56" s="11">
        <v>68.348567333333349</v>
      </c>
      <c r="E56" s="18">
        <v>121</v>
      </c>
      <c r="F56" s="9">
        <v>12606.907130000001</v>
      </c>
      <c r="G56"/>
      <c r="H56"/>
      <c r="I56"/>
      <c r="J56"/>
      <c r="K56"/>
      <c r="N56"/>
      <c r="O56"/>
      <c r="P56"/>
      <c r="Q56"/>
      <c r="R56"/>
      <c r="S56"/>
      <c r="T56"/>
      <c r="U56"/>
      <c r="V56"/>
    </row>
    <row r="57" spans="1:22" s="4" customFormat="1" x14ac:dyDescent="0.25">
      <c r="B57" s="4" t="s">
        <v>1632</v>
      </c>
      <c r="D57" s="11">
        <v>53.959395263157901</v>
      </c>
      <c r="E57" s="18">
        <v>121</v>
      </c>
      <c r="F57" s="9">
        <v>13641.907130000001</v>
      </c>
      <c r="G57"/>
      <c r="H57"/>
      <c r="I57"/>
      <c r="J57"/>
      <c r="K57"/>
      <c r="N57"/>
      <c r="O57"/>
      <c r="P57"/>
      <c r="Q57"/>
      <c r="R57"/>
      <c r="S57"/>
      <c r="T57"/>
      <c r="U57"/>
      <c r="V57"/>
    </row>
    <row r="58" spans="1:22" s="4" customFormat="1" x14ac:dyDescent="0.25">
      <c r="B58" s="10" t="s">
        <v>597</v>
      </c>
      <c r="C58" s="4" t="s">
        <v>42</v>
      </c>
      <c r="D58" s="11">
        <v>0</v>
      </c>
      <c r="E58" s="18">
        <v>0</v>
      </c>
      <c r="F58" s="9">
        <v>259</v>
      </c>
      <c r="G58"/>
      <c r="H58"/>
      <c r="I58"/>
      <c r="J58"/>
      <c r="K58"/>
      <c r="N58"/>
      <c r="O58"/>
      <c r="P58"/>
      <c r="Q58"/>
      <c r="R58"/>
      <c r="S58"/>
      <c r="T58"/>
      <c r="U58"/>
      <c r="V58"/>
    </row>
    <row r="59" spans="1:22" s="4" customFormat="1" x14ac:dyDescent="0.25">
      <c r="B59" s="10"/>
      <c r="C59" s="4" t="s">
        <v>50</v>
      </c>
      <c r="D59" s="11">
        <v>99.83</v>
      </c>
      <c r="E59" s="18">
        <v>12</v>
      </c>
      <c r="F59" s="9">
        <v>1597.96</v>
      </c>
      <c r="G59"/>
      <c r="H59"/>
      <c r="I59"/>
      <c r="J59"/>
      <c r="K59"/>
      <c r="N59"/>
      <c r="O59"/>
      <c r="P59"/>
      <c r="Q59"/>
      <c r="R59"/>
      <c r="S59"/>
      <c r="T59"/>
      <c r="U59"/>
      <c r="V59"/>
    </row>
    <row r="60" spans="1:22" s="4" customFormat="1" x14ac:dyDescent="0.25">
      <c r="B60" s="4" t="s">
        <v>1630</v>
      </c>
      <c r="D60" s="11">
        <v>99.83</v>
      </c>
      <c r="E60" s="18">
        <v>12</v>
      </c>
      <c r="F60" s="9">
        <v>1856.96</v>
      </c>
      <c r="G60"/>
      <c r="H60"/>
      <c r="I60"/>
      <c r="J60"/>
      <c r="K60"/>
      <c r="N60"/>
      <c r="O60"/>
      <c r="P60"/>
      <c r="Q60"/>
      <c r="R60"/>
      <c r="S60"/>
      <c r="T60"/>
      <c r="U60"/>
      <c r="V60"/>
    </row>
    <row r="61" spans="1:22" s="4" customFormat="1" x14ac:dyDescent="0.25">
      <c r="A61" s="4" t="s">
        <v>1730</v>
      </c>
      <c r="D61" s="11">
        <v>63.515771249999993</v>
      </c>
      <c r="E61" s="18">
        <v>133</v>
      </c>
      <c r="F61" s="9">
        <v>15498.867130000001</v>
      </c>
      <c r="G61"/>
      <c r="H61"/>
      <c r="I61"/>
      <c r="J61"/>
      <c r="K61"/>
      <c r="N61"/>
      <c r="O61"/>
      <c r="P61"/>
      <c r="Q61"/>
      <c r="R61"/>
      <c r="S61"/>
      <c r="T61"/>
      <c r="U61"/>
      <c r="V61"/>
    </row>
    <row r="62" spans="1:22" s="4" customFormat="1" x14ac:dyDescent="0.25">
      <c r="A62" s="4" t="s">
        <v>68</v>
      </c>
      <c r="B62" s="10" t="s">
        <v>69</v>
      </c>
      <c r="C62" s="4" t="s">
        <v>42</v>
      </c>
      <c r="D62" s="11">
        <v>0</v>
      </c>
      <c r="E62" s="18">
        <v>0</v>
      </c>
      <c r="F62" s="9">
        <v>2734.212</v>
      </c>
      <c r="G62"/>
      <c r="H62"/>
      <c r="I62"/>
      <c r="J62"/>
      <c r="K62"/>
      <c r="N62"/>
      <c r="O62"/>
      <c r="P62"/>
      <c r="Q62"/>
      <c r="R62"/>
      <c r="S62"/>
      <c r="T62"/>
      <c r="U62"/>
      <c r="V62"/>
    </row>
    <row r="63" spans="1:22" s="4" customFormat="1" x14ac:dyDescent="0.25">
      <c r="B63" s="10"/>
      <c r="C63" s="4" t="s">
        <v>50</v>
      </c>
      <c r="D63" s="11">
        <v>89.377959183673369</v>
      </c>
      <c r="E63" s="18">
        <v>207</v>
      </c>
      <c r="F63" s="9">
        <v>21086.679999999997</v>
      </c>
      <c r="G63"/>
      <c r="H63"/>
      <c r="I63"/>
      <c r="J63"/>
      <c r="K63"/>
      <c r="N63"/>
      <c r="O63"/>
      <c r="P63"/>
      <c r="Q63"/>
      <c r="R63"/>
      <c r="S63"/>
      <c r="T63"/>
      <c r="U63"/>
      <c r="V63"/>
    </row>
    <row r="64" spans="1:22" s="4" customFormat="1" x14ac:dyDescent="0.25">
      <c r="B64" s="4" t="s">
        <v>1583</v>
      </c>
      <c r="D64" s="11">
        <v>79.62763636363627</v>
      </c>
      <c r="E64" s="18">
        <v>207</v>
      </c>
      <c r="F64" s="9">
        <v>23820.891999999996</v>
      </c>
      <c r="G64"/>
      <c r="H64"/>
      <c r="I64"/>
      <c r="J64"/>
      <c r="K64"/>
      <c r="N64"/>
      <c r="O64"/>
      <c r="P64"/>
      <c r="Q64"/>
      <c r="R64"/>
      <c r="S64"/>
      <c r="T64"/>
      <c r="U64"/>
      <c r="V64"/>
    </row>
    <row r="65" spans="1:22" s="4" customFormat="1" x14ac:dyDescent="0.25">
      <c r="B65" s="10" t="s">
        <v>155</v>
      </c>
      <c r="C65" s="4" t="s">
        <v>42</v>
      </c>
      <c r="D65" s="11">
        <v>0</v>
      </c>
      <c r="E65" s="18">
        <v>0</v>
      </c>
      <c r="F65" s="9">
        <v>562.38</v>
      </c>
      <c r="G65"/>
      <c r="H65"/>
      <c r="I65"/>
      <c r="J65"/>
      <c r="K65"/>
      <c r="N65"/>
      <c r="O65"/>
      <c r="P65"/>
      <c r="Q65"/>
      <c r="R65"/>
      <c r="S65"/>
      <c r="T65"/>
      <c r="U65"/>
      <c r="V65"/>
    </row>
    <row r="66" spans="1:22" s="4" customFormat="1" x14ac:dyDescent="0.25">
      <c r="B66" s="10"/>
      <c r="C66" s="4" t="s">
        <v>50</v>
      </c>
      <c r="D66" s="11">
        <v>70.39</v>
      </c>
      <c r="E66" s="18">
        <v>12.999999999999998</v>
      </c>
      <c r="F66" s="9">
        <v>915.07</v>
      </c>
      <c r="G66"/>
      <c r="H66"/>
      <c r="I66"/>
      <c r="J66"/>
      <c r="K66"/>
      <c r="N66"/>
      <c r="O66"/>
      <c r="P66"/>
      <c r="Q66"/>
      <c r="R66"/>
      <c r="S66"/>
      <c r="T66"/>
      <c r="U66"/>
      <c r="V66"/>
    </row>
    <row r="67" spans="1:22" s="4" customFormat="1" x14ac:dyDescent="0.25">
      <c r="B67" s="4" t="s">
        <v>1584</v>
      </c>
      <c r="D67" s="11">
        <v>70.39</v>
      </c>
      <c r="E67" s="18">
        <v>12.999999999999998</v>
      </c>
      <c r="F67" s="9">
        <v>1477.4499999999998</v>
      </c>
      <c r="G67"/>
      <c r="H67"/>
      <c r="I67"/>
      <c r="J67"/>
      <c r="K67"/>
      <c r="N67"/>
      <c r="O67"/>
      <c r="P67"/>
      <c r="Q67"/>
      <c r="R67"/>
      <c r="S67"/>
      <c r="T67"/>
      <c r="U67"/>
      <c r="V67"/>
    </row>
    <row r="68" spans="1:22" s="4" customFormat="1" x14ac:dyDescent="0.25">
      <c r="A68" s="4" t="s">
        <v>1731</v>
      </c>
      <c r="D68" s="11">
        <v>78.08803030303028</v>
      </c>
      <c r="E68" s="18">
        <v>220</v>
      </c>
      <c r="F68" s="9">
        <v>25298.341999999997</v>
      </c>
      <c r="G68"/>
      <c r="H68"/>
      <c r="I68"/>
      <c r="J68"/>
      <c r="K68"/>
      <c r="N68"/>
      <c r="O68"/>
      <c r="P68"/>
      <c r="Q68"/>
      <c r="R68"/>
      <c r="S68"/>
      <c r="T68"/>
      <c r="U68"/>
      <c r="V68"/>
    </row>
    <row r="69" spans="1:22" s="4" customFormat="1" x14ac:dyDescent="0.25">
      <c r="A69" s="4" t="s">
        <v>808</v>
      </c>
      <c r="B69" s="10" t="s">
        <v>809</v>
      </c>
      <c r="C69" s="4" t="s">
        <v>42</v>
      </c>
      <c r="D69" s="11">
        <v>0</v>
      </c>
      <c r="E69" s="18">
        <v>0</v>
      </c>
      <c r="F69" s="9">
        <v>860.13800000000003</v>
      </c>
      <c r="G69"/>
      <c r="H69"/>
      <c r="I69"/>
      <c r="J69"/>
      <c r="K69"/>
      <c r="N69"/>
      <c r="O69"/>
      <c r="P69"/>
      <c r="Q69"/>
      <c r="R69"/>
      <c r="S69"/>
      <c r="T69"/>
      <c r="U69"/>
      <c r="V69"/>
    </row>
    <row r="70" spans="1:22" s="4" customFormat="1" x14ac:dyDescent="0.25">
      <c r="B70" s="10"/>
      <c r="C70" s="4" t="s">
        <v>50</v>
      </c>
      <c r="D70" s="11">
        <v>64.599473684210523</v>
      </c>
      <c r="E70" s="18">
        <v>39.299999999999997</v>
      </c>
      <c r="F70" s="9">
        <v>2901.4124999999999</v>
      </c>
      <c r="G70"/>
      <c r="H70"/>
      <c r="I70"/>
      <c r="J70"/>
      <c r="K70"/>
      <c r="N70"/>
      <c r="O70"/>
      <c r="P70"/>
      <c r="Q70"/>
      <c r="R70"/>
      <c r="S70"/>
      <c r="T70"/>
      <c r="U70"/>
      <c r="V70"/>
    </row>
    <row r="71" spans="1:22" s="4" customFormat="1" x14ac:dyDescent="0.25">
      <c r="B71" s="10"/>
      <c r="C71" s="4" t="s">
        <v>67</v>
      </c>
      <c r="D71" s="11">
        <v>67.444444444444443</v>
      </c>
      <c r="E71" s="18">
        <v>29.608333333333334</v>
      </c>
      <c r="F71" s="9">
        <v>2195.0875000000001</v>
      </c>
      <c r="G71"/>
      <c r="H71"/>
      <c r="I71"/>
      <c r="J71"/>
      <c r="K71"/>
      <c r="N71"/>
      <c r="O71"/>
      <c r="P71"/>
      <c r="Q71"/>
      <c r="R71"/>
      <c r="S71"/>
      <c r="T71"/>
      <c r="U71"/>
      <c r="V71"/>
    </row>
    <row r="72" spans="1:22" s="4" customFormat="1" x14ac:dyDescent="0.25">
      <c r="B72" s="4" t="s">
        <v>1638</v>
      </c>
      <c r="D72" s="11">
        <v>59.546097560975603</v>
      </c>
      <c r="E72" s="18">
        <v>68.908333333333331</v>
      </c>
      <c r="F72" s="9">
        <v>5956.6379999999999</v>
      </c>
      <c r="G72"/>
      <c r="H72"/>
      <c r="I72"/>
      <c r="J72"/>
      <c r="K72"/>
      <c r="N72"/>
      <c r="O72"/>
      <c r="P72"/>
      <c r="Q72"/>
      <c r="R72"/>
      <c r="S72"/>
      <c r="T72"/>
      <c r="U72"/>
      <c r="V72"/>
    </row>
    <row r="73" spans="1:22" s="4" customFormat="1" ht="26.25" x14ac:dyDescent="0.25">
      <c r="B73" s="10" t="s">
        <v>819</v>
      </c>
      <c r="C73" s="4" t="s">
        <v>42</v>
      </c>
      <c r="D73" s="11">
        <v>0</v>
      </c>
      <c r="E73" s="18">
        <v>0</v>
      </c>
      <c r="F73" s="9">
        <v>900.28899999999999</v>
      </c>
      <c r="G73"/>
      <c r="H73"/>
      <c r="I73"/>
      <c r="J73"/>
      <c r="K73"/>
      <c r="N73"/>
      <c r="O73"/>
      <c r="P73"/>
      <c r="Q73"/>
      <c r="R73"/>
      <c r="S73"/>
      <c r="T73"/>
      <c r="U73"/>
      <c r="V73"/>
    </row>
    <row r="74" spans="1:22" s="4" customFormat="1" x14ac:dyDescent="0.25">
      <c r="B74" s="10"/>
      <c r="C74" s="4" t="s">
        <v>50</v>
      </c>
      <c r="D74" s="11">
        <v>66.273333333333341</v>
      </c>
      <c r="E74" s="18">
        <v>37</v>
      </c>
      <c r="F74" s="9">
        <v>2470.6999999999998</v>
      </c>
      <c r="G74"/>
      <c r="H74"/>
      <c r="I74"/>
      <c r="J74"/>
      <c r="K74"/>
      <c r="N74"/>
      <c r="O74"/>
      <c r="P74"/>
      <c r="Q74"/>
      <c r="R74"/>
      <c r="S74"/>
      <c r="T74"/>
      <c r="U74"/>
      <c r="V74"/>
    </row>
    <row r="75" spans="1:22" s="4" customFormat="1" x14ac:dyDescent="0.25">
      <c r="B75" s="10"/>
      <c r="C75" s="4" t="s">
        <v>67</v>
      </c>
      <c r="D75" s="11">
        <v>66.292857142857144</v>
      </c>
      <c r="E75" s="18">
        <v>20</v>
      </c>
      <c r="F75" s="9">
        <v>1338.45</v>
      </c>
      <c r="G75"/>
      <c r="H75"/>
      <c r="I75"/>
      <c r="J75"/>
      <c r="K75"/>
      <c r="N75"/>
      <c r="O75"/>
      <c r="P75"/>
      <c r="Q75"/>
      <c r="R75"/>
      <c r="S75"/>
      <c r="T75"/>
      <c r="U75"/>
      <c r="V75"/>
    </row>
    <row r="76" spans="1:22" s="4" customFormat="1" x14ac:dyDescent="0.25">
      <c r="B76" s="4" t="s">
        <v>1639</v>
      </c>
      <c r="D76" s="11">
        <v>66.282758620689648</v>
      </c>
      <c r="E76" s="18">
        <v>57.000000000000014</v>
      </c>
      <c r="F76" s="9">
        <v>4709.4389999999994</v>
      </c>
      <c r="G76"/>
      <c r="H76"/>
      <c r="I76"/>
      <c r="J76"/>
      <c r="K76"/>
      <c r="N76"/>
      <c r="O76"/>
      <c r="P76"/>
      <c r="Q76"/>
      <c r="R76"/>
      <c r="S76"/>
      <c r="T76"/>
      <c r="U76"/>
      <c r="V76"/>
    </row>
    <row r="77" spans="1:22" s="4" customFormat="1" x14ac:dyDescent="0.25">
      <c r="B77" s="10" t="s">
        <v>829</v>
      </c>
      <c r="C77" s="4" t="s">
        <v>42</v>
      </c>
      <c r="D77" s="11">
        <v>0</v>
      </c>
      <c r="E77" s="18">
        <v>0</v>
      </c>
      <c r="F77" s="9">
        <v>797.51699999999994</v>
      </c>
      <c r="G77"/>
      <c r="H77"/>
      <c r="I77"/>
      <c r="J77"/>
      <c r="K77"/>
      <c r="N77"/>
      <c r="O77"/>
      <c r="P77"/>
      <c r="Q77"/>
      <c r="R77"/>
      <c r="S77"/>
      <c r="T77"/>
      <c r="U77"/>
      <c r="V77"/>
    </row>
    <row r="78" spans="1:22" s="4" customFormat="1" x14ac:dyDescent="0.25">
      <c r="B78" s="10"/>
      <c r="C78" s="4" t="s">
        <v>50</v>
      </c>
      <c r="D78" s="11">
        <v>88.304454545454547</v>
      </c>
      <c r="E78" s="18">
        <v>31.125</v>
      </c>
      <c r="F78" s="9">
        <v>2826.0416666666665</v>
      </c>
      <c r="G78"/>
      <c r="H78"/>
      <c r="I78"/>
      <c r="J78"/>
      <c r="K78"/>
      <c r="N78"/>
      <c r="O78"/>
      <c r="P78"/>
      <c r="Q78"/>
      <c r="R78"/>
      <c r="S78"/>
      <c r="T78"/>
      <c r="U78"/>
      <c r="V78"/>
    </row>
    <row r="79" spans="1:22" s="4" customFormat="1" x14ac:dyDescent="0.25">
      <c r="B79" s="10"/>
      <c r="C79" s="4" t="s">
        <v>67</v>
      </c>
      <c r="D79" s="11">
        <v>89.444444444444443</v>
      </c>
      <c r="E79" s="18">
        <v>24.5</v>
      </c>
      <c r="F79" s="9">
        <v>2252</v>
      </c>
      <c r="G79"/>
      <c r="H79"/>
      <c r="I79"/>
      <c r="J79"/>
      <c r="K79"/>
      <c r="N79"/>
      <c r="O79"/>
      <c r="P79"/>
      <c r="Q79"/>
      <c r="R79"/>
      <c r="S79"/>
      <c r="T79"/>
      <c r="U79"/>
      <c r="V79"/>
    </row>
    <row r="80" spans="1:22" s="4" customFormat="1" x14ac:dyDescent="0.25">
      <c r="B80" s="4" t="s">
        <v>1640</v>
      </c>
      <c r="D80" s="11">
        <v>74.014541666666673</v>
      </c>
      <c r="E80" s="18">
        <v>55.625</v>
      </c>
      <c r="F80" s="9">
        <v>5875.5586666666668</v>
      </c>
      <c r="G80"/>
      <c r="H80"/>
      <c r="I80"/>
      <c r="J80"/>
      <c r="K80"/>
      <c r="N80"/>
      <c r="O80"/>
      <c r="P80"/>
      <c r="Q80"/>
      <c r="R80"/>
      <c r="S80"/>
      <c r="T80"/>
      <c r="U80"/>
      <c r="V80"/>
    </row>
    <row r="81" spans="1:22" s="4" customFormat="1" x14ac:dyDescent="0.25">
      <c r="A81" s="4" t="s">
        <v>1732</v>
      </c>
      <c r="D81" s="11">
        <v>65.3185</v>
      </c>
      <c r="E81" s="18">
        <v>181.5333333333333</v>
      </c>
      <c r="F81" s="9">
        <v>16541.635666666669</v>
      </c>
      <c r="G81"/>
      <c r="H81"/>
      <c r="I81"/>
      <c r="J81"/>
      <c r="K81"/>
      <c r="N81"/>
      <c r="O81"/>
      <c r="P81"/>
      <c r="Q81"/>
      <c r="R81"/>
      <c r="S81"/>
      <c r="T81"/>
      <c r="U81"/>
      <c r="V81"/>
    </row>
    <row r="82" spans="1:22" s="4" customFormat="1" x14ac:dyDescent="0.25">
      <c r="A82" s="4" t="s">
        <v>1216</v>
      </c>
      <c r="B82" s="10" t="s">
        <v>1223</v>
      </c>
      <c r="C82" s="4" t="s">
        <v>42</v>
      </c>
      <c r="D82" s="11">
        <v>0</v>
      </c>
      <c r="E82" s="18">
        <v>0</v>
      </c>
      <c r="F82" s="9">
        <v>2785.7449999999999</v>
      </c>
      <c r="G82"/>
      <c r="H82"/>
      <c r="I82"/>
      <c r="J82"/>
      <c r="K82"/>
      <c r="N82"/>
      <c r="O82"/>
      <c r="P82"/>
      <c r="Q82"/>
      <c r="R82"/>
      <c r="S82"/>
      <c r="T82"/>
      <c r="U82"/>
      <c r="V82"/>
    </row>
    <row r="83" spans="1:22" s="4" customFormat="1" x14ac:dyDescent="0.25">
      <c r="B83" s="10"/>
      <c r="C83" s="4" t="s">
        <v>50</v>
      </c>
      <c r="D83" s="11">
        <v>78.841463414634148</v>
      </c>
      <c r="E83" s="18">
        <v>242</v>
      </c>
      <c r="F83" s="9">
        <v>23030.666666666664</v>
      </c>
      <c r="G83"/>
      <c r="H83"/>
      <c r="I83"/>
      <c r="J83"/>
      <c r="K83"/>
      <c r="N83"/>
      <c r="O83"/>
      <c r="P83"/>
      <c r="Q83"/>
      <c r="R83"/>
      <c r="S83"/>
      <c r="T83"/>
      <c r="U83"/>
      <c r="V83"/>
    </row>
    <row r="84" spans="1:22" s="4" customFormat="1" x14ac:dyDescent="0.25">
      <c r="B84" s="4" t="s">
        <v>1667</v>
      </c>
      <c r="D84" s="11">
        <v>71.833333333333329</v>
      </c>
      <c r="E84" s="18">
        <v>242</v>
      </c>
      <c r="F84" s="9">
        <v>25816.411666666663</v>
      </c>
      <c r="G84"/>
      <c r="H84"/>
      <c r="I84"/>
      <c r="J84"/>
      <c r="K84"/>
      <c r="N84"/>
      <c r="O84"/>
      <c r="P84"/>
      <c r="Q84"/>
      <c r="R84"/>
      <c r="S84"/>
      <c r="T84"/>
      <c r="U84"/>
      <c r="V84"/>
    </row>
    <row r="85" spans="1:22" s="4" customFormat="1" x14ac:dyDescent="0.25">
      <c r="B85" s="10" t="s">
        <v>1231</v>
      </c>
      <c r="C85" s="4" t="s">
        <v>42</v>
      </c>
      <c r="D85" s="11">
        <v>0</v>
      </c>
      <c r="E85" s="18">
        <v>0</v>
      </c>
      <c r="F85" s="9">
        <v>3059.5329999999999</v>
      </c>
      <c r="G85"/>
      <c r="H85"/>
      <c r="I85"/>
      <c r="J85"/>
      <c r="K85"/>
      <c r="N85"/>
      <c r="O85"/>
      <c r="P85"/>
      <c r="Q85"/>
      <c r="R85"/>
      <c r="S85"/>
      <c r="T85"/>
      <c r="U85"/>
      <c r="V85"/>
    </row>
    <row r="86" spans="1:22" s="4" customFormat="1" x14ac:dyDescent="0.25">
      <c r="B86" s="10"/>
      <c r="C86" s="4" t="s">
        <v>50</v>
      </c>
      <c r="D86" s="11">
        <v>95.05854166666667</v>
      </c>
      <c r="E86" s="18">
        <v>355</v>
      </c>
      <c r="F86" s="9">
        <v>38668.23000000001</v>
      </c>
      <c r="G86"/>
      <c r="H86"/>
      <c r="I86"/>
      <c r="J86"/>
      <c r="K86"/>
      <c r="N86"/>
      <c r="O86"/>
      <c r="P86"/>
      <c r="Q86"/>
      <c r="R86"/>
      <c r="S86"/>
      <c r="T86"/>
      <c r="U86"/>
      <c r="V86"/>
    </row>
    <row r="87" spans="1:22" x14ac:dyDescent="0.25">
      <c r="B87" s="4" t="s">
        <v>1669</v>
      </c>
      <c r="C87" s="4"/>
      <c r="D87" s="11">
        <v>87.746346153846162</v>
      </c>
      <c r="E87" s="18">
        <v>355</v>
      </c>
      <c r="F87" s="9">
        <v>41727.762999999992</v>
      </c>
      <c r="G87"/>
      <c r="H87"/>
      <c r="I87"/>
      <c r="J87"/>
      <c r="K87"/>
    </row>
    <row r="88" spans="1:22" x14ac:dyDescent="0.25">
      <c r="B88" s="10" t="s">
        <v>597</v>
      </c>
      <c r="C88" s="4" t="s">
        <v>42</v>
      </c>
      <c r="D88" s="11">
        <v>0</v>
      </c>
      <c r="E88" s="18">
        <v>0</v>
      </c>
      <c r="F88" s="9">
        <v>760</v>
      </c>
      <c r="G88"/>
      <c r="H88"/>
      <c r="I88"/>
      <c r="J88"/>
      <c r="K88"/>
    </row>
    <row r="89" spans="1:22" x14ac:dyDescent="0.25">
      <c r="B89" s="10"/>
      <c r="C89" s="4" t="s">
        <v>50</v>
      </c>
      <c r="D89" s="11">
        <v>94.99413793103453</v>
      </c>
      <c r="E89" s="18">
        <v>40</v>
      </c>
      <c r="F89" s="9">
        <v>5234.49</v>
      </c>
      <c r="G89"/>
      <c r="H89"/>
      <c r="I89"/>
      <c r="J89"/>
      <c r="K89"/>
      <c r="N89" s="14"/>
    </row>
    <row r="90" spans="1:22" x14ac:dyDescent="0.25">
      <c r="B90" s="10"/>
      <c r="C90" s="4" t="s">
        <v>1571</v>
      </c>
      <c r="D90" s="11">
        <v>0</v>
      </c>
      <c r="E90" s="18">
        <v>0</v>
      </c>
      <c r="F90" s="9">
        <v>8</v>
      </c>
      <c r="G90"/>
      <c r="H90"/>
      <c r="I90"/>
      <c r="J90"/>
      <c r="K90"/>
      <c r="O90" s="25"/>
    </row>
    <row r="91" spans="1:22" x14ac:dyDescent="0.25">
      <c r="B91" s="4" t="s">
        <v>1630</v>
      </c>
      <c r="C91" s="4"/>
      <c r="D91" s="11">
        <v>91.827666666666715</v>
      </c>
      <c r="E91" s="18">
        <v>40</v>
      </c>
      <c r="F91" s="9">
        <v>6002.49</v>
      </c>
      <c r="G91"/>
      <c r="H91"/>
      <c r="I91"/>
      <c r="J91"/>
      <c r="K91"/>
    </row>
    <row r="92" spans="1:22" x14ac:dyDescent="0.25">
      <c r="B92" s="10" t="s">
        <v>1238</v>
      </c>
      <c r="C92" s="4" t="s">
        <v>42</v>
      </c>
      <c r="D92" s="11">
        <v>0</v>
      </c>
      <c r="E92" s="18">
        <v>0</v>
      </c>
      <c r="F92" s="9">
        <v>7122.9400000000005</v>
      </c>
      <c r="G92"/>
      <c r="H92"/>
      <c r="I92"/>
      <c r="J92"/>
      <c r="K92"/>
    </row>
    <row r="93" spans="1:22" x14ac:dyDescent="0.25">
      <c r="B93" s="10"/>
      <c r="C93" s="4" t="s">
        <v>50</v>
      </c>
      <c r="D93" s="11">
        <v>84.731168831168816</v>
      </c>
      <c r="E93" s="18">
        <v>875.99999999999989</v>
      </c>
      <c r="F93" s="9">
        <v>92327.359999999986</v>
      </c>
      <c r="G93"/>
      <c r="H93"/>
      <c r="I93"/>
      <c r="J93"/>
      <c r="K93"/>
    </row>
    <row r="94" spans="1:22" x14ac:dyDescent="0.25">
      <c r="B94" s="4" t="s">
        <v>1670</v>
      </c>
      <c r="C94" s="4"/>
      <c r="D94" s="11">
        <v>80.546913580246908</v>
      </c>
      <c r="E94" s="18">
        <v>875.99999999999989</v>
      </c>
      <c r="F94" s="9">
        <v>99450.299999999988</v>
      </c>
      <c r="G94"/>
      <c r="H94"/>
      <c r="I94"/>
      <c r="J94"/>
      <c r="K94"/>
    </row>
    <row r="95" spans="1:22" x14ac:dyDescent="0.25">
      <c r="B95" s="10" t="s">
        <v>1243</v>
      </c>
      <c r="C95" s="4" t="s">
        <v>42</v>
      </c>
      <c r="D95" s="11">
        <v>0</v>
      </c>
      <c r="E95" s="18">
        <v>0</v>
      </c>
      <c r="F95" s="9">
        <v>5615.5</v>
      </c>
      <c r="G95"/>
      <c r="H95"/>
      <c r="I95"/>
      <c r="J95"/>
      <c r="K95"/>
    </row>
    <row r="96" spans="1:22" x14ac:dyDescent="0.25">
      <c r="B96" s="10"/>
      <c r="C96" s="4" t="s">
        <v>50</v>
      </c>
      <c r="D96" s="11">
        <v>83.615714285714276</v>
      </c>
      <c r="E96" s="18">
        <v>521.91666666666663</v>
      </c>
      <c r="F96" s="9">
        <v>51676.671666666676</v>
      </c>
      <c r="G96"/>
      <c r="H96"/>
      <c r="I96"/>
      <c r="J96"/>
      <c r="K96"/>
    </row>
    <row r="97" spans="1:22" x14ac:dyDescent="0.25">
      <c r="B97" s="4" t="s">
        <v>1673</v>
      </c>
      <c r="C97" s="4"/>
      <c r="D97" s="11">
        <v>82.206460674157299</v>
      </c>
      <c r="E97" s="18">
        <v>521.91666666666663</v>
      </c>
      <c r="F97" s="9">
        <v>57292.171666666676</v>
      </c>
      <c r="G97"/>
      <c r="H97"/>
      <c r="I97"/>
      <c r="J97"/>
      <c r="K97"/>
    </row>
    <row r="98" spans="1:22" x14ac:dyDescent="0.25">
      <c r="A98" s="4" t="s">
        <v>1733</v>
      </c>
      <c r="B98" s="4"/>
      <c r="C98" s="4"/>
      <c r="D98" s="11">
        <v>82.142979274611335</v>
      </c>
      <c r="E98" s="18">
        <v>2034.9166666666663</v>
      </c>
      <c r="F98" s="9">
        <v>230289.13633333333</v>
      </c>
      <c r="G98"/>
      <c r="H98"/>
      <c r="I98"/>
      <c r="J98"/>
      <c r="K98"/>
    </row>
    <row r="99" spans="1:22" x14ac:dyDescent="0.25">
      <c r="A99" s="4" t="s">
        <v>891</v>
      </c>
      <c r="B99" s="10" t="s">
        <v>892</v>
      </c>
      <c r="C99" s="4" t="s">
        <v>42</v>
      </c>
      <c r="D99" s="11">
        <v>0</v>
      </c>
      <c r="E99" s="18">
        <v>0</v>
      </c>
      <c r="F99" s="9">
        <v>993.14900000000011</v>
      </c>
      <c r="G99"/>
      <c r="H99"/>
      <c r="I99"/>
      <c r="J99"/>
      <c r="K99"/>
    </row>
    <row r="100" spans="1:22" x14ac:dyDescent="0.25">
      <c r="B100" s="10"/>
      <c r="C100" s="4" t="s">
        <v>50</v>
      </c>
      <c r="D100" s="11">
        <v>63</v>
      </c>
      <c r="E100" s="18">
        <v>25.5</v>
      </c>
      <c r="F100" s="9">
        <v>1643.5</v>
      </c>
      <c r="G100"/>
      <c r="H100"/>
      <c r="I100"/>
      <c r="J100"/>
      <c r="K100"/>
    </row>
    <row r="101" spans="1:22" x14ac:dyDescent="0.25">
      <c r="B101" s="10"/>
      <c r="C101" s="4" t="s">
        <v>67</v>
      </c>
      <c r="D101" s="11">
        <v>63</v>
      </c>
      <c r="E101" s="18">
        <v>9</v>
      </c>
      <c r="F101" s="9">
        <v>583.25</v>
      </c>
      <c r="G101"/>
      <c r="H101"/>
      <c r="I101"/>
      <c r="J101"/>
      <c r="K101"/>
    </row>
    <row r="102" spans="1:22" x14ac:dyDescent="0.25">
      <c r="B102" s="4" t="s">
        <v>1645</v>
      </c>
      <c r="C102" s="4"/>
      <c r="D102" s="11">
        <v>52.5</v>
      </c>
      <c r="E102" s="18">
        <v>34.499999999999993</v>
      </c>
      <c r="F102" s="9">
        <v>3219.8990000000003</v>
      </c>
      <c r="G102"/>
      <c r="H102"/>
      <c r="I102"/>
      <c r="J102"/>
      <c r="K102"/>
    </row>
    <row r="103" spans="1:22" x14ac:dyDescent="0.25">
      <c r="B103" s="10" t="s">
        <v>895</v>
      </c>
      <c r="C103" s="4" t="s">
        <v>42</v>
      </c>
      <c r="D103" s="11">
        <v>0</v>
      </c>
      <c r="E103" s="18">
        <v>0</v>
      </c>
      <c r="F103" s="9">
        <v>1505.913</v>
      </c>
      <c r="G103"/>
      <c r="H103"/>
      <c r="I103"/>
      <c r="J103"/>
      <c r="K103"/>
    </row>
    <row r="104" spans="1:22" x14ac:dyDescent="0.25">
      <c r="B104" s="10"/>
      <c r="C104" s="4" t="s">
        <v>50</v>
      </c>
      <c r="D104" s="11">
        <v>71.385714285714286</v>
      </c>
      <c r="E104" s="18">
        <v>45.974999999999994</v>
      </c>
      <c r="F104" s="9">
        <v>3401.8250000000007</v>
      </c>
      <c r="G104"/>
      <c r="H104"/>
      <c r="I104"/>
      <c r="J104"/>
      <c r="K104"/>
    </row>
    <row r="105" spans="1:22" x14ac:dyDescent="0.25">
      <c r="B105" s="10"/>
      <c r="C105" s="4" t="s">
        <v>67</v>
      </c>
      <c r="D105" s="11">
        <v>71.362962962962968</v>
      </c>
      <c r="E105" s="18">
        <v>34.499999999999993</v>
      </c>
      <c r="F105" s="9">
        <v>2602.9666666666667</v>
      </c>
      <c r="G105"/>
      <c r="H105"/>
      <c r="I105"/>
      <c r="J105"/>
      <c r="K105"/>
    </row>
    <row r="106" spans="1:22" x14ac:dyDescent="0.25">
      <c r="B106" s="4" t="s">
        <v>1648</v>
      </c>
      <c r="C106" s="4"/>
      <c r="D106" s="11">
        <v>71.374545454545455</v>
      </c>
      <c r="E106" s="18">
        <v>80.474999999999994</v>
      </c>
      <c r="F106" s="9">
        <v>7510.7046666666656</v>
      </c>
      <c r="G106"/>
      <c r="H106"/>
      <c r="I106"/>
      <c r="J106"/>
      <c r="K106"/>
    </row>
    <row r="107" spans="1:22" x14ac:dyDescent="0.25">
      <c r="B107" s="10" t="s">
        <v>894</v>
      </c>
      <c r="C107" s="4" t="s">
        <v>42</v>
      </c>
      <c r="D107" s="11">
        <v>0</v>
      </c>
      <c r="E107" s="18">
        <v>0</v>
      </c>
      <c r="F107" s="9">
        <v>141.976</v>
      </c>
      <c r="G107"/>
      <c r="H107"/>
      <c r="I107"/>
      <c r="J107"/>
      <c r="K107"/>
    </row>
    <row r="108" spans="1:22" x14ac:dyDescent="0.25">
      <c r="B108" s="10"/>
      <c r="C108" s="4" t="s">
        <v>50</v>
      </c>
      <c r="D108" s="11">
        <v>107.6</v>
      </c>
      <c r="E108" s="18">
        <v>2</v>
      </c>
      <c r="F108" s="9">
        <v>215.19999999999996</v>
      </c>
      <c r="G108"/>
      <c r="H108"/>
      <c r="I108"/>
      <c r="J108"/>
      <c r="K108"/>
    </row>
    <row r="109" spans="1:22" x14ac:dyDescent="0.25">
      <c r="B109" s="10"/>
      <c r="C109" s="4" t="s">
        <v>67</v>
      </c>
      <c r="D109" s="11">
        <v>107.59999999999998</v>
      </c>
      <c r="E109" s="18">
        <v>5.5</v>
      </c>
      <c r="F109" s="9">
        <v>591.79999999999995</v>
      </c>
      <c r="G109"/>
      <c r="H109"/>
      <c r="I109"/>
      <c r="J109"/>
      <c r="K109"/>
    </row>
    <row r="110" spans="1:22" x14ac:dyDescent="0.25">
      <c r="B110" s="4" t="s">
        <v>1649</v>
      </c>
      <c r="C110" s="4"/>
      <c r="D110" s="11">
        <v>76.857142857142861</v>
      </c>
      <c r="E110" s="18">
        <v>7.5</v>
      </c>
      <c r="F110" s="9">
        <v>948.97599999999989</v>
      </c>
      <c r="G110"/>
      <c r="H110"/>
      <c r="I110"/>
      <c r="J110"/>
      <c r="K110"/>
    </row>
    <row r="111" spans="1:22" x14ac:dyDescent="0.25">
      <c r="A111" s="4" t="s">
        <v>1734</v>
      </c>
      <c r="B111" s="4"/>
      <c r="C111" s="4"/>
      <c r="D111" s="11">
        <v>66.553488372093042</v>
      </c>
      <c r="E111" s="18">
        <v>122.47500000000002</v>
      </c>
      <c r="F111" s="9">
        <v>11679.579666666663</v>
      </c>
      <c r="G111"/>
      <c r="H111"/>
      <c r="I111"/>
      <c r="J111"/>
      <c r="K111"/>
    </row>
    <row r="112" spans="1:22" x14ac:dyDescent="0.25">
      <c r="A112" s="4" t="s">
        <v>957</v>
      </c>
      <c r="B112" s="10" t="s">
        <v>958</v>
      </c>
      <c r="C112" s="4" t="s">
        <v>42</v>
      </c>
      <c r="D112" s="11">
        <v>0</v>
      </c>
      <c r="E112" s="18">
        <v>0</v>
      </c>
      <c r="F112" s="9">
        <v>2854.2239999999997</v>
      </c>
      <c r="G112"/>
      <c r="H112"/>
      <c r="I112"/>
      <c r="J112"/>
      <c r="K112"/>
      <c r="V112" s="26"/>
    </row>
    <row r="113" spans="1:22" x14ac:dyDescent="0.25">
      <c r="B113" s="10"/>
      <c r="C113" s="4" t="s">
        <v>50</v>
      </c>
      <c r="D113" s="11">
        <v>91.605263157894711</v>
      </c>
      <c r="E113" s="18">
        <v>160</v>
      </c>
      <c r="F113" s="9">
        <v>15696.430999999999</v>
      </c>
      <c r="G113"/>
      <c r="H113"/>
      <c r="I113"/>
      <c r="J113"/>
      <c r="K113"/>
    </row>
    <row r="114" spans="1:22" x14ac:dyDescent="0.25">
      <c r="B114" s="10"/>
      <c r="C114" s="4" t="s">
        <v>67</v>
      </c>
      <c r="D114" s="11">
        <v>96.999999999999972</v>
      </c>
      <c r="E114" s="18">
        <v>5.5</v>
      </c>
      <c r="F114" s="9">
        <v>550.40899999999999</v>
      </c>
      <c r="G114"/>
      <c r="H114"/>
      <c r="I114"/>
      <c r="J114"/>
      <c r="K114"/>
    </row>
    <row r="115" spans="1:22" x14ac:dyDescent="0.25">
      <c r="B115" s="4" t="s">
        <v>1657</v>
      </c>
      <c r="C115" s="4"/>
      <c r="D115" s="11">
        <v>80.702380952380992</v>
      </c>
      <c r="E115" s="18">
        <v>165.5</v>
      </c>
      <c r="F115" s="9">
        <v>19101.064000000002</v>
      </c>
      <c r="G115"/>
      <c r="H115"/>
      <c r="I115"/>
      <c r="J115"/>
      <c r="K115"/>
    </row>
    <row r="116" spans="1:22" x14ac:dyDescent="0.25">
      <c r="B116" s="10" t="s">
        <v>1013</v>
      </c>
      <c r="C116" s="4" t="s">
        <v>42</v>
      </c>
      <c r="D116" s="11">
        <v>0</v>
      </c>
      <c r="E116" s="18">
        <v>0</v>
      </c>
      <c r="F116" s="9">
        <v>1621.1579999999999</v>
      </c>
      <c r="G116"/>
      <c r="H116"/>
      <c r="I116"/>
      <c r="J116"/>
      <c r="K116"/>
    </row>
    <row r="117" spans="1:22" x14ac:dyDescent="0.25">
      <c r="B117" s="10"/>
      <c r="C117" s="4" t="s">
        <v>50</v>
      </c>
      <c r="D117" s="11">
        <v>97.069230769230771</v>
      </c>
      <c r="E117" s="18">
        <v>62</v>
      </c>
      <c r="F117" s="9">
        <v>5861.2550000000001</v>
      </c>
      <c r="G117"/>
      <c r="H117"/>
      <c r="I117"/>
      <c r="J117"/>
      <c r="K117"/>
    </row>
    <row r="118" spans="1:22" x14ac:dyDescent="0.25">
      <c r="B118" s="10"/>
      <c r="C118" s="4" t="s">
        <v>67</v>
      </c>
      <c r="D118" s="11">
        <v>100.15833333333335</v>
      </c>
      <c r="E118" s="18">
        <v>19</v>
      </c>
      <c r="F118" s="9">
        <v>1858.4908333333333</v>
      </c>
      <c r="G118"/>
      <c r="H118"/>
      <c r="I118"/>
      <c r="J118"/>
      <c r="K118"/>
    </row>
    <row r="119" spans="1:22" s="4" customFormat="1" x14ac:dyDescent="0.25">
      <c r="B119" s="4" t="s">
        <v>1659</v>
      </c>
      <c r="D119" s="11">
        <v>82.126666666666637</v>
      </c>
      <c r="E119" s="18">
        <v>81</v>
      </c>
      <c r="F119" s="9">
        <v>9340.9038333333338</v>
      </c>
      <c r="G119"/>
      <c r="H119"/>
      <c r="I119"/>
      <c r="J119"/>
      <c r="K119"/>
      <c r="N119"/>
      <c r="O119"/>
      <c r="P119"/>
      <c r="Q119"/>
      <c r="R119"/>
      <c r="S119"/>
      <c r="T119"/>
      <c r="U119"/>
      <c r="V119"/>
    </row>
    <row r="120" spans="1:22" s="4" customFormat="1" ht="26.25" x14ac:dyDescent="0.25">
      <c r="B120" s="10" t="s">
        <v>1044</v>
      </c>
      <c r="C120" s="4" t="s">
        <v>42</v>
      </c>
      <c r="D120" s="11">
        <v>0</v>
      </c>
      <c r="E120" s="18">
        <v>0</v>
      </c>
      <c r="F120" s="9">
        <v>431.512</v>
      </c>
      <c r="G120"/>
      <c r="H120"/>
      <c r="I120"/>
      <c r="J120"/>
      <c r="K120"/>
      <c r="N120"/>
      <c r="O120"/>
      <c r="P120"/>
      <c r="Q120"/>
      <c r="R120"/>
      <c r="S120"/>
      <c r="T120"/>
      <c r="U120"/>
      <c r="V120"/>
    </row>
    <row r="121" spans="1:22" s="4" customFormat="1" x14ac:dyDescent="0.25">
      <c r="B121" s="10"/>
      <c r="C121" s="4" t="s">
        <v>50</v>
      </c>
      <c r="D121" s="11">
        <v>96</v>
      </c>
      <c r="E121" s="18">
        <v>14.5</v>
      </c>
      <c r="F121" s="9">
        <v>1493.5</v>
      </c>
      <c r="G121"/>
      <c r="H121"/>
      <c r="I121"/>
      <c r="J121"/>
      <c r="K121"/>
      <c r="N121"/>
      <c r="O121"/>
      <c r="P121"/>
      <c r="Q121"/>
      <c r="R121"/>
      <c r="S121"/>
      <c r="T121"/>
      <c r="U121"/>
      <c r="V121"/>
    </row>
    <row r="122" spans="1:22" s="4" customFormat="1" x14ac:dyDescent="0.25">
      <c r="B122" s="10"/>
      <c r="C122" s="4" t="s">
        <v>67</v>
      </c>
      <c r="D122" s="11">
        <v>96</v>
      </c>
      <c r="E122" s="18">
        <v>7</v>
      </c>
      <c r="F122" s="9">
        <v>645</v>
      </c>
      <c r="G122"/>
      <c r="H122"/>
      <c r="I122"/>
      <c r="J122"/>
      <c r="K122"/>
      <c r="N122"/>
      <c r="O122"/>
      <c r="P122"/>
      <c r="Q122"/>
      <c r="R122"/>
      <c r="S122"/>
      <c r="T122"/>
      <c r="U122"/>
      <c r="V122"/>
    </row>
    <row r="123" spans="1:22" s="4" customFormat="1" x14ac:dyDescent="0.25">
      <c r="B123" s="4" t="s">
        <v>1724</v>
      </c>
      <c r="D123" s="11">
        <v>68.571428571428569</v>
      </c>
      <c r="E123" s="18">
        <v>21.5</v>
      </c>
      <c r="F123" s="9">
        <v>2570.0120000000002</v>
      </c>
      <c r="G123"/>
      <c r="H123"/>
      <c r="I123"/>
      <c r="J123"/>
      <c r="K123"/>
      <c r="N123"/>
      <c r="O123"/>
      <c r="P123"/>
      <c r="Q123"/>
      <c r="R123"/>
      <c r="S123"/>
      <c r="T123"/>
      <c r="U123"/>
      <c r="V123"/>
    </row>
    <row r="124" spans="1:22" s="4" customFormat="1" x14ac:dyDescent="0.25">
      <c r="A124" s="4" t="s">
        <v>1735</v>
      </c>
      <c r="D124" s="11">
        <v>79.224418604651206</v>
      </c>
      <c r="E124" s="18">
        <v>268</v>
      </c>
      <c r="F124" s="9">
        <v>31011.979833333335</v>
      </c>
      <c r="G124"/>
      <c r="H124"/>
      <c r="I124"/>
      <c r="J124"/>
      <c r="K124"/>
      <c r="N124"/>
      <c r="O124"/>
      <c r="P124"/>
      <c r="Q124"/>
      <c r="R124"/>
      <c r="S124"/>
      <c r="T124"/>
      <c r="U124"/>
      <c r="V124"/>
    </row>
    <row r="125" spans="1:22" s="4" customFormat="1" x14ac:dyDescent="0.25">
      <c r="A125" s="4" t="s">
        <v>1064</v>
      </c>
      <c r="B125" s="10" t="s">
        <v>597</v>
      </c>
      <c r="C125" s="4" t="s">
        <v>42</v>
      </c>
      <c r="D125" s="11">
        <v>0</v>
      </c>
      <c r="E125" s="18">
        <v>0</v>
      </c>
      <c r="F125" s="9">
        <v>95</v>
      </c>
      <c r="G125"/>
      <c r="H125"/>
      <c r="I125"/>
      <c r="J125"/>
      <c r="K125"/>
      <c r="N125"/>
      <c r="O125"/>
      <c r="P125"/>
      <c r="Q125"/>
      <c r="R125"/>
      <c r="S125"/>
      <c r="T125"/>
      <c r="U125"/>
      <c r="V125"/>
    </row>
    <row r="126" spans="1:22" s="4" customFormat="1" x14ac:dyDescent="0.25">
      <c r="B126" s="10"/>
      <c r="C126" s="4" t="s">
        <v>50</v>
      </c>
      <c r="D126" s="11">
        <v>234.44649650000002</v>
      </c>
      <c r="E126" s="18">
        <v>21</v>
      </c>
      <c r="F126" s="9">
        <v>5471.7182593500011</v>
      </c>
      <c r="G126"/>
      <c r="H126"/>
      <c r="I126"/>
      <c r="J126"/>
      <c r="K126"/>
      <c r="N126"/>
      <c r="O126"/>
      <c r="P126"/>
      <c r="Q126"/>
      <c r="R126"/>
      <c r="S126"/>
      <c r="T126"/>
      <c r="U126"/>
      <c r="V126"/>
    </row>
    <row r="127" spans="1:22" s="4" customFormat="1" x14ac:dyDescent="0.25">
      <c r="B127" s="4" t="s">
        <v>1630</v>
      </c>
      <c r="D127" s="11">
        <v>234.44649650000002</v>
      </c>
      <c r="E127" s="18">
        <v>21</v>
      </c>
      <c r="F127" s="9">
        <v>5566.7182593500011</v>
      </c>
      <c r="G127"/>
      <c r="H127"/>
      <c r="I127"/>
      <c r="J127"/>
      <c r="K127"/>
      <c r="N127"/>
      <c r="O127"/>
      <c r="P127"/>
      <c r="Q127"/>
      <c r="R127"/>
      <c r="S127"/>
      <c r="T127"/>
      <c r="U127"/>
      <c r="V127"/>
    </row>
    <row r="128" spans="1:22" s="4" customFormat="1" x14ac:dyDescent="0.25">
      <c r="B128" s="10" t="s">
        <v>1065</v>
      </c>
      <c r="C128" s="4" t="s">
        <v>42</v>
      </c>
      <c r="D128" s="11">
        <v>0</v>
      </c>
      <c r="E128" s="18">
        <v>0</v>
      </c>
      <c r="F128" s="9">
        <v>21246</v>
      </c>
      <c r="G128"/>
      <c r="H128"/>
      <c r="I128"/>
      <c r="J128"/>
      <c r="K128"/>
      <c r="N128"/>
      <c r="O128"/>
      <c r="P128"/>
      <c r="Q128"/>
      <c r="R128"/>
      <c r="S128"/>
      <c r="T128"/>
      <c r="U128"/>
      <c r="V128"/>
    </row>
    <row r="129" spans="1:22" s="4" customFormat="1" x14ac:dyDescent="0.25">
      <c r="B129" s="10"/>
      <c r="C129" s="4" t="s">
        <v>50</v>
      </c>
      <c r="D129" s="11">
        <v>106.17307722007732</v>
      </c>
      <c r="E129" s="18">
        <v>1657.9962635000004</v>
      </c>
      <c r="F129" s="9">
        <v>180229.85454195429</v>
      </c>
      <c r="G129"/>
      <c r="H129"/>
      <c r="I129"/>
      <c r="J129"/>
      <c r="K129"/>
      <c r="N129"/>
      <c r="O129"/>
      <c r="P129"/>
      <c r="Q129"/>
      <c r="R129"/>
      <c r="S129"/>
      <c r="T129"/>
      <c r="U129"/>
      <c r="V129"/>
    </row>
    <row r="130" spans="1:22" s="4" customFormat="1" x14ac:dyDescent="0.25">
      <c r="B130" s="4" t="s">
        <v>1696</v>
      </c>
      <c r="D130" s="11">
        <v>98.562103942652428</v>
      </c>
      <c r="E130" s="18">
        <v>1657.9962635000004</v>
      </c>
      <c r="F130" s="9">
        <v>201475.85454195447</v>
      </c>
      <c r="G130"/>
      <c r="H130"/>
      <c r="I130"/>
      <c r="J130"/>
      <c r="K130"/>
      <c r="N130"/>
      <c r="O130"/>
      <c r="P130"/>
      <c r="Q130"/>
      <c r="R130"/>
      <c r="S130"/>
      <c r="T130"/>
      <c r="U130"/>
      <c r="V130"/>
    </row>
    <row r="131" spans="1:22" s="4" customFormat="1" x14ac:dyDescent="0.25">
      <c r="A131" s="4" t="s">
        <v>1736</v>
      </c>
      <c r="D131" s="11">
        <v>100.48273139929337</v>
      </c>
      <c r="E131" s="18">
        <v>1678.9962635000002</v>
      </c>
      <c r="F131" s="9">
        <v>207042.57280130452</v>
      </c>
      <c r="G131"/>
      <c r="H131"/>
      <c r="I131"/>
      <c r="J131"/>
      <c r="K131"/>
      <c r="N131"/>
      <c r="O131"/>
      <c r="P131"/>
      <c r="Q131"/>
      <c r="R131"/>
      <c r="S131"/>
      <c r="T131"/>
      <c r="U131"/>
      <c r="V131"/>
    </row>
    <row r="132" spans="1:22" s="4" customFormat="1" x14ac:dyDescent="0.25">
      <c r="A132" s="13" t="s">
        <v>1576</v>
      </c>
      <c r="B132" s="13"/>
      <c r="C132" s="13"/>
      <c r="D132" s="11">
        <v>82.071206604930509</v>
      </c>
      <c r="E132" s="18">
        <v>6129.921263499994</v>
      </c>
      <c r="F132" s="9">
        <v>711536.15364524978</v>
      </c>
      <c r="G132"/>
      <c r="H132"/>
      <c r="I132"/>
      <c r="J132"/>
      <c r="K132"/>
      <c r="N132"/>
      <c r="O132"/>
      <c r="P132"/>
      <c r="Q132"/>
      <c r="R132"/>
      <c r="S132"/>
      <c r="T132"/>
      <c r="U132"/>
      <c r="V132"/>
    </row>
    <row r="133" spans="1:22" s="4" customFormat="1" x14ac:dyDescent="0.25">
      <c r="A133"/>
      <c r="B133"/>
      <c r="C133"/>
      <c r="D133"/>
      <c r="E133"/>
      <c r="F133"/>
      <c r="G133"/>
      <c r="H133"/>
      <c r="I133"/>
      <c r="J133"/>
      <c r="K133"/>
      <c r="N133"/>
      <c r="O133"/>
      <c r="P133"/>
      <c r="Q133"/>
      <c r="R133"/>
      <c r="S133"/>
      <c r="T133"/>
      <c r="U133"/>
      <c r="V133"/>
    </row>
    <row r="134" spans="1:22" s="4" customFormat="1" x14ac:dyDescent="0.25">
      <c r="A134"/>
      <c r="B134"/>
      <c r="C134"/>
      <c r="D134"/>
      <c r="E134"/>
      <c r="F134"/>
      <c r="G134"/>
      <c r="H134"/>
      <c r="I134"/>
      <c r="J134"/>
      <c r="K134"/>
      <c r="N134"/>
      <c r="O134"/>
      <c r="P134"/>
      <c r="Q134"/>
      <c r="R134"/>
      <c r="S134"/>
      <c r="T134"/>
      <c r="U134"/>
      <c r="V134"/>
    </row>
    <row r="135" spans="1:22" s="4" customFormat="1" x14ac:dyDescent="0.25">
      <c r="A135"/>
      <c r="B135"/>
      <c r="C135"/>
      <c r="D135"/>
      <c r="E135"/>
      <c r="F135"/>
      <c r="G135"/>
      <c r="H135"/>
      <c r="I135"/>
      <c r="J135"/>
      <c r="K135"/>
      <c r="N135"/>
      <c r="O135"/>
      <c r="P135"/>
      <c r="Q135"/>
      <c r="R135"/>
      <c r="S135"/>
      <c r="T135"/>
      <c r="U135"/>
      <c r="V135"/>
    </row>
    <row r="136" spans="1:22" s="4" customFormat="1" x14ac:dyDescent="0.25">
      <c r="A136"/>
      <c r="B136"/>
      <c r="C136"/>
      <c r="D136"/>
      <c r="E136"/>
      <c r="F136"/>
      <c r="G136"/>
      <c r="H136"/>
      <c r="I136"/>
      <c r="J136"/>
      <c r="K136"/>
      <c r="N136"/>
      <c r="O136"/>
      <c r="P136"/>
      <c r="Q136"/>
      <c r="R136"/>
      <c r="S136"/>
      <c r="T136"/>
      <c r="U136"/>
      <c r="V136"/>
    </row>
    <row r="137" spans="1:22" s="4" customFormat="1" x14ac:dyDescent="0.25">
      <c r="A137"/>
      <c r="B137"/>
      <c r="C137"/>
      <c r="D137"/>
      <c r="E137"/>
      <c r="F137"/>
      <c r="G137"/>
      <c r="H137"/>
      <c r="I137"/>
      <c r="J137"/>
      <c r="K137"/>
      <c r="N137"/>
      <c r="O137"/>
      <c r="P137"/>
      <c r="Q137"/>
      <c r="R137"/>
      <c r="S137"/>
      <c r="T137"/>
      <c r="U137"/>
      <c r="V137"/>
    </row>
    <row r="138" spans="1:22" s="4" customFormat="1" x14ac:dyDescent="0.25">
      <c r="A138"/>
      <c r="B138"/>
      <c r="C138"/>
      <c r="D138"/>
      <c r="E138"/>
      <c r="F138"/>
      <c r="G138"/>
      <c r="H138"/>
      <c r="I138"/>
      <c r="J138"/>
      <c r="K138"/>
      <c r="N138"/>
      <c r="O138"/>
      <c r="P138"/>
      <c r="Q138"/>
      <c r="R138"/>
      <c r="S138"/>
      <c r="T138"/>
      <c r="U138"/>
      <c r="V138"/>
    </row>
    <row r="139" spans="1:22" s="4" customFormat="1" x14ac:dyDescent="0.25">
      <c r="A139"/>
      <c r="B139"/>
      <c r="C139"/>
      <c r="D139"/>
      <c r="E139"/>
      <c r="F139"/>
      <c r="G139"/>
      <c r="H139"/>
      <c r="I139"/>
      <c r="J139"/>
      <c r="K139"/>
      <c r="N139"/>
      <c r="O139"/>
      <c r="P139"/>
      <c r="Q139"/>
      <c r="R139"/>
      <c r="S139"/>
      <c r="T139"/>
      <c r="U139"/>
      <c r="V139"/>
    </row>
    <row r="140" spans="1:22" s="4" customFormat="1" x14ac:dyDescent="0.25">
      <c r="A140"/>
      <c r="B140"/>
      <c r="C140"/>
      <c r="D140"/>
      <c r="E140"/>
      <c r="F140"/>
      <c r="G140"/>
      <c r="H140"/>
      <c r="I140"/>
      <c r="J140"/>
      <c r="K140"/>
      <c r="N140"/>
      <c r="O140"/>
      <c r="P140"/>
      <c r="Q140"/>
      <c r="R140"/>
      <c r="S140"/>
      <c r="T140"/>
      <c r="U140"/>
      <c r="V140"/>
    </row>
    <row r="141" spans="1:22" s="4" customFormat="1" x14ac:dyDescent="0.25">
      <c r="A141"/>
      <c r="B141"/>
      <c r="C141"/>
      <c r="D141"/>
      <c r="E141"/>
      <c r="F141"/>
      <c r="G141"/>
      <c r="H141"/>
      <c r="I141"/>
      <c r="J141"/>
      <c r="K141"/>
      <c r="N141"/>
      <c r="O141"/>
      <c r="P141"/>
      <c r="Q141"/>
      <c r="R141"/>
      <c r="S141"/>
      <c r="T141"/>
      <c r="U141"/>
      <c r="V141"/>
    </row>
    <row r="142" spans="1:22" s="4" customFormat="1" x14ac:dyDescent="0.25">
      <c r="A142"/>
      <c r="B142"/>
      <c r="C142"/>
      <c r="D142"/>
      <c r="E142"/>
      <c r="F142"/>
      <c r="G142"/>
      <c r="H142"/>
      <c r="I142"/>
      <c r="J142"/>
      <c r="K142"/>
      <c r="N142"/>
      <c r="O142"/>
      <c r="P142"/>
      <c r="Q142"/>
      <c r="R142"/>
      <c r="S142"/>
      <c r="T142"/>
      <c r="U142"/>
      <c r="V142"/>
    </row>
    <row r="143" spans="1:22" s="4" customFormat="1" x14ac:dyDescent="0.25">
      <c r="A143"/>
      <c r="B143"/>
      <c r="C143"/>
      <c r="D143"/>
      <c r="E143"/>
      <c r="F143"/>
      <c r="G143"/>
      <c r="H143"/>
      <c r="I143"/>
      <c r="J143"/>
      <c r="K143"/>
      <c r="N143"/>
      <c r="O143"/>
      <c r="P143"/>
      <c r="Q143"/>
      <c r="R143"/>
      <c r="S143"/>
      <c r="T143"/>
      <c r="U143"/>
      <c r="V143"/>
    </row>
    <row r="144" spans="1:22" s="4" customFormat="1" x14ac:dyDescent="0.25">
      <c r="A144"/>
      <c r="B144"/>
      <c r="C144"/>
      <c r="D144"/>
      <c r="E144"/>
      <c r="F144"/>
      <c r="G144"/>
      <c r="H144"/>
      <c r="I144"/>
      <c r="J144"/>
      <c r="K144"/>
      <c r="N144"/>
      <c r="O144"/>
      <c r="P144"/>
      <c r="Q144"/>
      <c r="R144"/>
      <c r="S144"/>
      <c r="T144"/>
      <c r="U144"/>
      <c r="V144"/>
    </row>
    <row r="145" spans="1:22" s="4" customFormat="1" x14ac:dyDescent="0.25">
      <c r="A145"/>
      <c r="B145"/>
      <c r="C145"/>
      <c r="D145"/>
      <c r="E145"/>
      <c r="F145"/>
      <c r="G145"/>
      <c r="H145"/>
      <c r="I145"/>
      <c r="J145"/>
      <c r="K145"/>
      <c r="N145"/>
      <c r="O145"/>
      <c r="P145"/>
      <c r="Q145"/>
      <c r="R145"/>
      <c r="S145"/>
      <c r="T145"/>
      <c r="U145"/>
      <c r="V145"/>
    </row>
    <row r="146" spans="1:22" s="4" customFormat="1" x14ac:dyDescent="0.25">
      <c r="A146"/>
      <c r="B146"/>
      <c r="C146"/>
      <c r="D146"/>
      <c r="E146"/>
      <c r="F146"/>
      <c r="G146"/>
      <c r="H146"/>
      <c r="I146"/>
      <c r="J146"/>
      <c r="K146"/>
      <c r="N146"/>
      <c r="O146"/>
      <c r="P146"/>
      <c r="Q146"/>
      <c r="R146"/>
      <c r="S146"/>
      <c r="T146"/>
      <c r="U146"/>
      <c r="V146"/>
    </row>
    <row r="147" spans="1:22" s="4" customFormat="1" x14ac:dyDescent="0.25">
      <c r="A147"/>
      <c r="B147"/>
      <c r="C147"/>
      <c r="D147"/>
      <c r="E147"/>
      <c r="F147"/>
      <c r="G147"/>
      <c r="H147"/>
      <c r="I147"/>
      <c r="J147"/>
      <c r="K147"/>
      <c r="N147"/>
      <c r="O147"/>
      <c r="P147"/>
      <c r="Q147"/>
      <c r="R147"/>
      <c r="S147"/>
      <c r="T147"/>
      <c r="U147"/>
      <c r="V147"/>
    </row>
    <row r="148" spans="1:22" s="4" customFormat="1" x14ac:dyDescent="0.25">
      <c r="A148"/>
      <c r="B148"/>
      <c r="C148"/>
      <c r="D148"/>
      <c r="E148"/>
      <c r="F148"/>
      <c r="G148"/>
      <c r="H148"/>
      <c r="I148"/>
      <c r="J148"/>
      <c r="K148"/>
      <c r="N148"/>
      <c r="O148"/>
      <c r="P148"/>
      <c r="Q148"/>
      <c r="R148"/>
      <c r="S148"/>
      <c r="T148"/>
      <c r="U148"/>
      <c r="V148"/>
    </row>
    <row r="149" spans="1:22" s="4" customFormat="1" x14ac:dyDescent="0.25">
      <c r="A149"/>
      <c r="B149"/>
      <c r="C149"/>
      <c r="D149"/>
      <c r="E149"/>
      <c r="F149"/>
      <c r="G149"/>
      <c r="H149"/>
      <c r="I149"/>
      <c r="J149"/>
      <c r="K149"/>
      <c r="N149"/>
      <c r="O149"/>
      <c r="P149"/>
      <c r="Q149"/>
      <c r="R149"/>
      <c r="S149"/>
      <c r="T149"/>
      <c r="U149"/>
      <c r="V149"/>
    </row>
    <row r="150" spans="1:22" s="4" customFormat="1" x14ac:dyDescent="0.25">
      <c r="A150"/>
      <c r="B150"/>
      <c r="C150"/>
      <c r="D150"/>
      <c r="E150"/>
      <c r="F150"/>
      <c r="G150"/>
      <c r="H150"/>
      <c r="I150"/>
      <c r="J150"/>
      <c r="K150"/>
      <c r="N150"/>
      <c r="O150"/>
      <c r="P150"/>
      <c r="Q150"/>
      <c r="R150"/>
      <c r="S150"/>
      <c r="T150"/>
      <c r="U150"/>
      <c r="V150"/>
    </row>
    <row r="151" spans="1:22" s="4" customFormat="1" x14ac:dyDescent="0.25">
      <c r="A151"/>
      <c r="B151"/>
      <c r="C151"/>
      <c r="D151"/>
      <c r="E151"/>
      <c r="F151"/>
      <c r="G151"/>
      <c r="H151"/>
      <c r="I151"/>
      <c r="J151"/>
      <c r="K151"/>
      <c r="N151"/>
      <c r="O151"/>
      <c r="P151"/>
      <c r="Q151"/>
      <c r="R151"/>
      <c r="S151"/>
      <c r="T151"/>
      <c r="U151"/>
      <c r="V151"/>
    </row>
    <row r="152" spans="1:22" s="4" customFormat="1" x14ac:dyDescent="0.25">
      <c r="A152"/>
      <c r="B152"/>
      <c r="C152"/>
      <c r="D152"/>
      <c r="E152"/>
      <c r="F152"/>
      <c r="G152"/>
      <c r="H152"/>
      <c r="I152"/>
      <c r="J152"/>
      <c r="K152"/>
      <c r="N152"/>
      <c r="O152"/>
      <c r="P152"/>
      <c r="Q152"/>
      <c r="R152"/>
      <c r="S152"/>
      <c r="T152"/>
      <c r="U152"/>
      <c r="V152"/>
    </row>
    <row r="153" spans="1:22" s="4" customFormat="1" x14ac:dyDescent="0.25">
      <c r="A153"/>
      <c r="B153"/>
      <c r="C153"/>
      <c r="D153"/>
      <c r="E153"/>
      <c r="F153"/>
      <c r="G153"/>
      <c r="H153"/>
      <c r="I153"/>
      <c r="J153"/>
      <c r="K153"/>
      <c r="N153"/>
      <c r="O153"/>
      <c r="P153"/>
      <c r="Q153"/>
      <c r="R153"/>
      <c r="S153"/>
      <c r="T153"/>
      <c r="U153"/>
      <c r="V153"/>
    </row>
    <row r="154" spans="1:22" s="4" customFormat="1" x14ac:dyDescent="0.25">
      <c r="A154"/>
      <c r="B154"/>
      <c r="C154"/>
      <c r="D154"/>
      <c r="E154"/>
      <c r="F154"/>
      <c r="G154"/>
      <c r="H154"/>
      <c r="I154"/>
      <c r="J154"/>
      <c r="K154"/>
      <c r="N154"/>
      <c r="O154"/>
      <c r="P154"/>
      <c r="Q154"/>
      <c r="R154"/>
      <c r="S154"/>
      <c r="T154"/>
      <c r="U154"/>
      <c r="V154"/>
    </row>
    <row r="155" spans="1:22" s="4" customFormat="1" x14ac:dyDescent="0.25">
      <c r="A155"/>
      <c r="B155"/>
      <c r="C155"/>
      <c r="D155"/>
      <c r="E155"/>
      <c r="F155"/>
      <c r="G155"/>
      <c r="H155"/>
      <c r="I155"/>
      <c r="J155"/>
      <c r="K155"/>
      <c r="N155"/>
      <c r="O155"/>
      <c r="P155"/>
      <c r="Q155"/>
      <c r="R155"/>
      <c r="S155"/>
      <c r="T155"/>
      <c r="U155"/>
      <c r="V155"/>
    </row>
    <row r="156" spans="1:22" s="4" customFormat="1" x14ac:dyDescent="0.25">
      <c r="A156"/>
      <c r="B156"/>
      <c r="C156"/>
      <c r="D156"/>
      <c r="E156"/>
      <c r="F156"/>
      <c r="G156"/>
      <c r="H156"/>
      <c r="I156"/>
      <c r="J156"/>
      <c r="K156"/>
      <c r="N156"/>
      <c r="O156"/>
      <c r="P156"/>
      <c r="Q156"/>
      <c r="R156"/>
      <c r="S156"/>
      <c r="T156"/>
      <c r="U156"/>
      <c r="V156"/>
    </row>
    <row r="157" spans="1:22" s="4" customFormat="1" x14ac:dyDescent="0.25">
      <c r="A157"/>
      <c r="B157"/>
      <c r="C157"/>
      <c r="D157"/>
      <c r="E157"/>
      <c r="F157"/>
      <c r="G157"/>
      <c r="H157"/>
      <c r="I157"/>
      <c r="J157"/>
      <c r="K157"/>
      <c r="N157"/>
      <c r="O157"/>
      <c r="P157"/>
      <c r="Q157"/>
      <c r="R157"/>
      <c r="S157"/>
      <c r="T157"/>
      <c r="U157"/>
      <c r="V157"/>
    </row>
    <row r="158" spans="1:22" s="4" customFormat="1" x14ac:dyDescent="0.25">
      <c r="A158"/>
      <c r="B158"/>
      <c r="C158"/>
      <c r="D158"/>
      <c r="E158"/>
      <c r="F158"/>
      <c r="G158"/>
      <c r="H158"/>
      <c r="I158"/>
      <c r="J158"/>
      <c r="K158"/>
      <c r="N158"/>
      <c r="O158"/>
      <c r="P158"/>
      <c r="Q158"/>
      <c r="R158"/>
      <c r="S158"/>
      <c r="T158"/>
      <c r="U158"/>
      <c r="V158"/>
    </row>
    <row r="159" spans="1:22" s="4" customFormat="1" x14ac:dyDescent="0.25">
      <c r="A159"/>
      <c r="B159"/>
      <c r="C159"/>
      <c r="D159"/>
      <c r="E159"/>
      <c r="F159"/>
      <c r="G159"/>
      <c r="H159"/>
      <c r="I159"/>
      <c r="J159"/>
      <c r="K159"/>
      <c r="N159"/>
      <c r="O159"/>
      <c r="P159"/>
      <c r="Q159"/>
      <c r="R159"/>
      <c r="S159"/>
      <c r="T159"/>
      <c r="U159"/>
      <c r="V159"/>
    </row>
    <row r="160" spans="1:22" s="4" customFormat="1" x14ac:dyDescent="0.25">
      <c r="A160"/>
      <c r="B160"/>
      <c r="C160"/>
      <c r="D160"/>
      <c r="E160"/>
      <c r="F160"/>
      <c r="G160"/>
      <c r="H160"/>
      <c r="I160"/>
      <c r="J160"/>
      <c r="K160"/>
      <c r="N160"/>
      <c r="O160"/>
      <c r="P160"/>
      <c r="Q160"/>
      <c r="R160"/>
      <c r="S160"/>
      <c r="T160"/>
      <c r="U160"/>
      <c r="V160"/>
    </row>
    <row r="161" spans="1:22" s="4" customFormat="1" x14ac:dyDescent="0.25">
      <c r="A161"/>
      <c r="B161"/>
      <c r="C161"/>
      <c r="D161"/>
      <c r="E161"/>
      <c r="F161"/>
      <c r="G161"/>
      <c r="H161"/>
      <c r="I161"/>
      <c r="J161"/>
      <c r="K161"/>
      <c r="N161"/>
      <c r="O161"/>
      <c r="P161"/>
      <c r="Q161"/>
      <c r="R161"/>
      <c r="S161"/>
      <c r="T161"/>
      <c r="U161"/>
      <c r="V161"/>
    </row>
    <row r="162" spans="1:22" s="4" customFormat="1" x14ac:dyDescent="0.25">
      <c r="A162"/>
      <c r="B162"/>
      <c r="C162"/>
      <c r="D162"/>
      <c r="E162"/>
      <c r="F162"/>
      <c r="G162"/>
      <c r="H162"/>
      <c r="I162"/>
      <c r="J162"/>
      <c r="K162"/>
      <c r="N162"/>
      <c r="O162"/>
      <c r="P162"/>
      <c r="Q162"/>
      <c r="R162"/>
      <c r="S162"/>
      <c r="T162"/>
      <c r="U162"/>
      <c r="V162"/>
    </row>
    <row r="163" spans="1:22" s="4" customFormat="1" x14ac:dyDescent="0.25">
      <c r="A163"/>
      <c r="B163"/>
      <c r="C163"/>
      <c r="D163"/>
      <c r="E163"/>
      <c r="F163"/>
      <c r="G163"/>
      <c r="H163"/>
      <c r="I163"/>
      <c r="J163"/>
      <c r="K163"/>
      <c r="N163"/>
      <c r="O163"/>
      <c r="P163"/>
      <c r="Q163"/>
      <c r="R163"/>
      <c r="S163"/>
      <c r="T163"/>
      <c r="U163"/>
      <c r="V163"/>
    </row>
    <row r="164" spans="1:22" s="4" customFormat="1" x14ac:dyDescent="0.25">
      <c r="A164"/>
      <c r="B164"/>
      <c r="C164"/>
      <c r="D164"/>
      <c r="E164"/>
      <c r="F164"/>
      <c r="G164"/>
      <c r="H164"/>
      <c r="I164"/>
      <c r="J164"/>
      <c r="K164"/>
      <c r="N164"/>
      <c r="O164"/>
      <c r="P164"/>
      <c r="Q164"/>
      <c r="R164"/>
      <c r="S164"/>
      <c r="T164"/>
      <c r="U164"/>
      <c r="V164"/>
    </row>
    <row r="165" spans="1:22" s="4" customFormat="1" x14ac:dyDescent="0.25">
      <c r="A165"/>
      <c r="B165"/>
      <c r="C165"/>
      <c r="D165"/>
      <c r="E165"/>
      <c r="F165"/>
      <c r="G165"/>
      <c r="H165"/>
      <c r="I165"/>
      <c r="J165"/>
      <c r="K165"/>
      <c r="N165"/>
      <c r="O165"/>
      <c r="P165"/>
      <c r="Q165"/>
      <c r="R165"/>
      <c r="S165"/>
      <c r="T165"/>
      <c r="U165"/>
      <c r="V165"/>
    </row>
    <row r="166" spans="1:22" s="4" customFormat="1" x14ac:dyDescent="0.25">
      <c r="A166"/>
      <c r="B166"/>
      <c r="C166"/>
      <c r="D166"/>
      <c r="E166"/>
      <c r="F166"/>
      <c r="G166"/>
      <c r="H166"/>
      <c r="I166"/>
      <c r="J166"/>
      <c r="K166"/>
      <c r="N166"/>
      <c r="O166"/>
      <c r="P166"/>
      <c r="Q166"/>
      <c r="R166"/>
      <c r="S166"/>
      <c r="T166"/>
      <c r="U166"/>
      <c r="V166"/>
    </row>
    <row r="167" spans="1:22" s="4" customFormat="1" x14ac:dyDescent="0.25">
      <c r="A167"/>
      <c r="B167"/>
      <c r="C167"/>
      <c r="D167"/>
      <c r="E167"/>
      <c r="F167"/>
      <c r="G167"/>
      <c r="H167"/>
      <c r="I167"/>
      <c r="J167"/>
      <c r="K167"/>
      <c r="N167"/>
      <c r="O167"/>
      <c r="P167"/>
      <c r="Q167"/>
      <c r="R167"/>
      <c r="S167"/>
      <c r="T167"/>
      <c r="U167"/>
      <c r="V167"/>
    </row>
    <row r="168" spans="1:22" s="4" customFormat="1" x14ac:dyDescent="0.25">
      <c r="A168"/>
      <c r="B168"/>
      <c r="C168"/>
      <c r="D168"/>
      <c r="E168"/>
      <c r="F168"/>
      <c r="G168"/>
      <c r="H168"/>
      <c r="I168"/>
      <c r="J168"/>
      <c r="K168"/>
      <c r="N168"/>
      <c r="O168"/>
      <c r="P168"/>
      <c r="Q168"/>
      <c r="R168"/>
      <c r="S168"/>
      <c r="T168"/>
      <c r="U168"/>
      <c r="V168"/>
    </row>
    <row r="169" spans="1:22" s="4" customFormat="1" x14ac:dyDescent="0.25">
      <c r="A169"/>
      <c r="B169"/>
      <c r="C169"/>
      <c r="D169"/>
      <c r="E169"/>
      <c r="F169"/>
      <c r="G169"/>
      <c r="H169"/>
      <c r="I169"/>
      <c r="J169"/>
      <c r="K169"/>
      <c r="N169"/>
      <c r="O169"/>
      <c r="P169"/>
      <c r="Q169"/>
      <c r="R169"/>
      <c r="S169"/>
      <c r="T169"/>
      <c r="U169"/>
      <c r="V169"/>
    </row>
    <row r="170" spans="1:22" s="4" customFormat="1" x14ac:dyDescent="0.25">
      <c r="A170"/>
      <c r="B170"/>
      <c r="C170"/>
      <c r="D170"/>
      <c r="E170"/>
      <c r="F170"/>
      <c r="G170"/>
      <c r="H170"/>
      <c r="I170"/>
      <c r="J170"/>
      <c r="K170"/>
      <c r="N170"/>
      <c r="O170"/>
      <c r="P170"/>
      <c r="Q170"/>
      <c r="R170"/>
      <c r="S170"/>
      <c r="T170"/>
      <c r="U170"/>
      <c r="V170"/>
    </row>
    <row r="171" spans="1:22" s="4" customFormat="1" x14ac:dyDescent="0.25">
      <c r="A171"/>
      <c r="B171"/>
      <c r="C171"/>
      <c r="D171"/>
      <c r="E171"/>
      <c r="F171"/>
      <c r="G171"/>
      <c r="H171"/>
      <c r="I171"/>
      <c r="J171"/>
      <c r="K171"/>
      <c r="N171"/>
      <c r="O171"/>
      <c r="P171"/>
      <c r="Q171"/>
      <c r="R171"/>
      <c r="S171"/>
      <c r="T171"/>
      <c r="U171"/>
      <c r="V171"/>
    </row>
    <row r="172" spans="1:22" s="4" customFormat="1" x14ac:dyDescent="0.25">
      <c r="A172"/>
      <c r="B172"/>
      <c r="C172"/>
      <c r="D172"/>
      <c r="E172"/>
      <c r="F172"/>
      <c r="G172"/>
      <c r="H172"/>
      <c r="I172"/>
      <c r="J172"/>
      <c r="K172"/>
      <c r="N172"/>
      <c r="O172"/>
      <c r="P172"/>
      <c r="Q172"/>
      <c r="R172"/>
      <c r="S172"/>
      <c r="T172"/>
      <c r="U172"/>
      <c r="V172"/>
    </row>
    <row r="173" spans="1:22" s="4" customFormat="1" x14ac:dyDescent="0.25">
      <c r="A173"/>
      <c r="B173"/>
      <c r="C173"/>
      <c r="D173"/>
      <c r="E173"/>
      <c r="F173"/>
      <c r="G173"/>
      <c r="H173"/>
      <c r="I173"/>
      <c r="J173"/>
      <c r="K173"/>
      <c r="N173"/>
      <c r="O173"/>
      <c r="P173"/>
      <c r="Q173"/>
      <c r="R173"/>
      <c r="S173"/>
      <c r="T173"/>
      <c r="U173"/>
      <c r="V173"/>
    </row>
    <row r="174" spans="1:22" s="4" customFormat="1" x14ac:dyDescent="0.25">
      <c r="A174"/>
      <c r="B174"/>
      <c r="C174"/>
      <c r="D174"/>
      <c r="E174"/>
      <c r="F174"/>
      <c r="G174"/>
      <c r="H174"/>
      <c r="I174"/>
      <c r="J174"/>
      <c r="K174"/>
      <c r="N174"/>
      <c r="O174"/>
      <c r="P174"/>
      <c r="Q174"/>
      <c r="R174"/>
      <c r="S174"/>
      <c r="T174"/>
      <c r="U174"/>
      <c r="V174"/>
    </row>
    <row r="175" spans="1:22" s="4" customFormat="1" x14ac:dyDescent="0.25">
      <c r="A175"/>
      <c r="B175"/>
      <c r="C175"/>
      <c r="D175"/>
      <c r="E175"/>
      <c r="F175"/>
      <c r="G175"/>
      <c r="H175"/>
      <c r="I175"/>
      <c r="J175"/>
      <c r="K175"/>
      <c r="N175"/>
      <c r="O175"/>
      <c r="P175"/>
      <c r="Q175"/>
      <c r="R175"/>
      <c r="S175"/>
      <c r="T175"/>
      <c r="U175"/>
      <c r="V175"/>
    </row>
    <row r="176" spans="1:22" s="4" customFormat="1" x14ac:dyDescent="0.25">
      <c r="A176"/>
      <c r="B176"/>
      <c r="C176"/>
      <c r="D176"/>
      <c r="E176"/>
      <c r="F176"/>
      <c r="G176"/>
      <c r="H176"/>
      <c r="I176"/>
      <c r="J176"/>
      <c r="K176"/>
      <c r="N176"/>
      <c r="O176"/>
      <c r="P176"/>
      <c r="Q176"/>
      <c r="R176"/>
      <c r="S176"/>
      <c r="T176"/>
      <c r="U176"/>
      <c r="V176"/>
    </row>
    <row r="177" spans="1:22" s="4" customFormat="1" x14ac:dyDescent="0.25">
      <c r="A177"/>
      <c r="B177"/>
      <c r="C177"/>
      <c r="D177"/>
      <c r="E177"/>
      <c r="F177"/>
      <c r="G177"/>
      <c r="H177"/>
      <c r="I177"/>
      <c r="J177"/>
      <c r="K177"/>
      <c r="N177"/>
      <c r="O177"/>
      <c r="P177"/>
      <c r="Q177"/>
      <c r="R177"/>
      <c r="S177"/>
      <c r="T177"/>
      <c r="U177"/>
      <c r="V177"/>
    </row>
    <row r="178" spans="1:22" s="4" customFormat="1" x14ac:dyDescent="0.25">
      <c r="A178"/>
      <c r="B178"/>
      <c r="C178"/>
      <c r="D178"/>
      <c r="E178"/>
      <c r="F178"/>
      <c r="G178"/>
      <c r="H178"/>
      <c r="I178"/>
      <c r="J178"/>
      <c r="K178"/>
      <c r="N178"/>
      <c r="O178"/>
      <c r="P178"/>
      <c r="Q178"/>
      <c r="R178"/>
      <c r="S178"/>
      <c r="T178"/>
      <c r="U178"/>
      <c r="V178"/>
    </row>
    <row r="179" spans="1:22" s="4" customFormat="1" x14ac:dyDescent="0.25">
      <c r="A179"/>
      <c r="B179"/>
      <c r="C179"/>
      <c r="D179"/>
      <c r="E179"/>
      <c r="F179"/>
      <c r="G179"/>
      <c r="H179"/>
      <c r="I179"/>
      <c r="J179"/>
      <c r="K179"/>
      <c r="N179"/>
      <c r="O179"/>
      <c r="P179"/>
      <c r="Q179"/>
      <c r="R179"/>
      <c r="S179"/>
      <c r="T179"/>
      <c r="U179"/>
      <c r="V179"/>
    </row>
    <row r="180" spans="1:22" s="4" customFormat="1" x14ac:dyDescent="0.25">
      <c r="A180"/>
      <c r="B180"/>
      <c r="C180"/>
      <c r="D180"/>
      <c r="E180"/>
      <c r="F180"/>
      <c r="G180"/>
      <c r="H180"/>
      <c r="I180"/>
      <c r="J180"/>
      <c r="K180"/>
      <c r="N180"/>
      <c r="O180"/>
      <c r="P180"/>
      <c r="Q180"/>
      <c r="R180"/>
      <c r="S180"/>
      <c r="T180"/>
      <c r="U180"/>
      <c r="V180"/>
    </row>
    <row r="181" spans="1:22" s="4" customFormat="1" x14ac:dyDescent="0.25">
      <c r="A181"/>
      <c r="B181"/>
      <c r="C181"/>
      <c r="D181"/>
      <c r="E181"/>
      <c r="F181"/>
      <c r="G181"/>
      <c r="H181"/>
      <c r="I181"/>
      <c r="J181"/>
      <c r="K181"/>
      <c r="N181"/>
      <c r="O181"/>
      <c r="P181"/>
      <c r="Q181"/>
      <c r="R181"/>
      <c r="S181"/>
      <c r="T181"/>
      <c r="U181"/>
      <c r="V181"/>
    </row>
    <row r="182" spans="1:22" s="4" customFormat="1" x14ac:dyDescent="0.25">
      <c r="A182"/>
      <c r="B182"/>
      <c r="C182"/>
      <c r="D182"/>
      <c r="E182"/>
      <c r="F182"/>
      <c r="G182"/>
      <c r="H182"/>
      <c r="I182"/>
      <c r="J182"/>
      <c r="K182"/>
      <c r="N182"/>
      <c r="O182"/>
      <c r="P182"/>
      <c r="Q182"/>
      <c r="R182"/>
      <c r="S182"/>
      <c r="T182"/>
      <c r="U182"/>
      <c r="V182"/>
    </row>
    <row r="183" spans="1:22" s="4" customFormat="1" x14ac:dyDescent="0.25">
      <c r="A183"/>
      <c r="B183"/>
      <c r="C183"/>
      <c r="D183"/>
      <c r="E183"/>
      <c r="F183"/>
      <c r="G183"/>
      <c r="H183"/>
      <c r="I183"/>
      <c r="J183"/>
      <c r="K183"/>
      <c r="N183"/>
      <c r="O183"/>
      <c r="P183"/>
      <c r="Q183"/>
      <c r="R183"/>
      <c r="S183"/>
      <c r="T183"/>
      <c r="U183"/>
      <c r="V183"/>
    </row>
    <row r="184" spans="1:22" s="4" customFormat="1" x14ac:dyDescent="0.25">
      <c r="A184"/>
      <c r="B184"/>
      <c r="C184"/>
      <c r="D184"/>
      <c r="E184"/>
      <c r="F184"/>
      <c r="G184"/>
      <c r="H184"/>
      <c r="I184"/>
      <c r="J184"/>
      <c r="K184"/>
      <c r="N184"/>
      <c r="O184"/>
      <c r="P184"/>
      <c r="Q184"/>
      <c r="R184"/>
      <c r="S184"/>
      <c r="T184"/>
      <c r="U184"/>
      <c r="V184"/>
    </row>
    <row r="185" spans="1:22" s="4" customFormat="1" x14ac:dyDescent="0.25">
      <c r="A185"/>
      <c r="B185"/>
      <c r="C185"/>
      <c r="D185"/>
      <c r="E185"/>
      <c r="F185"/>
      <c r="G185"/>
      <c r="H185"/>
      <c r="I185"/>
      <c r="J185"/>
      <c r="K185"/>
      <c r="N185"/>
      <c r="O185"/>
      <c r="P185"/>
      <c r="Q185"/>
      <c r="R185"/>
      <c r="S185"/>
      <c r="T185"/>
      <c r="U185"/>
      <c r="V185"/>
    </row>
    <row r="186" spans="1:22" s="4" customFormat="1" x14ac:dyDescent="0.25">
      <c r="A186"/>
      <c r="B186"/>
      <c r="C186"/>
      <c r="D186"/>
      <c r="E186"/>
      <c r="F186"/>
      <c r="G186"/>
      <c r="H186"/>
      <c r="I186"/>
      <c r="J186"/>
      <c r="K186"/>
      <c r="N186"/>
      <c r="O186"/>
      <c r="P186"/>
      <c r="Q186"/>
      <c r="R186"/>
      <c r="S186"/>
      <c r="T186"/>
      <c r="U186"/>
      <c r="V186"/>
    </row>
    <row r="187" spans="1:22" s="4" customFormat="1" x14ac:dyDescent="0.25">
      <c r="A187"/>
      <c r="B187"/>
      <c r="C187"/>
      <c r="D187"/>
      <c r="E187"/>
      <c r="F187"/>
      <c r="G187"/>
      <c r="H187"/>
      <c r="I187"/>
      <c r="J187"/>
      <c r="K187"/>
      <c r="N187"/>
      <c r="O187"/>
      <c r="P187"/>
      <c r="Q187"/>
      <c r="R187"/>
      <c r="S187"/>
      <c r="T187"/>
      <c r="U187"/>
      <c r="V187"/>
    </row>
    <row r="188" spans="1:22" s="4" customFormat="1" x14ac:dyDescent="0.25">
      <c r="A188"/>
      <c r="B188"/>
      <c r="C188"/>
      <c r="D188"/>
      <c r="E188"/>
      <c r="F188"/>
      <c r="G188"/>
      <c r="H188"/>
      <c r="I188"/>
      <c r="J188"/>
      <c r="K188"/>
      <c r="N188"/>
      <c r="O188"/>
      <c r="P188"/>
      <c r="Q188"/>
      <c r="R188"/>
      <c r="S188"/>
      <c r="T188"/>
      <c r="U188"/>
      <c r="V188"/>
    </row>
    <row r="189" spans="1:22" s="4" customFormat="1" x14ac:dyDescent="0.25">
      <c r="A189"/>
      <c r="B189"/>
      <c r="C189"/>
      <c r="D189"/>
      <c r="E189"/>
      <c r="F189"/>
      <c r="G189"/>
      <c r="H189"/>
      <c r="I189"/>
      <c r="J189"/>
      <c r="K189"/>
      <c r="N189"/>
      <c r="O189"/>
      <c r="P189"/>
      <c r="Q189"/>
      <c r="R189"/>
      <c r="S189"/>
      <c r="T189"/>
      <c r="U189"/>
      <c r="V189"/>
    </row>
    <row r="190" spans="1:22" s="4" customFormat="1" x14ac:dyDescent="0.25">
      <c r="A190"/>
      <c r="B190"/>
      <c r="C190"/>
      <c r="D190"/>
      <c r="E190"/>
      <c r="F190"/>
      <c r="G190"/>
      <c r="H190"/>
      <c r="I190"/>
      <c r="J190"/>
      <c r="K190"/>
      <c r="N190"/>
      <c r="O190"/>
      <c r="P190"/>
      <c r="Q190"/>
      <c r="R190"/>
      <c r="S190"/>
      <c r="T190"/>
      <c r="U190"/>
      <c r="V190"/>
    </row>
    <row r="191" spans="1:22" s="4" customFormat="1" x14ac:dyDescent="0.25">
      <c r="A191"/>
      <c r="B191"/>
      <c r="C191"/>
      <c r="D191"/>
      <c r="E191"/>
      <c r="F191"/>
      <c r="G191"/>
      <c r="H191"/>
      <c r="I191"/>
      <c r="J191"/>
      <c r="K191"/>
      <c r="N191"/>
      <c r="O191"/>
      <c r="P191"/>
      <c r="Q191"/>
      <c r="R191"/>
      <c r="S191"/>
      <c r="T191"/>
      <c r="U191"/>
      <c r="V191"/>
    </row>
    <row r="192" spans="1:22" s="4" customFormat="1" x14ac:dyDescent="0.25">
      <c r="A192"/>
      <c r="B192"/>
      <c r="C192"/>
      <c r="D192"/>
      <c r="E192"/>
      <c r="F192"/>
      <c r="G192"/>
      <c r="H192"/>
      <c r="I192"/>
      <c r="J192"/>
      <c r="K192"/>
      <c r="N192"/>
      <c r="O192"/>
      <c r="P192"/>
      <c r="Q192"/>
      <c r="R192"/>
      <c r="S192"/>
      <c r="T192"/>
      <c r="U192"/>
      <c r="V192"/>
    </row>
    <row r="193" spans="1:22" s="4" customFormat="1" x14ac:dyDescent="0.25">
      <c r="A193"/>
      <c r="B193"/>
      <c r="C193"/>
      <c r="D193"/>
      <c r="E193"/>
      <c r="F193"/>
      <c r="G193"/>
      <c r="H193"/>
      <c r="I193"/>
      <c r="J193"/>
      <c r="K193"/>
      <c r="N193"/>
      <c r="O193"/>
      <c r="P193"/>
      <c r="Q193"/>
      <c r="R193"/>
      <c r="S193"/>
      <c r="T193"/>
      <c r="U193"/>
      <c r="V193"/>
    </row>
    <row r="194" spans="1:22" s="4" customFormat="1" x14ac:dyDescent="0.25">
      <c r="A194"/>
      <c r="B194"/>
      <c r="C194"/>
      <c r="D194"/>
      <c r="E194"/>
      <c r="F194"/>
      <c r="G194"/>
      <c r="H194"/>
      <c r="I194"/>
      <c r="J194"/>
      <c r="K194"/>
      <c r="N194"/>
      <c r="O194"/>
      <c r="P194"/>
      <c r="Q194"/>
      <c r="R194"/>
      <c r="S194"/>
      <c r="T194"/>
      <c r="U194"/>
      <c r="V194"/>
    </row>
    <row r="195" spans="1:22" s="4" customFormat="1" x14ac:dyDescent="0.25">
      <c r="A195"/>
      <c r="B195"/>
      <c r="C195"/>
      <c r="D195"/>
      <c r="E195"/>
      <c r="F195"/>
      <c r="G195"/>
      <c r="H195"/>
      <c r="I195"/>
      <c r="N195"/>
      <c r="O195"/>
      <c r="P195"/>
      <c r="Q195"/>
      <c r="R195"/>
      <c r="S195"/>
      <c r="T195"/>
      <c r="U195"/>
      <c r="V195"/>
    </row>
    <row r="196" spans="1:22" s="4" customFormat="1" x14ac:dyDescent="0.25">
      <c r="A196"/>
      <c r="B196"/>
      <c r="C196"/>
      <c r="D196"/>
      <c r="E196"/>
      <c r="F196"/>
      <c r="G196"/>
      <c r="H196"/>
      <c r="I196"/>
      <c r="N196"/>
      <c r="O196"/>
      <c r="P196"/>
      <c r="Q196"/>
      <c r="R196"/>
      <c r="S196"/>
      <c r="T196"/>
      <c r="U196"/>
      <c r="V196"/>
    </row>
    <row r="197" spans="1:22" s="4" customFormat="1" x14ac:dyDescent="0.25">
      <c r="A197"/>
      <c r="B197"/>
      <c r="C197"/>
      <c r="D197"/>
      <c r="E197"/>
      <c r="F197"/>
      <c r="G197"/>
      <c r="H197"/>
      <c r="I197"/>
      <c r="N197"/>
      <c r="O197"/>
      <c r="P197"/>
      <c r="Q197"/>
      <c r="R197"/>
      <c r="S197"/>
      <c r="T197"/>
      <c r="U197"/>
      <c r="V197"/>
    </row>
    <row r="198" spans="1:22" s="4" customFormat="1" x14ac:dyDescent="0.25">
      <c r="A198"/>
      <c r="B198"/>
      <c r="C198"/>
      <c r="D198"/>
      <c r="E198"/>
      <c r="F198"/>
      <c r="G198"/>
      <c r="H198"/>
      <c r="I198"/>
      <c r="N198"/>
      <c r="O198"/>
      <c r="P198"/>
      <c r="Q198"/>
      <c r="R198"/>
      <c r="S198"/>
      <c r="T198"/>
      <c r="U198"/>
      <c r="V198"/>
    </row>
    <row r="199" spans="1:22" s="4" customFormat="1" x14ac:dyDescent="0.25">
      <c r="A199"/>
      <c r="B199"/>
      <c r="C199"/>
      <c r="D199"/>
      <c r="E199"/>
      <c r="F199"/>
      <c r="G199"/>
      <c r="H199"/>
      <c r="I199"/>
      <c r="N199"/>
      <c r="O199"/>
      <c r="P199"/>
      <c r="Q199"/>
      <c r="R199"/>
      <c r="S199"/>
      <c r="T199"/>
      <c r="U199"/>
      <c r="V199"/>
    </row>
    <row r="200" spans="1:22" s="4" customFormat="1" x14ac:dyDescent="0.25">
      <c r="A200"/>
      <c r="B200"/>
      <c r="C200"/>
      <c r="D200"/>
      <c r="E200"/>
      <c r="F200"/>
      <c r="G200"/>
      <c r="H200"/>
      <c r="I200"/>
      <c r="N200"/>
      <c r="O200"/>
      <c r="P200"/>
      <c r="Q200"/>
      <c r="R200"/>
      <c r="S200"/>
      <c r="T200"/>
      <c r="U200"/>
      <c r="V200"/>
    </row>
    <row r="201" spans="1:22" s="4" customFormat="1" x14ac:dyDescent="0.25">
      <c r="A201"/>
      <c r="B201"/>
      <c r="C201"/>
      <c r="D201"/>
      <c r="E201"/>
      <c r="F201"/>
      <c r="G201"/>
      <c r="H201"/>
      <c r="I201"/>
      <c r="N201"/>
      <c r="O201"/>
      <c r="P201"/>
      <c r="Q201"/>
      <c r="R201"/>
      <c r="S201"/>
      <c r="T201"/>
      <c r="U201"/>
      <c r="V201"/>
    </row>
    <row r="202" spans="1:22" s="4" customFormat="1" x14ac:dyDescent="0.25">
      <c r="A202"/>
      <c r="B202"/>
      <c r="C202"/>
      <c r="D202"/>
      <c r="E202"/>
      <c r="F202"/>
      <c r="G202"/>
      <c r="H202"/>
      <c r="I202"/>
      <c r="N202"/>
      <c r="O202"/>
      <c r="P202"/>
      <c r="Q202"/>
      <c r="R202"/>
      <c r="S202"/>
      <c r="T202"/>
      <c r="U202"/>
      <c r="V202"/>
    </row>
    <row r="203" spans="1:22" s="4" customFormat="1" x14ac:dyDescent="0.25">
      <c r="A203"/>
      <c r="B203"/>
      <c r="C203"/>
      <c r="D203"/>
      <c r="E203"/>
      <c r="F203"/>
      <c r="G203"/>
      <c r="H203"/>
      <c r="I203"/>
      <c r="N203"/>
      <c r="O203"/>
      <c r="P203"/>
      <c r="Q203"/>
      <c r="R203"/>
      <c r="S203"/>
      <c r="T203"/>
      <c r="U203"/>
      <c r="V203"/>
    </row>
    <row r="204" spans="1:22" s="4" customFormat="1" x14ac:dyDescent="0.25">
      <c r="A204"/>
      <c r="B204"/>
      <c r="C204"/>
      <c r="D204"/>
      <c r="E204"/>
      <c r="F204"/>
      <c r="G204"/>
      <c r="H204"/>
      <c r="I204"/>
      <c r="N204"/>
      <c r="O204"/>
      <c r="P204"/>
      <c r="Q204"/>
      <c r="R204"/>
      <c r="S204"/>
      <c r="T204"/>
      <c r="U204"/>
      <c r="V204"/>
    </row>
    <row r="205" spans="1:22" s="4" customFormat="1" x14ac:dyDescent="0.25">
      <c r="A205"/>
      <c r="B205"/>
      <c r="C205"/>
      <c r="D205"/>
      <c r="E205"/>
      <c r="F205"/>
      <c r="G205"/>
      <c r="H205"/>
      <c r="I205"/>
      <c r="N205"/>
      <c r="O205"/>
      <c r="P205"/>
      <c r="Q205"/>
      <c r="R205"/>
      <c r="S205"/>
      <c r="T205"/>
      <c r="U205"/>
      <c r="V205"/>
    </row>
    <row r="206" spans="1:22" s="4" customFormat="1" x14ac:dyDescent="0.25">
      <c r="A206"/>
      <c r="B206"/>
      <c r="C206"/>
      <c r="D206"/>
      <c r="E206"/>
      <c r="F206"/>
      <c r="G206"/>
      <c r="H206"/>
      <c r="I206"/>
      <c r="N206"/>
      <c r="O206"/>
      <c r="P206"/>
      <c r="Q206"/>
      <c r="R206"/>
      <c r="S206"/>
      <c r="T206"/>
      <c r="U206"/>
      <c r="V206"/>
    </row>
    <row r="207" spans="1:22" s="4" customFormat="1" x14ac:dyDescent="0.25">
      <c r="A207"/>
      <c r="B207"/>
      <c r="C207"/>
      <c r="D207"/>
      <c r="E207"/>
      <c r="F207"/>
      <c r="G207"/>
      <c r="H207"/>
      <c r="I207"/>
      <c r="N207"/>
      <c r="O207"/>
      <c r="P207"/>
      <c r="Q207"/>
      <c r="R207"/>
      <c r="S207"/>
      <c r="T207"/>
      <c r="U207"/>
      <c r="V207"/>
    </row>
    <row r="208" spans="1:22" s="4" customFormat="1" x14ac:dyDescent="0.25">
      <c r="A208"/>
      <c r="B208"/>
      <c r="C208"/>
      <c r="D208"/>
      <c r="E208"/>
      <c r="F208"/>
      <c r="G208"/>
      <c r="H208"/>
      <c r="I208"/>
      <c r="N208"/>
      <c r="O208"/>
      <c r="P208"/>
      <c r="Q208"/>
      <c r="R208"/>
      <c r="S208"/>
      <c r="T208"/>
      <c r="U208"/>
      <c r="V208"/>
    </row>
    <row r="209" spans="1:22" s="4" customFormat="1" x14ac:dyDescent="0.25">
      <c r="A209"/>
      <c r="B209"/>
      <c r="C209"/>
      <c r="D209"/>
      <c r="E209"/>
      <c r="F209"/>
      <c r="G209"/>
      <c r="H209"/>
      <c r="I209"/>
      <c r="N209"/>
      <c r="O209"/>
      <c r="P209"/>
      <c r="Q209"/>
      <c r="R209"/>
      <c r="S209"/>
      <c r="T209"/>
      <c r="U209"/>
      <c r="V209"/>
    </row>
    <row r="210" spans="1:22" s="4" customFormat="1" x14ac:dyDescent="0.25">
      <c r="A210"/>
      <c r="B210"/>
      <c r="C210"/>
      <c r="D210"/>
      <c r="E210"/>
      <c r="F210"/>
      <c r="G210"/>
      <c r="H210"/>
      <c r="I210"/>
      <c r="N210"/>
      <c r="O210"/>
      <c r="P210"/>
      <c r="Q210"/>
      <c r="R210"/>
      <c r="S210"/>
      <c r="T210"/>
      <c r="U210"/>
      <c r="V210"/>
    </row>
    <row r="211" spans="1:22" s="4" customFormat="1" x14ac:dyDescent="0.25">
      <c r="A211"/>
      <c r="B211"/>
      <c r="C211"/>
      <c r="D211"/>
      <c r="E211"/>
      <c r="F211"/>
      <c r="G211"/>
      <c r="H211"/>
      <c r="I211"/>
      <c r="N211"/>
      <c r="O211"/>
      <c r="P211"/>
      <c r="Q211"/>
      <c r="R211"/>
      <c r="S211"/>
      <c r="T211"/>
      <c r="U211"/>
      <c r="V211"/>
    </row>
    <row r="212" spans="1:22" s="4" customFormat="1" x14ac:dyDescent="0.25">
      <c r="A212"/>
      <c r="B212"/>
      <c r="C212"/>
      <c r="D212"/>
      <c r="E212"/>
      <c r="F212"/>
      <c r="G212"/>
      <c r="H212"/>
      <c r="I212"/>
      <c r="N212"/>
      <c r="O212"/>
      <c r="P212"/>
      <c r="Q212"/>
      <c r="R212"/>
      <c r="S212"/>
      <c r="T212"/>
      <c r="U212"/>
      <c r="V212"/>
    </row>
    <row r="213" spans="1:22" s="4" customFormat="1" x14ac:dyDescent="0.25">
      <c r="A213"/>
      <c r="B213"/>
      <c r="C213"/>
      <c r="D213"/>
      <c r="E213"/>
      <c r="F213"/>
      <c r="G213"/>
      <c r="H213"/>
      <c r="I213"/>
      <c r="N213"/>
      <c r="O213"/>
      <c r="P213"/>
      <c r="Q213"/>
      <c r="R213"/>
      <c r="S213"/>
      <c r="T213"/>
      <c r="U213"/>
      <c r="V213"/>
    </row>
    <row r="214" spans="1:22" s="4" customFormat="1" x14ac:dyDescent="0.25">
      <c r="A214"/>
      <c r="B214"/>
      <c r="C214"/>
      <c r="D214"/>
      <c r="E214"/>
      <c r="F214"/>
      <c r="G214"/>
      <c r="H214"/>
      <c r="I214"/>
      <c r="N214"/>
      <c r="O214"/>
      <c r="P214"/>
      <c r="Q214"/>
      <c r="R214"/>
      <c r="S214"/>
      <c r="T214"/>
      <c r="U214"/>
      <c r="V214"/>
    </row>
    <row r="215" spans="1:22" s="4" customFormat="1" x14ac:dyDescent="0.25">
      <c r="A215"/>
      <c r="B215"/>
      <c r="C215"/>
      <c r="D215"/>
      <c r="E215"/>
      <c r="F215"/>
      <c r="G215"/>
      <c r="H215"/>
      <c r="I215"/>
      <c r="N215"/>
      <c r="O215"/>
      <c r="P215"/>
      <c r="Q215"/>
      <c r="R215"/>
      <c r="S215"/>
      <c r="T215"/>
      <c r="U215"/>
      <c r="V215"/>
    </row>
    <row r="216" spans="1:22" s="4" customFormat="1" x14ac:dyDescent="0.25">
      <c r="A216"/>
      <c r="B216"/>
      <c r="C216"/>
      <c r="D216"/>
      <c r="E216"/>
      <c r="F216"/>
      <c r="G216"/>
      <c r="H216"/>
      <c r="I216"/>
      <c r="N216"/>
      <c r="O216"/>
      <c r="P216"/>
      <c r="Q216"/>
      <c r="R216"/>
      <c r="S216"/>
      <c r="T216"/>
      <c r="U216"/>
      <c r="V216"/>
    </row>
    <row r="217" spans="1:22" s="4" customFormat="1" x14ac:dyDescent="0.25">
      <c r="A217"/>
      <c r="B217"/>
      <c r="C217"/>
      <c r="D217"/>
      <c r="E217"/>
      <c r="F217"/>
      <c r="G217"/>
      <c r="H217"/>
      <c r="I217"/>
      <c r="N217"/>
      <c r="O217"/>
      <c r="P217"/>
      <c r="Q217"/>
      <c r="R217"/>
      <c r="S217"/>
      <c r="T217"/>
      <c r="U217"/>
      <c r="V217"/>
    </row>
    <row r="218" spans="1:22" s="4" customFormat="1" x14ac:dyDescent="0.25">
      <c r="A218"/>
      <c r="B218"/>
      <c r="C218"/>
      <c r="D218"/>
      <c r="E218"/>
      <c r="F218"/>
      <c r="G218"/>
      <c r="H218"/>
      <c r="I218"/>
      <c r="N218"/>
      <c r="O218"/>
      <c r="P218"/>
      <c r="Q218"/>
      <c r="R218"/>
      <c r="S218"/>
      <c r="T218"/>
      <c r="U218"/>
      <c r="V218"/>
    </row>
    <row r="219" spans="1:22" s="4" customFormat="1" x14ac:dyDescent="0.25">
      <c r="A219"/>
      <c r="B219"/>
      <c r="C219"/>
      <c r="D219"/>
      <c r="E219"/>
      <c r="F219"/>
      <c r="G219"/>
      <c r="H219"/>
      <c r="I219"/>
      <c r="N219"/>
      <c r="O219"/>
      <c r="P219"/>
      <c r="Q219"/>
      <c r="R219"/>
      <c r="S219"/>
      <c r="T219"/>
      <c r="U219"/>
      <c r="V219"/>
    </row>
    <row r="220" spans="1:22" s="4" customFormat="1" x14ac:dyDescent="0.25">
      <c r="A220"/>
      <c r="B220"/>
      <c r="C220"/>
      <c r="D220"/>
      <c r="E220"/>
      <c r="F220"/>
      <c r="G220"/>
      <c r="H220"/>
      <c r="I220"/>
      <c r="N220"/>
      <c r="O220"/>
      <c r="P220"/>
      <c r="Q220"/>
      <c r="R220"/>
      <c r="S220"/>
      <c r="T220"/>
      <c r="U220"/>
      <c r="V220"/>
    </row>
    <row r="221" spans="1:22" s="4" customFormat="1" x14ac:dyDescent="0.25">
      <c r="A221"/>
      <c r="B221"/>
      <c r="C221"/>
      <c r="D221"/>
      <c r="E221"/>
      <c r="F221"/>
      <c r="G221"/>
      <c r="H221"/>
      <c r="I221"/>
      <c r="N221"/>
      <c r="O221"/>
      <c r="P221"/>
      <c r="Q221"/>
      <c r="R221"/>
      <c r="S221"/>
      <c r="T221"/>
      <c r="U221"/>
      <c r="V221"/>
    </row>
    <row r="222" spans="1:22" s="4" customFormat="1" x14ac:dyDescent="0.25">
      <c r="A222"/>
      <c r="B222"/>
      <c r="C222"/>
      <c r="D222"/>
      <c r="E222"/>
      <c r="F222"/>
      <c r="G222"/>
      <c r="H222"/>
      <c r="I222"/>
      <c r="N222"/>
      <c r="O222"/>
      <c r="P222"/>
      <c r="Q222"/>
      <c r="R222"/>
      <c r="S222"/>
      <c r="T222"/>
      <c r="U222"/>
      <c r="V222"/>
    </row>
    <row r="223" spans="1:22" s="4" customFormat="1" x14ac:dyDescent="0.25">
      <c r="A223"/>
      <c r="B223"/>
      <c r="C223"/>
      <c r="D223"/>
      <c r="E223"/>
      <c r="F223"/>
      <c r="G223"/>
      <c r="H223"/>
      <c r="I223"/>
      <c r="N223"/>
      <c r="O223"/>
      <c r="P223"/>
      <c r="Q223"/>
      <c r="R223"/>
      <c r="S223"/>
      <c r="T223"/>
      <c r="U223"/>
      <c r="V223"/>
    </row>
    <row r="224" spans="1:22" s="4" customFormat="1" x14ac:dyDescent="0.25">
      <c r="A224"/>
      <c r="B224"/>
      <c r="C224"/>
      <c r="D224"/>
      <c r="E224"/>
      <c r="F224"/>
      <c r="G224"/>
      <c r="H224"/>
      <c r="I224"/>
      <c r="N224"/>
      <c r="O224"/>
      <c r="P224"/>
      <c r="Q224"/>
      <c r="R224"/>
      <c r="S224"/>
      <c r="T224"/>
      <c r="U224"/>
      <c r="V224"/>
    </row>
    <row r="225" spans="1:22" s="4" customFormat="1" x14ac:dyDescent="0.25">
      <c r="A225"/>
      <c r="B225"/>
      <c r="C225"/>
      <c r="D225"/>
      <c r="E225"/>
      <c r="F225"/>
      <c r="G225"/>
      <c r="H225"/>
      <c r="I225"/>
      <c r="N225"/>
      <c r="O225"/>
      <c r="P225"/>
      <c r="Q225"/>
      <c r="R225"/>
      <c r="S225"/>
      <c r="T225"/>
      <c r="U225"/>
      <c r="V225"/>
    </row>
    <row r="226" spans="1:22" s="4" customFormat="1" x14ac:dyDescent="0.25">
      <c r="A226"/>
      <c r="B226"/>
      <c r="C226"/>
      <c r="D226"/>
      <c r="E226"/>
      <c r="F226"/>
      <c r="G226"/>
      <c r="H226"/>
      <c r="I226"/>
      <c r="N226"/>
      <c r="O226"/>
      <c r="P226"/>
      <c r="Q226"/>
      <c r="R226"/>
      <c r="S226"/>
      <c r="T226"/>
      <c r="U226"/>
      <c r="V226"/>
    </row>
    <row r="227" spans="1:22" s="4" customFormat="1" x14ac:dyDescent="0.25">
      <c r="A227"/>
      <c r="B227"/>
      <c r="C227"/>
      <c r="D227"/>
      <c r="E227"/>
      <c r="F227"/>
      <c r="G227"/>
      <c r="H227"/>
      <c r="I227"/>
      <c r="N227"/>
      <c r="O227"/>
      <c r="P227"/>
      <c r="Q227"/>
      <c r="R227"/>
      <c r="S227"/>
      <c r="T227"/>
      <c r="U227"/>
      <c r="V227"/>
    </row>
    <row r="228" spans="1:22" s="4" customFormat="1" x14ac:dyDescent="0.25">
      <c r="A228"/>
      <c r="B228"/>
      <c r="C228"/>
      <c r="D228"/>
      <c r="E228"/>
      <c r="F228"/>
      <c r="G228"/>
      <c r="H228"/>
      <c r="I228"/>
      <c r="N228"/>
      <c r="O228"/>
      <c r="P228"/>
      <c r="Q228"/>
      <c r="R228"/>
      <c r="S228"/>
      <c r="T228"/>
      <c r="U228"/>
      <c r="V228"/>
    </row>
    <row r="229" spans="1:22" s="4" customFormat="1" x14ac:dyDescent="0.25">
      <c r="A229"/>
      <c r="B229"/>
      <c r="C229"/>
      <c r="D229"/>
      <c r="E229"/>
      <c r="F229"/>
      <c r="G229"/>
      <c r="H229"/>
      <c r="I229"/>
      <c r="N229"/>
      <c r="O229"/>
      <c r="P229"/>
      <c r="Q229"/>
      <c r="R229"/>
      <c r="S229"/>
      <c r="T229"/>
      <c r="U229"/>
      <c r="V229"/>
    </row>
    <row r="230" spans="1:22" s="4" customFormat="1" x14ac:dyDescent="0.25">
      <c r="A230"/>
      <c r="B230"/>
      <c r="C230"/>
      <c r="D230"/>
      <c r="E230"/>
      <c r="F230"/>
      <c r="G230"/>
      <c r="H230"/>
      <c r="I230"/>
      <c r="N230"/>
      <c r="O230"/>
      <c r="P230"/>
      <c r="Q230"/>
      <c r="R230"/>
      <c r="S230"/>
      <c r="T230"/>
      <c r="U230"/>
      <c r="V230"/>
    </row>
    <row r="231" spans="1:22" s="4" customFormat="1" x14ac:dyDescent="0.25">
      <c r="A231"/>
      <c r="B231"/>
      <c r="C231"/>
      <c r="D231"/>
      <c r="E231"/>
      <c r="F231"/>
      <c r="G231"/>
      <c r="H231"/>
      <c r="I231"/>
      <c r="N231"/>
      <c r="O231"/>
      <c r="P231"/>
      <c r="Q231"/>
      <c r="R231"/>
      <c r="S231"/>
      <c r="T231"/>
      <c r="U231"/>
      <c r="V231"/>
    </row>
    <row r="232" spans="1:22" s="4" customFormat="1" x14ac:dyDescent="0.25">
      <c r="A232"/>
      <c r="B232"/>
      <c r="C232"/>
      <c r="D232"/>
      <c r="E232"/>
      <c r="F232"/>
      <c r="G232"/>
      <c r="H232"/>
      <c r="I232"/>
      <c r="N232"/>
      <c r="O232"/>
      <c r="P232"/>
      <c r="Q232"/>
      <c r="R232"/>
      <c r="S232"/>
      <c r="T232"/>
      <c r="U232"/>
      <c r="V232"/>
    </row>
    <row r="233" spans="1:22" s="4" customFormat="1" x14ac:dyDescent="0.25">
      <c r="A233"/>
      <c r="B233"/>
      <c r="C233"/>
      <c r="D233"/>
      <c r="E233"/>
      <c r="F233"/>
      <c r="G233"/>
      <c r="H233"/>
      <c r="I233"/>
      <c r="N233"/>
      <c r="O233"/>
      <c r="P233"/>
      <c r="Q233"/>
      <c r="R233"/>
      <c r="S233"/>
      <c r="T233"/>
      <c r="U233"/>
      <c r="V233"/>
    </row>
    <row r="234" spans="1:22" s="4" customFormat="1" x14ac:dyDescent="0.25">
      <c r="A234"/>
      <c r="B234"/>
      <c r="C234"/>
      <c r="D234"/>
      <c r="E234"/>
      <c r="F234"/>
      <c r="G234"/>
      <c r="H234"/>
      <c r="I234"/>
      <c r="N234"/>
      <c r="O234"/>
      <c r="P234"/>
      <c r="Q234"/>
      <c r="R234"/>
      <c r="S234"/>
      <c r="T234"/>
      <c r="U234"/>
      <c r="V234"/>
    </row>
    <row r="235" spans="1:22" s="4" customFormat="1" x14ac:dyDescent="0.25">
      <c r="A235"/>
      <c r="B235"/>
      <c r="C235"/>
      <c r="D235"/>
      <c r="E235"/>
      <c r="F235"/>
      <c r="G235"/>
      <c r="H235"/>
      <c r="I235"/>
      <c r="N235"/>
      <c r="O235"/>
      <c r="P235"/>
      <c r="Q235"/>
      <c r="R235"/>
      <c r="S235"/>
      <c r="T235"/>
      <c r="U235"/>
      <c r="V235"/>
    </row>
    <row r="236" spans="1:22" s="4" customFormat="1" x14ac:dyDescent="0.25">
      <c r="A236"/>
      <c r="B236"/>
      <c r="C236"/>
      <c r="D236"/>
      <c r="E236"/>
      <c r="F236"/>
      <c r="G236"/>
      <c r="H236"/>
      <c r="I236"/>
      <c r="N236"/>
      <c r="O236"/>
      <c r="P236"/>
      <c r="Q236"/>
      <c r="R236"/>
      <c r="S236"/>
      <c r="T236"/>
      <c r="U236"/>
      <c r="V236"/>
    </row>
    <row r="237" spans="1:22" s="4" customFormat="1" x14ac:dyDescent="0.25">
      <c r="A237"/>
      <c r="B237"/>
      <c r="C237"/>
      <c r="D237"/>
      <c r="E237"/>
      <c r="F237"/>
      <c r="G237"/>
      <c r="H237"/>
      <c r="I237"/>
      <c r="N237"/>
      <c r="O237"/>
      <c r="P237"/>
      <c r="Q237"/>
      <c r="R237"/>
      <c r="S237"/>
      <c r="T237"/>
      <c r="U237"/>
      <c r="V237"/>
    </row>
    <row r="238" spans="1:22" s="4" customFormat="1" x14ac:dyDescent="0.25">
      <c r="A238"/>
      <c r="B238"/>
      <c r="C238"/>
      <c r="D238"/>
      <c r="E238"/>
      <c r="F238"/>
      <c r="G238"/>
      <c r="H238"/>
      <c r="I238"/>
      <c r="N238"/>
      <c r="O238"/>
      <c r="P238"/>
      <c r="Q238"/>
      <c r="R238"/>
      <c r="S238"/>
      <c r="T238"/>
      <c r="U238"/>
      <c r="V238"/>
    </row>
    <row r="239" spans="1:22" s="4" customFormat="1" x14ac:dyDescent="0.25">
      <c r="A239"/>
      <c r="B239"/>
      <c r="C239"/>
      <c r="D239"/>
      <c r="E239"/>
      <c r="F239"/>
      <c r="G239"/>
      <c r="H239"/>
      <c r="I239"/>
      <c r="N239"/>
      <c r="O239"/>
      <c r="P239"/>
      <c r="Q239"/>
      <c r="R239"/>
      <c r="S239"/>
      <c r="T239"/>
      <c r="U239"/>
      <c r="V239"/>
    </row>
    <row r="240" spans="1:22" s="4" customFormat="1" x14ac:dyDescent="0.25">
      <c r="A240"/>
      <c r="B240"/>
      <c r="C240"/>
      <c r="D240"/>
      <c r="E240"/>
      <c r="F240"/>
      <c r="G240"/>
      <c r="H240"/>
      <c r="I240"/>
      <c r="N240"/>
      <c r="O240"/>
      <c r="P240"/>
      <c r="Q240"/>
      <c r="R240"/>
      <c r="S240"/>
      <c r="T240"/>
      <c r="U240"/>
      <c r="V240"/>
    </row>
    <row r="241" spans="1:22" s="4" customFormat="1" x14ac:dyDescent="0.25">
      <c r="A241"/>
      <c r="B241"/>
      <c r="C241"/>
      <c r="D241"/>
      <c r="E241"/>
      <c r="F241"/>
      <c r="G241"/>
      <c r="H241"/>
      <c r="I241"/>
      <c r="N241"/>
      <c r="O241"/>
      <c r="P241"/>
      <c r="Q241"/>
      <c r="R241"/>
      <c r="S241"/>
      <c r="T241"/>
      <c r="U241"/>
      <c r="V241"/>
    </row>
    <row r="242" spans="1:22" s="4" customFormat="1" x14ac:dyDescent="0.25">
      <c r="A242"/>
      <c r="B242"/>
      <c r="C242"/>
      <c r="D242"/>
      <c r="E242"/>
      <c r="F242"/>
      <c r="G242"/>
      <c r="H242"/>
      <c r="I242"/>
      <c r="N242"/>
      <c r="O242"/>
      <c r="P242"/>
      <c r="Q242"/>
      <c r="R242"/>
      <c r="S242"/>
      <c r="T242"/>
      <c r="U242"/>
      <c r="V242"/>
    </row>
    <row r="243" spans="1:22" s="4" customFormat="1" x14ac:dyDescent="0.25">
      <c r="A243"/>
      <c r="B243"/>
      <c r="C243"/>
      <c r="D243"/>
      <c r="E243"/>
      <c r="F243"/>
      <c r="G243"/>
      <c r="H243"/>
      <c r="I243"/>
      <c r="N243"/>
      <c r="O243"/>
      <c r="P243"/>
      <c r="Q243"/>
      <c r="R243"/>
      <c r="S243"/>
      <c r="T243"/>
      <c r="U243"/>
      <c r="V243"/>
    </row>
    <row r="244" spans="1:22" s="4" customFormat="1" x14ac:dyDescent="0.25">
      <c r="A244"/>
      <c r="B244"/>
      <c r="C244"/>
      <c r="D244"/>
      <c r="E244"/>
      <c r="F244"/>
      <c r="G244"/>
      <c r="H244"/>
      <c r="I244"/>
      <c r="N244"/>
      <c r="O244"/>
      <c r="P244"/>
      <c r="Q244"/>
      <c r="R244"/>
      <c r="S244"/>
      <c r="T244"/>
      <c r="U244"/>
      <c r="V244"/>
    </row>
    <row r="245" spans="1:22" s="4" customFormat="1" x14ac:dyDescent="0.25">
      <c r="A245"/>
      <c r="B245"/>
      <c r="C245"/>
      <c r="D245"/>
      <c r="E245"/>
      <c r="F245"/>
      <c r="G245"/>
      <c r="H245"/>
      <c r="I245"/>
      <c r="N245"/>
      <c r="O245"/>
      <c r="P245"/>
      <c r="Q245"/>
      <c r="R245"/>
      <c r="S245"/>
      <c r="T245"/>
      <c r="U245"/>
      <c r="V245"/>
    </row>
    <row r="246" spans="1:22" s="4" customFormat="1" x14ac:dyDescent="0.25">
      <c r="A246"/>
      <c r="B246"/>
      <c r="C246"/>
      <c r="D246"/>
      <c r="E246"/>
      <c r="F246"/>
      <c r="G246"/>
      <c r="H246"/>
      <c r="I246"/>
      <c r="N246"/>
      <c r="O246"/>
      <c r="P246"/>
      <c r="Q246"/>
      <c r="R246"/>
      <c r="S246"/>
      <c r="T246"/>
      <c r="U246"/>
      <c r="V246"/>
    </row>
    <row r="247" spans="1:22" s="4" customFormat="1" x14ac:dyDescent="0.25">
      <c r="A247"/>
      <c r="B247"/>
      <c r="C247"/>
      <c r="D247"/>
      <c r="E247"/>
      <c r="F247"/>
      <c r="G247"/>
      <c r="H247"/>
      <c r="I247"/>
      <c r="N247"/>
      <c r="O247"/>
      <c r="P247"/>
      <c r="Q247"/>
      <c r="R247"/>
      <c r="S247"/>
      <c r="T247"/>
      <c r="U247"/>
      <c r="V247"/>
    </row>
    <row r="248" spans="1:22" s="4" customFormat="1" x14ac:dyDescent="0.25">
      <c r="A248"/>
      <c r="B248"/>
      <c r="C248"/>
      <c r="D248"/>
      <c r="E248"/>
      <c r="F248"/>
      <c r="G248"/>
      <c r="H248"/>
      <c r="I248"/>
      <c r="N248"/>
      <c r="O248"/>
      <c r="P248"/>
      <c r="Q248"/>
      <c r="R248"/>
      <c r="S248"/>
      <c r="T248"/>
      <c r="U248"/>
      <c r="V248"/>
    </row>
    <row r="249" spans="1:22" s="4" customFormat="1" x14ac:dyDescent="0.25">
      <c r="A249"/>
      <c r="B249"/>
      <c r="C249"/>
      <c r="D249"/>
      <c r="E249"/>
      <c r="F249"/>
      <c r="G249"/>
      <c r="H249"/>
      <c r="I249"/>
      <c r="N249"/>
      <c r="O249"/>
      <c r="P249"/>
      <c r="Q249"/>
      <c r="R249"/>
      <c r="S249"/>
      <c r="T249"/>
      <c r="U249"/>
      <c r="V249"/>
    </row>
    <row r="250" spans="1:22" s="4" customFormat="1" x14ac:dyDescent="0.25">
      <c r="A250"/>
      <c r="B250"/>
      <c r="C250"/>
      <c r="D250"/>
      <c r="E250"/>
      <c r="F250"/>
      <c r="G250"/>
      <c r="H250"/>
      <c r="I250"/>
      <c r="N250"/>
      <c r="O250"/>
      <c r="P250"/>
      <c r="Q250"/>
      <c r="R250"/>
      <c r="S250"/>
      <c r="T250"/>
      <c r="U250"/>
      <c r="V250"/>
    </row>
    <row r="251" spans="1:22" s="4" customFormat="1" x14ac:dyDescent="0.25">
      <c r="A251"/>
      <c r="B251"/>
      <c r="C251"/>
      <c r="D251"/>
      <c r="E251"/>
      <c r="F251"/>
      <c r="G251"/>
      <c r="H251"/>
      <c r="I251"/>
      <c r="N251"/>
      <c r="O251"/>
      <c r="P251"/>
      <c r="Q251"/>
      <c r="R251"/>
      <c r="S251"/>
      <c r="T251"/>
      <c r="U251"/>
      <c r="V251"/>
    </row>
    <row r="252" spans="1:22" s="4" customFormat="1" x14ac:dyDescent="0.25">
      <c r="A252"/>
      <c r="B252"/>
      <c r="C252"/>
      <c r="D252"/>
      <c r="E252"/>
      <c r="F252"/>
      <c r="G252"/>
      <c r="H252"/>
      <c r="I252"/>
      <c r="N252"/>
      <c r="O252"/>
      <c r="P252"/>
      <c r="Q252"/>
      <c r="R252"/>
      <c r="S252"/>
      <c r="T252"/>
      <c r="U252"/>
      <c r="V252"/>
    </row>
    <row r="253" spans="1:22" s="4" customFormat="1" x14ac:dyDescent="0.25">
      <c r="A253"/>
      <c r="B253"/>
      <c r="C253"/>
      <c r="D253"/>
      <c r="E253"/>
      <c r="F253"/>
      <c r="G253"/>
      <c r="H253"/>
      <c r="I253"/>
      <c r="N253"/>
      <c r="O253"/>
      <c r="P253"/>
      <c r="Q253"/>
      <c r="R253"/>
      <c r="S253"/>
      <c r="T253"/>
      <c r="U253"/>
      <c r="V253"/>
    </row>
    <row r="254" spans="1:22" s="4" customFormat="1" x14ac:dyDescent="0.25">
      <c r="A254"/>
      <c r="B254"/>
      <c r="C254"/>
      <c r="D254"/>
      <c r="E254"/>
      <c r="F254"/>
      <c r="G254"/>
      <c r="H254"/>
      <c r="I254"/>
      <c r="N254"/>
      <c r="O254"/>
      <c r="P254"/>
      <c r="Q254"/>
      <c r="R254"/>
      <c r="S254"/>
      <c r="T254"/>
      <c r="U254"/>
      <c r="V254"/>
    </row>
    <row r="255" spans="1:22" s="4" customFormat="1" x14ac:dyDescent="0.25">
      <c r="A255"/>
      <c r="B255"/>
      <c r="C255"/>
      <c r="D255"/>
      <c r="E255"/>
      <c r="F255"/>
      <c r="G255"/>
      <c r="H255"/>
      <c r="I255"/>
      <c r="N255"/>
      <c r="O255"/>
      <c r="P255"/>
      <c r="Q255"/>
      <c r="R255"/>
      <c r="S255"/>
      <c r="T255"/>
      <c r="U255"/>
      <c r="V255"/>
    </row>
    <row r="256" spans="1:22" s="4" customFormat="1" x14ac:dyDescent="0.25">
      <c r="A256"/>
      <c r="B256"/>
      <c r="C256"/>
      <c r="D256"/>
      <c r="E256"/>
      <c r="F256"/>
      <c r="G256"/>
      <c r="H256"/>
      <c r="I256"/>
      <c r="N256"/>
      <c r="O256"/>
      <c r="P256"/>
      <c r="Q256"/>
      <c r="R256"/>
      <c r="S256"/>
      <c r="T256"/>
      <c r="U256"/>
      <c r="V256"/>
    </row>
    <row r="257" spans="1:22" s="4" customFormat="1" x14ac:dyDescent="0.25">
      <c r="A257"/>
      <c r="B257"/>
      <c r="C257"/>
      <c r="D257"/>
      <c r="E257"/>
      <c r="F257"/>
      <c r="G257"/>
      <c r="H257"/>
      <c r="I257"/>
      <c r="N257"/>
      <c r="O257"/>
      <c r="P257"/>
      <c r="Q257"/>
      <c r="R257"/>
      <c r="S257"/>
      <c r="T257"/>
      <c r="U257"/>
      <c r="V257"/>
    </row>
    <row r="258" spans="1:22" s="4" customFormat="1" x14ac:dyDescent="0.25">
      <c r="A258"/>
      <c r="B258"/>
      <c r="C258"/>
      <c r="D258"/>
      <c r="E258"/>
      <c r="F258"/>
      <c r="G258"/>
      <c r="H258"/>
      <c r="I258"/>
      <c r="N258"/>
      <c r="O258"/>
      <c r="P258"/>
      <c r="Q258"/>
      <c r="R258"/>
      <c r="S258"/>
      <c r="T258"/>
      <c r="U258"/>
      <c r="V258"/>
    </row>
    <row r="259" spans="1:22" s="4" customFormat="1" x14ac:dyDescent="0.25">
      <c r="A259"/>
      <c r="B259"/>
      <c r="C259"/>
      <c r="D259"/>
      <c r="E259"/>
      <c r="F259"/>
      <c r="G259"/>
      <c r="H259"/>
      <c r="I259"/>
      <c r="N259"/>
      <c r="O259"/>
      <c r="P259"/>
      <c r="Q259"/>
      <c r="R259"/>
      <c r="S259"/>
      <c r="T259"/>
      <c r="U259"/>
      <c r="V259"/>
    </row>
    <row r="260" spans="1:22" s="4" customFormat="1" x14ac:dyDescent="0.25">
      <c r="A260"/>
      <c r="B260"/>
      <c r="C260"/>
      <c r="D260"/>
      <c r="E260"/>
      <c r="F260"/>
      <c r="G260"/>
      <c r="H260"/>
      <c r="I260"/>
      <c r="N260"/>
      <c r="O260"/>
      <c r="P260"/>
      <c r="Q260"/>
      <c r="R260"/>
      <c r="S260"/>
      <c r="T260"/>
      <c r="U260"/>
      <c r="V260"/>
    </row>
    <row r="261" spans="1:22" s="4" customFormat="1" x14ac:dyDescent="0.25">
      <c r="A261"/>
      <c r="B261"/>
      <c r="C261"/>
      <c r="D261"/>
      <c r="E261"/>
      <c r="F261"/>
      <c r="G261"/>
      <c r="H261"/>
      <c r="I261"/>
      <c r="N261"/>
      <c r="O261"/>
      <c r="P261"/>
      <c r="Q261"/>
      <c r="R261"/>
      <c r="S261"/>
      <c r="T261"/>
      <c r="U261"/>
      <c r="V261"/>
    </row>
    <row r="262" spans="1:22" s="4" customFormat="1" x14ac:dyDescent="0.25">
      <c r="A262"/>
      <c r="B262"/>
      <c r="C262"/>
      <c r="D262"/>
      <c r="E262"/>
      <c r="F262"/>
      <c r="G262"/>
      <c r="H262"/>
      <c r="I262"/>
      <c r="N262"/>
      <c r="O262"/>
      <c r="P262"/>
      <c r="Q262"/>
      <c r="R262"/>
      <c r="S262"/>
      <c r="T262"/>
      <c r="U262"/>
      <c r="V262"/>
    </row>
    <row r="263" spans="1:22" s="4" customFormat="1" x14ac:dyDescent="0.25">
      <c r="A263"/>
      <c r="B263"/>
      <c r="C263"/>
      <c r="D263"/>
      <c r="E263"/>
      <c r="F263"/>
      <c r="G263"/>
      <c r="H263"/>
      <c r="I263"/>
      <c r="N263"/>
      <c r="O263"/>
      <c r="P263"/>
      <c r="Q263"/>
      <c r="R263"/>
      <c r="S263"/>
      <c r="T263"/>
      <c r="U263"/>
      <c r="V263"/>
    </row>
    <row r="264" spans="1:22" s="4" customFormat="1" x14ac:dyDescent="0.25">
      <c r="A264"/>
      <c r="B264"/>
      <c r="C264"/>
      <c r="D264"/>
      <c r="E264"/>
      <c r="F264"/>
      <c r="G264"/>
      <c r="H264"/>
      <c r="I264"/>
      <c r="N264"/>
      <c r="O264"/>
      <c r="P264"/>
      <c r="Q264"/>
      <c r="R264"/>
      <c r="S264"/>
      <c r="T264"/>
      <c r="U264"/>
      <c r="V264"/>
    </row>
    <row r="265" spans="1:22" s="4" customFormat="1" x14ac:dyDescent="0.25">
      <c r="A265"/>
      <c r="B265"/>
      <c r="C265"/>
      <c r="D265"/>
      <c r="E265"/>
      <c r="F265"/>
      <c r="G265"/>
      <c r="H265"/>
      <c r="I265"/>
      <c r="N265"/>
      <c r="O265"/>
      <c r="P265"/>
      <c r="Q265"/>
      <c r="R265"/>
      <c r="S265"/>
      <c r="T265"/>
      <c r="U265"/>
      <c r="V265"/>
    </row>
    <row r="266" spans="1:22" s="4" customFormat="1" x14ac:dyDescent="0.25">
      <c r="A266"/>
      <c r="B266"/>
      <c r="C266"/>
      <c r="D266"/>
      <c r="E266"/>
      <c r="F266"/>
      <c r="G266"/>
      <c r="H266"/>
      <c r="I266"/>
      <c r="N266"/>
      <c r="O266"/>
      <c r="P266"/>
      <c r="Q266"/>
      <c r="R266"/>
      <c r="S266"/>
      <c r="T266"/>
      <c r="U266"/>
      <c r="V266"/>
    </row>
    <row r="267" spans="1:22" s="4" customFormat="1" x14ac:dyDescent="0.25">
      <c r="A267"/>
      <c r="B267"/>
      <c r="C267"/>
      <c r="D267"/>
      <c r="E267"/>
      <c r="F267"/>
      <c r="G267"/>
      <c r="H267"/>
      <c r="I267"/>
      <c r="N267"/>
      <c r="O267"/>
      <c r="P267"/>
      <c r="Q267"/>
      <c r="R267"/>
      <c r="S267"/>
      <c r="T267"/>
      <c r="U267"/>
      <c r="V267"/>
    </row>
    <row r="268" spans="1:22" s="4" customFormat="1" x14ac:dyDescent="0.25">
      <c r="A268"/>
      <c r="B268"/>
      <c r="C268"/>
      <c r="D268"/>
      <c r="E268"/>
      <c r="F268"/>
      <c r="G268"/>
      <c r="H268"/>
      <c r="I268"/>
      <c r="N268"/>
      <c r="O268"/>
      <c r="P268"/>
      <c r="Q268"/>
      <c r="R268"/>
      <c r="S268"/>
      <c r="T268"/>
      <c r="U268"/>
      <c r="V268"/>
    </row>
    <row r="269" spans="1:22" s="4" customFormat="1" x14ac:dyDescent="0.25">
      <c r="A269"/>
      <c r="B269"/>
      <c r="C269"/>
      <c r="D269"/>
      <c r="E269"/>
      <c r="F269"/>
      <c r="G269"/>
      <c r="H269"/>
      <c r="I269"/>
      <c r="N269"/>
      <c r="O269"/>
      <c r="P269"/>
      <c r="Q269"/>
      <c r="R269"/>
      <c r="S269"/>
      <c r="T269"/>
      <c r="U269"/>
      <c r="V269"/>
    </row>
    <row r="270" spans="1:22" s="4" customFormat="1" x14ac:dyDescent="0.25">
      <c r="A270"/>
      <c r="B270"/>
      <c r="C270"/>
      <c r="D270"/>
      <c r="E270"/>
      <c r="F270"/>
      <c r="G270"/>
      <c r="H270"/>
      <c r="I270"/>
      <c r="N270"/>
      <c r="O270"/>
      <c r="P270"/>
      <c r="Q270"/>
      <c r="R270"/>
      <c r="S270"/>
      <c r="T270"/>
      <c r="U270"/>
      <c r="V270"/>
    </row>
    <row r="271" spans="1:22" s="4" customFormat="1" x14ac:dyDescent="0.25">
      <c r="A271"/>
      <c r="B271"/>
      <c r="C271"/>
      <c r="D271"/>
      <c r="E271"/>
      <c r="F271"/>
      <c r="G271"/>
      <c r="H271"/>
      <c r="I271"/>
      <c r="N271"/>
      <c r="O271"/>
      <c r="P271"/>
      <c r="Q271"/>
      <c r="R271"/>
      <c r="S271"/>
      <c r="T271"/>
      <c r="U271"/>
      <c r="V271"/>
    </row>
    <row r="272" spans="1:22" s="4" customFormat="1" x14ac:dyDescent="0.25">
      <c r="A272"/>
      <c r="B272"/>
      <c r="C272"/>
      <c r="D272"/>
      <c r="E272"/>
      <c r="F272"/>
      <c r="G272"/>
      <c r="H272"/>
      <c r="I272"/>
      <c r="N272"/>
      <c r="O272"/>
      <c r="P272"/>
      <c r="Q272"/>
      <c r="R272"/>
      <c r="S272"/>
      <c r="T272"/>
      <c r="U272"/>
      <c r="V272"/>
    </row>
    <row r="273" spans="1:22" s="4" customFormat="1" x14ac:dyDescent="0.25">
      <c r="A273"/>
      <c r="B273"/>
      <c r="C273"/>
      <c r="D273"/>
      <c r="E273"/>
      <c r="F273"/>
      <c r="G273"/>
      <c r="H273"/>
      <c r="I273"/>
      <c r="N273"/>
      <c r="O273"/>
      <c r="P273"/>
      <c r="Q273"/>
      <c r="R273"/>
      <c r="S273"/>
      <c r="T273"/>
      <c r="U273"/>
      <c r="V273"/>
    </row>
    <row r="274" spans="1:22" s="4" customFormat="1" x14ac:dyDescent="0.25">
      <c r="A274"/>
      <c r="B274"/>
      <c r="C274"/>
      <c r="D274"/>
      <c r="E274"/>
      <c r="F274"/>
      <c r="G274"/>
      <c r="H274"/>
      <c r="I274"/>
      <c r="N274"/>
      <c r="O274"/>
      <c r="P274"/>
      <c r="Q274"/>
      <c r="R274"/>
      <c r="S274"/>
      <c r="T274"/>
      <c r="U274"/>
      <c r="V274"/>
    </row>
    <row r="275" spans="1:22" s="4" customFormat="1" x14ac:dyDescent="0.25">
      <c r="A275"/>
      <c r="B275"/>
      <c r="C275"/>
      <c r="D275"/>
      <c r="E275"/>
      <c r="F275"/>
      <c r="G275"/>
      <c r="H275"/>
      <c r="I275"/>
      <c r="N275"/>
      <c r="O275"/>
      <c r="P275"/>
      <c r="Q275"/>
      <c r="R275"/>
      <c r="S275"/>
      <c r="T275"/>
      <c r="U275"/>
      <c r="V275"/>
    </row>
    <row r="276" spans="1:22" s="4" customFormat="1" x14ac:dyDescent="0.25">
      <c r="A276"/>
      <c r="B276"/>
      <c r="C276"/>
      <c r="D276"/>
      <c r="E276"/>
      <c r="F276"/>
      <c r="G276"/>
      <c r="H276"/>
      <c r="I276"/>
      <c r="N276"/>
      <c r="O276"/>
      <c r="P276"/>
      <c r="Q276"/>
      <c r="R276"/>
      <c r="S276"/>
      <c r="T276"/>
      <c r="U276"/>
      <c r="V276"/>
    </row>
    <row r="277" spans="1:22" s="4" customFormat="1" x14ac:dyDescent="0.25">
      <c r="A277"/>
      <c r="B277"/>
      <c r="C277"/>
      <c r="D277"/>
      <c r="E277"/>
      <c r="F277"/>
      <c r="G277"/>
      <c r="H277"/>
      <c r="I277"/>
      <c r="N277"/>
      <c r="O277"/>
      <c r="P277"/>
      <c r="Q277"/>
      <c r="R277"/>
      <c r="S277"/>
      <c r="T277"/>
      <c r="U277"/>
      <c r="V277"/>
    </row>
    <row r="278" spans="1:22" s="4" customFormat="1" x14ac:dyDescent="0.25">
      <c r="A278"/>
      <c r="B278"/>
      <c r="C278"/>
      <c r="D278"/>
      <c r="E278"/>
      <c r="F278"/>
      <c r="G278"/>
      <c r="H278"/>
      <c r="I278"/>
      <c r="N278"/>
      <c r="O278"/>
      <c r="P278"/>
      <c r="Q278"/>
      <c r="R278"/>
      <c r="S278"/>
      <c r="T278"/>
      <c r="U278"/>
      <c r="V278"/>
    </row>
    <row r="279" spans="1:22" s="4" customFormat="1" x14ac:dyDescent="0.25">
      <c r="A279"/>
      <c r="B279"/>
      <c r="C279"/>
      <c r="D279"/>
      <c r="E279"/>
      <c r="F279"/>
      <c r="G279"/>
      <c r="H279"/>
      <c r="I279"/>
      <c r="N279"/>
      <c r="O279"/>
      <c r="P279"/>
      <c r="Q279"/>
      <c r="R279"/>
      <c r="S279"/>
      <c r="T279"/>
      <c r="U279"/>
      <c r="V279"/>
    </row>
    <row r="280" spans="1:22" s="4" customFormat="1" x14ac:dyDescent="0.25">
      <c r="A280"/>
      <c r="B280"/>
      <c r="C280"/>
      <c r="D280"/>
      <c r="E280"/>
      <c r="F280"/>
      <c r="G280"/>
      <c r="H280"/>
      <c r="I280"/>
      <c r="N280"/>
      <c r="O280"/>
      <c r="P280"/>
      <c r="Q280"/>
      <c r="R280"/>
      <c r="S280"/>
      <c r="T280"/>
      <c r="U280"/>
      <c r="V280"/>
    </row>
    <row r="281" spans="1:22" s="4" customFormat="1" x14ac:dyDescent="0.25">
      <c r="A281"/>
      <c r="B281"/>
      <c r="C281"/>
      <c r="D281"/>
      <c r="E281"/>
      <c r="F281"/>
      <c r="G281"/>
      <c r="H281"/>
      <c r="I281"/>
      <c r="N281"/>
      <c r="O281"/>
      <c r="P281"/>
      <c r="Q281"/>
      <c r="R281"/>
      <c r="S281"/>
      <c r="T281"/>
      <c r="U281"/>
      <c r="V281"/>
    </row>
    <row r="282" spans="1:22" s="4" customFormat="1" x14ac:dyDescent="0.25">
      <c r="A282"/>
      <c r="B282"/>
      <c r="C282"/>
      <c r="D282"/>
      <c r="E282"/>
      <c r="F282"/>
      <c r="G282"/>
      <c r="H282"/>
      <c r="I282"/>
      <c r="N282"/>
      <c r="O282"/>
      <c r="P282"/>
      <c r="Q282"/>
      <c r="R282"/>
      <c r="S282"/>
      <c r="T282"/>
      <c r="U282"/>
      <c r="V282"/>
    </row>
    <row r="283" spans="1:22" s="4" customFormat="1" x14ac:dyDescent="0.25">
      <c r="A283"/>
      <c r="B283"/>
      <c r="C283"/>
      <c r="D283"/>
      <c r="E283"/>
      <c r="F283"/>
      <c r="G283"/>
      <c r="H283"/>
      <c r="I283"/>
      <c r="N283"/>
      <c r="O283"/>
      <c r="P283"/>
      <c r="Q283"/>
      <c r="R283"/>
      <c r="S283"/>
      <c r="T283"/>
      <c r="U283"/>
      <c r="V283"/>
    </row>
    <row r="284" spans="1:22" s="4" customFormat="1" x14ac:dyDescent="0.25">
      <c r="A284"/>
      <c r="B284"/>
      <c r="C284"/>
      <c r="D284"/>
      <c r="E284"/>
      <c r="F284"/>
      <c r="G284"/>
      <c r="H284"/>
      <c r="I284"/>
      <c r="N284"/>
      <c r="O284"/>
      <c r="P284"/>
      <c r="Q284"/>
      <c r="R284"/>
      <c r="S284"/>
      <c r="T284"/>
      <c r="U284"/>
      <c r="V284"/>
    </row>
    <row r="285" spans="1:22" s="4" customFormat="1" x14ac:dyDescent="0.25">
      <c r="A285"/>
      <c r="B285"/>
      <c r="C285"/>
      <c r="D285"/>
      <c r="E285"/>
      <c r="F285"/>
      <c r="G285"/>
      <c r="H285"/>
      <c r="I285"/>
      <c r="N285"/>
      <c r="O285"/>
      <c r="P285"/>
      <c r="Q285"/>
      <c r="R285"/>
      <c r="S285"/>
      <c r="T285"/>
      <c r="U285"/>
      <c r="V285"/>
    </row>
    <row r="286" spans="1:22" s="4" customFormat="1" x14ac:dyDescent="0.25">
      <c r="A286"/>
      <c r="B286"/>
      <c r="C286"/>
      <c r="D286"/>
      <c r="E286"/>
      <c r="F286"/>
      <c r="G286"/>
      <c r="H286"/>
      <c r="I286"/>
      <c r="N286"/>
      <c r="O286"/>
      <c r="P286"/>
      <c r="Q286"/>
      <c r="R286"/>
      <c r="S286"/>
      <c r="T286"/>
      <c r="U286"/>
      <c r="V286"/>
    </row>
    <row r="287" spans="1:22" s="4" customFormat="1" x14ac:dyDescent="0.25">
      <c r="A287"/>
      <c r="B287"/>
      <c r="C287"/>
      <c r="D287"/>
      <c r="E287"/>
      <c r="F287"/>
      <c r="G287"/>
      <c r="H287"/>
      <c r="I287"/>
      <c r="N287"/>
      <c r="O287"/>
      <c r="P287"/>
      <c r="Q287"/>
      <c r="R287"/>
      <c r="S287"/>
      <c r="T287"/>
      <c r="U287"/>
      <c r="V287"/>
    </row>
    <row r="288" spans="1:22" s="4" customFormat="1" x14ac:dyDescent="0.25">
      <c r="A288"/>
      <c r="B288"/>
      <c r="C288"/>
      <c r="D288"/>
      <c r="E288"/>
      <c r="F288"/>
      <c r="G288"/>
      <c r="H288"/>
      <c r="I288"/>
      <c r="N288"/>
      <c r="O288"/>
      <c r="P288"/>
      <c r="Q288"/>
      <c r="R288"/>
      <c r="S288"/>
      <c r="T288"/>
      <c r="U288"/>
      <c r="V288"/>
    </row>
    <row r="289" spans="1:22" s="4" customFormat="1" x14ac:dyDescent="0.25">
      <c r="A289"/>
      <c r="B289"/>
      <c r="C289"/>
      <c r="D289"/>
      <c r="E289"/>
      <c r="F289"/>
      <c r="G289"/>
      <c r="H289"/>
      <c r="I289"/>
      <c r="N289"/>
      <c r="O289"/>
      <c r="P289"/>
      <c r="Q289"/>
      <c r="R289"/>
      <c r="S289"/>
      <c r="T289"/>
      <c r="U289"/>
      <c r="V289"/>
    </row>
    <row r="290" spans="1:22" s="4" customFormat="1" x14ac:dyDescent="0.25">
      <c r="A290"/>
      <c r="B290"/>
      <c r="C290"/>
      <c r="D290"/>
      <c r="E290"/>
      <c r="F290"/>
      <c r="G290"/>
      <c r="H290"/>
      <c r="I290"/>
      <c r="N290"/>
      <c r="O290"/>
      <c r="P290"/>
      <c r="Q290"/>
      <c r="R290"/>
      <c r="S290"/>
      <c r="T290"/>
      <c r="U290"/>
      <c r="V290"/>
    </row>
    <row r="291" spans="1:22" s="4" customFormat="1" x14ac:dyDescent="0.25">
      <c r="A291"/>
      <c r="B291"/>
      <c r="C291"/>
      <c r="D291"/>
      <c r="E291"/>
      <c r="F291"/>
      <c r="G291"/>
      <c r="H291"/>
      <c r="I291"/>
      <c r="N291"/>
      <c r="O291"/>
      <c r="P291"/>
      <c r="Q291"/>
      <c r="R291"/>
      <c r="S291"/>
      <c r="T291"/>
      <c r="U291"/>
      <c r="V291"/>
    </row>
    <row r="292" spans="1:22" s="4" customFormat="1" x14ac:dyDescent="0.25">
      <c r="A292"/>
      <c r="B292"/>
      <c r="C292"/>
      <c r="D292"/>
      <c r="E292"/>
      <c r="F292"/>
      <c r="G292"/>
      <c r="H292"/>
      <c r="I292"/>
      <c r="N292"/>
      <c r="O292"/>
      <c r="P292"/>
      <c r="Q292"/>
      <c r="R292"/>
      <c r="S292"/>
      <c r="T292"/>
      <c r="U292"/>
      <c r="V292"/>
    </row>
    <row r="293" spans="1:22" s="4" customFormat="1" x14ac:dyDescent="0.25">
      <c r="A293"/>
      <c r="B293"/>
      <c r="C293"/>
      <c r="D293"/>
      <c r="E293"/>
      <c r="F293"/>
      <c r="G293"/>
      <c r="H293"/>
      <c r="I293"/>
      <c r="N293"/>
      <c r="O293"/>
      <c r="P293"/>
      <c r="Q293"/>
      <c r="R293"/>
      <c r="S293"/>
      <c r="T293"/>
      <c r="U293"/>
      <c r="V293"/>
    </row>
    <row r="294" spans="1:22" s="4" customFormat="1" x14ac:dyDescent="0.25">
      <c r="A294"/>
      <c r="B294"/>
      <c r="C294"/>
      <c r="D294"/>
      <c r="E294"/>
      <c r="F294"/>
      <c r="G294"/>
      <c r="H294"/>
      <c r="I294"/>
      <c r="N294"/>
      <c r="O294"/>
      <c r="P294"/>
      <c r="Q294"/>
      <c r="R294"/>
      <c r="S294"/>
      <c r="T294"/>
      <c r="U294"/>
      <c r="V294"/>
    </row>
    <row r="295" spans="1:22" s="4" customFormat="1" x14ac:dyDescent="0.25">
      <c r="A295"/>
      <c r="B295"/>
      <c r="C295"/>
      <c r="D295"/>
      <c r="E295"/>
      <c r="F295"/>
      <c r="G295"/>
      <c r="H295"/>
      <c r="I295"/>
      <c r="N295"/>
      <c r="O295"/>
      <c r="P295"/>
      <c r="Q295"/>
      <c r="R295"/>
      <c r="S295"/>
      <c r="T295"/>
      <c r="U295"/>
      <c r="V295"/>
    </row>
    <row r="296" spans="1:22" s="4" customFormat="1" x14ac:dyDescent="0.25">
      <c r="A296"/>
      <c r="B296"/>
      <c r="C296"/>
      <c r="D296"/>
      <c r="E296"/>
      <c r="F296"/>
      <c r="G296"/>
      <c r="H296"/>
      <c r="I296"/>
      <c r="N296"/>
      <c r="O296"/>
      <c r="P296"/>
      <c r="Q296"/>
      <c r="R296"/>
      <c r="S296"/>
      <c r="T296"/>
      <c r="U296"/>
      <c r="V296"/>
    </row>
    <row r="297" spans="1:22" s="4" customFormat="1" x14ac:dyDescent="0.25">
      <c r="A297"/>
      <c r="B297"/>
      <c r="C297"/>
      <c r="D297"/>
      <c r="E297"/>
      <c r="F297"/>
      <c r="G297"/>
      <c r="H297"/>
      <c r="I297"/>
      <c r="N297"/>
      <c r="O297"/>
      <c r="P297"/>
      <c r="Q297"/>
      <c r="R297"/>
      <c r="S297"/>
      <c r="T297"/>
      <c r="U297"/>
      <c r="V297"/>
    </row>
    <row r="298" spans="1:22" s="4" customFormat="1" x14ac:dyDescent="0.25">
      <c r="A298"/>
      <c r="B298"/>
      <c r="C298"/>
      <c r="D298"/>
      <c r="E298"/>
      <c r="F298"/>
      <c r="G298"/>
      <c r="H298"/>
      <c r="I298"/>
      <c r="N298"/>
      <c r="O298"/>
      <c r="P298"/>
      <c r="Q298"/>
      <c r="R298"/>
      <c r="S298"/>
      <c r="T298"/>
      <c r="U298"/>
      <c r="V298"/>
    </row>
    <row r="299" spans="1:22" s="4" customFormat="1" x14ac:dyDescent="0.25">
      <c r="A299"/>
      <c r="B299"/>
      <c r="C299"/>
      <c r="D299"/>
      <c r="E299"/>
      <c r="F299"/>
      <c r="G299"/>
      <c r="H299"/>
      <c r="I299"/>
      <c r="N299"/>
      <c r="O299"/>
      <c r="P299"/>
      <c r="Q299"/>
      <c r="R299"/>
      <c r="S299"/>
      <c r="T299"/>
      <c r="U299"/>
      <c r="V299"/>
    </row>
    <row r="300" spans="1:22" s="4" customFormat="1" x14ac:dyDescent="0.25">
      <c r="A300"/>
      <c r="B300"/>
      <c r="C300"/>
      <c r="D300"/>
      <c r="E300"/>
      <c r="F300"/>
      <c r="G300"/>
      <c r="H300"/>
      <c r="I300"/>
      <c r="N300"/>
      <c r="O300"/>
      <c r="P300"/>
      <c r="Q300"/>
      <c r="R300"/>
      <c r="S300"/>
      <c r="T300"/>
      <c r="U300"/>
      <c r="V300"/>
    </row>
    <row r="301" spans="1:22" s="4" customFormat="1" x14ac:dyDescent="0.25">
      <c r="A301"/>
      <c r="B301"/>
      <c r="C301"/>
      <c r="D301"/>
      <c r="E301"/>
      <c r="F301"/>
      <c r="G301"/>
      <c r="H301"/>
      <c r="I301"/>
      <c r="N301"/>
      <c r="O301"/>
      <c r="P301"/>
      <c r="Q301"/>
      <c r="R301"/>
      <c r="S301"/>
      <c r="T301"/>
      <c r="U301"/>
      <c r="V301"/>
    </row>
    <row r="302" spans="1:22" s="4" customFormat="1" x14ac:dyDescent="0.25">
      <c r="A302"/>
      <c r="B302"/>
      <c r="C302"/>
      <c r="D302"/>
      <c r="E302"/>
      <c r="F302"/>
      <c r="G302"/>
      <c r="H302"/>
      <c r="I302"/>
      <c r="N302"/>
      <c r="O302"/>
      <c r="P302"/>
      <c r="Q302"/>
      <c r="R302"/>
      <c r="S302"/>
      <c r="T302"/>
      <c r="U302"/>
      <c r="V302"/>
    </row>
    <row r="303" spans="1:22" s="4" customFormat="1" x14ac:dyDescent="0.25">
      <c r="A303"/>
      <c r="B303"/>
      <c r="C303"/>
      <c r="D303"/>
      <c r="E303"/>
      <c r="F303"/>
      <c r="G303"/>
      <c r="H303"/>
      <c r="I303"/>
      <c r="N303"/>
      <c r="O303"/>
      <c r="P303"/>
      <c r="Q303"/>
      <c r="R303"/>
      <c r="S303"/>
      <c r="T303"/>
      <c r="U303"/>
      <c r="V303"/>
    </row>
    <row r="304" spans="1:22" s="4" customFormat="1" x14ac:dyDescent="0.25">
      <c r="A304"/>
      <c r="B304"/>
      <c r="C304"/>
      <c r="D304"/>
      <c r="E304"/>
      <c r="F304"/>
      <c r="G304"/>
      <c r="H304"/>
      <c r="I304"/>
      <c r="N304"/>
      <c r="O304"/>
      <c r="P304"/>
      <c r="Q304"/>
      <c r="R304"/>
      <c r="S304"/>
      <c r="T304"/>
      <c r="U304"/>
      <c r="V304"/>
    </row>
    <row r="305" spans="1:22" s="4" customFormat="1" x14ac:dyDescent="0.25">
      <c r="A305"/>
      <c r="B305"/>
      <c r="C305"/>
      <c r="D305"/>
      <c r="E305"/>
      <c r="F305"/>
      <c r="G305"/>
      <c r="H305"/>
      <c r="I305"/>
      <c r="N305"/>
      <c r="O305"/>
      <c r="P305"/>
      <c r="Q305"/>
      <c r="R305"/>
      <c r="S305"/>
      <c r="T305"/>
      <c r="U305"/>
      <c r="V305"/>
    </row>
    <row r="306" spans="1:22" s="4" customFormat="1" x14ac:dyDescent="0.25">
      <c r="A306"/>
      <c r="B306"/>
      <c r="C306"/>
      <c r="D306"/>
      <c r="E306"/>
      <c r="F306"/>
      <c r="G306"/>
      <c r="H306"/>
      <c r="I306"/>
      <c r="N306"/>
      <c r="O306"/>
      <c r="P306"/>
      <c r="Q306"/>
      <c r="R306"/>
      <c r="S306"/>
      <c r="T306"/>
      <c r="U306"/>
      <c r="V306"/>
    </row>
    <row r="307" spans="1:22" s="4" customFormat="1" x14ac:dyDescent="0.25">
      <c r="A307"/>
      <c r="B307"/>
      <c r="C307"/>
      <c r="D307"/>
      <c r="E307"/>
      <c r="F307"/>
      <c r="G307"/>
      <c r="H307"/>
      <c r="I307"/>
      <c r="N307"/>
      <c r="O307"/>
      <c r="P307"/>
      <c r="Q307"/>
      <c r="R307"/>
      <c r="S307"/>
      <c r="T307"/>
      <c r="U307"/>
      <c r="V307"/>
    </row>
    <row r="308" spans="1:22" s="4" customFormat="1" x14ac:dyDescent="0.25">
      <c r="A308"/>
      <c r="B308"/>
      <c r="C308"/>
      <c r="D308"/>
      <c r="E308"/>
      <c r="F308"/>
      <c r="G308"/>
      <c r="H308"/>
      <c r="I308"/>
      <c r="N308"/>
      <c r="O308"/>
      <c r="P308"/>
      <c r="Q308"/>
      <c r="R308"/>
      <c r="S308"/>
      <c r="T308"/>
      <c r="U308"/>
      <c r="V308"/>
    </row>
    <row r="309" spans="1:22" s="4" customFormat="1" x14ac:dyDescent="0.25">
      <c r="A309"/>
      <c r="B309"/>
      <c r="C309"/>
      <c r="D309"/>
      <c r="E309"/>
      <c r="F309"/>
      <c r="G309"/>
      <c r="H309"/>
      <c r="I309"/>
      <c r="N309"/>
      <c r="O309"/>
      <c r="P309"/>
      <c r="Q309"/>
      <c r="R309"/>
      <c r="S309"/>
      <c r="T309"/>
      <c r="U309"/>
      <c r="V309"/>
    </row>
    <row r="310" spans="1:22" s="4" customFormat="1" x14ac:dyDescent="0.25">
      <c r="A310"/>
      <c r="B310"/>
      <c r="C310"/>
      <c r="D310"/>
      <c r="E310"/>
      <c r="F310"/>
      <c r="G310"/>
      <c r="H310"/>
      <c r="I310"/>
      <c r="N310"/>
      <c r="O310"/>
      <c r="P310"/>
      <c r="Q310"/>
      <c r="R310"/>
      <c r="S310"/>
      <c r="T310"/>
      <c r="U310"/>
      <c r="V310"/>
    </row>
    <row r="311" spans="1:22" s="4" customFormat="1" x14ac:dyDescent="0.25">
      <c r="A311"/>
      <c r="B311"/>
      <c r="C311"/>
      <c r="D311"/>
      <c r="E311"/>
      <c r="F311"/>
      <c r="G311"/>
      <c r="H311"/>
      <c r="I311"/>
      <c r="N311"/>
      <c r="O311"/>
      <c r="P311"/>
      <c r="Q311"/>
      <c r="R311"/>
      <c r="S311"/>
      <c r="T311"/>
      <c r="U311"/>
      <c r="V311"/>
    </row>
    <row r="312" spans="1:22" s="4" customFormat="1" x14ac:dyDescent="0.25">
      <c r="A312"/>
      <c r="B312"/>
      <c r="C312"/>
      <c r="D312"/>
      <c r="E312"/>
      <c r="F312"/>
      <c r="G312"/>
      <c r="H312"/>
      <c r="I312"/>
      <c r="N312"/>
      <c r="O312"/>
      <c r="P312"/>
      <c r="Q312"/>
      <c r="R312"/>
      <c r="S312"/>
      <c r="T312"/>
      <c r="U312"/>
      <c r="V312"/>
    </row>
    <row r="313" spans="1:22" s="4" customFormat="1" x14ac:dyDescent="0.25">
      <c r="A313"/>
      <c r="B313"/>
      <c r="C313"/>
      <c r="D313"/>
      <c r="E313"/>
      <c r="F313"/>
      <c r="G313"/>
      <c r="H313"/>
      <c r="I313"/>
      <c r="N313"/>
      <c r="O313"/>
      <c r="P313"/>
      <c r="Q313"/>
      <c r="R313"/>
      <c r="S313"/>
      <c r="T313"/>
      <c r="U313"/>
      <c r="V313"/>
    </row>
    <row r="314" spans="1:22" s="4" customFormat="1" x14ac:dyDescent="0.25">
      <c r="A314"/>
      <c r="B314"/>
      <c r="C314"/>
      <c r="D314"/>
      <c r="E314"/>
      <c r="F314"/>
      <c r="G314"/>
      <c r="H314"/>
      <c r="I314"/>
      <c r="N314"/>
      <c r="O314"/>
      <c r="P314"/>
      <c r="Q314"/>
      <c r="R314"/>
      <c r="S314"/>
      <c r="T314"/>
      <c r="U314"/>
      <c r="V314"/>
    </row>
    <row r="315" spans="1:22" s="4" customFormat="1" x14ac:dyDescent="0.25">
      <c r="A315"/>
      <c r="B315"/>
      <c r="C315"/>
      <c r="D315"/>
      <c r="E315"/>
      <c r="F315"/>
      <c r="G315"/>
      <c r="H315"/>
      <c r="I315"/>
      <c r="N315"/>
      <c r="O315"/>
      <c r="P315"/>
      <c r="Q315"/>
      <c r="R315"/>
      <c r="S315"/>
      <c r="T315"/>
      <c r="U315"/>
      <c r="V315"/>
    </row>
    <row r="316" spans="1:22" s="4" customFormat="1" x14ac:dyDescent="0.25">
      <c r="A316"/>
      <c r="B316"/>
      <c r="C316"/>
      <c r="D316"/>
      <c r="E316"/>
      <c r="F316"/>
      <c r="G316"/>
      <c r="H316"/>
      <c r="I316"/>
      <c r="N316"/>
      <c r="O316"/>
      <c r="P316"/>
      <c r="Q316"/>
      <c r="R316"/>
      <c r="S316"/>
      <c r="T316"/>
      <c r="U316"/>
      <c r="V316"/>
    </row>
    <row r="317" spans="1:22" s="4" customFormat="1" x14ac:dyDescent="0.25">
      <c r="A317"/>
      <c r="B317"/>
      <c r="C317"/>
      <c r="D317"/>
      <c r="E317"/>
      <c r="F317"/>
      <c r="G317"/>
      <c r="H317"/>
      <c r="I317"/>
      <c r="N317"/>
      <c r="O317"/>
      <c r="P317"/>
      <c r="Q317"/>
      <c r="R317"/>
      <c r="S317"/>
      <c r="T317"/>
      <c r="U317"/>
      <c r="V317"/>
    </row>
    <row r="318" spans="1:22" s="4" customFormat="1" x14ac:dyDescent="0.25">
      <c r="A318"/>
      <c r="B318"/>
      <c r="C318"/>
      <c r="D318"/>
      <c r="E318"/>
      <c r="F318"/>
      <c r="G318"/>
      <c r="H318"/>
      <c r="I318"/>
      <c r="N318"/>
      <c r="O318"/>
      <c r="P318"/>
      <c r="Q318"/>
      <c r="R318"/>
      <c r="S318"/>
      <c r="T318"/>
      <c r="U318"/>
      <c r="V318"/>
    </row>
    <row r="319" spans="1:22" s="4" customFormat="1" x14ac:dyDescent="0.25">
      <c r="A319"/>
      <c r="B319"/>
      <c r="C319"/>
      <c r="D319"/>
      <c r="E319"/>
      <c r="F319"/>
      <c r="G319"/>
      <c r="H319"/>
      <c r="I319"/>
      <c r="N319"/>
      <c r="O319"/>
      <c r="P319"/>
      <c r="Q319"/>
      <c r="R319"/>
      <c r="S319"/>
      <c r="T319"/>
      <c r="U319"/>
      <c r="V319"/>
    </row>
    <row r="320" spans="1:22" s="4" customFormat="1" x14ac:dyDescent="0.25">
      <c r="A320"/>
      <c r="B320"/>
      <c r="C320"/>
      <c r="D320"/>
      <c r="E320"/>
      <c r="F320"/>
      <c r="G320"/>
      <c r="H320"/>
      <c r="I320"/>
      <c r="N320"/>
      <c r="O320"/>
      <c r="P320"/>
      <c r="Q320"/>
      <c r="R320"/>
      <c r="S320"/>
      <c r="T320"/>
      <c r="U320"/>
      <c r="V320"/>
    </row>
    <row r="321" spans="1:22" s="4" customFormat="1" x14ac:dyDescent="0.25">
      <c r="A321"/>
      <c r="B321"/>
      <c r="C321"/>
      <c r="D321"/>
      <c r="E321"/>
      <c r="F321"/>
      <c r="G321"/>
      <c r="H321"/>
      <c r="I321"/>
      <c r="N321"/>
      <c r="O321"/>
      <c r="P321"/>
      <c r="Q321"/>
      <c r="R321"/>
      <c r="S321"/>
      <c r="T321"/>
      <c r="U321"/>
      <c r="V321"/>
    </row>
    <row r="322" spans="1:22" s="4" customFormat="1" x14ac:dyDescent="0.25">
      <c r="A322"/>
      <c r="B322"/>
      <c r="C322"/>
      <c r="D322"/>
      <c r="E322"/>
      <c r="F322"/>
      <c r="G322"/>
      <c r="H322"/>
      <c r="I322"/>
      <c r="N322"/>
      <c r="O322"/>
      <c r="P322"/>
      <c r="Q322"/>
      <c r="R322"/>
      <c r="S322"/>
      <c r="T322"/>
      <c r="U322"/>
      <c r="V322"/>
    </row>
    <row r="323" spans="1:22" s="4" customFormat="1" x14ac:dyDescent="0.25">
      <c r="A323"/>
      <c r="B323"/>
      <c r="C323"/>
      <c r="D323"/>
      <c r="E323"/>
      <c r="F323"/>
      <c r="G323"/>
      <c r="H323"/>
      <c r="I323"/>
      <c r="N323"/>
      <c r="O323"/>
      <c r="P323"/>
      <c r="Q323"/>
      <c r="R323"/>
      <c r="S323"/>
      <c r="T323"/>
      <c r="U323"/>
      <c r="V323"/>
    </row>
    <row r="324" spans="1:22" s="4" customFormat="1" x14ac:dyDescent="0.25">
      <c r="A324"/>
      <c r="B324"/>
      <c r="C324"/>
      <c r="D324"/>
      <c r="E324"/>
      <c r="F324"/>
      <c r="G324"/>
      <c r="H324"/>
      <c r="I324"/>
      <c r="N324"/>
      <c r="O324"/>
      <c r="P324"/>
      <c r="Q324"/>
      <c r="R324"/>
      <c r="S324"/>
      <c r="T324"/>
      <c r="U324"/>
      <c r="V324"/>
    </row>
    <row r="325" spans="1:22" s="4" customFormat="1" x14ac:dyDescent="0.25">
      <c r="A325"/>
      <c r="B325"/>
      <c r="C325"/>
      <c r="D325"/>
      <c r="E325"/>
      <c r="F325"/>
      <c r="G325"/>
      <c r="H325"/>
      <c r="I325"/>
      <c r="N325"/>
      <c r="O325"/>
      <c r="P325"/>
      <c r="Q325"/>
      <c r="R325"/>
      <c r="S325"/>
      <c r="T325"/>
      <c r="U325"/>
      <c r="V325"/>
    </row>
    <row r="326" spans="1:22" s="4" customFormat="1" x14ac:dyDescent="0.25">
      <c r="A326"/>
      <c r="B326"/>
      <c r="C326"/>
      <c r="D326"/>
      <c r="E326"/>
      <c r="F326"/>
      <c r="G326"/>
      <c r="H326"/>
      <c r="I326"/>
      <c r="N326"/>
      <c r="O326"/>
      <c r="P326"/>
      <c r="Q326"/>
      <c r="R326"/>
      <c r="S326"/>
      <c r="T326"/>
      <c r="U326"/>
      <c r="V326"/>
    </row>
    <row r="327" spans="1:22" s="4" customFormat="1" x14ac:dyDescent="0.25">
      <c r="A327"/>
      <c r="B327"/>
      <c r="C327"/>
      <c r="D327"/>
      <c r="E327"/>
      <c r="F327"/>
      <c r="G327"/>
      <c r="H327"/>
      <c r="I327"/>
      <c r="N327"/>
      <c r="O327"/>
      <c r="P327"/>
      <c r="Q327"/>
      <c r="R327"/>
      <c r="S327"/>
      <c r="T327"/>
      <c r="U327"/>
      <c r="V327"/>
    </row>
    <row r="328" spans="1:22" s="4" customFormat="1" x14ac:dyDescent="0.25">
      <c r="A328"/>
      <c r="B328"/>
      <c r="C328"/>
      <c r="D328"/>
      <c r="E328"/>
      <c r="F328"/>
      <c r="G328"/>
      <c r="H328"/>
      <c r="I328"/>
      <c r="N328"/>
      <c r="O328"/>
      <c r="P328"/>
      <c r="Q328"/>
      <c r="R328"/>
      <c r="S328"/>
      <c r="T328"/>
      <c r="U328"/>
      <c r="V328"/>
    </row>
    <row r="329" spans="1:22" s="4" customFormat="1" x14ac:dyDescent="0.25">
      <c r="A329"/>
      <c r="B329"/>
      <c r="C329"/>
      <c r="D329"/>
      <c r="E329"/>
      <c r="F329"/>
      <c r="G329"/>
      <c r="H329"/>
      <c r="I329"/>
      <c r="N329"/>
      <c r="O329"/>
      <c r="P329"/>
      <c r="Q329"/>
      <c r="R329"/>
      <c r="S329"/>
      <c r="T329"/>
      <c r="U329"/>
      <c r="V329"/>
    </row>
    <row r="330" spans="1:22" s="4" customFormat="1" x14ac:dyDescent="0.25">
      <c r="A330"/>
      <c r="B330"/>
      <c r="C330"/>
      <c r="D330"/>
      <c r="E330"/>
      <c r="F330"/>
      <c r="G330"/>
      <c r="H330"/>
      <c r="I330"/>
      <c r="N330"/>
      <c r="O330"/>
      <c r="P330"/>
      <c r="Q330"/>
      <c r="R330"/>
      <c r="S330"/>
      <c r="T330"/>
      <c r="U330"/>
      <c r="V330"/>
    </row>
    <row r="331" spans="1:22" s="4" customFormat="1" x14ac:dyDescent="0.25">
      <c r="A331"/>
      <c r="B331"/>
      <c r="C331"/>
      <c r="D331"/>
      <c r="E331"/>
      <c r="F331"/>
      <c r="G331"/>
      <c r="H331"/>
      <c r="I331"/>
      <c r="N331"/>
      <c r="O331"/>
      <c r="P331"/>
      <c r="Q331"/>
      <c r="R331"/>
      <c r="S331"/>
      <c r="T331"/>
      <c r="U331"/>
      <c r="V331"/>
    </row>
    <row r="332" spans="1:22" s="4" customFormat="1" x14ac:dyDescent="0.25">
      <c r="A332"/>
      <c r="B332"/>
      <c r="C332"/>
      <c r="D332"/>
      <c r="E332"/>
      <c r="F332"/>
      <c r="G332"/>
      <c r="H332"/>
      <c r="I332"/>
      <c r="N332"/>
      <c r="O332"/>
      <c r="P332"/>
      <c r="Q332"/>
      <c r="R332"/>
      <c r="S332"/>
      <c r="T332"/>
      <c r="U332"/>
      <c r="V332"/>
    </row>
    <row r="333" spans="1:22" s="4" customFormat="1" x14ac:dyDescent="0.25">
      <c r="A333"/>
      <c r="B333"/>
      <c r="C333"/>
      <c r="D333"/>
      <c r="E333"/>
      <c r="F333"/>
      <c r="G333"/>
      <c r="H333"/>
      <c r="I333"/>
      <c r="N333"/>
      <c r="O333"/>
      <c r="P333"/>
      <c r="Q333"/>
      <c r="R333"/>
      <c r="S333"/>
      <c r="T333"/>
      <c r="U333"/>
      <c r="V333"/>
    </row>
    <row r="334" spans="1:22" s="4" customFormat="1" x14ac:dyDescent="0.25">
      <c r="A334"/>
      <c r="B334"/>
      <c r="C334"/>
      <c r="D334"/>
      <c r="E334"/>
      <c r="F334"/>
      <c r="G334"/>
      <c r="H334"/>
      <c r="I334"/>
      <c r="N334"/>
      <c r="O334"/>
      <c r="P334"/>
      <c r="Q334"/>
      <c r="R334"/>
      <c r="S334"/>
      <c r="T334"/>
      <c r="U334"/>
      <c r="V334"/>
    </row>
    <row r="335" spans="1:22" s="4" customFormat="1" x14ac:dyDescent="0.25">
      <c r="A335"/>
      <c r="B335"/>
      <c r="C335"/>
      <c r="D335"/>
      <c r="E335"/>
      <c r="F335"/>
      <c r="G335"/>
      <c r="H335"/>
      <c r="I335"/>
      <c r="N335"/>
      <c r="O335"/>
      <c r="P335"/>
      <c r="Q335"/>
      <c r="R335"/>
      <c r="S335"/>
      <c r="T335"/>
      <c r="U335"/>
      <c r="V335"/>
    </row>
    <row r="336" spans="1:22" s="4" customFormat="1" x14ac:dyDescent="0.25">
      <c r="A336"/>
      <c r="B336"/>
      <c r="C336"/>
      <c r="D336"/>
      <c r="E336"/>
      <c r="F336"/>
      <c r="G336"/>
      <c r="H336"/>
      <c r="I336"/>
      <c r="N336"/>
      <c r="O336"/>
      <c r="P336"/>
      <c r="Q336"/>
      <c r="R336"/>
      <c r="S336"/>
      <c r="T336"/>
      <c r="U336"/>
      <c r="V336"/>
    </row>
    <row r="337" spans="1:22" s="4" customFormat="1" x14ac:dyDescent="0.25">
      <c r="A337"/>
      <c r="B337"/>
      <c r="C337"/>
      <c r="D337"/>
      <c r="E337"/>
      <c r="F337"/>
      <c r="G337"/>
      <c r="H337"/>
      <c r="I337"/>
      <c r="N337"/>
      <c r="O337"/>
      <c r="P337"/>
      <c r="Q337"/>
      <c r="R337"/>
      <c r="S337"/>
      <c r="T337"/>
      <c r="U337"/>
      <c r="V337"/>
    </row>
    <row r="338" spans="1:22" s="4" customFormat="1" x14ac:dyDescent="0.25">
      <c r="A338"/>
      <c r="B338"/>
      <c r="C338"/>
      <c r="D338"/>
      <c r="E338"/>
      <c r="F338"/>
      <c r="G338"/>
      <c r="H338"/>
      <c r="I338"/>
      <c r="N338"/>
      <c r="O338"/>
      <c r="P338"/>
      <c r="Q338"/>
      <c r="R338"/>
      <c r="S338"/>
      <c r="T338"/>
      <c r="U338"/>
      <c r="V338"/>
    </row>
    <row r="339" spans="1:22" s="4" customFormat="1" x14ac:dyDescent="0.25">
      <c r="A339"/>
      <c r="B339"/>
      <c r="C339"/>
      <c r="D339"/>
      <c r="E339"/>
      <c r="F339"/>
      <c r="G339"/>
      <c r="H339"/>
      <c r="I339"/>
      <c r="N339"/>
      <c r="O339"/>
      <c r="P339"/>
      <c r="Q339"/>
      <c r="R339"/>
      <c r="S339"/>
      <c r="T339"/>
      <c r="U339"/>
      <c r="V339"/>
    </row>
    <row r="340" spans="1:22" s="4" customFormat="1" x14ac:dyDescent="0.25">
      <c r="A340"/>
      <c r="B340"/>
      <c r="C340"/>
      <c r="D340"/>
      <c r="E340"/>
      <c r="F340"/>
      <c r="G340"/>
      <c r="H340"/>
      <c r="I340"/>
      <c r="N340"/>
      <c r="O340"/>
      <c r="P340"/>
      <c r="Q340"/>
      <c r="R340"/>
      <c r="S340"/>
      <c r="T340"/>
      <c r="U340"/>
      <c r="V340"/>
    </row>
    <row r="341" spans="1:22" s="4" customFormat="1" x14ac:dyDescent="0.25">
      <c r="A341"/>
      <c r="B341"/>
      <c r="C341"/>
      <c r="D341"/>
      <c r="E341"/>
      <c r="F341"/>
      <c r="G341"/>
      <c r="H341"/>
      <c r="I341"/>
      <c r="N341"/>
      <c r="O341"/>
      <c r="P341"/>
      <c r="Q341"/>
      <c r="R341"/>
      <c r="S341"/>
      <c r="T341"/>
      <c r="U341"/>
      <c r="V341"/>
    </row>
    <row r="342" spans="1:22" s="4" customFormat="1" x14ac:dyDescent="0.25">
      <c r="A342"/>
      <c r="B342"/>
      <c r="C342"/>
      <c r="D342"/>
      <c r="E342"/>
      <c r="F342"/>
      <c r="G342"/>
      <c r="H342"/>
      <c r="I342"/>
      <c r="N342"/>
      <c r="O342"/>
      <c r="P342"/>
      <c r="Q342"/>
      <c r="R342"/>
      <c r="S342"/>
      <c r="T342"/>
      <c r="U342"/>
      <c r="V342"/>
    </row>
    <row r="343" spans="1:22" s="4" customFormat="1" x14ac:dyDescent="0.25">
      <c r="A343"/>
      <c r="B343"/>
      <c r="C343"/>
      <c r="D343"/>
      <c r="E343"/>
      <c r="F343"/>
      <c r="G343"/>
      <c r="H343"/>
      <c r="I343"/>
      <c r="N343"/>
      <c r="O343"/>
      <c r="P343"/>
      <c r="Q343"/>
      <c r="R343"/>
      <c r="S343"/>
      <c r="T343"/>
      <c r="U343"/>
      <c r="V343"/>
    </row>
    <row r="344" spans="1:22" s="4" customFormat="1" x14ac:dyDescent="0.25">
      <c r="A344"/>
      <c r="B344"/>
      <c r="C344"/>
      <c r="D344"/>
      <c r="E344"/>
      <c r="F344"/>
      <c r="G344"/>
      <c r="H344"/>
      <c r="I344"/>
      <c r="N344"/>
      <c r="O344"/>
      <c r="P344"/>
      <c r="Q344"/>
      <c r="R344"/>
      <c r="S344"/>
      <c r="T344"/>
      <c r="U344"/>
      <c r="V344"/>
    </row>
    <row r="345" spans="1:22" s="4" customFormat="1" x14ac:dyDescent="0.25">
      <c r="A345"/>
      <c r="B345"/>
      <c r="C345"/>
      <c r="D345"/>
      <c r="E345"/>
      <c r="F345"/>
      <c r="G345"/>
      <c r="H345"/>
      <c r="I345"/>
      <c r="N345"/>
      <c r="O345"/>
      <c r="P345"/>
      <c r="Q345"/>
      <c r="R345"/>
      <c r="S345"/>
      <c r="T345"/>
      <c r="U345"/>
      <c r="V345"/>
    </row>
    <row r="346" spans="1:22" s="4" customFormat="1" x14ac:dyDescent="0.25">
      <c r="A346"/>
      <c r="B346"/>
      <c r="C346"/>
      <c r="D346"/>
      <c r="E346"/>
      <c r="F346"/>
      <c r="G346"/>
      <c r="H346"/>
      <c r="I346"/>
      <c r="N346"/>
      <c r="O346"/>
      <c r="P346"/>
      <c r="Q346"/>
      <c r="R346"/>
      <c r="S346"/>
      <c r="T346"/>
      <c r="U346"/>
      <c r="V346"/>
    </row>
    <row r="347" spans="1:22" s="4" customFormat="1" x14ac:dyDescent="0.25">
      <c r="A347"/>
      <c r="B347"/>
      <c r="C347"/>
      <c r="D347"/>
      <c r="E347"/>
      <c r="F347"/>
      <c r="G347"/>
      <c r="H347"/>
      <c r="I347"/>
      <c r="N347"/>
      <c r="O347"/>
      <c r="P347"/>
      <c r="Q347"/>
      <c r="R347"/>
      <c r="S347"/>
      <c r="T347"/>
      <c r="U347"/>
      <c r="V347"/>
    </row>
    <row r="348" spans="1:22" s="4" customFormat="1" x14ac:dyDescent="0.25">
      <c r="A348"/>
      <c r="B348"/>
      <c r="C348"/>
      <c r="D348"/>
      <c r="E348"/>
      <c r="F348"/>
      <c r="G348"/>
      <c r="H348"/>
      <c r="I348"/>
      <c r="N348"/>
      <c r="O348"/>
      <c r="P348"/>
      <c r="Q348"/>
      <c r="R348"/>
      <c r="S348"/>
      <c r="T348"/>
      <c r="U348"/>
      <c r="V348"/>
    </row>
    <row r="349" spans="1:22" s="4" customFormat="1" x14ac:dyDescent="0.25">
      <c r="A349"/>
      <c r="B349"/>
      <c r="C349"/>
      <c r="D349"/>
      <c r="E349"/>
      <c r="F349"/>
      <c r="G349"/>
      <c r="H349"/>
      <c r="I349"/>
      <c r="N349"/>
      <c r="O349"/>
      <c r="P349"/>
      <c r="Q349"/>
      <c r="R349"/>
      <c r="S349"/>
      <c r="T349"/>
      <c r="U349"/>
      <c r="V349"/>
    </row>
    <row r="350" spans="1:22" s="4" customFormat="1" x14ac:dyDescent="0.25">
      <c r="A350"/>
      <c r="B350"/>
      <c r="C350"/>
      <c r="D350"/>
      <c r="E350"/>
      <c r="F350"/>
      <c r="G350"/>
      <c r="H350"/>
      <c r="I350"/>
      <c r="N350"/>
      <c r="O350"/>
      <c r="P350"/>
      <c r="Q350"/>
      <c r="R350"/>
      <c r="S350"/>
      <c r="T350"/>
      <c r="U350"/>
      <c r="V350"/>
    </row>
    <row r="351" spans="1:22" s="4" customFormat="1" x14ac:dyDescent="0.25">
      <c r="A351"/>
      <c r="B351"/>
      <c r="C351"/>
      <c r="D351"/>
      <c r="E351"/>
      <c r="F351"/>
      <c r="G351"/>
      <c r="H351"/>
      <c r="I351"/>
      <c r="N351"/>
      <c r="O351"/>
      <c r="P351"/>
      <c r="Q351"/>
      <c r="R351"/>
      <c r="S351"/>
      <c r="T351"/>
      <c r="U351"/>
      <c r="V351"/>
    </row>
    <row r="352" spans="1:22" s="4" customFormat="1" x14ac:dyDescent="0.25">
      <c r="A352"/>
      <c r="B352"/>
      <c r="C352"/>
      <c r="D352"/>
      <c r="E352"/>
      <c r="F352"/>
      <c r="G352"/>
      <c r="H352"/>
      <c r="I352"/>
      <c r="N352"/>
      <c r="O352"/>
      <c r="P352"/>
      <c r="Q352"/>
      <c r="R352"/>
      <c r="S352"/>
      <c r="T352"/>
      <c r="U352"/>
      <c r="V352"/>
    </row>
    <row r="353" spans="1:22" s="4" customFormat="1" x14ac:dyDescent="0.25">
      <c r="A353"/>
      <c r="B353"/>
      <c r="C353"/>
      <c r="D353"/>
      <c r="E353"/>
      <c r="F353"/>
      <c r="G353"/>
      <c r="H353"/>
      <c r="I353"/>
      <c r="N353"/>
      <c r="O353"/>
      <c r="P353"/>
      <c r="Q353"/>
      <c r="R353"/>
      <c r="S353"/>
      <c r="T353"/>
      <c r="U353"/>
      <c r="V353"/>
    </row>
    <row r="354" spans="1:22" s="4" customFormat="1" x14ac:dyDescent="0.25">
      <c r="A354"/>
      <c r="B354"/>
      <c r="C354"/>
      <c r="D354"/>
      <c r="E354"/>
      <c r="F354"/>
      <c r="G354"/>
      <c r="H354"/>
      <c r="I354"/>
      <c r="N354"/>
      <c r="O354"/>
      <c r="P354"/>
      <c r="Q354"/>
      <c r="R354"/>
      <c r="S354"/>
      <c r="T354"/>
      <c r="U354"/>
      <c r="V354"/>
    </row>
    <row r="355" spans="1:22" s="4" customFormat="1" x14ac:dyDescent="0.25">
      <c r="A355"/>
      <c r="B355"/>
      <c r="C355"/>
      <c r="D355"/>
      <c r="E355"/>
      <c r="F355"/>
      <c r="G355"/>
      <c r="H355"/>
      <c r="I355"/>
      <c r="N355"/>
      <c r="O355"/>
      <c r="P355"/>
      <c r="Q355"/>
      <c r="R355"/>
      <c r="S355"/>
      <c r="T355"/>
      <c r="U355"/>
      <c r="V355"/>
    </row>
    <row r="356" spans="1:22" s="4" customFormat="1" x14ac:dyDescent="0.25">
      <c r="A356"/>
      <c r="B356"/>
      <c r="C356"/>
      <c r="D356"/>
      <c r="E356"/>
      <c r="F356"/>
      <c r="G356"/>
      <c r="H356"/>
      <c r="I356"/>
      <c r="N356"/>
      <c r="O356"/>
      <c r="P356"/>
      <c r="Q356"/>
      <c r="R356"/>
      <c r="S356"/>
      <c r="T356"/>
      <c r="U356"/>
      <c r="V356"/>
    </row>
    <row r="357" spans="1:22" s="4" customFormat="1" x14ac:dyDescent="0.25">
      <c r="A357"/>
      <c r="B357"/>
      <c r="C357"/>
      <c r="D357"/>
      <c r="E357"/>
      <c r="F357"/>
      <c r="G357"/>
      <c r="H357"/>
      <c r="I357"/>
      <c r="N357"/>
      <c r="O357"/>
      <c r="P357"/>
      <c r="Q357"/>
      <c r="R357"/>
      <c r="S357"/>
      <c r="T357"/>
      <c r="U357"/>
      <c r="V357"/>
    </row>
    <row r="358" spans="1:22" s="4" customFormat="1" x14ac:dyDescent="0.25">
      <c r="A358"/>
      <c r="B358"/>
      <c r="C358"/>
      <c r="D358"/>
      <c r="E358"/>
      <c r="F358"/>
      <c r="G358"/>
      <c r="H358"/>
      <c r="I358"/>
      <c r="N358"/>
      <c r="O358"/>
      <c r="P358"/>
      <c r="Q358"/>
      <c r="R358"/>
      <c r="S358"/>
      <c r="T358"/>
      <c r="U358"/>
      <c r="V358"/>
    </row>
    <row r="359" spans="1:22" s="4" customFormat="1" x14ac:dyDescent="0.25">
      <c r="A359"/>
      <c r="B359"/>
      <c r="C359"/>
      <c r="D359"/>
      <c r="E359"/>
      <c r="F359"/>
      <c r="G359"/>
      <c r="H359"/>
      <c r="I359"/>
      <c r="N359"/>
      <c r="O359"/>
      <c r="P359"/>
      <c r="Q359"/>
      <c r="R359"/>
      <c r="S359"/>
      <c r="T359"/>
      <c r="U359"/>
      <c r="V359"/>
    </row>
    <row r="360" spans="1:22" s="4" customFormat="1" x14ac:dyDescent="0.25">
      <c r="A360"/>
      <c r="B360"/>
      <c r="C360"/>
      <c r="D360"/>
      <c r="E360"/>
      <c r="F360"/>
      <c r="G360"/>
      <c r="H360"/>
      <c r="I360"/>
      <c r="N360"/>
      <c r="O360"/>
      <c r="P360"/>
      <c r="Q360"/>
      <c r="R360"/>
      <c r="S360"/>
      <c r="T360"/>
      <c r="U360"/>
      <c r="V360"/>
    </row>
    <row r="361" spans="1:22" s="4" customFormat="1" x14ac:dyDescent="0.25">
      <c r="A361"/>
      <c r="B361"/>
      <c r="C361"/>
      <c r="D361"/>
      <c r="E361"/>
      <c r="F361"/>
      <c r="G361"/>
      <c r="H361"/>
      <c r="I361"/>
      <c r="N361"/>
      <c r="O361"/>
      <c r="P361"/>
      <c r="Q361"/>
      <c r="R361"/>
      <c r="S361"/>
      <c r="T361"/>
      <c r="U361"/>
      <c r="V361"/>
    </row>
    <row r="362" spans="1:22" s="4" customFormat="1" x14ac:dyDescent="0.25">
      <c r="A362"/>
      <c r="B362"/>
      <c r="C362"/>
      <c r="D362"/>
      <c r="E362"/>
      <c r="F362"/>
      <c r="G362"/>
      <c r="H362"/>
      <c r="I362"/>
      <c r="N362"/>
      <c r="O362"/>
      <c r="P362"/>
      <c r="Q362"/>
      <c r="R362"/>
      <c r="S362"/>
      <c r="T362"/>
      <c r="U362"/>
      <c r="V362"/>
    </row>
    <row r="363" spans="1:22" s="4" customFormat="1" x14ac:dyDescent="0.25">
      <c r="A363"/>
      <c r="B363"/>
      <c r="C363"/>
      <c r="D363"/>
      <c r="E363"/>
      <c r="F363"/>
      <c r="G363"/>
      <c r="H363"/>
      <c r="I363"/>
      <c r="N363"/>
      <c r="O363"/>
      <c r="P363"/>
      <c r="Q363"/>
      <c r="R363"/>
      <c r="S363"/>
      <c r="T363"/>
      <c r="U363"/>
      <c r="V363"/>
    </row>
    <row r="364" spans="1:22" s="4" customFormat="1" x14ac:dyDescent="0.25">
      <c r="A364"/>
      <c r="B364"/>
      <c r="C364"/>
      <c r="D364"/>
      <c r="E364"/>
      <c r="F364"/>
      <c r="G364"/>
      <c r="H364"/>
      <c r="I364"/>
      <c r="N364"/>
      <c r="O364"/>
      <c r="P364"/>
      <c r="Q364"/>
      <c r="R364"/>
      <c r="S364"/>
      <c r="T364"/>
      <c r="U364"/>
      <c r="V364"/>
    </row>
    <row r="365" spans="1:22" s="4" customFormat="1" x14ac:dyDescent="0.25">
      <c r="A365"/>
      <c r="B365"/>
      <c r="C365"/>
      <c r="D365"/>
      <c r="E365"/>
      <c r="F365"/>
      <c r="G365"/>
      <c r="H365"/>
      <c r="I365"/>
      <c r="N365"/>
      <c r="O365"/>
      <c r="P365"/>
      <c r="Q365"/>
      <c r="R365"/>
      <c r="S365"/>
      <c r="T365"/>
      <c r="U365"/>
      <c r="V365"/>
    </row>
    <row r="366" spans="1:22" s="4" customFormat="1" x14ac:dyDescent="0.25">
      <c r="A366"/>
      <c r="B366"/>
      <c r="C366"/>
      <c r="D366"/>
      <c r="E366"/>
      <c r="F366"/>
      <c r="G366"/>
      <c r="H366"/>
      <c r="I366"/>
      <c r="N366"/>
      <c r="O366"/>
      <c r="P366"/>
      <c r="Q366"/>
      <c r="R366"/>
      <c r="S366"/>
      <c r="T366"/>
      <c r="U366"/>
      <c r="V366"/>
    </row>
    <row r="367" spans="1:22" s="4" customFormat="1" x14ac:dyDescent="0.25">
      <c r="A367"/>
      <c r="B367"/>
      <c r="C367"/>
      <c r="D367"/>
      <c r="E367"/>
      <c r="F367"/>
      <c r="G367"/>
      <c r="H367"/>
      <c r="I367"/>
      <c r="N367"/>
      <c r="O367"/>
      <c r="P367"/>
      <c r="Q367"/>
      <c r="R367"/>
      <c r="S367"/>
      <c r="T367"/>
      <c r="U367"/>
      <c r="V367"/>
    </row>
    <row r="368" spans="1:22" s="4" customFormat="1" x14ac:dyDescent="0.25">
      <c r="A368"/>
      <c r="B368"/>
      <c r="C368"/>
      <c r="D368"/>
      <c r="E368"/>
      <c r="F368"/>
      <c r="G368"/>
      <c r="H368"/>
      <c r="I368"/>
      <c r="N368"/>
      <c r="O368"/>
      <c r="P368"/>
      <c r="Q368"/>
      <c r="R368"/>
      <c r="S368"/>
      <c r="T368"/>
      <c r="U368"/>
      <c r="V368"/>
    </row>
    <row r="369" spans="1:22" s="4" customFormat="1" x14ac:dyDescent="0.25">
      <c r="A369"/>
      <c r="B369"/>
      <c r="C369"/>
      <c r="D369"/>
      <c r="E369"/>
      <c r="F369"/>
      <c r="G369"/>
      <c r="H369"/>
      <c r="I369"/>
      <c r="N369"/>
      <c r="O369"/>
      <c r="P369"/>
      <c r="Q369"/>
      <c r="R369"/>
      <c r="S369"/>
      <c r="T369"/>
      <c r="U369"/>
      <c r="V369"/>
    </row>
    <row r="370" spans="1:22" s="4" customFormat="1" x14ac:dyDescent="0.25">
      <c r="A370"/>
      <c r="B370"/>
      <c r="C370"/>
      <c r="D370"/>
      <c r="E370"/>
      <c r="F370"/>
      <c r="G370"/>
      <c r="H370"/>
      <c r="I370"/>
      <c r="N370"/>
      <c r="O370"/>
      <c r="P370"/>
      <c r="Q370"/>
      <c r="R370"/>
      <c r="S370"/>
      <c r="T370"/>
      <c r="U370"/>
      <c r="V370"/>
    </row>
    <row r="371" spans="1:22" s="4" customFormat="1" x14ac:dyDescent="0.25">
      <c r="A371"/>
      <c r="B371"/>
      <c r="C371"/>
      <c r="D371"/>
      <c r="E371"/>
      <c r="F371"/>
      <c r="G371"/>
      <c r="H371"/>
      <c r="I371"/>
      <c r="N371"/>
      <c r="O371"/>
      <c r="P371"/>
      <c r="Q371"/>
      <c r="R371"/>
      <c r="S371"/>
      <c r="T371"/>
      <c r="U371"/>
      <c r="V371"/>
    </row>
    <row r="372" spans="1:22" s="4" customFormat="1" x14ac:dyDescent="0.25">
      <c r="A372"/>
      <c r="B372"/>
      <c r="C372"/>
      <c r="D372"/>
      <c r="E372"/>
      <c r="F372"/>
      <c r="G372"/>
      <c r="H372"/>
      <c r="I372"/>
      <c r="N372"/>
      <c r="O372"/>
      <c r="P372"/>
      <c r="Q372"/>
      <c r="R372"/>
      <c r="S372"/>
      <c r="T372"/>
      <c r="U372"/>
      <c r="V372"/>
    </row>
    <row r="373" spans="1:22" s="4" customFormat="1" x14ac:dyDescent="0.25">
      <c r="A373"/>
      <c r="B373"/>
      <c r="C373"/>
      <c r="D373"/>
      <c r="E373"/>
      <c r="F373"/>
      <c r="G373"/>
      <c r="H373"/>
      <c r="I373"/>
      <c r="N373"/>
      <c r="O373"/>
      <c r="P373"/>
      <c r="Q373"/>
      <c r="R373"/>
      <c r="S373"/>
      <c r="T373"/>
      <c r="U373"/>
      <c r="V373"/>
    </row>
    <row r="374" spans="1:22" s="4" customFormat="1" x14ac:dyDescent="0.25">
      <c r="A374"/>
      <c r="B374"/>
      <c r="C374"/>
      <c r="D374"/>
      <c r="E374"/>
      <c r="F374"/>
      <c r="G374"/>
      <c r="H374"/>
      <c r="I374"/>
      <c r="N374"/>
      <c r="O374"/>
      <c r="P374"/>
      <c r="Q374"/>
      <c r="R374"/>
      <c r="S374"/>
      <c r="T374"/>
      <c r="U374"/>
      <c r="V374"/>
    </row>
    <row r="375" spans="1:22" s="4" customFormat="1" x14ac:dyDescent="0.25">
      <c r="A375"/>
      <c r="B375"/>
      <c r="C375"/>
      <c r="D375"/>
      <c r="E375"/>
      <c r="F375"/>
      <c r="G375"/>
      <c r="H375"/>
      <c r="I375"/>
      <c r="N375"/>
      <c r="O375"/>
      <c r="P375"/>
      <c r="Q375"/>
      <c r="R375"/>
      <c r="S375"/>
      <c r="T375"/>
      <c r="U375"/>
      <c r="V375"/>
    </row>
    <row r="376" spans="1:22" s="4" customFormat="1" x14ac:dyDescent="0.25">
      <c r="A376"/>
      <c r="B376"/>
      <c r="C376"/>
      <c r="D376"/>
      <c r="E376"/>
      <c r="F376"/>
      <c r="G376"/>
      <c r="H376"/>
      <c r="I376"/>
      <c r="N376"/>
      <c r="O376"/>
      <c r="P376"/>
      <c r="Q376"/>
      <c r="R376"/>
      <c r="S376"/>
      <c r="T376"/>
      <c r="U376"/>
      <c r="V376"/>
    </row>
    <row r="377" spans="1:22" s="4" customFormat="1" x14ac:dyDescent="0.25">
      <c r="A377"/>
      <c r="B377"/>
      <c r="C377"/>
      <c r="D377"/>
      <c r="E377"/>
      <c r="F377"/>
      <c r="G377"/>
      <c r="H377"/>
      <c r="I377"/>
      <c r="N377"/>
      <c r="O377"/>
      <c r="P377"/>
      <c r="Q377"/>
      <c r="R377"/>
      <c r="S377"/>
      <c r="T377"/>
      <c r="U377"/>
      <c r="V377"/>
    </row>
    <row r="378" spans="1:22" s="4" customFormat="1" x14ac:dyDescent="0.25">
      <c r="A378"/>
      <c r="B378"/>
      <c r="C378"/>
      <c r="D378"/>
      <c r="E378"/>
      <c r="F378"/>
      <c r="G378"/>
      <c r="H378"/>
      <c r="I378"/>
      <c r="N378"/>
      <c r="O378"/>
      <c r="P378"/>
      <c r="Q378"/>
      <c r="R378"/>
      <c r="S378"/>
      <c r="T378"/>
      <c r="U378"/>
      <c r="V378"/>
    </row>
    <row r="379" spans="1:22" s="4" customFormat="1" x14ac:dyDescent="0.25">
      <c r="A379"/>
      <c r="B379"/>
      <c r="C379"/>
      <c r="D379"/>
      <c r="E379"/>
      <c r="F379"/>
      <c r="G379"/>
      <c r="H379"/>
      <c r="I379"/>
      <c r="N379"/>
      <c r="O379"/>
      <c r="P379"/>
      <c r="Q379"/>
      <c r="R379"/>
      <c r="S379"/>
      <c r="T379"/>
      <c r="U379"/>
      <c r="V379"/>
    </row>
    <row r="380" spans="1:22" s="4" customFormat="1" x14ac:dyDescent="0.25">
      <c r="A380"/>
      <c r="B380"/>
      <c r="C380"/>
      <c r="D380"/>
      <c r="E380"/>
      <c r="F380"/>
      <c r="G380"/>
      <c r="H380"/>
      <c r="I380"/>
      <c r="N380"/>
      <c r="O380"/>
      <c r="P380"/>
      <c r="Q380"/>
      <c r="R380"/>
      <c r="S380"/>
      <c r="T380"/>
      <c r="U380"/>
      <c r="V380"/>
    </row>
    <row r="381" spans="1:22" s="4" customFormat="1" x14ac:dyDescent="0.25">
      <c r="A381"/>
      <c r="B381"/>
      <c r="C381"/>
      <c r="D381"/>
      <c r="E381"/>
      <c r="F381"/>
      <c r="G381"/>
      <c r="H381"/>
      <c r="I381"/>
      <c r="N381"/>
      <c r="O381"/>
      <c r="P381"/>
      <c r="Q381"/>
      <c r="R381"/>
      <c r="S381"/>
      <c r="T381"/>
      <c r="U381"/>
      <c r="V381"/>
    </row>
    <row r="382" spans="1:22" s="4" customFormat="1" x14ac:dyDescent="0.25">
      <c r="A382"/>
      <c r="B382"/>
      <c r="C382"/>
      <c r="D382"/>
      <c r="E382"/>
      <c r="F382"/>
      <c r="G382"/>
      <c r="H382"/>
      <c r="I382"/>
      <c r="N382"/>
      <c r="O382"/>
      <c r="P382"/>
      <c r="Q382"/>
      <c r="R382"/>
      <c r="S382"/>
      <c r="T382"/>
      <c r="U382"/>
      <c r="V382"/>
    </row>
    <row r="383" spans="1:22" s="4" customFormat="1" x14ac:dyDescent="0.25">
      <c r="A383"/>
      <c r="B383"/>
      <c r="C383"/>
      <c r="D383"/>
      <c r="E383"/>
      <c r="F383"/>
      <c r="G383"/>
      <c r="H383"/>
      <c r="I383"/>
      <c r="N383"/>
      <c r="O383"/>
      <c r="P383"/>
      <c r="Q383"/>
      <c r="R383"/>
      <c r="S383"/>
      <c r="T383"/>
      <c r="U383"/>
      <c r="V383"/>
    </row>
    <row r="384" spans="1:22" s="4" customFormat="1" x14ac:dyDescent="0.25">
      <c r="A384"/>
      <c r="B384"/>
      <c r="C384"/>
      <c r="D384"/>
      <c r="E384"/>
      <c r="F384"/>
      <c r="G384"/>
      <c r="H384"/>
      <c r="I384"/>
      <c r="N384"/>
      <c r="O384"/>
      <c r="P384"/>
      <c r="Q384"/>
      <c r="R384"/>
      <c r="S384"/>
      <c r="T384"/>
      <c r="U384"/>
      <c r="V384"/>
    </row>
    <row r="385" spans="1:22" s="4" customFormat="1" x14ac:dyDescent="0.25">
      <c r="A385"/>
      <c r="B385"/>
      <c r="C385"/>
      <c r="D385"/>
      <c r="E385"/>
      <c r="F385"/>
      <c r="G385"/>
      <c r="H385"/>
      <c r="I385"/>
      <c r="N385"/>
      <c r="O385"/>
      <c r="P385"/>
      <c r="Q385"/>
      <c r="R385"/>
      <c r="S385"/>
      <c r="T385"/>
      <c r="U385"/>
      <c r="V385"/>
    </row>
    <row r="386" spans="1:22" s="4" customFormat="1" x14ac:dyDescent="0.25">
      <c r="A386"/>
      <c r="B386"/>
      <c r="C386"/>
      <c r="D386"/>
      <c r="E386"/>
      <c r="F386"/>
      <c r="G386"/>
      <c r="H386"/>
      <c r="I386"/>
      <c r="N386"/>
      <c r="O386"/>
      <c r="P386"/>
      <c r="Q386"/>
      <c r="R386"/>
      <c r="S386"/>
      <c r="T386"/>
      <c r="U386"/>
      <c r="V386"/>
    </row>
    <row r="387" spans="1:22" s="4" customFormat="1" x14ac:dyDescent="0.25">
      <c r="A387"/>
      <c r="B387"/>
      <c r="C387"/>
      <c r="D387"/>
      <c r="E387"/>
      <c r="F387"/>
      <c r="G387"/>
      <c r="H387"/>
      <c r="I387"/>
      <c r="N387"/>
      <c r="O387"/>
      <c r="P387"/>
      <c r="Q387"/>
      <c r="R387"/>
      <c r="S387"/>
      <c r="T387"/>
      <c r="U387"/>
      <c r="V387"/>
    </row>
    <row r="388" spans="1:22" s="4" customFormat="1" x14ac:dyDescent="0.25">
      <c r="A388"/>
      <c r="B388"/>
      <c r="C388"/>
      <c r="D388"/>
      <c r="E388"/>
      <c r="F388"/>
      <c r="G388"/>
      <c r="H388"/>
      <c r="I388"/>
      <c r="N388"/>
      <c r="O388"/>
      <c r="P388"/>
      <c r="Q388"/>
      <c r="R388"/>
      <c r="S388"/>
      <c r="T388"/>
      <c r="U388"/>
      <c r="V388"/>
    </row>
    <row r="389" spans="1:22" s="4" customFormat="1" x14ac:dyDescent="0.25">
      <c r="A389"/>
      <c r="B389"/>
      <c r="C389"/>
      <c r="D389"/>
      <c r="E389"/>
      <c r="F389"/>
      <c r="G389"/>
      <c r="H389"/>
      <c r="I389"/>
      <c r="N389"/>
      <c r="O389"/>
      <c r="P389"/>
      <c r="Q389"/>
      <c r="R389"/>
      <c r="S389"/>
      <c r="T389"/>
      <c r="U389"/>
      <c r="V389"/>
    </row>
    <row r="390" spans="1:22" s="4" customFormat="1" x14ac:dyDescent="0.25">
      <c r="A390"/>
      <c r="B390"/>
      <c r="C390"/>
      <c r="D390"/>
      <c r="E390"/>
      <c r="F390"/>
      <c r="G390"/>
      <c r="H390"/>
      <c r="I390"/>
      <c r="N390"/>
      <c r="O390"/>
      <c r="P390"/>
      <c r="Q390"/>
      <c r="R390"/>
      <c r="S390"/>
      <c r="T390"/>
      <c r="U390"/>
      <c r="V390"/>
    </row>
    <row r="391" spans="1:22" s="4" customFormat="1" x14ac:dyDescent="0.25">
      <c r="A391"/>
      <c r="B391"/>
      <c r="C391"/>
      <c r="D391"/>
      <c r="E391"/>
      <c r="F391"/>
      <c r="G391"/>
      <c r="H391"/>
      <c r="I391"/>
      <c r="N391"/>
      <c r="O391"/>
      <c r="P391"/>
      <c r="Q391"/>
      <c r="R391"/>
      <c r="S391"/>
      <c r="T391"/>
      <c r="U391"/>
      <c r="V391"/>
    </row>
    <row r="392" spans="1:22" s="4" customFormat="1" x14ac:dyDescent="0.25">
      <c r="A392"/>
      <c r="B392"/>
      <c r="C392"/>
      <c r="D392"/>
      <c r="E392"/>
      <c r="F392"/>
      <c r="G392"/>
      <c r="H392"/>
      <c r="I392"/>
      <c r="N392"/>
      <c r="O392"/>
      <c r="P392"/>
      <c r="Q392"/>
      <c r="R392"/>
      <c r="S392"/>
      <c r="T392"/>
      <c r="U392"/>
      <c r="V392"/>
    </row>
    <row r="393" spans="1:22" s="4" customFormat="1" x14ac:dyDescent="0.25">
      <c r="A393"/>
      <c r="B393"/>
      <c r="C393"/>
      <c r="D393"/>
      <c r="E393"/>
      <c r="F393"/>
      <c r="G393"/>
      <c r="H393"/>
      <c r="I393"/>
      <c r="N393"/>
      <c r="O393"/>
      <c r="P393"/>
      <c r="Q393"/>
      <c r="R393"/>
      <c r="S393"/>
      <c r="T393"/>
      <c r="U393"/>
      <c r="V393"/>
    </row>
    <row r="394" spans="1:22" s="4" customFormat="1" x14ac:dyDescent="0.25">
      <c r="A394"/>
      <c r="B394"/>
      <c r="C394"/>
      <c r="D394"/>
      <c r="E394"/>
      <c r="F394"/>
      <c r="G394"/>
      <c r="H394"/>
      <c r="I394"/>
      <c r="N394"/>
      <c r="O394"/>
      <c r="P394"/>
      <c r="Q394"/>
      <c r="R394"/>
      <c r="S394"/>
      <c r="T394"/>
      <c r="U394"/>
      <c r="V394"/>
    </row>
    <row r="395" spans="1:22" s="4" customFormat="1" x14ac:dyDescent="0.25">
      <c r="A395"/>
      <c r="B395"/>
      <c r="C395"/>
      <c r="D395"/>
      <c r="E395"/>
      <c r="F395"/>
      <c r="G395"/>
      <c r="H395"/>
      <c r="I395"/>
      <c r="N395"/>
      <c r="O395"/>
      <c r="P395"/>
      <c r="Q395"/>
      <c r="R395"/>
      <c r="S395"/>
      <c r="T395"/>
      <c r="U395"/>
      <c r="V395"/>
    </row>
    <row r="396" spans="1:22" s="4" customFormat="1" x14ac:dyDescent="0.25">
      <c r="A396"/>
      <c r="B396"/>
      <c r="C396"/>
      <c r="D396"/>
      <c r="E396"/>
      <c r="F396"/>
      <c r="G396"/>
      <c r="H396"/>
      <c r="I396"/>
      <c r="N396"/>
      <c r="O396"/>
      <c r="P396"/>
      <c r="Q396"/>
      <c r="R396"/>
      <c r="S396"/>
      <c r="T396"/>
      <c r="U396"/>
      <c r="V396"/>
    </row>
    <row r="397" spans="1:22" s="4" customFormat="1" x14ac:dyDescent="0.25">
      <c r="A397"/>
      <c r="B397"/>
      <c r="C397"/>
      <c r="D397"/>
      <c r="E397"/>
      <c r="F397"/>
      <c r="G397"/>
      <c r="H397"/>
      <c r="I397"/>
      <c r="N397"/>
      <c r="O397"/>
      <c r="P397"/>
      <c r="Q397"/>
      <c r="R397"/>
      <c r="S397"/>
      <c r="T397"/>
      <c r="U397"/>
      <c r="V397"/>
    </row>
    <row r="398" spans="1:22" s="4" customFormat="1" x14ac:dyDescent="0.25">
      <c r="A398"/>
      <c r="B398"/>
      <c r="C398"/>
      <c r="D398"/>
      <c r="E398"/>
      <c r="F398"/>
      <c r="G398"/>
      <c r="H398"/>
      <c r="I398"/>
      <c r="N398"/>
      <c r="O398"/>
      <c r="P398"/>
      <c r="Q398"/>
      <c r="R398"/>
      <c r="S398"/>
      <c r="T398"/>
      <c r="U398"/>
      <c r="V398"/>
    </row>
    <row r="399" spans="1:22" s="4" customFormat="1" x14ac:dyDescent="0.25">
      <c r="A399"/>
      <c r="B399"/>
      <c r="C399"/>
      <c r="D399"/>
      <c r="E399"/>
      <c r="F399"/>
      <c r="G399"/>
      <c r="H399"/>
      <c r="I399"/>
      <c r="N399"/>
      <c r="O399"/>
      <c r="P399"/>
      <c r="Q399"/>
      <c r="R399"/>
      <c r="S399"/>
      <c r="T399"/>
      <c r="U399"/>
      <c r="V399"/>
    </row>
    <row r="400" spans="1:22" s="4" customFormat="1" x14ac:dyDescent="0.25">
      <c r="A400"/>
      <c r="B400"/>
      <c r="C400"/>
      <c r="D400"/>
      <c r="E400"/>
      <c r="F400"/>
      <c r="G400"/>
      <c r="H400"/>
      <c r="I400"/>
      <c r="N400"/>
      <c r="O400"/>
      <c r="P400"/>
      <c r="Q400"/>
      <c r="R400"/>
      <c r="S400"/>
      <c r="T400"/>
      <c r="U400"/>
      <c r="V400"/>
    </row>
    <row r="401" spans="1:22" s="4" customFormat="1" x14ac:dyDescent="0.25">
      <c r="A401"/>
      <c r="B401"/>
      <c r="C401"/>
      <c r="D401"/>
      <c r="E401"/>
      <c r="F401"/>
      <c r="G401"/>
      <c r="H401"/>
      <c r="I401"/>
      <c r="N401"/>
      <c r="O401"/>
      <c r="P401"/>
      <c r="Q401"/>
      <c r="R401"/>
      <c r="S401"/>
      <c r="T401"/>
      <c r="U401"/>
      <c r="V401"/>
    </row>
    <row r="402" spans="1:22" s="4" customFormat="1" x14ac:dyDescent="0.25">
      <c r="A402"/>
      <c r="B402"/>
      <c r="C402"/>
      <c r="D402"/>
      <c r="E402"/>
      <c r="F402"/>
      <c r="G402"/>
      <c r="H402"/>
      <c r="I402"/>
      <c r="N402"/>
      <c r="O402"/>
      <c r="P402"/>
      <c r="Q402"/>
      <c r="R402"/>
      <c r="S402"/>
      <c r="T402"/>
      <c r="U402"/>
      <c r="V402"/>
    </row>
    <row r="403" spans="1:22" s="4" customFormat="1" x14ac:dyDescent="0.25">
      <c r="A403"/>
      <c r="B403"/>
      <c r="C403"/>
      <c r="D403"/>
      <c r="E403"/>
      <c r="F403"/>
      <c r="G403"/>
      <c r="H403"/>
      <c r="I403"/>
      <c r="N403"/>
      <c r="O403"/>
      <c r="P403"/>
      <c r="Q403"/>
      <c r="R403"/>
      <c r="S403"/>
      <c r="T403"/>
      <c r="U403"/>
      <c r="V403"/>
    </row>
    <row r="404" spans="1:22" s="4" customFormat="1" x14ac:dyDescent="0.25">
      <c r="A404"/>
      <c r="B404"/>
      <c r="C404"/>
      <c r="D404"/>
      <c r="E404"/>
      <c r="F404"/>
      <c r="G404"/>
      <c r="H404"/>
      <c r="I404"/>
      <c r="N404"/>
      <c r="O404"/>
      <c r="P404"/>
      <c r="Q404"/>
      <c r="R404"/>
      <c r="S404"/>
      <c r="T404"/>
      <c r="U404"/>
      <c r="V404"/>
    </row>
    <row r="405" spans="1:22" s="4" customFormat="1" x14ac:dyDescent="0.25">
      <c r="A405"/>
      <c r="B405"/>
      <c r="C405"/>
      <c r="D405"/>
      <c r="E405"/>
      <c r="F405"/>
      <c r="G405"/>
      <c r="H405"/>
      <c r="I405"/>
      <c r="N405"/>
      <c r="O405"/>
      <c r="P405"/>
      <c r="Q405"/>
      <c r="R405"/>
      <c r="S405"/>
      <c r="T405"/>
      <c r="U405"/>
      <c r="V405"/>
    </row>
    <row r="406" spans="1:22" s="4" customFormat="1" x14ac:dyDescent="0.25">
      <c r="A406"/>
      <c r="B406"/>
      <c r="C406"/>
      <c r="D406"/>
      <c r="E406"/>
      <c r="F406"/>
      <c r="G406"/>
      <c r="H406"/>
      <c r="I406"/>
      <c r="N406"/>
      <c r="O406"/>
      <c r="P406"/>
      <c r="Q406"/>
      <c r="R406"/>
      <c r="S406"/>
      <c r="T406"/>
      <c r="U406"/>
      <c r="V406"/>
    </row>
    <row r="407" spans="1:22" s="4" customFormat="1" x14ac:dyDescent="0.25">
      <c r="A407"/>
      <c r="B407"/>
      <c r="C407"/>
      <c r="D407"/>
      <c r="E407"/>
      <c r="F407"/>
      <c r="G407"/>
      <c r="H407"/>
      <c r="I407"/>
      <c r="N407"/>
      <c r="O407"/>
      <c r="P407"/>
      <c r="Q407"/>
      <c r="R407"/>
      <c r="S407"/>
      <c r="T407"/>
      <c r="U407"/>
      <c r="V407"/>
    </row>
    <row r="408" spans="1:22" s="4" customFormat="1" x14ac:dyDescent="0.25">
      <c r="A408"/>
      <c r="B408"/>
      <c r="C408"/>
      <c r="D408"/>
      <c r="E408"/>
      <c r="F408"/>
      <c r="G408"/>
      <c r="H408"/>
      <c r="I408"/>
      <c r="N408"/>
      <c r="O408"/>
      <c r="P408"/>
      <c r="Q408"/>
      <c r="R408"/>
      <c r="S408"/>
      <c r="T408"/>
      <c r="U408"/>
      <c r="V408"/>
    </row>
    <row r="409" spans="1:22" s="4" customFormat="1" x14ac:dyDescent="0.25">
      <c r="A409"/>
      <c r="B409"/>
      <c r="C409"/>
      <c r="D409"/>
      <c r="E409"/>
      <c r="F409"/>
      <c r="G409"/>
      <c r="H409"/>
      <c r="I409"/>
      <c r="N409"/>
      <c r="O409"/>
      <c r="P409"/>
      <c r="Q409"/>
      <c r="R409"/>
      <c r="S409"/>
      <c r="T409"/>
      <c r="U409"/>
      <c r="V409"/>
    </row>
    <row r="410" spans="1:22" s="4" customFormat="1" x14ac:dyDescent="0.25">
      <c r="A410"/>
      <c r="B410"/>
      <c r="C410"/>
      <c r="D410"/>
      <c r="E410"/>
      <c r="F410"/>
      <c r="G410"/>
      <c r="H410"/>
      <c r="I410"/>
      <c r="N410"/>
      <c r="O410"/>
      <c r="P410"/>
      <c r="Q410"/>
      <c r="R410"/>
      <c r="S410"/>
      <c r="T410"/>
      <c r="U410"/>
      <c r="V410"/>
    </row>
    <row r="411" spans="1:22" s="4" customFormat="1" x14ac:dyDescent="0.25">
      <c r="A411"/>
      <c r="B411"/>
      <c r="C411"/>
      <c r="D411"/>
      <c r="E411"/>
      <c r="F411"/>
      <c r="G411"/>
      <c r="H411"/>
      <c r="I411"/>
      <c r="N411"/>
      <c r="O411"/>
      <c r="P411"/>
      <c r="Q411"/>
      <c r="R411"/>
      <c r="S411"/>
      <c r="T411"/>
      <c r="U411"/>
      <c r="V411"/>
    </row>
    <row r="412" spans="1:22" s="4" customFormat="1" x14ac:dyDescent="0.25">
      <c r="A412"/>
      <c r="B412"/>
      <c r="C412"/>
      <c r="D412"/>
      <c r="E412"/>
      <c r="F412"/>
      <c r="G412"/>
      <c r="H412"/>
      <c r="I412"/>
      <c r="N412"/>
      <c r="O412"/>
      <c r="P412"/>
      <c r="Q412"/>
      <c r="R412"/>
      <c r="S412"/>
      <c r="T412"/>
      <c r="U412"/>
      <c r="V412"/>
    </row>
    <row r="413" spans="1:22" s="4" customFormat="1" x14ac:dyDescent="0.25">
      <c r="A413"/>
      <c r="B413"/>
      <c r="C413"/>
      <c r="D413"/>
      <c r="E413"/>
      <c r="F413"/>
      <c r="G413"/>
      <c r="H413"/>
      <c r="I413"/>
      <c r="N413"/>
      <c r="O413"/>
      <c r="P413"/>
      <c r="Q413"/>
      <c r="R413"/>
      <c r="S413"/>
      <c r="T413"/>
      <c r="U413"/>
      <c r="V413"/>
    </row>
    <row r="414" spans="1:22" s="4" customFormat="1" x14ac:dyDescent="0.25">
      <c r="A414"/>
      <c r="B414"/>
      <c r="C414"/>
      <c r="D414"/>
      <c r="E414"/>
      <c r="F414"/>
      <c r="G414"/>
      <c r="H414"/>
      <c r="I414"/>
      <c r="N414"/>
      <c r="O414"/>
      <c r="P414"/>
      <c r="Q414"/>
      <c r="R414"/>
      <c r="S414"/>
      <c r="T414"/>
      <c r="U414"/>
      <c r="V414"/>
    </row>
    <row r="415" spans="1:22" s="4" customFormat="1" x14ac:dyDescent="0.25">
      <c r="A415"/>
      <c r="B415"/>
      <c r="C415"/>
      <c r="D415"/>
      <c r="E415"/>
      <c r="F415"/>
      <c r="G415"/>
      <c r="H415"/>
      <c r="I415"/>
      <c r="N415"/>
      <c r="O415"/>
      <c r="P415"/>
      <c r="Q415"/>
      <c r="R415"/>
      <c r="S415"/>
      <c r="T415"/>
      <c r="U415"/>
      <c r="V415"/>
    </row>
    <row r="416" spans="1:22" s="4" customFormat="1" x14ac:dyDescent="0.25">
      <c r="A416"/>
      <c r="B416"/>
      <c r="C416"/>
      <c r="D416"/>
      <c r="E416"/>
      <c r="F416"/>
      <c r="G416"/>
      <c r="H416"/>
      <c r="I416"/>
      <c r="N416"/>
      <c r="O416"/>
      <c r="P416"/>
      <c r="Q416"/>
      <c r="R416"/>
      <c r="S416"/>
      <c r="T416"/>
      <c r="U416"/>
      <c r="V416"/>
    </row>
    <row r="417" spans="1:22" s="4" customFormat="1" x14ac:dyDescent="0.25">
      <c r="A417"/>
      <c r="B417"/>
      <c r="C417"/>
      <c r="D417"/>
      <c r="E417"/>
      <c r="F417"/>
      <c r="G417"/>
      <c r="H417"/>
      <c r="I417"/>
      <c r="N417"/>
      <c r="O417"/>
      <c r="P417"/>
      <c r="Q417"/>
      <c r="R417"/>
      <c r="S417"/>
      <c r="T417"/>
      <c r="U417"/>
      <c r="V417"/>
    </row>
    <row r="418" spans="1:22" s="4" customFormat="1" x14ac:dyDescent="0.25">
      <c r="A418"/>
      <c r="B418"/>
      <c r="C418"/>
      <c r="D418"/>
      <c r="E418"/>
      <c r="F418"/>
      <c r="G418"/>
      <c r="H418"/>
      <c r="I418"/>
      <c r="N418"/>
      <c r="O418"/>
      <c r="P418"/>
      <c r="Q418"/>
      <c r="R418"/>
      <c r="S418"/>
      <c r="T418"/>
      <c r="U418"/>
      <c r="V418"/>
    </row>
    <row r="419" spans="1:22" s="4" customFormat="1" x14ac:dyDescent="0.25">
      <c r="A419"/>
      <c r="B419"/>
      <c r="C419"/>
      <c r="D419"/>
      <c r="E419"/>
      <c r="F419"/>
      <c r="G419"/>
      <c r="H419"/>
      <c r="I419"/>
      <c r="N419"/>
      <c r="O419"/>
      <c r="P419"/>
      <c r="Q419"/>
      <c r="R419"/>
      <c r="S419"/>
      <c r="T419"/>
      <c r="U419"/>
      <c r="V419"/>
    </row>
    <row r="420" spans="1:22" s="4" customFormat="1" x14ac:dyDescent="0.25">
      <c r="A420"/>
      <c r="B420"/>
      <c r="C420"/>
      <c r="D420"/>
      <c r="E420"/>
      <c r="F420"/>
      <c r="G420"/>
      <c r="H420"/>
      <c r="I420"/>
      <c r="N420"/>
      <c r="O420"/>
      <c r="P420"/>
      <c r="Q420"/>
      <c r="R420"/>
      <c r="S420"/>
      <c r="T420"/>
      <c r="U420"/>
      <c r="V420"/>
    </row>
    <row r="421" spans="1:22" s="4" customFormat="1" x14ac:dyDescent="0.25">
      <c r="A421"/>
      <c r="B421"/>
      <c r="C421"/>
      <c r="D421"/>
      <c r="E421"/>
      <c r="F421"/>
      <c r="G421"/>
      <c r="H421"/>
      <c r="I421"/>
      <c r="N421"/>
      <c r="O421"/>
      <c r="P421"/>
      <c r="Q421"/>
      <c r="R421"/>
      <c r="S421"/>
      <c r="T421"/>
      <c r="U421"/>
      <c r="V421"/>
    </row>
    <row r="422" spans="1:22" s="4" customFormat="1" x14ac:dyDescent="0.25">
      <c r="A422"/>
      <c r="B422"/>
      <c r="C422"/>
      <c r="D422"/>
      <c r="E422"/>
      <c r="F422"/>
      <c r="G422"/>
      <c r="H422"/>
      <c r="I422"/>
      <c r="N422"/>
      <c r="O422"/>
      <c r="P422"/>
      <c r="Q422"/>
      <c r="R422"/>
      <c r="S422"/>
      <c r="T422"/>
      <c r="U422"/>
      <c r="V422"/>
    </row>
    <row r="423" spans="1:22" s="4" customFormat="1" x14ac:dyDescent="0.25">
      <c r="A423"/>
      <c r="B423"/>
      <c r="C423"/>
      <c r="D423"/>
      <c r="E423"/>
      <c r="F423"/>
      <c r="G423"/>
      <c r="H423"/>
      <c r="I423"/>
      <c r="N423"/>
      <c r="O423"/>
      <c r="P423"/>
      <c r="Q423"/>
      <c r="R423"/>
      <c r="S423"/>
      <c r="T423"/>
      <c r="U423"/>
      <c r="V423"/>
    </row>
    <row r="424" spans="1:22" s="4" customFormat="1" x14ac:dyDescent="0.25">
      <c r="A424"/>
      <c r="B424"/>
      <c r="C424"/>
      <c r="D424"/>
      <c r="E424"/>
      <c r="F424"/>
      <c r="G424"/>
      <c r="H424"/>
      <c r="I424"/>
      <c r="N424"/>
      <c r="O424"/>
      <c r="P424"/>
      <c r="Q424"/>
      <c r="R424"/>
      <c r="S424"/>
      <c r="T424"/>
      <c r="U424"/>
      <c r="V424"/>
    </row>
    <row r="425" spans="1:22" s="4" customFormat="1" x14ac:dyDescent="0.25">
      <c r="A425"/>
      <c r="B425"/>
      <c r="C425"/>
      <c r="D425"/>
      <c r="E425"/>
      <c r="F425"/>
      <c r="G425"/>
      <c r="H425"/>
      <c r="I425"/>
      <c r="N425"/>
      <c r="O425"/>
      <c r="P425"/>
      <c r="Q425"/>
      <c r="R425"/>
      <c r="S425"/>
      <c r="T425"/>
      <c r="U425"/>
      <c r="V425"/>
    </row>
    <row r="426" spans="1:22" s="4" customFormat="1" x14ac:dyDescent="0.25">
      <c r="A426"/>
      <c r="B426"/>
      <c r="C426"/>
      <c r="D426"/>
      <c r="E426"/>
      <c r="F426"/>
      <c r="G426"/>
      <c r="H426"/>
      <c r="I426"/>
      <c r="N426"/>
      <c r="O426"/>
      <c r="P426"/>
      <c r="Q426"/>
      <c r="R426"/>
      <c r="S426"/>
      <c r="T426"/>
      <c r="U426"/>
      <c r="V426"/>
    </row>
    <row r="427" spans="1:22" s="4" customFormat="1" x14ac:dyDescent="0.25">
      <c r="A427"/>
      <c r="B427"/>
      <c r="C427"/>
      <c r="D427"/>
      <c r="E427"/>
      <c r="F427"/>
      <c r="G427"/>
      <c r="H427"/>
      <c r="I427"/>
      <c r="N427"/>
      <c r="O427"/>
      <c r="P427"/>
      <c r="Q427"/>
      <c r="R427"/>
      <c r="S427"/>
      <c r="T427"/>
      <c r="U427"/>
      <c r="V427"/>
    </row>
    <row r="428" spans="1:22" s="4" customFormat="1" x14ac:dyDescent="0.25">
      <c r="A428"/>
      <c r="B428"/>
      <c r="C428"/>
      <c r="D428"/>
      <c r="E428"/>
      <c r="F428"/>
      <c r="G428"/>
      <c r="H428"/>
      <c r="I428"/>
      <c r="N428"/>
      <c r="O428"/>
      <c r="P428"/>
      <c r="Q428"/>
      <c r="R428"/>
      <c r="S428"/>
      <c r="T428"/>
      <c r="U428"/>
      <c r="V428"/>
    </row>
    <row r="429" spans="1:22" s="4" customFormat="1" x14ac:dyDescent="0.25">
      <c r="A429"/>
      <c r="B429"/>
      <c r="C429"/>
      <c r="D429"/>
      <c r="E429"/>
      <c r="F429"/>
      <c r="G429"/>
      <c r="H429"/>
      <c r="I429"/>
      <c r="N429"/>
      <c r="O429"/>
      <c r="P429"/>
      <c r="Q429"/>
      <c r="R429"/>
      <c r="S429"/>
      <c r="T429"/>
      <c r="U429"/>
      <c r="V429"/>
    </row>
    <row r="430" spans="1:22" s="4" customFormat="1" x14ac:dyDescent="0.25">
      <c r="A430"/>
      <c r="B430"/>
      <c r="C430"/>
      <c r="D430"/>
      <c r="E430"/>
      <c r="F430"/>
      <c r="G430"/>
      <c r="H430"/>
      <c r="I430"/>
      <c r="N430"/>
      <c r="O430"/>
      <c r="P430"/>
      <c r="Q430"/>
      <c r="R430"/>
      <c r="S430"/>
      <c r="T430"/>
      <c r="U430"/>
      <c r="V430"/>
    </row>
    <row r="431" spans="1:22" s="4" customFormat="1" x14ac:dyDescent="0.25">
      <c r="A431"/>
      <c r="B431"/>
      <c r="C431"/>
      <c r="D431"/>
      <c r="E431"/>
      <c r="F431"/>
      <c r="G431"/>
      <c r="H431"/>
      <c r="I431"/>
      <c r="N431"/>
      <c r="O431"/>
      <c r="P431"/>
      <c r="Q431"/>
      <c r="R431"/>
      <c r="S431"/>
      <c r="T431"/>
      <c r="U431"/>
      <c r="V431"/>
    </row>
    <row r="432" spans="1:22" s="4" customFormat="1" x14ac:dyDescent="0.25">
      <c r="A432"/>
      <c r="B432"/>
      <c r="C432"/>
      <c r="D432"/>
      <c r="E432"/>
      <c r="F432"/>
      <c r="G432"/>
      <c r="H432"/>
      <c r="I432"/>
      <c r="N432"/>
      <c r="O432"/>
      <c r="P432"/>
      <c r="Q432"/>
      <c r="R432"/>
      <c r="S432"/>
      <c r="T432"/>
      <c r="U432"/>
      <c r="V432"/>
    </row>
    <row r="433" spans="1:22" s="4" customFormat="1" x14ac:dyDescent="0.25">
      <c r="A433"/>
      <c r="B433"/>
      <c r="C433"/>
      <c r="D433"/>
      <c r="E433"/>
      <c r="F433"/>
      <c r="G433"/>
      <c r="H433"/>
      <c r="I433"/>
      <c r="N433"/>
      <c r="O433"/>
      <c r="P433"/>
      <c r="Q433"/>
      <c r="R433"/>
      <c r="S433"/>
      <c r="T433"/>
      <c r="U433"/>
      <c r="V433"/>
    </row>
    <row r="434" spans="1:22" s="4" customFormat="1" x14ac:dyDescent="0.25">
      <c r="A434"/>
      <c r="B434"/>
      <c r="C434"/>
      <c r="D434"/>
      <c r="E434"/>
      <c r="F434"/>
      <c r="G434"/>
      <c r="H434"/>
      <c r="I434"/>
      <c r="N434"/>
      <c r="O434"/>
      <c r="P434"/>
      <c r="Q434"/>
      <c r="R434"/>
      <c r="S434"/>
      <c r="T434"/>
      <c r="U434"/>
      <c r="V434"/>
    </row>
    <row r="435" spans="1:22" s="4" customFormat="1" x14ac:dyDescent="0.25">
      <c r="A435"/>
      <c r="B435"/>
      <c r="C435"/>
      <c r="D435"/>
      <c r="E435"/>
      <c r="F435"/>
      <c r="G435"/>
      <c r="H435"/>
      <c r="I435"/>
      <c r="N435"/>
      <c r="O435"/>
      <c r="P435"/>
      <c r="Q435"/>
      <c r="R435"/>
      <c r="S435"/>
      <c r="T435"/>
      <c r="U435"/>
      <c r="V435"/>
    </row>
    <row r="436" spans="1:22" s="4" customFormat="1" x14ac:dyDescent="0.25">
      <c r="A436"/>
      <c r="B436"/>
      <c r="C436"/>
      <c r="D436"/>
      <c r="E436"/>
      <c r="F436"/>
      <c r="G436"/>
      <c r="H436"/>
      <c r="I436"/>
      <c r="N436"/>
      <c r="O436"/>
      <c r="P436"/>
      <c r="Q436"/>
      <c r="R436"/>
      <c r="S436"/>
      <c r="T436"/>
      <c r="U436"/>
      <c r="V436"/>
    </row>
    <row r="437" spans="1:22" s="4" customFormat="1" x14ac:dyDescent="0.25">
      <c r="A437"/>
      <c r="B437"/>
      <c r="C437"/>
      <c r="D437"/>
      <c r="E437"/>
      <c r="F437"/>
      <c r="G437"/>
      <c r="H437"/>
      <c r="I437"/>
      <c r="N437"/>
      <c r="O437"/>
      <c r="P437"/>
      <c r="Q437"/>
      <c r="R437"/>
      <c r="S437"/>
      <c r="T437"/>
      <c r="U437"/>
      <c r="V437"/>
    </row>
    <row r="438" spans="1:22" s="4" customFormat="1" x14ac:dyDescent="0.25">
      <c r="A438"/>
      <c r="B438"/>
      <c r="C438"/>
      <c r="D438"/>
      <c r="E438"/>
      <c r="F438"/>
      <c r="G438"/>
      <c r="H438"/>
      <c r="I438"/>
      <c r="N438"/>
      <c r="O438"/>
      <c r="P438"/>
      <c r="Q438"/>
      <c r="R438"/>
      <c r="S438"/>
      <c r="T438"/>
      <c r="U438"/>
      <c r="V438"/>
    </row>
    <row r="439" spans="1:22" s="4" customFormat="1" x14ac:dyDescent="0.25">
      <c r="A439"/>
      <c r="B439"/>
      <c r="C439"/>
      <c r="D439"/>
      <c r="E439"/>
      <c r="F439"/>
      <c r="G439"/>
      <c r="H439"/>
      <c r="I439"/>
      <c r="N439"/>
      <c r="O439"/>
      <c r="P439"/>
      <c r="Q439"/>
      <c r="R439"/>
      <c r="S439"/>
      <c r="T439"/>
      <c r="U439"/>
      <c r="V439"/>
    </row>
    <row r="440" spans="1:22" s="4" customFormat="1" x14ac:dyDescent="0.25">
      <c r="A440"/>
      <c r="B440"/>
      <c r="C440"/>
      <c r="D440"/>
      <c r="E440"/>
      <c r="F440"/>
      <c r="G440"/>
      <c r="H440"/>
      <c r="I440"/>
      <c r="N440"/>
      <c r="O440"/>
      <c r="P440"/>
      <c r="Q440"/>
      <c r="R440"/>
      <c r="S440"/>
      <c r="T440"/>
      <c r="U440"/>
      <c r="V440"/>
    </row>
    <row r="441" spans="1:22" s="4" customFormat="1" x14ac:dyDescent="0.25">
      <c r="A441"/>
      <c r="B441"/>
      <c r="C441"/>
      <c r="D441"/>
      <c r="E441"/>
      <c r="F441"/>
      <c r="G441"/>
      <c r="H441"/>
      <c r="I441"/>
      <c r="N441"/>
      <c r="O441"/>
      <c r="P441"/>
      <c r="Q441"/>
      <c r="R441"/>
      <c r="S441"/>
      <c r="T441"/>
      <c r="U441"/>
      <c r="V441"/>
    </row>
    <row r="442" spans="1:22" s="4" customFormat="1" x14ac:dyDescent="0.25">
      <c r="A442"/>
      <c r="B442"/>
      <c r="C442"/>
      <c r="D442"/>
      <c r="E442"/>
      <c r="F442"/>
      <c r="G442"/>
      <c r="H442"/>
      <c r="I442"/>
      <c r="N442"/>
      <c r="O442"/>
      <c r="P442"/>
      <c r="Q442"/>
      <c r="R442"/>
      <c r="S442"/>
      <c r="T442"/>
      <c r="U442"/>
      <c r="V442"/>
    </row>
    <row r="443" spans="1:22" s="4" customFormat="1" x14ac:dyDescent="0.25">
      <c r="A443"/>
      <c r="B443"/>
      <c r="C443"/>
      <c r="D443"/>
      <c r="E443"/>
      <c r="F443"/>
      <c r="G443"/>
      <c r="H443"/>
      <c r="I443"/>
      <c r="N443"/>
      <c r="O443"/>
      <c r="P443"/>
      <c r="Q443"/>
      <c r="R443"/>
      <c r="S443"/>
      <c r="T443"/>
      <c r="U443"/>
      <c r="V443"/>
    </row>
    <row r="444" spans="1:22" s="4" customFormat="1" x14ac:dyDescent="0.25">
      <c r="A444"/>
      <c r="B444"/>
      <c r="C444"/>
      <c r="D444"/>
      <c r="E444"/>
      <c r="F444"/>
      <c r="G444"/>
      <c r="H444"/>
      <c r="I444"/>
      <c r="N444"/>
      <c r="O444"/>
      <c r="P444"/>
      <c r="Q444"/>
      <c r="R444"/>
      <c r="S444"/>
      <c r="T444"/>
      <c r="U444"/>
      <c r="V444"/>
    </row>
    <row r="445" spans="1:22" s="4" customFormat="1" x14ac:dyDescent="0.25">
      <c r="A445"/>
      <c r="B445"/>
      <c r="C445"/>
      <c r="D445"/>
      <c r="E445"/>
      <c r="F445"/>
      <c r="G445"/>
      <c r="H445"/>
      <c r="I445"/>
      <c r="N445"/>
      <c r="O445"/>
      <c r="P445"/>
      <c r="Q445"/>
      <c r="R445"/>
      <c r="S445"/>
      <c r="T445"/>
      <c r="U445"/>
      <c r="V445"/>
    </row>
    <row r="446" spans="1:22" s="4" customFormat="1" x14ac:dyDescent="0.25">
      <c r="A446"/>
      <c r="B446"/>
      <c r="C446"/>
      <c r="D446"/>
      <c r="E446"/>
      <c r="F446"/>
      <c r="G446"/>
      <c r="H446"/>
      <c r="I446"/>
      <c r="N446"/>
      <c r="O446"/>
      <c r="P446"/>
      <c r="Q446"/>
      <c r="R446"/>
      <c r="S446"/>
      <c r="T446"/>
      <c r="U446"/>
      <c r="V446"/>
    </row>
    <row r="447" spans="1:22" s="4" customFormat="1" x14ac:dyDescent="0.25">
      <c r="A447"/>
      <c r="B447"/>
      <c r="C447"/>
      <c r="D447"/>
      <c r="E447"/>
      <c r="F447"/>
      <c r="G447"/>
      <c r="H447"/>
      <c r="I447"/>
      <c r="N447"/>
      <c r="O447"/>
      <c r="P447"/>
      <c r="Q447"/>
      <c r="R447"/>
      <c r="S447"/>
      <c r="T447"/>
      <c r="U447"/>
      <c r="V447"/>
    </row>
    <row r="448" spans="1:22" s="4" customFormat="1" x14ac:dyDescent="0.25">
      <c r="A448"/>
      <c r="B448"/>
      <c r="C448"/>
      <c r="D448"/>
      <c r="E448"/>
      <c r="F448"/>
      <c r="G448"/>
      <c r="H448"/>
      <c r="I448"/>
      <c r="N448"/>
      <c r="O448"/>
      <c r="P448"/>
      <c r="Q448"/>
      <c r="R448"/>
      <c r="S448"/>
      <c r="T448"/>
      <c r="U448"/>
      <c r="V448"/>
    </row>
    <row r="449" spans="1:22" s="4" customFormat="1" x14ac:dyDescent="0.25">
      <c r="A449"/>
      <c r="B449"/>
      <c r="C449"/>
      <c r="D449"/>
      <c r="E449"/>
      <c r="F449"/>
      <c r="G449"/>
      <c r="H449"/>
      <c r="I449"/>
      <c r="N449"/>
      <c r="O449"/>
      <c r="P449"/>
      <c r="Q449"/>
      <c r="R449"/>
      <c r="S449"/>
      <c r="T449"/>
      <c r="U449"/>
      <c r="V449"/>
    </row>
    <row r="450" spans="1:22" s="4" customFormat="1" x14ac:dyDescent="0.25">
      <c r="A450"/>
      <c r="B450"/>
      <c r="C450"/>
      <c r="D450"/>
      <c r="E450"/>
      <c r="F450"/>
      <c r="G450"/>
      <c r="H450"/>
      <c r="I450"/>
      <c r="N450"/>
      <c r="O450"/>
      <c r="P450"/>
      <c r="Q450"/>
      <c r="R450"/>
      <c r="S450"/>
      <c r="T450"/>
      <c r="U450"/>
      <c r="V450"/>
    </row>
    <row r="451" spans="1:22" s="4" customFormat="1" x14ac:dyDescent="0.25">
      <c r="A451"/>
      <c r="B451"/>
      <c r="C451"/>
      <c r="D451"/>
      <c r="E451"/>
      <c r="F451"/>
      <c r="G451"/>
      <c r="H451"/>
      <c r="I451"/>
      <c r="N451"/>
      <c r="O451"/>
      <c r="P451"/>
      <c r="Q451"/>
      <c r="R451"/>
      <c r="S451"/>
      <c r="T451"/>
      <c r="U451"/>
      <c r="V451"/>
    </row>
    <row r="452" spans="1:22" s="4" customFormat="1" x14ac:dyDescent="0.25">
      <c r="A452"/>
      <c r="B452"/>
      <c r="C452"/>
      <c r="D452"/>
      <c r="E452"/>
      <c r="F452"/>
      <c r="G452"/>
      <c r="H452"/>
      <c r="I452"/>
      <c r="N452"/>
      <c r="O452"/>
      <c r="P452"/>
      <c r="Q452"/>
      <c r="R452"/>
      <c r="S452"/>
      <c r="T452"/>
      <c r="U452"/>
      <c r="V452"/>
    </row>
    <row r="453" spans="1:22" s="4" customFormat="1" x14ac:dyDescent="0.25">
      <c r="A453"/>
      <c r="B453"/>
      <c r="C453"/>
      <c r="D453"/>
      <c r="E453"/>
      <c r="F453"/>
      <c r="G453"/>
      <c r="H453"/>
      <c r="I453"/>
      <c r="N453"/>
      <c r="O453"/>
      <c r="P453"/>
      <c r="Q453"/>
      <c r="R453"/>
      <c r="S453"/>
      <c r="T453"/>
      <c r="U453"/>
      <c r="V453"/>
    </row>
    <row r="454" spans="1:22" s="4" customFormat="1" x14ac:dyDescent="0.25">
      <c r="A454"/>
      <c r="B454"/>
      <c r="C454"/>
      <c r="D454"/>
      <c r="E454"/>
      <c r="F454"/>
      <c r="G454"/>
      <c r="H454"/>
      <c r="I454"/>
      <c r="N454"/>
      <c r="O454"/>
      <c r="P454"/>
      <c r="Q454"/>
      <c r="R454"/>
      <c r="S454"/>
      <c r="T454"/>
      <c r="U454"/>
      <c r="V454"/>
    </row>
    <row r="455" spans="1:22" s="4" customFormat="1" x14ac:dyDescent="0.25">
      <c r="A455"/>
      <c r="B455"/>
      <c r="C455"/>
      <c r="D455"/>
      <c r="E455"/>
      <c r="F455"/>
      <c r="G455"/>
      <c r="H455"/>
      <c r="I455"/>
      <c r="N455"/>
      <c r="O455"/>
      <c r="P455"/>
      <c r="Q455"/>
      <c r="R455"/>
      <c r="S455"/>
      <c r="T455"/>
      <c r="U455"/>
      <c r="V455"/>
    </row>
    <row r="456" spans="1:22" s="4" customFormat="1" x14ac:dyDescent="0.25">
      <c r="A456"/>
      <c r="B456"/>
      <c r="C456"/>
      <c r="D456"/>
      <c r="E456"/>
      <c r="F456"/>
      <c r="G456"/>
      <c r="H456"/>
      <c r="I456"/>
      <c r="N456"/>
      <c r="O456"/>
      <c r="P456"/>
      <c r="Q456"/>
      <c r="R456"/>
      <c r="S456"/>
      <c r="T456"/>
      <c r="U456"/>
      <c r="V456"/>
    </row>
    <row r="457" spans="1:22" s="4" customFormat="1" x14ac:dyDescent="0.25">
      <c r="A457"/>
      <c r="B457"/>
      <c r="C457"/>
      <c r="D457"/>
      <c r="E457"/>
      <c r="F457"/>
      <c r="G457"/>
      <c r="H457"/>
      <c r="I457"/>
      <c r="N457"/>
      <c r="O457"/>
      <c r="P457"/>
      <c r="Q457"/>
      <c r="R457"/>
      <c r="S457"/>
      <c r="T457"/>
      <c r="U457"/>
      <c r="V457"/>
    </row>
    <row r="458" spans="1:22" s="4" customFormat="1" x14ac:dyDescent="0.25">
      <c r="A458"/>
      <c r="B458"/>
      <c r="C458"/>
      <c r="D458"/>
      <c r="E458"/>
      <c r="F458"/>
      <c r="G458"/>
      <c r="H458"/>
      <c r="I458"/>
      <c r="N458"/>
      <c r="O458"/>
      <c r="P458"/>
      <c r="Q458"/>
      <c r="R458"/>
      <c r="S458"/>
      <c r="T458"/>
      <c r="U458"/>
      <c r="V458"/>
    </row>
    <row r="459" spans="1:22" s="4" customFormat="1" x14ac:dyDescent="0.25">
      <c r="A459"/>
      <c r="B459"/>
      <c r="C459"/>
      <c r="D459"/>
      <c r="E459"/>
      <c r="F459"/>
      <c r="G459"/>
      <c r="H459"/>
      <c r="I459"/>
      <c r="N459"/>
      <c r="O459"/>
      <c r="P459"/>
      <c r="Q459"/>
      <c r="R459"/>
      <c r="S459"/>
      <c r="T459"/>
      <c r="U459"/>
      <c r="V459"/>
    </row>
    <row r="460" spans="1:22" s="4" customFormat="1" x14ac:dyDescent="0.25">
      <c r="A460"/>
      <c r="B460"/>
      <c r="C460"/>
      <c r="D460"/>
      <c r="E460"/>
      <c r="F460"/>
      <c r="G460"/>
      <c r="H460"/>
      <c r="I460"/>
      <c r="N460"/>
      <c r="O460"/>
      <c r="P460"/>
      <c r="Q460"/>
      <c r="R460"/>
      <c r="S460"/>
      <c r="T460"/>
      <c r="U460"/>
      <c r="V460"/>
    </row>
    <row r="461" spans="1:22" s="4" customFormat="1" x14ac:dyDescent="0.25">
      <c r="A461"/>
      <c r="B461"/>
      <c r="C461"/>
      <c r="D461"/>
      <c r="E461"/>
      <c r="F461"/>
      <c r="G461"/>
      <c r="H461"/>
      <c r="I461"/>
      <c r="N461"/>
      <c r="O461"/>
      <c r="P461"/>
      <c r="Q461"/>
      <c r="R461"/>
      <c r="S461"/>
      <c r="T461"/>
      <c r="U461"/>
      <c r="V461"/>
    </row>
    <row r="462" spans="1:22" s="4" customFormat="1" x14ac:dyDescent="0.25">
      <c r="A462"/>
      <c r="B462"/>
      <c r="C462"/>
      <c r="D462"/>
      <c r="E462"/>
      <c r="F462"/>
      <c r="G462"/>
      <c r="H462"/>
      <c r="I462"/>
      <c r="N462"/>
      <c r="O462"/>
      <c r="P462"/>
      <c r="Q462"/>
      <c r="R462"/>
      <c r="S462"/>
      <c r="T462"/>
      <c r="U462"/>
      <c r="V462"/>
    </row>
    <row r="463" spans="1:22" s="4" customFormat="1" x14ac:dyDescent="0.25">
      <c r="A463"/>
      <c r="B463"/>
      <c r="C463"/>
      <c r="D463"/>
      <c r="E463"/>
      <c r="F463"/>
      <c r="G463"/>
      <c r="H463"/>
      <c r="I463"/>
      <c r="N463"/>
      <c r="O463"/>
      <c r="P463"/>
      <c r="Q463"/>
      <c r="R463"/>
      <c r="S463"/>
      <c r="T463"/>
      <c r="U463"/>
      <c r="V463"/>
    </row>
    <row r="464" spans="1:22" s="4" customFormat="1" x14ac:dyDescent="0.25">
      <c r="A464"/>
      <c r="B464"/>
      <c r="C464"/>
      <c r="D464"/>
      <c r="E464"/>
      <c r="F464"/>
      <c r="G464"/>
      <c r="H464"/>
      <c r="I464"/>
      <c r="N464"/>
      <c r="O464"/>
      <c r="P464"/>
      <c r="Q464"/>
      <c r="R464"/>
      <c r="S464"/>
      <c r="T464"/>
      <c r="U464"/>
      <c r="V464"/>
    </row>
    <row r="465" spans="1:22" s="4" customFormat="1" x14ac:dyDescent="0.25">
      <c r="A465"/>
      <c r="B465"/>
      <c r="C465"/>
      <c r="D465"/>
      <c r="E465"/>
      <c r="F465"/>
      <c r="G465"/>
      <c r="H465"/>
      <c r="I465"/>
      <c r="N465"/>
      <c r="O465"/>
      <c r="P465"/>
      <c r="Q465"/>
      <c r="R465"/>
      <c r="S465"/>
      <c r="T465"/>
      <c r="U465"/>
      <c r="V465"/>
    </row>
    <row r="466" spans="1:22" s="4" customFormat="1" x14ac:dyDescent="0.25">
      <c r="A466"/>
      <c r="B466"/>
      <c r="C466"/>
      <c r="D466"/>
      <c r="E466"/>
      <c r="F466"/>
      <c r="G466"/>
      <c r="H466"/>
      <c r="I466"/>
      <c r="N466"/>
      <c r="O466"/>
      <c r="P466"/>
      <c r="Q466"/>
      <c r="R466"/>
      <c r="S466"/>
      <c r="T466"/>
      <c r="U466"/>
      <c r="V466"/>
    </row>
    <row r="467" spans="1:22" s="4" customFormat="1" x14ac:dyDescent="0.25">
      <c r="A467"/>
      <c r="B467"/>
      <c r="C467"/>
      <c r="D467"/>
      <c r="E467"/>
      <c r="F467"/>
      <c r="G467"/>
      <c r="H467"/>
      <c r="I467"/>
      <c r="N467"/>
      <c r="O467"/>
      <c r="P467"/>
      <c r="Q467"/>
      <c r="R467"/>
      <c r="S467"/>
      <c r="T467"/>
      <c r="U467"/>
      <c r="V467"/>
    </row>
    <row r="468" spans="1:22" s="4" customFormat="1" x14ac:dyDescent="0.25">
      <c r="A468"/>
      <c r="B468"/>
      <c r="C468"/>
      <c r="D468"/>
      <c r="E468"/>
      <c r="F468"/>
      <c r="G468"/>
      <c r="H468"/>
      <c r="I468"/>
      <c r="N468"/>
      <c r="O468"/>
      <c r="P468"/>
      <c r="Q468"/>
      <c r="R468"/>
      <c r="S468"/>
      <c r="T468"/>
      <c r="U468"/>
      <c r="V468"/>
    </row>
    <row r="469" spans="1:22" s="4" customFormat="1" x14ac:dyDescent="0.25">
      <c r="A469"/>
      <c r="B469"/>
      <c r="C469"/>
      <c r="D469"/>
      <c r="E469"/>
      <c r="F469"/>
      <c r="G469"/>
      <c r="H469"/>
      <c r="I469"/>
      <c r="N469"/>
      <c r="O469"/>
      <c r="P469"/>
      <c r="Q469"/>
      <c r="R469"/>
      <c r="S469"/>
      <c r="T469"/>
      <c r="U469"/>
      <c r="V469"/>
    </row>
    <row r="470" spans="1:22" s="4" customFormat="1" x14ac:dyDescent="0.25">
      <c r="A470"/>
      <c r="B470"/>
      <c r="C470"/>
      <c r="D470"/>
      <c r="E470"/>
      <c r="F470"/>
      <c r="G470"/>
      <c r="H470"/>
      <c r="I470"/>
      <c r="N470"/>
      <c r="O470"/>
      <c r="P470"/>
      <c r="Q470"/>
      <c r="R470"/>
      <c r="S470"/>
      <c r="T470"/>
      <c r="U470"/>
      <c r="V470"/>
    </row>
    <row r="471" spans="1:22" s="4" customFormat="1" x14ac:dyDescent="0.25">
      <c r="A471"/>
      <c r="B471"/>
      <c r="C471"/>
      <c r="D471"/>
      <c r="E471"/>
      <c r="F471"/>
      <c r="G471"/>
      <c r="H471"/>
      <c r="I471"/>
      <c r="N471"/>
      <c r="O471"/>
      <c r="P471"/>
      <c r="Q471"/>
      <c r="R471"/>
      <c r="S471"/>
      <c r="T471"/>
      <c r="U471"/>
      <c r="V471"/>
    </row>
    <row r="472" spans="1:22" s="4" customFormat="1" x14ac:dyDescent="0.25">
      <c r="A472"/>
      <c r="B472"/>
      <c r="C472"/>
      <c r="D472"/>
      <c r="E472"/>
      <c r="F472"/>
      <c r="G472"/>
      <c r="H472"/>
      <c r="I472"/>
      <c r="N472"/>
      <c r="O472"/>
      <c r="P472"/>
      <c r="Q472"/>
      <c r="R472"/>
      <c r="S472"/>
      <c r="T472"/>
      <c r="U472"/>
      <c r="V472"/>
    </row>
    <row r="473" spans="1:22" s="4" customFormat="1" x14ac:dyDescent="0.25">
      <c r="A473"/>
      <c r="B473"/>
      <c r="C473"/>
      <c r="D473"/>
      <c r="E473"/>
      <c r="F473"/>
      <c r="G473"/>
      <c r="H473"/>
      <c r="I473"/>
      <c r="N473"/>
      <c r="O473"/>
      <c r="P473"/>
      <c r="Q473"/>
      <c r="R473"/>
      <c r="S473"/>
      <c r="T473"/>
      <c r="U473"/>
      <c r="V473"/>
    </row>
    <row r="474" spans="1:22" s="4" customFormat="1" x14ac:dyDescent="0.25">
      <c r="A474"/>
      <c r="B474"/>
      <c r="C474"/>
      <c r="D474"/>
      <c r="E474"/>
      <c r="F474"/>
      <c r="G474"/>
      <c r="H474"/>
      <c r="I474"/>
      <c r="N474"/>
      <c r="O474"/>
      <c r="P474"/>
      <c r="Q474"/>
      <c r="R474"/>
      <c r="S474"/>
      <c r="T474"/>
      <c r="U474"/>
      <c r="V474"/>
    </row>
    <row r="475" spans="1:22" s="4" customFormat="1" x14ac:dyDescent="0.25">
      <c r="A475"/>
      <c r="B475"/>
      <c r="C475"/>
      <c r="D475"/>
      <c r="E475"/>
      <c r="F475"/>
      <c r="G475"/>
      <c r="H475"/>
      <c r="I475"/>
      <c r="N475"/>
      <c r="O475"/>
      <c r="P475"/>
      <c r="Q475"/>
      <c r="R475"/>
      <c r="S475"/>
      <c r="T475"/>
      <c r="U475"/>
      <c r="V475"/>
    </row>
    <row r="476" spans="1:22" s="4" customFormat="1" x14ac:dyDescent="0.25">
      <c r="A476"/>
      <c r="B476"/>
      <c r="C476"/>
      <c r="D476"/>
      <c r="E476"/>
      <c r="F476"/>
      <c r="G476"/>
      <c r="H476"/>
      <c r="I476"/>
      <c r="N476"/>
      <c r="O476"/>
      <c r="P476"/>
      <c r="Q476"/>
      <c r="R476"/>
      <c r="S476"/>
      <c r="T476"/>
      <c r="U476"/>
      <c r="V476"/>
    </row>
    <row r="477" spans="1:22" s="4" customFormat="1" x14ac:dyDescent="0.25">
      <c r="A477"/>
      <c r="B477"/>
      <c r="C477"/>
      <c r="D477"/>
      <c r="E477"/>
      <c r="F477"/>
      <c r="G477"/>
      <c r="H477"/>
      <c r="I477"/>
      <c r="N477"/>
      <c r="O477"/>
      <c r="P477"/>
      <c r="Q477"/>
      <c r="R477"/>
      <c r="S477"/>
      <c r="T477"/>
      <c r="U477"/>
      <c r="V477"/>
    </row>
    <row r="478" spans="1:22" s="4" customFormat="1" x14ac:dyDescent="0.25">
      <c r="A478"/>
      <c r="B478"/>
      <c r="C478"/>
      <c r="D478"/>
      <c r="E478"/>
      <c r="F478"/>
      <c r="G478"/>
      <c r="H478"/>
      <c r="I478"/>
      <c r="N478"/>
      <c r="O478"/>
      <c r="P478"/>
      <c r="Q478"/>
      <c r="R478"/>
      <c r="S478"/>
      <c r="T478"/>
      <c r="U478"/>
      <c r="V478"/>
    </row>
    <row r="479" spans="1:22" s="4" customFormat="1" x14ac:dyDescent="0.25">
      <c r="A479"/>
      <c r="B479"/>
      <c r="C479"/>
      <c r="D479"/>
      <c r="E479"/>
      <c r="F479"/>
      <c r="G479"/>
      <c r="H479"/>
      <c r="I479"/>
      <c r="N479"/>
      <c r="O479"/>
      <c r="P479"/>
      <c r="Q479"/>
      <c r="R479"/>
      <c r="S479"/>
      <c r="T479"/>
      <c r="U479"/>
      <c r="V479"/>
    </row>
    <row r="480" spans="1:22" s="4" customFormat="1" x14ac:dyDescent="0.25">
      <c r="A480"/>
      <c r="B480"/>
      <c r="C480"/>
      <c r="D480"/>
      <c r="E480"/>
      <c r="F480"/>
      <c r="G480"/>
      <c r="H480"/>
      <c r="I480"/>
      <c r="N480"/>
      <c r="O480"/>
      <c r="P480"/>
      <c r="Q480"/>
      <c r="R480"/>
      <c r="S480"/>
      <c r="T480"/>
      <c r="U480"/>
      <c r="V480"/>
    </row>
    <row r="481" spans="1:22" s="4" customFormat="1" x14ac:dyDescent="0.25">
      <c r="A481"/>
      <c r="B481"/>
      <c r="C481"/>
      <c r="D481"/>
      <c r="E481"/>
      <c r="F481"/>
      <c r="G481"/>
      <c r="H481"/>
      <c r="I481"/>
      <c r="N481"/>
      <c r="O481"/>
      <c r="P481"/>
      <c r="Q481"/>
      <c r="R481"/>
      <c r="S481"/>
      <c r="T481"/>
      <c r="U481"/>
      <c r="V481"/>
    </row>
    <row r="482" spans="1:22" s="4" customFormat="1" x14ac:dyDescent="0.25">
      <c r="A482"/>
      <c r="B482"/>
      <c r="C482"/>
      <c r="D482"/>
      <c r="E482"/>
      <c r="F482"/>
      <c r="G482"/>
      <c r="H482"/>
      <c r="I482"/>
      <c r="N482"/>
      <c r="O482"/>
      <c r="P482"/>
      <c r="Q482"/>
      <c r="R482"/>
      <c r="S482"/>
      <c r="T482"/>
      <c r="U482"/>
      <c r="V482"/>
    </row>
    <row r="483" spans="1:22" s="4" customFormat="1" x14ac:dyDescent="0.25">
      <c r="A483"/>
      <c r="B483"/>
      <c r="C483"/>
      <c r="D483"/>
      <c r="E483"/>
      <c r="F483"/>
      <c r="G483"/>
      <c r="H483"/>
      <c r="I483"/>
      <c r="N483"/>
      <c r="O483"/>
      <c r="P483"/>
      <c r="Q483"/>
      <c r="R483"/>
      <c r="S483"/>
      <c r="T483"/>
      <c r="U483"/>
      <c r="V483"/>
    </row>
    <row r="484" spans="1:22" s="4" customFormat="1" x14ac:dyDescent="0.25">
      <c r="A484"/>
      <c r="B484"/>
      <c r="C484"/>
      <c r="D484"/>
      <c r="E484"/>
      <c r="F484"/>
      <c r="G484"/>
      <c r="H484"/>
      <c r="I484"/>
      <c r="N484"/>
      <c r="O484"/>
      <c r="P484"/>
      <c r="Q484"/>
      <c r="R484"/>
      <c r="S484"/>
      <c r="T484"/>
      <c r="U484"/>
      <c r="V484"/>
    </row>
    <row r="485" spans="1:22" s="4" customFormat="1" x14ac:dyDescent="0.25">
      <c r="A485"/>
      <c r="B485"/>
      <c r="C485"/>
      <c r="D485"/>
      <c r="E485"/>
      <c r="F485"/>
      <c r="G485"/>
      <c r="H485"/>
      <c r="I485"/>
      <c r="N485"/>
      <c r="O485"/>
      <c r="P485"/>
      <c r="Q485"/>
      <c r="R485"/>
      <c r="S485"/>
      <c r="T485"/>
      <c r="U485"/>
      <c r="V485"/>
    </row>
    <row r="486" spans="1:22" s="4" customFormat="1" x14ac:dyDescent="0.25">
      <c r="A486"/>
      <c r="B486"/>
      <c r="C486"/>
      <c r="D486"/>
      <c r="E486"/>
      <c r="F486"/>
      <c r="G486"/>
      <c r="H486"/>
      <c r="I486"/>
      <c r="N486"/>
      <c r="O486"/>
      <c r="P486"/>
      <c r="Q486"/>
      <c r="R486"/>
      <c r="S486"/>
      <c r="T486"/>
      <c r="U486"/>
      <c r="V486"/>
    </row>
    <row r="487" spans="1:22" s="4" customFormat="1" x14ac:dyDescent="0.25">
      <c r="A487"/>
      <c r="B487"/>
      <c r="C487"/>
      <c r="D487"/>
      <c r="E487"/>
      <c r="F487"/>
      <c r="G487"/>
      <c r="H487"/>
      <c r="I487"/>
      <c r="N487"/>
      <c r="O487"/>
      <c r="P487"/>
      <c r="Q487"/>
      <c r="R487"/>
      <c r="S487"/>
      <c r="T487"/>
      <c r="U487"/>
      <c r="V487"/>
    </row>
    <row r="488" spans="1:22" s="4" customFormat="1" x14ac:dyDescent="0.25">
      <c r="A488"/>
      <c r="B488"/>
      <c r="C488"/>
      <c r="D488"/>
      <c r="E488"/>
      <c r="F488"/>
      <c r="G488"/>
      <c r="H488"/>
      <c r="I488"/>
      <c r="N488"/>
      <c r="O488"/>
      <c r="P488"/>
      <c r="Q488"/>
      <c r="R488"/>
      <c r="S488"/>
      <c r="T488"/>
      <c r="U488"/>
      <c r="V488"/>
    </row>
    <row r="489" spans="1:22" s="4" customFormat="1" x14ac:dyDescent="0.25">
      <c r="A489"/>
      <c r="B489"/>
      <c r="C489"/>
      <c r="D489"/>
      <c r="E489"/>
      <c r="F489"/>
      <c r="G489"/>
      <c r="H489"/>
      <c r="I489"/>
      <c r="N489"/>
      <c r="O489"/>
      <c r="P489"/>
      <c r="Q489"/>
      <c r="R489"/>
      <c r="S489"/>
      <c r="T489"/>
      <c r="U489"/>
      <c r="V489"/>
    </row>
    <row r="490" spans="1:22" s="4" customFormat="1" x14ac:dyDescent="0.25">
      <c r="A490"/>
      <c r="B490"/>
      <c r="C490"/>
      <c r="D490"/>
      <c r="E490"/>
      <c r="F490"/>
      <c r="G490"/>
      <c r="H490"/>
      <c r="I490"/>
      <c r="N490"/>
      <c r="O490"/>
      <c r="P490"/>
      <c r="Q490"/>
      <c r="R490"/>
      <c r="S490"/>
      <c r="T490"/>
      <c r="U490"/>
      <c r="V490"/>
    </row>
    <row r="491" spans="1:22" s="4" customFormat="1" x14ac:dyDescent="0.25">
      <c r="A491"/>
      <c r="B491"/>
      <c r="C491"/>
      <c r="D491"/>
      <c r="E491"/>
      <c r="F491"/>
      <c r="G491"/>
      <c r="H491"/>
      <c r="I491"/>
      <c r="N491"/>
      <c r="O491"/>
      <c r="P491"/>
      <c r="Q491"/>
      <c r="R491"/>
      <c r="S491"/>
      <c r="T491"/>
      <c r="U491"/>
      <c r="V491"/>
    </row>
    <row r="492" spans="1:22" s="4" customFormat="1" x14ac:dyDescent="0.25">
      <c r="A492"/>
      <c r="B492"/>
      <c r="C492"/>
      <c r="D492"/>
      <c r="E492"/>
      <c r="F492"/>
      <c r="G492"/>
      <c r="H492"/>
      <c r="I492"/>
      <c r="N492"/>
      <c r="O492"/>
      <c r="P492"/>
      <c r="Q492"/>
      <c r="R492"/>
      <c r="S492"/>
      <c r="T492"/>
      <c r="U492"/>
      <c r="V492"/>
    </row>
    <row r="493" spans="1:22" s="4" customFormat="1" x14ac:dyDescent="0.25">
      <c r="A493"/>
      <c r="B493"/>
      <c r="C493"/>
      <c r="D493"/>
      <c r="E493"/>
      <c r="F493"/>
      <c r="G493"/>
      <c r="H493"/>
      <c r="I493"/>
      <c r="N493"/>
      <c r="O493"/>
      <c r="P493"/>
      <c r="Q493"/>
      <c r="R493"/>
      <c r="S493"/>
      <c r="T493"/>
      <c r="U493"/>
      <c r="V493"/>
    </row>
    <row r="494" spans="1:22" s="4" customFormat="1" x14ac:dyDescent="0.25">
      <c r="A494"/>
      <c r="B494"/>
      <c r="C494"/>
      <c r="D494"/>
      <c r="E494"/>
      <c r="F494"/>
      <c r="G494"/>
      <c r="H494"/>
      <c r="I494"/>
      <c r="N494"/>
      <c r="O494"/>
      <c r="P494"/>
      <c r="Q494"/>
      <c r="R494"/>
      <c r="S494"/>
      <c r="T494"/>
      <c r="U494"/>
      <c r="V494"/>
    </row>
    <row r="495" spans="1:22" s="4" customFormat="1" x14ac:dyDescent="0.25">
      <c r="A495"/>
      <c r="B495"/>
      <c r="C495"/>
      <c r="D495"/>
      <c r="E495"/>
      <c r="F495"/>
      <c r="G495"/>
      <c r="H495"/>
      <c r="I495"/>
      <c r="N495"/>
      <c r="O495"/>
      <c r="P495"/>
      <c r="Q495"/>
      <c r="R495"/>
      <c r="S495"/>
      <c r="T495"/>
      <c r="U495"/>
      <c r="V495"/>
    </row>
    <row r="496" spans="1:22" s="4" customFormat="1" x14ac:dyDescent="0.25">
      <c r="A496"/>
      <c r="B496"/>
      <c r="C496"/>
      <c r="D496"/>
      <c r="E496"/>
      <c r="F496"/>
      <c r="G496"/>
      <c r="H496"/>
      <c r="I496"/>
      <c r="N496"/>
      <c r="O496"/>
      <c r="P496"/>
      <c r="Q496"/>
      <c r="R496"/>
      <c r="S496"/>
      <c r="T496"/>
      <c r="U496"/>
      <c r="V496"/>
    </row>
    <row r="497" spans="1:22" s="4" customFormat="1" x14ac:dyDescent="0.25">
      <c r="A497"/>
      <c r="B497"/>
      <c r="C497"/>
      <c r="D497"/>
      <c r="E497"/>
      <c r="F497"/>
      <c r="G497"/>
      <c r="H497"/>
      <c r="I497"/>
      <c r="N497"/>
      <c r="O497"/>
      <c r="P497"/>
      <c r="Q497"/>
      <c r="R497"/>
      <c r="S497"/>
      <c r="T497"/>
      <c r="U497"/>
      <c r="V497"/>
    </row>
    <row r="498" spans="1:22" s="4" customFormat="1" x14ac:dyDescent="0.25">
      <c r="A498"/>
      <c r="B498"/>
      <c r="C498"/>
      <c r="D498"/>
      <c r="E498"/>
      <c r="F498"/>
      <c r="G498"/>
      <c r="H498"/>
      <c r="I498"/>
      <c r="N498"/>
      <c r="O498"/>
      <c r="P498"/>
      <c r="Q498"/>
      <c r="R498"/>
      <c r="S498"/>
      <c r="T498"/>
      <c r="U498"/>
      <c r="V498"/>
    </row>
    <row r="499" spans="1:22" s="4" customFormat="1" x14ac:dyDescent="0.25">
      <c r="A499"/>
      <c r="B499"/>
      <c r="C499"/>
      <c r="D499"/>
      <c r="E499"/>
      <c r="F499"/>
      <c r="G499"/>
      <c r="H499"/>
      <c r="I499"/>
      <c r="N499"/>
      <c r="O499"/>
      <c r="P499"/>
      <c r="Q499"/>
      <c r="R499"/>
      <c r="S499"/>
      <c r="T499"/>
      <c r="U499"/>
      <c r="V499"/>
    </row>
    <row r="500" spans="1:22" s="4" customFormat="1" x14ac:dyDescent="0.25">
      <c r="A500"/>
      <c r="B500"/>
      <c r="C500"/>
      <c r="D500"/>
      <c r="E500"/>
      <c r="F500"/>
      <c r="G500"/>
      <c r="H500"/>
      <c r="I500"/>
      <c r="N500"/>
      <c r="O500"/>
      <c r="P500"/>
      <c r="Q500"/>
      <c r="R500"/>
      <c r="S500"/>
      <c r="T500"/>
      <c r="U500"/>
      <c r="V500"/>
    </row>
    <row r="501" spans="1:22" s="4" customFormat="1" x14ac:dyDescent="0.25">
      <c r="A501"/>
      <c r="B501"/>
      <c r="C501"/>
      <c r="D501"/>
      <c r="E501"/>
      <c r="F501"/>
      <c r="G501"/>
      <c r="H501"/>
      <c r="I501"/>
      <c r="N501"/>
      <c r="O501"/>
      <c r="P501"/>
      <c r="Q501"/>
      <c r="R501"/>
      <c r="S501"/>
      <c r="T501"/>
      <c r="U501"/>
      <c r="V501"/>
    </row>
    <row r="502" spans="1:22" s="4" customFormat="1" x14ac:dyDescent="0.25">
      <c r="A502"/>
      <c r="B502"/>
      <c r="C502"/>
      <c r="D502"/>
      <c r="E502"/>
      <c r="F502"/>
      <c r="G502"/>
      <c r="H502"/>
      <c r="I502"/>
      <c r="N502"/>
      <c r="O502"/>
      <c r="P502"/>
      <c r="Q502"/>
      <c r="R502"/>
      <c r="S502"/>
      <c r="T502"/>
      <c r="U502"/>
      <c r="V502"/>
    </row>
    <row r="503" spans="1:22" s="4" customFormat="1" x14ac:dyDescent="0.25">
      <c r="A503"/>
      <c r="B503"/>
      <c r="C503"/>
      <c r="D503"/>
      <c r="E503"/>
      <c r="F503"/>
      <c r="G503"/>
      <c r="H503"/>
      <c r="I503"/>
      <c r="N503"/>
      <c r="O503"/>
      <c r="P503"/>
      <c r="Q503"/>
      <c r="R503"/>
      <c r="S503"/>
      <c r="T503"/>
      <c r="U503"/>
      <c r="V503"/>
    </row>
    <row r="504" spans="1:22" s="4" customFormat="1" x14ac:dyDescent="0.25">
      <c r="A504"/>
      <c r="B504"/>
      <c r="C504"/>
      <c r="D504"/>
      <c r="E504"/>
      <c r="F504"/>
      <c r="G504"/>
      <c r="H504"/>
      <c r="I504"/>
      <c r="N504"/>
      <c r="O504"/>
      <c r="P504"/>
      <c r="Q504"/>
      <c r="R504"/>
      <c r="S504"/>
      <c r="T504"/>
      <c r="U504"/>
      <c r="V504"/>
    </row>
    <row r="505" spans="1:22" s="4" customFormat="1" x14ac:dyDescent="0.25">
      <c r="A505"/>
      <c r="B505"/>
      <c r="C505"/>
      <c r="D505"/>
      <c r="E505"/>
      <c r="F505"/>
      <c r="G505"/>
      <c r="H505"/>
      <c r="I505"/>
      <c r="N505"/>
      <c r="O505"/>
      <c r="P505"/>
      <c r="Q505"/>
      <c r="R505"/>
      <c r="S505"/>
      <c r="T505"/>
      <c r="U505"/>
      <c r="V505"/>
    </row>
    <row r="506" spans="1:22" s="4" customFormat="1" x14ac:dyDescent="0.25">
      <c r="A506"/>
      <c r="B506"/>
      <c r="C506"/>
      <c r="D506"/>
      <c r="E506"/>
      <c r="F506"/>
      <c r="G506"/>
      <c r="H506"/>
      <c r="I506"/>
      <c r="N506"/>
      <c r="O506"/>
      <c r="P506"/>
      <c r="Q506"/>
      <c r="R506"/>
      <c r="S506"/>
      <c r="T506"/>
      <c r="U506"/>
      <c r="V506"/>
    </row>
    <row r="507" spans="1:22" s="4" customFormat="1" x14ac:dyDescent="0.25">
      <c r="A507"/>
      <c r="B507"/>
      <c r="C507"/>
      <c r="D507"/>
      <c r="E507"/>
      <c r="F507"/>
      <c r="G507"/>
      <c r="H507"/>
      <c r="I507"/>
      <c r="N507"/>
      <c r="O507"/>
      <c r="P507"/>
      <c r="Q507"/>
      <c r="R507"/>
      <c r="S507"/>
      <c r="T507"/>
      <c r="U507"/>
      <c r="V507"/>
    </row>
    <row r="508" spans="1:22" s="4" customFormat="1" x14ac:dyDescent="0.25">
      <c r="A508"/>
      <c r="B508"/>
      <c r="C508"/>
      <c r="D508"/>
      <c r="E508"/>
      <c r="F508"/>
      <c r="G508"/>
      <c r="H508"/>
      <c r="I508"/>
      <c r="N508"/>
      <c r="O508"/>
      <c r="P508"/>
      <c r="Q508"/>
      <c r="R508"/>
      <c r="S508"/>
      <c r="T508"/>
      <c r="U508"/>
      <c r="V508"/>
    </row>
    <row r="509" spans="1:22" s="4" customFormat="1" x14ac:dyDescent="0.25">
      <c r="A509"/>
      <c r="B509"/>
      <c r="C509"/>
      <c r="D509"/>
      <c r="E509"/>
      <c r="F509"/>
      <c r="G509"/>
      <c r="H509"/>
      <c r="I509"/>
      <c r="N509"/>
      <c r="O509"/>
      <c r="P509"/>
      <c r="Q509"/>
      <c r="R509"/>
      <c r="S509"/>
      <c r="T509"/>
      <c r="U509"/>
      <c r="V509"/>
    </row>
    <row r="510" spans="1:22" s="4" customFormat="1" x14ac:dyDescent="0.25">
      <c r="A510"/>
      <c r="B510"/>
      <c r="C510"/>
      <c r="D510"/>
      <c r="E510"/>
      <c r="F510"/>
      <c r="G510"/>
      <c r="H510"/>
      <c r="I510"/>
      <c r="N510"/>
      <c r="O510"/>
      <c r="P510"/>
      <c r="Q510"/>
      <c r="R510"/>
      <c r="S510"/>
      <c r="T510"/>
      <c r="U510"/>
      <c r="V510"/>
    </row>
    <row r="511" spans="1:22" s="4" customFormat="1" x14ac:dyDescent="0.25">
      <c r="A511"/>
      <c r="B511"/>
      <c r="C511"/>
      <c r="D511"/>
      <c r="E511"/>
      <c r="F511"/>
      <c r="G511"/>
      <c r="H511"/>
      <c r="I511"/>
      <c r="N511"/>
      <c r="O511"/>
      <c r="P511"/>
      <c r="Q511"/>
      <c r="R511"/>
      <c r="S511"/>
      <c r="T511"/>
      <c r="U511"/>
      <c r="V511"/>
    </row>
    <row r="512" spans="1:22" s="4" customFormat="1" x14ac:dyDescent="0.25">
      <c r="A512"/>
      <c r="B512"/>
      <c r="C512"/>
      <c r="D512"/>
      <c r="E512"/>
      <c r="F512"/>
      <c r="G512"/>
      <c r="H512"/>
      <c r="I512"/>
      <c r="N512"/>
      <c r="O512"/>
      <c r="P512"/>
      <c r="Q512"/>
      <c r="R512"/>
      <c r="S512"/>
      <c r="T512"/>
      <c r="U512"/>
      <c r="V512"/>
    </row>
    <row r="513" spans="1:22" s="4" customFormat="1" x14ac:dyDescent="0.25">
      <c r="A513"/>
      <c r="B513"/>
      <c r="C513"/>
      <c r="D513"/>
      <c r="E513"/>
      <c r="F513"/>
      <c r="G513"/>
      <c r="H513"/>
      <c r="I513"/>
      <c r="N513"/>
      <c r="O513"/>
      <c r="P513"/>
      <c r="Q513"/>
      <c r="R513"/>
      <c r="S513"/>
      <c r="T513"/>
      <c r="U513"/>
      <c r="V513"/>
    </row>
    <row r="514" spans="1:22" s="4" customFormat="1" x14ac:dyDescent="0.25">
      <c r="A514"/>
      <c r="B514"/>
      <c r="C514"/>
      <c r="D514"/>
      <c r="E514"/>
      <c r="F514"/>
      <c r="G514"/>
      <c r="H514"/>
      <c r="I514"/>
      <c r="N514"/>
      <c r="O514"/>
      <c r="P514"/>
      <c r="Q514"/>
      <c r="R514"/>
      <c r="S514"/>
      <c r="T514"/>
      <c r="U514"/>
      <c r="V514"/>
    </row>
    <row r="515" spans="1:22" s="4" customFormat="1" x14ac:dyDescent="0.25">
      <c r="A515"/>
      <c r="B515"/>
      <c r="C515"/>
      <c r="D515"/>
      <c r="E515"/>
      <c r="F515"/>
      <c r="G515"/>
      <c r="H515"/>
      <c r="I515"/>
      <c r="N515"/>
      <c r="O515"/>
      <c r="P515"/>
      <c r="Q515"/>
      <c r="R515"/>
      <c r="S515"/>
      <c r="T515"/>
      <c r="U515"/>
      <c r="V515"/>
    </row>
    <row r="516" spans="1:22" s="4" customFormat="1" x14ac:dyDescent="0.25">
      <c r="A516"/>
      <c r="B516"/>
      <c r="C516"/>
      <c r="D516"/>
      <c r="E516"/>
      <c r="F516"/>
      <c r="G516"/>
      <c r="H516"/>
      <c r="I516"/>
      <c r="N516"/>
      <c r="O516"/>
      <c r="P516"/>
      <c r="Q516"/>
      <c r="R516"/>
      <c r="S516"/>
      <c r="T516"/>
      <c r="U516"/>
      <c r="V516"/>
    </row>
    <row r="517" spans="1:22" s="4" customFormat="1" x14ac:dyDescent="0.25">
      <c r="A517"/>
      <c r="B517"/>
      <c r="C517"/>
      <c r="D517"/>
      <c r="E517"/>
      <c r="F517"/>
      <c r="G517"/>
      <c r="H517"/>
      <c r="I517"/>
      <c r="N517"/>
      <c r="O517"/>
      <c r="P517"/>
      <c r="Q517"/>
      <c r="R517"/>
      <c r="S517"/>
      <c r="T517"/>
      <c r="U517"/>
      <c r="V517"/>
    </row>
    <row r="518" spans="1:22" s="4" customFormat="1" x14ac:dyDescent="0.25">
      <c r="A518"/>
      <c r="B518"/>
      <c r="C518"/>
      <c r="D518"/>
      <c r="E518"/>
      <c r="F518"/>
      <c r="G518"/>
      <c r="H518"/>
      <c r="I518"/>
      <c r="N518"/>
      <c r="O518"/>
      <c r="P518"/>
      <c r="Q518"/>
      <c r="R518"/>
      <c r="S518"/>
      <c r="T518"/>
      <c r="U518"/>
      <c r="V518"/>
    </row>
    <row r="519" spans="1:22" s="4" customFormat="1" x14ac:dyDescent="0.25">
      <c r="A519"/>
      <c r="B519"/>
      <c r="C519"/>
      <c r="D519"/>
      <c r="E519"/>
      <c r="F519"/>
      <c r="G519"/>
      <c r="H519"/>
      <c r="I519"/>
      <c r="N519"/>
      <c r="O519"/>
      <c r="P519"/>
      <c r="Q519"/>
      <c r="R519"/>
      <c r="S519"/>
      <c r="T519"/>
      <c r="U519"/>
      <c r="V519"/>
    </row>
    <row r="520" spans="1:22" s="4" customFormat="1" x14ac:dyDescent="0.25">
      <c r="A520"/>
      <c r="B520"/>
      <c r="C520"/>
      <c r="D520"/>
      <c r="E520"/>
      <c r="F520"/>
      <c r="G520"/>
      <c r="H520"/>
      <c r="I520"/>
      <c r="N520"/>
      <c r="O520"/>
      <c r="P520"/>
      <c r="Q520"/>
      <c r="R520"/>
      <c r="S520"/>
      <c r="T520"/>
      <c r="U520"/>
      <c r="V520"/>
    </row>
    <row r="521" spans="1:22" s="4" customFormat="1" x14ac:dyDescent="0.25">
      <c r="A521"/>
      <c r="B521"/>
      <c r="C521"/>
      <c r="D521"/>
      <c r="E521"/>
      <c r="F521"/>
      <c r="G521"/>
      <c r="H521"/>
      <c r="I521"/>
      <c r="N521"/>
      <c r="O521"/>
      <c r="P521"/>
      <c r="Q521"/>
      <c r="R521"/>
      <c r="S521"/>
      <c r="T521"/>
      <c r="U521"/>
      <c r="V521"/>
    </row>
    <row r="522" spans="1:22" s="4" customFormat="1" x14ac:dyDescent="0.25">
      <c r="A522"/>
      <c r="B522"/>
      <c r="C522"/>
      <c r="D522"/>
      <c r="E522"/>
      <c r="F522"/>
      <c r="G522"/>
      <c r="H522"/>
      <c r="I522"/>
      <c r="N522"/>
      <c r="O522"/>
      <c r="P522"/>
      <c r="Q522"/>
      <c r="R522"/>
      <c r="S522"/>
      <c r="T522"/>
      <c r="U522"/>
      <c r="V522"/>
    </row>
    <row r="523" spans="1:22" s="4" customFormat="1" x14ac:dyDescent="0.25">
      <c r="A523"/>
      <c r="B523"/>
      <c r="C523"/>
      <c r="D523"/>
      <c r="E523"/>
      <c r="F523"/>
      <c r="G523"/>
      <c r="H523"/>
      <c r="I523"/>
      <c r="N523"/>
      <c r="O523"/>
      <c r="P523"/>
      <c r="Q523"/>
      <c r="R523"/>
      <c r="S523"/>
      <c r="T523"/>
      <c r="U523"/>
      <c r="V523"/>
    </row>
    <row r="524" spans="1:22" s="4" customFormat="1" x14ac:dyDescent="0.25">
      <c r="A524"/>
      <c r="B524"/>
      <c r="C524"/>
      <c r="D524"/>
      <c r="E524"/>
      <c r="F524"/>
      <c r="G524"/>
      <c r="H524"/>
      <c r="I524"/>
      <c r="N524"/>
      <c r="O524"/>
      <c r="P524"/>
      <c r="Q524"/>
      <c r="R524"/>
      <c r="S524"/>
      <c r="T524"/>
      <c r="U524"/>
      <c r="V524"/>
    </row>
    <row r="525" spans="1:22" s="4" customFormat="1" x14ac:dyDescent="0.25">
      <c r="A525"/>
      <c r="B525"/>
      <c r="C525"/>
      <c r="D525"/>
      <c r="E525"/>
      <c r="F525"/>
      <c r="G525"/>
      <c r="H525"/>
      <c r="I525"/>
      <c r="N525"/>
      <c r="O525"/>
      <c r="P525"/>
      <c r="Q525"/>
      <c r="R525"/>
      <c r="S525"/>
      <c r="T525"/>
      <c r="U525"/>
      <c r="V525"/>
    </row>
    <row r="526" spans="1:22" s="4" customFormat="1" x14ac:dyDescent="0.25">
      <c r="A526"/>
      <c r="B526"/>
      <c r="C526"/>
      <c r="D526"/>
      <c r="E526"/>
      <c r="F526"/>
      <c r="G526"/>
      <c r="H526"/>
      <c r="I526"/>
      <c r="N526"/>
      <c r="O526"/>
      <c r="P526"/>
      <c r="Q526"/>
      <c r="R526"/>
      <c r="S526"/>
      <c r="T526"/>
      <c r="U526"/>
      <c r="V526"/>
    </row>
    <row r="527" spans="1:22" s="4" customFormat="1" x14ac:dyDescent="0.25">
      <c r="A527"/>
      <c r="B527"/>
      <c r="C527"/>
      <c r="D527"/>
      <c r="E527"/>
      <c r="F527"/>
      <c r="G527"/>
      <c r="H527"/>
      <c r="I527"/>
      <c r="N527"/>
      <c r="O527"/>
      <c r="P527"/>
      <c r="Q527"/>
      <c r="R527"/>
      <c r="S527"/>
      <c r="T527"/>
      <c r="U527"/>
      <c r="V527"/>
    </row>
    <row r="528" spans="1:22" s="4" customFormat="1" x14ac:dyDescent="0.25">
      <c r="A528"/>
      <c r="B528"/>
      <c r="C528"/>
      <c r="D528"/>
      <c r="E528"/>
      <c r="F528"/>
      <c r="G528"/>
      <c r="H528"/>
      <c r="I528"/>
      <c r="N528"/>
      <c r="O528"/>
      <c r="P528"/>
      <c r="Q528"/>
      <c r="R528"/>
      <c r="S528"/>
      <c r="T528"/>
      <c r="U528"/>
      <c r="V528"/>
    </row>
    <row r="529" spans="1:22" s="4" customFormat="1" x14ac:dyDescent="0.25">
      <c r="A529"/>
      <c r="B529"/>
      <c r="C529"/>
      <c r="D529"/>
      <c r="E529"/>
      <c r="F529"/>
      <c r="G529"/>
      <c r="H529"/>
      <c r="I529"/>
      <c r="N529"/>
      <c r="O529"/>
      <c r="P529"/>
      <c r="Q529"/>
      <c r="R529"/>
      <c r="S529"/>
      <c r="T529"/>
      <c r="U529"/>
      <c r="V529"/>
    </row>
    <row r="530" spans="1:22" s="4" customFormat="1" x14ac:dyDescent="0.25">
      <c r="A530"/>
      <c r="B530"/>
      <c r="C530"/>
      <c r="D530"/>
      <c r="E530"/>
      <c r="F530"/>
      <c r="G530"/>
      <c r="H530"/>
      <c r="I530"/>
      <c r="N530"/>
      <c r="O530"/>
      <c r="P530"/>
      <c r="Q530"/>
      <c r="R530"/>
      <c r="S530"/>
      <c r="T530"/>
      <c r="U530"/>
      <c r="V530"/>
    </row>
    <row r="531" spans="1:22" s="4" customFormat="1" x14ac:dyDescent="0.25">
      <c r="A531"/>
      <c r="B531"/>
      <c r="C531"/>
      <c r="D531"/>
      <c r="E531"/>
      <c r="F531"/>
      <c r="G531"/>
      <c r="H531"/>
      <c r="I531"/>
      <c r="N531"/>
      <c r="O531"/>
      <c r="P531"/>
      <c r="Q531"/>
      <c r="R531"/>
      <c r="S531"/>
      <c r="T531"/>
      <c r="U531"/>
      <c r="V531"/>
    </row>
    <row r="532" spans="1:22" s="4" customFormat="1" x14ac:dyDescent="0.25">
      <c r="A532"/>
      <c r="B532"/>
      <c r="C532"/>
      <c r="D532"/>
      <c r="E532"/>
      <c r="F532"/>
      <c r="G532"/>
      <c r="H532"/>
      <c r="I532"/>
      <c r="N532"/>
      <c r="O532"/>
      <c r="P532"/>
      <c r="Q532"/>
      <c r="R532"/>
      <c r="S532"/>
      <c r="T532"/>
      <c r="U532"/>
      <c r="V532"/>
    </row>
    <row r="533" spans="1:22" s="4" customFormat="1" x14ac:dyDescent="0.25">
      <c r="A533"/>
      <c r="B533"/>
      <c r="C533"/>
      <c r="D533"/>
      <c r="E533"/>
      <c r="F533"/>
      <c r="G533"/>
      <c r="H533"/>
      <c r="I533"/>
      <c r="N533"/>
      <c r="O533"/>
      <c r="P533"/>
      <c r="Q533"/>
      <c r="R533"/>
      <c r="S533"/>
      <c r="T533"/>
      <c r="U533"/>
      <c r="V533"/>
    </row>
    <row r="534" spans="1:22" s="4" customFormat="1" x14ac:dyDescent="0.25">
      <c r="A534"/>
      <c r="B534"/>
      <c r="C534"/>
      <c r="D534"/>
      <c r="E534"/>
      <c r="F534"/>
      <c r="G534"/>
      <c r="H534"/>
      <c r="I534"/>
      <c r="N534"/>
      <c r="O534"/>
      <c r="P534"/>
      <c r="Q534"/>
      <c r="R534"/>
      <c r="S534"/>
      <c r="T534"/>
      <c r="U534"/>
      <c r="V534"/>
    </row>
    <row r="535" spans="1:22" s="4" customFormat="1" x14ac:dyDescent="0.25">
      <c r="A535"/>
      <c r="B535"/>
      <c r="C535"/>
      <c r="D535"/>
      <c r="E535"/>
      <c r="F535"/>
      <c r="G535"/>
      <c r="H535"/>
      <c r="I535"/>
      <c r="N535"/>
      <c r="O535"/>
      <c r="P535"/>
      <c r="Q535"/>
      <c r="R535"/>
      <c r="S535"/>
      <c r="T535"/>
      <c r="U535"/>
      <c r="V535"/>
    </row>
    <row r="536" spans="1:22" s="4" customFormat="1" x14ac:dyDescent="0.25">
      <c r="A536"/>
      <c r="B536"/>
      <c r="C536"/>
      <c r="D536"/>
      <c r="E536"/>
      <c r="F536"/>
      <c r="G536"/>
      <c r="H536"/>
      <c r="I536"/>
      <c r="N536"/>
      <c r="O536"/>
      <c r="P536"/>
      <c r="Q536"/>
      <c r="R536"/>
      <c r="S536"/>
      <c r="T536"/>
      <c r="U536"/>
      <c r="V536"/>
    </row>
    <row r="537" spans="1:22" s="4" customFormat="1" x14ac:dyDescent="0.25">
      <c r="A537"/>
      <c r="B537"/>
      <c r="C537"/>
      <c r="D537"/>
      <c r="E537"/>
      <c r="F537"/>
      <c r="G537"/>
      <c r="H537"/>
      <c r="I537"/>
      <c r="N537"/>
      <c r="O537"/>
      <c r="P537"/>
      <c r="Q537"/>
      <c r="R537"/>
      <c r="S537"/>
      <c r="T537"/>
      <c r="U537"/>
      <c r="V537"/>
    </row>
    <row r="538" spans="1:22" s="4" customFormat="1" x14ac:dyDescent="0.25">
      <c r="A538"/>
      <c r="B538"/>
      <c r="C538"/>
      <c r="D538"/>
      <c r="E538"/>
      <c r="F538"/>
      <c r="G538"/>
      <c r="H538"/>
      <c r="I538"/>
      <c r="N538"/>
      <c r="O538"/>
      <c r="P538"/>
      <c r="Q538"/>
      <c r="R538"/>
      <c r="S538"/>
      <c r="T538"/>
      <c r="U538"/>
      <c r="V538"/>
    </row>
    <row r="539" spans="1:22" s="4" customFormat="1" x14ac:dyDescent="0.25">
      <c r="A539"/>
      <c r="B539"/>
      <c r="C539"/>
      <c r="D539"/>
      <c r="E539"/>
      <c r="F539"/>
      <c r="G539"/>
      <c r="H539"/>
      <c r="I539"/>
      <c r="N539"/>
      <c r="O539"/>
      <c r="P539"/>
      <c r="Q539"/>
      <c r="R539"/>
      <c r="S539"/>
      <c r="T539"/>
      <c r="U539"/>
      <c r="V539"/>
    </row>
    <row r="540" spans="1:22" s="4" customFormat="1" x14ac:dyDescent="0.25">
      <c r="A540"/>
      <c r="B540"/>
      <c r="C540"/>
      <c r="D540"/>
      <c r="E540"/>
      <c r="F540"/>
      <c r="G540"/>
      <c r="H540"/>
      <c r="I540"/>
      <c r="N540"/>
      <c r="O540"/>
      <c r="P540"/>
      <c r="Q540"/>
      <c r="R540"/>
      <c r="S540"/>
      <c r="T540"/>
      <c r="U540"/>
      <c r="V540"/>
    </row>
    <row r="541" spans="1:22" s="4" customFormat="1" x14ac:dyDescent="0.25">
      <c r="A541"/>
      <c r="B541"/>
      <c r="C541"/>
      <c r="D541"/>
      <c r="E541"/>
      <c r="F541"/>
      <c r="G541"/>
      <c r="H541"/>
      <c r="I541"/>
      <c r="N541"/>
      <c r="O541"/>
      <c r="P541"/>
      <c r="Q541"/>
      <c r="R541"/>
      <c r="S541"/>
      <c r="T541"/>
      <c r="U541"/>
      <c r="V541"/>
    </row>
    <row r="542" spans="1:22" s="4" customFormat="1" x14ac:dyDescent="0.25">
      <c r="A542"/>
      <c r="B542"/>
      <c r="C542"/>
      <c r="D542"/>
      <c r="E542"/>
      <c r="F542"/>
      <c r="G542"/>
      <c r="H542"/>
      <c r="I542"/>
      <c r="N542"/>
      <c r="O542"/>
      <c r="P542"/>
      <c r="Q542"/>
      <c r="R542"/>
      <c r="S542"/>
      <c r="T542"/>
      <c r="U542"/>
      <c r="V542"/>
    </row>
    <row r="543" spans="1:22" s="4" customFormat="1" x14ac:dyDescent="0.25">
      <c r="A543"/>
      <c r="B543"/>
      <c r="C543"/>
      <c r="D543"/>
      <c r="E543"/>
      <c r="F543"/>
      <c r="G543"/>
      <c r="H543"/>
      <c r="I543"/>
      <c r="N543"/>
      <c r="O543"/>
      <c r="P543"/>
      <c r="Q543"/>
      <c r="R543"/>
      <c r="S543"/>
      <c r="T543"/>
      <c r="U543"/>
      <c r="V543"/>
    </row>
    <row r="544" spans="1:22" s="4" customFormat="1" x14ac:dyDescent="0.25">
      <c r="A544"/>
      <c r="B544"/>
      <c r="C544"/>
      <c r="D544"/>
      <c r="E544"/>
      <c r="F544"/>
      <c r="G544"/>
      <c r="H544"/>
      <c r="I544"/>
      <c r="N544"/>
      <c r="O544"/>
      <c r="P544"/>
      <c r="Q544"/>
      <c r="R544"/>
      <c r="S544"/>
      <c r="T544"/>
      <c r="U544"/>
      <c r="V544"/>
    </row>
    <row r="545" spans="1:22" s="4" customFormat="1" x14ac:dyDescent="0.25">
      <c r="A545"/>
      <c r="B545"/>
      <c r="C545"/>
      <c r="D545"/>
      <c r="E545"/>
      <c r="F545"/>
      <c r="G545"/>
      <c r="H545"/>
      <c r="I545"/>
      <c r="N545"/>
      <c r="O545"/>
      <c r="P545"/>
      <c r="Q545"/>
      <c r="R545"/>
      <c r="S545"/>
      <c r="T545"/>
      <c r="U545"/>
      <c r="V545"/>
    </row>
    <row r="546" spans="1:22" s="4" customFormat="1" x14ac:dyDescent="0.25">
      <c r="A546"/>
      <c r="B546"/>
      <c r="C546"/>
      <c r="D546"/>
      <c r="E546"/>
      <c r="F546"/>
      <c r="G546"/>
      <c r="H546"/>
      <c r="I546"/>
      <c r="N546"/>
      <c r="O546"/>
      <c r="P546"/>
      <c r="Q546"/>
      <c r="R546"/>
      <c r="S546"/>
      <c r="T546"/>
      <c r="U546"/>
      <c r="V546"/>
    </row>
    <row r="547" spans="1:22" s="4" customFormat="1" x14ac:dyDescent="0.25">
      <c r="A547"/>
      <c r="B547"/>
      <c r="C547"/>
      <c r="D547"/>
      <c r="E547"/>
      <c r="F547"/>
      <c r="G547"/>
      <c r="H547"/>
      <c r="I547"/>
      <c r="N547"/>
      <c r="O547"/>
      <c r="P547"/>
      <c r="Q547"/>
      <c r="R547"/>
      <c r="S547"/>
      <c r="T547"/>
      <c r="U547"/>
      <c r="V547"/>
    </row>
    <row r="548" spans="1:22" s="4" customFormat="1" x14ac:dyDescent="0.25">
      <c r="A548"/>
      <c r="B548"/>
      <c r="C548"/>
      <c r="D548"/>
      <c r="E548"/>
      <c r="F548"/>
      <c r="G548"/>
      <c r="H548"/>
      <c r="I548"/>
      <c r="N548"/>
      <c r="O548"/>
      <c r="P548"/>
      <c r="Q548"/>
      <c r="R548"/>
      <c r="S548"/>
      <c r="T548"/>
      <c r="U548"/>
      <c r="V548"/>
    </row>
    <row r="549" spans="1:22" s="4" customFormat="1" x14ac:dyDescent="0.25">
      <c r="A549"/>
      <c r="B549"/>
      <c r="C549"/>
      <c r="D549"/>
      <c r="E549"/>
      <c r="F549"/>
      <c r="G549"/>
      <c r="H549"/>
      <c r="I549"/>
      <c r="N549"/>
      <c r="O549"/>
      <c r="P549"/>
      <c r="Q549"/>
      <c r="R549"/>
      <c r="S549"/>
      <c r="T549"/>
      <c r="U549"/>
      <c r="V549"/>
    </row>
    <row r="550" spans="1:22" s="4" customFormat="1" x14ac:dyDescent="0.25">
      <c r="A550"/>
      <c r="B550"/>
      <c r="C550"/>
      <c r="D550"/>
      <c r="E550"/>
      <c r="F550"/>
      <c r="G550"/>
      <c r="H550"/>
      <c r="I550"/>
      <c r="N550"/>
      <c r="O550"/>
      <c r="P550"/>
      <c r="Q550"/>
      <c r="R550"/>
      <c r="S550"/>
      <c r="T550"/>
      <c r="U550"/>
      <c r="V550"/>
    </row>
    <row r="551" spans="1:22" s="4" customFormat="1" x14ac:dyDescent="0.25">
      <c r="A551"/>
      <c r="B551"/>
      <c r="C551"/>
      <c r="D551"/>
      <c r="E551"/>
      <c r="F551"/>
      <c r="G551"/>
      <c r="H551"/>
      <c r="I551"/>
      <c r="N551"/>
      <c r="O551"/>
      <c r="P551"/>
      <c r="Q551"/>
      <c r="R551"/>
      <c r="S551"/>
      <c r="T551"/>
      <c r="U551"/>
      <c r="V551"/>
    </row>
    <row r="552" spans="1:22" s="4" customFormat="1" x14ac:dyDescent="0.25">
      <c r="A552"/>
      <c r="B552"/>
      <c r="C552"/>
      <c r="D552"/>
      <c r="E552"/>
      <c r="F552"/>
      <c r="G552"/>
      <c r="H552"/>
      <c r="I552"/>
      <c r="N552"/>
      <c r="O552"/>
      <c r="P552"/>
      <c r="Q552"/>
      <c r="R552"/>
      <c r="S552"/>
      <c r="T552"/>
      <c r="U552"/>
      <c r="V552"/>
    </row>
    <row r="553" spans="1:22" s="4" customFormat="1" x14ac:dyDescent="0.25">
      <c r="A553"/>
      <c r="B553"/>
      <c r="C553"/>
      <c r="D553"/>
      <c r="E553"/>
      <c r="F553"/>
      <c r="G553"/>
      <c r="H553"/>
      <c r="I553"/>
      <c r="N553"/>
      <c r="O553"/>
      <c r="P553"/>
      <c r="Q553"/>
      <c r="R553"/>
      <c r="S553"/>
      <c r="T553"/>
      <c r="U553"/>
      <c r="V553"/>
    </row>
    <row r="554" spans="1:22" s="4" customFormat="1" x14ac:dyDescent="0.25">
      <c r="A554"/>
      <c r="B554"/>
      <c r="C554"/>
      <c r="D554"/>
      <c r="E554"/>
      <c r="F554"/>
      <c r="G554"/>
      <c r="H554"/>
      <c r="I554"/>
      <c r="N554"/>
      <c r="O554"/>
      <c r="P554"/>
      <c r="Q554"/>
      <c r="R554"/>
      <c r="S554"/>
      <c r="T554"/>
      <c r="U554"/>
      <c r="V554"/>
    </row>
    <row r="555" spans="1:22" s="4" customFormat="1" x14ac:dyDescent="0.25">
      <c r="A555"/>
      <c r="B555"/>
      <c r="C555"/>
      <c r="D555"/>
      <c r="E555"/>
      <c r="F555"/>
      <c r="G555"/>
      <c r="H555"/>
      <c r="I555"/>
      <c r="N555"/>
      <c r="O555"/>
      <c r="P555"/>
      <c r="Q555"/>
      <c r="R555"/>
      <c r="S555"/>
      <c r="T555"/>
      <c r="U555"/>
      <c r="V555"/>
    </row>
    <row r="556" spans="1:22" s="4" customFormat="1" x14ac:dyDescent="0.25">
      <c r="A556"/>
      <c r="B556"/>
      <c r="C556"/>
      <c r="D556"/>
      <c r="E556"/>
      <c r="F556"/>
      <c r="G556"/>
      <c r="H556"/>
      <c r="I556"/>
      <c r="N556"/>
      <c r="O556"/>
      <c r="P556"/>
      <c r="Q556"/>
      <c r="R556"/>
      <c r="S556"/>
      <c r="T556"/>
      <c r="U556"/>
      <c r="V556"/>
    </row>
    <row r="557" spans="1:22" s="4" customFormat="1" x14ac:dyDescent="0.25">
      <c r="A557"/>
      <c r="B557"/>
      <c r="C557"/>
      <c r="D557"/>
      <c r="E557"/>
      <c r="F557"/>
      <c r="G557"/>
      <c r="H557"/>
      <c r="I557"/>
      <c r="N557"/>
      <c r="O557"/>
      <c r="P557"/>
      <c r="Q557"/>
      <c r="R557"/>
      <c r="S557"/>
      <c r="T557"/>
      <c r="U557"/>
      <c r="V557"/>
    </row>
    <row r="558" spans="1:22" s="4" customFormat="1" x14ac:dyDescent="0.25">
      <c r="A558"/>
      <c r="B558"/>
      <c r="C558"/>
      <c r="D558"/>
      <c r="E558"/>
      <c r="F558"/>
      <c r="G558"/>
      <c r="H558"/>
      <c r="I558"/>
      <c r="N558"/>
      <c r="O558"/>
      <c r="P558"/>
      <c r="Q558"/>
      <c r="R558"/>
      <c r="S558"/>
      <c r="T558"/>
      <c r="U558"/>
      <c r="V558"/>
    </row>
    <row r="559" spans="1:22" s="4" customFormat="1" x14ac:dyDescent="0.25">
      <c r="A559"/>
      <c r="B559"/>
      <c r="C559"/>
      <c r="D559"/>
      <c r="E559"/>
      <c r="F559"/>
      <c r="G559"/>
      <c r="H559"/>
      <c r="I559"/>
      <c r="N559"/>
      <c r="O559"/>
      <c r="P559"/>
      <c r="Q559"/>
      <c r="R559"/>
      <c r="S559"/>
      <c r="T559"/>
      <c r="U559"/>
      <c r="V559"/>
    </row>
    <row r="560" spans="1:22" s="4" customFormat="1" x14ac:dyDescent="0.25">
      <c r="A560"/>
      <c r="B560"/>
      <c r="C560"/>
      <c r="D560"/>
      <c r="E560"/>
      <c r="F560"/>
      <c r="G560"/>
      <c r="H560"/>
      <c r="I560"/>
      <c r="N560"/>
      <c r="O560"/>
      <c r="P560"/>
      <c r="Q560"/>
      <c r="R560"/>
      <c r="S560"/>
      <c r="T560"/>
      <c r="U560"/>
      <c r="V560"/>
    </row>
    <row r="561" spans="1:22" s="4" customFormat="1" x14ac:dyDescent="0.25">
      <c r="A561"/>
      <c r="B561"/>
      <c r="C561"/>
      <c r="D561"/>
      <c r="E561"/>
      <c r="F561"/>
      <c r="G561"/>
      <c r="H561"/>
      <c r="I561"/>
      <c r="N561"/>
      <c r="O561"/>
      <c r="P561"/>
      <c r="Q561"/>
      <c r="R561"/>
      <c r="S561"/>
      <c r="T561"/>
      <c r="U561"/>
      <c r="V561"/>
    </row>
    <row r="562" spans="1:22" s="4" customFormat="1" x14ac:dyDescent="0.25">
      <c r="A562"/>
      <c r="B562"/>
      <c r="C562"/>
      <c r="D562"/>
      <c r="E562"/>
      <c r="F562"/>
      <c r="G562"/>
      <c r="H562"/>
      <c r="I562"/>
      <c r="N562"/>
      <c r="O562"/>
      <c r="P562"/>
      <c r="Q562"/>
      <c r="R562"/>
      <c r="S562"/>
      <c r="T562"/>
      <c r="U562"/>
      <c r="V562"/>
    </row>
    <row r="563" spans="1:22" s="4" customFormat="1" x14ac:dyDescent="0.25">
      <c r="A563"/>
      <c r="B563"/>
      <c r="C563"/>
      <c r="D563"/>
      <c r="E563"/>
      <c r="F563"/>
      <c r="G563"/>
      <c r="H563"/>
      <c r="I563"/>
      <c r="N563"/>
      <c r="O563"/>
      <c r="P563"/>
      <c r="Q563"/>
      <c r="R563"/>
      <c r="S563"/>
      <c r="T563"/>
      <c r="U563"/>
      <c r="V563"/>
    </row>
    <row r="564" spans="1:22" s="4" customFormat="1" x14ac:dyDescent="0.25">
      <c r="A564"/>
      <c r="B564"/>
      <c r="C564"/>
      <c r="D564"/>
      <c r="E564"/>
      <c r="F564"/>
      <c r="G564"/>
      <c r="H564"/>
      <c r="I564"/>
      <c r="N564"/>
      <c r="O564"/>
      <c r="P564"/>
      <c r="Q564"/>
      <c r="R564"/>
      <c r="S564"/>
      <c r="T564"/>
      <c r="U564"/>
      <c r="V564"/>
    </row>
    <row r="565" spans="1:22" s="4" customFormat="1" x14ac:dyDescent="0.25">
      <c r="A565"/>
      <c r="B565"/>
      <c r="C565"/>
      <c r="D565"/>
      <c r="E565"/>
      <c r="F565"/>
      <c r="G565"/>
      <c r="H565"/>
      <c r="I565"/>
      <c r="N565"/>
      <c r="O565"/>
      <c r="P565"/>
      <c r="Q565"/>
      <c r="R565"/>
      <c r="S565"/>
      <c r="T565"/>
      <c r="U565"/>
      <c r="V565"/>
    </row>
    <row r="566" spans="1:22" s="4" customFormat="1" x14ac:dyDescent="0.25">
      <c r="A566"/>
      <c r="B566"/>
      <c r="C566"/>
      <c r="D566"/>
      <c r="E566"/>
      <c r="F566"/>
      <c r="G566"/>
      <c r="H566"/>
      <c r="I566"/>
      <c r="N566"/>
      <c r="O566"/>
      <c r="P566"/>
      <c r="Q566"/>
      <c r="R566"/>
      <c r="S566"/>
      <c r="T566"/>
      <c r="U566"/>
      <c r="V566"/>
    </row>
    <row r="567" spans="1:22" s="4" customFormat="1" x14ac:dyDescent="0.25">
      <c r="A567"/>
      <c r="B567"/>
      <c r="C567"/>
      <c r="D567"/>
      <c r="E567"/>
      <c r="F567"/>
      <c r="G567"/>
      <c r="H567"/>
      <c r="I567"/>
      <c r="N567"/>
      <c r="O567"/>
      <c r="P567"/>
      <c r="Q567"/>
      <c r="R567"/>
      <c r="S567"/>
      <c r="T567"/>
      <c r="U567"/>
      <c r="V567"/>
    </row>
    <row r="568" spans="1:22" s="4" customFormat="1" x14ac:dyDescent="0.25">
      <c r="A568"/>
      <c r="B568"/>
      <c r="C568"/>
      <c r="D568"/>
      <c r="E568"/>
      <c r="F568"/>
      <c r="G568"/>
      <c r="H568"/>
      <c r="I568"/>
      <c r="N568"/>
      <c r="O568"/>
      <c r="P568"/>
      <c r="Q568"/>
      <c r="R568"/>
      <c r="S568"/>
      <c r="T568"/>
      <c r="U568"/>
      <c r="V568"/>
    </row>
    <row r="569" spans="1:22" s="4" customFormat="1" x14ac:dyDescent="0.25">
      <c r="A569"/>
      <c r="B569"/>
      <c r="C569"/>
      <c r="D569"/>
      <c r="E569"/>
      <c r="F569"/>
      <c r="G569"/>
      <c r="H569"/>
      <c r="I569"/>
      <c r="N569"/>
      <c r="O569"/>
      <c r="P569"/>
      <c r="Q569"/>
      <c r="R569"/>
      <c r="S569"/>
      <c r="T569"/>
      <c r="U569"/>
      <c r="V569"/>
    </row>
    <row r="570" spans="1:22" s="4" customFormat="1" x14ac:dyDescent="0.25">
      <c r="A570"/>
      <c r="B570"/>
      <c r="C570"/>
      <c r="D570"/>
      <c r="E570"/>
      <c r="F570"/>
      <c r="G570"/>
      <c r="H570"/>
      <c r="I570"/>
      <c r="N570"/>
      <c r="O570"/>
      <c r="P570"/>
      <c r="Q570"/>
      <c r="R570"/>
      <c r="S570"/>
      <c r="T570"/>
      <c r="U570"/>
      <c r="V570"/>
    </row>
    <row r="571" spans="1:22" s="4" customFormat="1" x14ac:dyDescent="0.25">
      <c r="A571"/>
      <c r="B571"/>
      <c r="C571"/>
      <c r="D571"/>
      <c r="E571"/>
      <c r="F571"/>
      <c r="G571"/>
      <c r="H571"/>
      <c r="I571"/>
      <c r="N571"/>
      <c r="O571"/>
      <c r="P571"/>
      <c r="Q571"/>
      <c r="R571"/>
      <c r="S571"/>
      <c r="T571"/>
      <c r="U571"/>
      <c r="V571"/>
    </row>
    <row r="572" spans="1:22" s="4" customFormat="1" x14ac:dyDescent="0.25">
      <c r="A572"/>
      <c r="B572"/>
      <c r="C572"/>
      <c r="D572"/>
      <c r="E572"/>
      <c r="F572"/>
      <c r="G572"/>
      <c r="H572"/>
      <c r="I572"/>
      <c r="N572"/>
      <c r="O572"/>
      <c r="P572"/>
      <c r="Q572"/>
      <c r="R572"/>
      <c r="S572"/>
      <c r="T572"/>
      <c r="U572"/>
      <c r="V572"/>
    </row>
    <row r="573" spans="1:22" s="4" customFormat="1" x14ac:dyDescent="0.25">
      <c r="A573"/>
      <c r="B573"/>
      <c r="C573"/>
      <c r="D573"/>
      <c r="E573"/>
      <c r="F573"/>
      <c r="G573"/>
      <c r="H573"/>
      <c r="I573"/>
      <c r="N573"/>
      <c r="O573"/>
      <c r="P573"/>
      <c r="Q573"/>
      <c r="R573"/>
      <c r="S573"/>
      <c r="T573"/>
      <c r="U573"/>
      <c r="V573"/>
    </row>
    <row r="574" spans="1:22" s="4" customFormat="1" x14ac:dyDescent="0.25">
      <c r="A574"/>
      <c r="B574"/>
      <c r="C574"/>
      <c r="D574"/>
      <c r="E574"/>
      <c r="F574"/>
      <c r="G574"/>
      <c r="H574"/>
      <c r="I574"/>
      <c r="N574"/>
      <c r="O574"/>
      <c r="P574"/>
      <c r="Q574"/>
      <c r="R574"/>
      <c r="S574"/>
      <c r="T574"/>
      <c r="U574"/>
      <c r="V574"/>
    </row>
    <row r="575" spans="1:22" s="4" customFormat="1" x14ac:dyDescent="0.25">
      <c r="A575"/>
      <c r="B575"/>
      <c r="C575"/>
      <c r="D575"/>
      <c r="E575"/>
      <c r="F575"/>
      <c r="G575"/>
      <c r="H575"/>
      <c r="I575"/>
      <c r="N575"/>
      <c r="O575"/>
      <c r="P575"/>
      <c r="Q575"/>
      <c r="R575"/>
      <c r="S575"/>
      <c r="T575"/>
      <c r="U575"/>
      <c r="V575"/>
    </row>
    <row r="576" spans="1:22" s="4" customFormat="1" x14ac:dyDescent="0.25">
      <c r="A576"/>
      <c r="B576"/>
      <c r="C576"/>
      <c r="D576"/>
      <c r="E576"/>
      <c r="F576"/>
      <c r="G576"/>
      <c r="H576"/>
      <c r="I576"/>
      <c r="N576"/>
      <c r="O576"/>
      <c r="P576"/>
      <c r="Q576"/>
      <c r="R576"/>
      <c r="S576"/>
      <c r="T576"/>
      <c r="U576"/>
      <c r="V576"/>
    </row>
    <row r="577" spans="1:22" s="4" customFormat="1" x14ac:dyDescent="0.25">
      <c r="A577"/>
      <c r="B577"/>
      <c r="C577"/>
      <c r="D577"/>
      <c r="E577"/>
      <c r="F577"/>
      <c r="G577"/>
      <c r="H577"/>
      <c r="I577"/>
      <c r="N577"/>
      <c r="O577"/>
      <c r="P577"/>
      <c r="Q577"/>
      <c r="R577"/>
      <c r="S577"/>
      <c r="T577"/>
      <c r="U577"/>
      <c r="V577"/>
    </row>
    <row r="578" spans="1:22" s="4" customFormat="1" x14ac:dyDescent="0.25">
      <c r="A578"/>
      <c r="B578"/>
      <c r="C578"/>
      <c r="D578"/>
      <c r="E578"/>
      <c r="F578"/>
      <c r="G578"/>
      <c r="H578"/>
      <c r="I578"/>
      <c r="N578"/>
      <c r="O578"/>
      <c r="P578"/>
      <c r="Q578"/>
      <c r="R578"/>
      <c r="S578"/>
      <c r="T578"/>
      <c r="U578"/>
      <c r="V578"/>
    </row>
    <row r="579" spans="1:22" s="4" customFormat="1" x14ac:dyDescent="0.25">
      <c r="A579"/>
      <c r="B579"/>
      <c r="C579"/>
      <c r="D579"/>
      <c r="E579"/>
      <c r="F579"/>
      <c r="G579"/>
      <c r="H579"/>
      <c r="I579"/>
      <c r="N579"/>
      <c r="O579"/>
      <c r="P579"/>
      <c r="Q579"/>
      <c r="R579"/>
      <c r="S579"/>
      <c r="T579"/>
      <c r="U579"/>
      <c r="V579"/>
    </row>
    <row r="580" spans="1:22" s="4" customFormat="1" x14ac:dyDescent="0.25">
      <c r="A580"/>
      <c r="B580"/>
      <c r="C580"/>
      <c r="D580"/>
      <c r="E580"/>
      <c r="F580"/>
      <c r="G580"/>
      <c r="H580"/>
      <c r="I580"/>
      <c r="N580"/>
      <c r="O580"/>
      <c r="P580"/>
      <c r="Q580"/>
      <c r="R580"/>
      <c r="S580"/>
      <c r="T580"/>
      <c r="U580"/>
      <c r="V580"/>
    </row>
    <row r="581" spans="1:22" s="4" customFormat="1" x14ac:dyDescent="0.25">
      <c r="A581"/>
      <c r="B581"/>
      <c r="C581"/>
      <c r="D581"/>
      <c r="E581"/>
      <c r="F581"/>
      <c r="G581"/>
      <c r="H581"/>
      <c r="I581"/>
      <c r="N581"/>
      <c r="O581"/>
      <c r="P581"/>
      <c r="Q581"/>
      <c r="R581"/>
      <c r="S581"/>
      <c r="T581"/>
      <c r="U581"/>
      <c r="V581"/>
    </row>
    <row r="582" spans="1:22" s="4" customFormat="1" x14ac:dyDescent="0.25">
      <c r="A582"/>
      <c r="B582"/>
      <c r="C582"/>
      <c r="D582"/>
      <c r="E582"/>
      <c r="F582"/>
      <c r="G582"/>
      <c r="H582"/>
      <c r="I582"/>
      <c r="N582"/>
      <c r="O582"/>
      <c r="P582"/>
      <c r="Q582"/>
      <c r="R582"/>
      <c r="S582"/>
      <c r="T582"/>
      <c r="U582"/>
      <c r="V582"/>
    </row>
    <row r="583" spans="1:22" s="4" customFormat="1" x14ac:dyDescent="0.25">
      <c r="A583"/>
      <c r="B583"/>
      <c r="C583"/>
      <c r="D583"/>
      <c r="E583"/>
      <c r="F583"/>
      <c r="G583"/>
      <c r="H583"/>
      <c r="I583"/>
      <c r="N583"/>
      <c r="O583"/>
      <c r="P583"/>
      <c r="Q583"/>
      <c r="R583"/>
      <c r="S583"/>
      <c r="T583"/>
      <c r="U583"/>
      <c r="V583"/>
    </row>
    <row r="584" spans="1:22" s="4" customFormat="1" x14ac:dyDescent="0.25">
      <c r="A584"/>
      <c r="B584"/>
      <c r="C584"/>
      <c r="D584"/>
      <c r="E584"/>
      <c r="F584"/>
      <c r="G584"/>
      <c r="H584"/>
      <c r="I584"/>
      <c r="N584"/>
      <c r="O584"/>
      <c r="P584"/>
      <c r="Q584"/>
      <c r="R584"/>
      <c r="S584"/>
      <c r="T584"/>
      <c r="U584"/>
      <c r="V584"/>
    </row>
    <row r="585" spans="1:22" s="4" customFormat="1" x14ac:dyDescent="0.25">
      <c r="A585"/>
      <c r="B585"/>
      <c r="C585"/>
      <c r="D585"/>
      <c r="E585"/>
      <c r="F585"/>
      <c r="G585"/>
      <c r="H585"/>
      <c r="I585"/>
      <c r="N585"/>
      <c r="O585"/>
      <c r="P585"/>
      <c r="Q585"/>
      <c r="R585"/>
      <c r="S585"/>
      <c r="T585"/>
      <c r="U585"/>
      <c r="V585"/>
    </row>
    <row r="586" spans="1:22" s="4" customFormat="1" x14ac:dyDescent="0.25">
      <c r="A586"/>
      <c r="B586"/>
      <c r="C586"/>
      <c r="D586"/>
      <c r="E586"/>
      <c r="F586"/>
      <c r="G586"/>
      <c r="H586"/>
      <c r="I586"/>
      <c r="N586"/>
      <c r="O586"/>
      <c r="P586"/>
      <c r="Q586"/>
      <c r="R586"/>
      <c r="S586"/>
      <c r="T586"/>
      <c r="U586"/>
      <c r="V586"/>
    </row>
    <row r="587" spans="1:22" s="4" customFormat="1" x14ac:dyDescent="0.25">
      <c r="A587"/>
      <c r="B587"/>
      <c r="C587"/>
      <c r="D587"/>
      <c r="E587"/>
      <c r="F587"/>
      <c r="G587"/>
      <c r="H587"/>
      <c r="I587"/>
      <c r="N587"/>
      <c r="O587"/>
      <c r="P587"/>
      <c r="Q587"/>
      <c r="R587"/>
      <c r="S587"/>
      <c r="T587"/>
      <c r="U587"/>
      <c r="V587"/>
    </row>
    <row r="588" spans="1:22" s="4" customFormat="1" x14ac:dyDescent="0.25">
      <c r="A588"/>
      <c r="B588"/>
      <c r="C588"/>
      <c r="D588"/>
      <c r="E588"/>
      <c r="F588"/>
      <c r="G588"/>
      <c r="H588"/>
      <c r="I588"/>
      <c r="N588"/>
      <c r="O588"/>
      <c r="P588"/>
      <c r="Q588"/>
      <c r="R588"/>
      <c r="S588"/>
      <c r="T588"/>
      <c r="U588"/>
      <c r="V588"/>
    </row>
    <row r="589" spans="1:22" s="4" customFormat="1" x14ac:dyDescent="0.25">
      <c r="A589"/>
      <c r="B589"/>
      <c r="C589"/>
      <c r="D589"/>
      <c r="E589"/>
      <c r="F589"/>
      <c r="G589"/>
      <c r="H589"/>
      <c r="I589"/>
      <c r="N589"/>
      <c r="O589"/>
      <c r="P589"/>
      <c r="Q589"/>
      <c r="R589"/>
      <c r="S589"/>
      <c r="T589"/>
      <c r="U589"/>
      <c r="V589"/>
    </row>
    <row r="590" spans="1:22" s="4" customFormat="1" x14ac:dyDescent="0.25">
      <c r="A590"/>
      <c r="B590"/>
      <c r="C590"/>
      <c r="D590"/>
      <c r="E590"/>
      <c r="F590"/>
      <c r="G590"/>
      <c r="H590"/>
      <c r="I590"/>
      <c r="N590"/>
      <c r="O590"/>
      <c r="P590"/>
      <c r="Q590"/>
      <c r="R590"/>
      <c r="S590"/>
      <c r="T590"/>
      <c r="U590"/>
      <c r="V590"/>
    </row>
    <row r="591" spans="1:22" s="4" customFormat="1" x14ac:dyDescent="0.25">
      <c r="A591"/>
      <c r="B591"/>
      <c r="C591"/>
      <c r="D591"/>
      <c r="E591"/>
      <c r="F591"/>
      <c r="G591"/>
      <c r="H591"/>
      <c r="I591"/>
      <c r="N591"/>
      <c r="O591"/>
      <c r="P591"/>
      <c r="Q591"/>
      <c r="R591"/>
      <c r="S591"/>
      <c r="T591"/>
      <c r="U591"/>
      <c r="V591"/>
    </row>
    <row r="592" spans="1:22" s="4" customFormat="1" x14ac:dyDescent="0.25">
      <c r="A592"/>
      <c r="B592"/>
      <c r="C592"/>
      <c r="D592"/>
      <c r="E592"/>
      <c r="F592"/>
      <c r="G592"/>
      <c r="H592"/>
      <c r="I592"/>
      <c r="N592"/>
      <c r="O592"/>
      <c r="P592"/>
      <c r="Q592"/>
      <c r="R592"/>
      <c r="S592"/>
      <c r="T592"/>
      <c r="U592"/>
      <c r="V592"/>
    </row>
    <row r="593" spans="1:22" s="4" customFormat="1" x14ac:dyDescent="0.25">
      <c r="A593"/>
      <c r="B593"/>
      <c r="C593"/>
      <c r="D593"/>
      <c r="E593"/>
      <c r="F593"/>
      <c r="G593"/>
      <c r="H593"/>
      <c r="I593"/>
      <c r="N593"/>
      <c r="O593"/>
      <c r="P593"/>
      <c r="Q593"/>
      <c r="R593"/>
      <c r="S593"/>
      <c r="T593"/>
      <c r="U593"/>
      <c r="V593"/>
    </row>
    <row r="594" spans="1:22" s="4" customFormat="1" x14ac:dyDescent="0.25">
      <c r="A594"/>
      <c r="B594"/>
      <c r="C594"/>
      <c r="D594"/>
      <c r="E594"/>
      <c r="F594"/>
      <c r="G594"/>
      <c r="H594"/>
      <c r="I594"/>
      <c r="N594"/>
      <c r="O594"/>
      <c r="P594"/>
      <c r="Q594"/>
      <c r="R594"/>
      <c r="S594"/>
      <c r="T594"/>
      <c r="U594"/>
      <c r="V594"/>
    </row>
    <row r="595" spans="1:22" s="4" customFormat="1" x14ac:dyDescent="0.25">
      <c r="A595"/>
      <c r="B595"/>
      <c r="C595"/>
      <c r="D595"/>
      <c r="E595"/>
      <c r="F595"/>
      <c r="G595"/>
      <c r="H595"/>
      <c r="I595"/>
      <c r="N595"/>
      <c r="O595"/>
      <c r="P595"/>
      <c r="Q595"/>
      <c r="R595"/>
      <c r="S595"/>
      <c r="T595"/>
      <c r="U595"/>
      <c r="V595"/>
    </row>
    <row r="596" spans="1:22" s="4" customFormat="1" x14ac:dyDescent="0.25">
      <c r="A596"/>
      <c r="B596"/>
      <c r="C596"/>
      <c r="D596"/>
      <c r="E596"/>
      <c r="F596"/>
      <c r="G596"/>
      <c r="H596"/>
      <c r="I596"/>
      <c r="N596"/>
      <c r="O596"/>
      <c r="P596"/>
      <c r="Q596"/>
      <c r="R596"/>
      <c r="S596"/>
      <c r="T596"/>
      <c r="U596"/>
      <c r="V596"/>
    </row>
    <row r="597" spans="1:22" s="4" customFormat="1" x14ac:dyDescent="0.25">
      <c r="A597"/>
      <c r="B597"/>
      <c r="C597"/>
      <c r="D597"/>
      <c r="E597"/>
      <c r="F597"/>
      <c r="G597"/>
      <c r="H597"/>
      <c r="I597"/>
      <c r="N597"/>
      <c r="O597"/>
      <c r="P597"/>
      <c r="Q597"/>
      <c r="R597"/>
      <c r="S597"/>
      <c r="T597"/>
      <c r="U597"/>
      <c r="V597"/>
    </row>
    <row r="598" spans="1:22" s="4" customFormat="1" x14ac:dyDescent="0.25">
      <c r="A598"/>
      <c r="B598"/>
      <c r="C598"/>
      <c r="D598"/>
      <c r="E598"/>
      <c r="F598"/>
      <c r="G598"/>
      <c r="H598"/>
      <c r="I598"/>
      <c r="N598"/>
      <c r="O598"/>
      <c r="P598"/>
      <c r="Q598"/>
      <c r="R598"/>
      <c r="S598"/>
      <c r="T598"/>
      <c r="U598"/>
      <c r="V598"/>
    </row>
    <row r="599" spans="1:22" s="4" customFormat="1" x14ac:dyDescent="0.25">
      <c r="A599"/>
      <c r="B599"/>
      <c r="C599"/>
      <c r="D599"/>
      <c r="E599"/>
      <c r="F599"/>
      <c r="G599"/>
      <c r="H599"/>
      <c r="I599"/>
      <c r="N599"/>
      <c r="O599"/>
      <c r="P599"/>
      <c r="Q599"/>
      <c r="R599"/>
      <c r="S599"/>
      <c r="T599"/>
      <c r="U599"/>
      <c r="V599"/>
    </row>
    <row r="600" spans="1:22" s="4" customFormat="1" x14ac:dyDescent="0.25">
      <c r="A600"/>
      <c r="B600"/>
      <c r="C600"/>
      <c r="D600"/>
      <c r="E600"/>
      <c r="F600"/>
      <c r="G600"/>
      <c r="H600"/>
      <c r="I600"/>
      <c r="N600"/>
      <c r="O600"/>
      <c r="P600"/>
      <c r="Q600"/>
      <c r="R600"/>
      <c r="S600"/>
      <c r="T600"/>
      <c r="U600"/>
      <c r="V600"/>
    </row>
    <row r="601" spans="1:22" s="4" customFormat="1" x14ac:dyDescent="0.25">
      <c r="A601"/>
      <c r="B601"/>
      <c r="C601"/>
      <c r="D601"/>
      <c r="E601"/>
      <c r="F601"/>
      <c r="G601"/>
      <c r="H601"/>
      <c r="I601"/>
      <c r="N601"/>
      <c r="O601"/>
      <c r="P601"/>
      <c r="Q601"/>
      <c r="R601"/>
      <c r="S601"/>
      <c r="T601"/>
      <c r="U601"/>
      <c r="V601"/>
    </row>
    <row r="602" spans="1:22" s="4" customFormat="1" x14ac:dyDescent="0.25">
      <c r="A602"/>
      <c r="B602"/>
      <c r="C602"/>
      <c r="D602"/>
      <c r="E602"/>
      <c r="F602"/>
      <c r="G602"/>
      <c r="H602"/>
      <c r="I602"/>
      <c r="N602"/>
      <c r="O602"/>
      <c r="P602"/>
      <c r="Q602"/>
      <c r="R602"/>
      <c r="S602"/>
      <c r="T602"/>
      <c r="U602"/>
      <c r="V602"/>
    </row>
    <row r="603" spans="1:22" s="4" customFormat="1" x14ac:dyDescent="0.25">
      <c r="A603"/>
      <c r="B603"/>
      <c r="C603"/>
      <c r="D603"/>
      <c r="E603"/>
      <c r="F603"/>
      <c r="G603"/>
      <c r="H603"/>
      <c r="I603"/>
      <c r="N603"/>
      <c r="O603"/>
      <c r="P603"/>
      <c r="Q603"/>
      <c r="R603"/>
      <c r="S603"/>
      <c r="T603"/>
      <c r="U603"/>
      <c r="V603"/>
    </row>
    <row r="604" spans="1:22" s="4" customFormat="1" x14ac:dyDescent="0.25">
      <c r="A604"/>
      <c r="B604"/>
      <c r="C604"/>
      <c r="D604"/>
      <c r="E604"/>
      <c r="F604"/>
      <c r="G604"/>
      <c r="H604"/>
      <c r="I604"/>
      <c r="N604"/>
      <c r="O604"/>
      <c r="P604"/>
      <c r="Q604"/>
      <c r="R604"/>
      <c r="S604"/>
      <c r="T604"/>
      <c r="U604"/>
      <c r="V604"/>
    </row>
    <row r="605" spans="1:22" s="4" customFormat="1" x14ac:dyDescent="0.25">
      <c r="A605"/>
      <c r="B605"/>
      <c r="C605"/>
      <c r="D605"/>
      <c r="E605"/>
      <c r="F605"/>
      <c r="G605"/>
      <c r="H605"/>
      <c r="I605"/>
      <c r="N605"/>
      <c r="O605"/>
      <c r="P605"/>
      <c r="Q605"/>
      <c r="R605"/>
      <c r="S605"/>
      <c r="T605"/>
      <c r="U605"/>
      <c r="V605"/>
    </row>
    <row r="606" spans="1:22" s="4" customFormat="1" x14ac:dyDescent="0.25">
      <c r="A606"/>
      <c r="B606"/>
      <c r="C606"/>
      <c r="D606"/>
      <c r="E606"/>
      <c r="F606"/>
      <c r="G606"/>
      <c r="H606"/>
      <c r="I606"/>
      <c r="N606"/>
      <c r="O606"/>
      <c r="P606"/>
      <c r="Q606"/>
      <c r="R606"/>
      <c r="S606"/>
      <c r="T606"/>
      <c r="U606"/>
      <c r="V606"/>
    </row>
    <row r="607" spans="1:22" s="4" customFormat="1" x14ac:dyDescent="0.25">
      <c r="A607"/>
      <c r="B607"/>
      <c r="C607"/>
      <c r="D607"/>
      <c r="E607"/>
      <c r="F607"/>
      <c r="G607"/>
      <c r="H607"/>
      <c r="I607"/>
      <c r="N607"/>
      <c r="O607"/>
      <c r="P607"/>
      <c r="Q607"/>
      <c r="R607"/>
      <c r="S607"/>
      <c r="T607"/>
      <c r="U607"/>
      <c r="V607"/>
    </row>
    <row r="608" spans="1:22" s="4" customFormat="1" x14ac:dyDescent="0.25">
      <c r="A608"/>
      <c r="B608"/>
      <c r="C608"/>
      <c r="D608"/>
      <c r="E608"/>
      <c r="F608"/>
      <c r="G608"/>
      <c r="H608"/>
      <c r="I608"/>
      <c r="N608"/>
      <c r="O608"/>
      <c r="P608"/>
      <c r="Q608"/>
      <c r="R608"/>
      <c r="S608"/>
      <c r="T608"/>
      <c r="U608"/>
      <c r="V608"/>
    </row>
    <row r="609" spans="1:22" s="4" customFormat="1" x14ac:dyDescent="0.25">
      <c r="A609"/>
      <c r="B609"/>
      <c r="C609"/>
      <c r="D609"/>
      <c r="E609"/>
      <c r="F609"/>
      <c r="G609"/>
      <c r="H609"/>
      <c r="I609"/>
      <c r="N609"/>
      <c r="O609"/>
      <c r="P609"/>
      <c r="Q609"/>
      <c r="R609"/>
      <c r="S609"/>
      <c r="T609"/>
      <c r="U609"/>
      <c r="V609"/>
    </row>
    <row r="610" spans="1:22" s="4" customFormat="1" x14ac:dyDescent="0.25">
      <c r="A610"/>
      <c r="B610"/>
      <c r="C610"/>
      <c r="D610"/>
      <c r="E610"/>
      <c r="F610"/>
      <c r="G610"/>
      <c r="H610"/>
      <c r="I610"/>
      <c r="N610"/>
      <c r="O610"/>
      <c r="P610"/>
      <c r="Q610"/>
      <c r="R610"/>
      <c r="S610"/>
      <c r="T610"/>
      <c r="U610"/>
      <c r="V610"/>
    </row>
    <row r="611" spans="1:22" s="4" customFormat="1" x14ac:dyDescent="0.25">
      <c r="A611"/>
      <c r="B611"/>
      <c r="C611"/>
      <c r="D611"/>
      <c r="E611"/>
      <c r="F611"/>
      <c r="G611"/>
      <c r="H611"/>
      <c r="I611"/>
      <c r="N611"/>
      <c r="O611"/>
      <c r="P611"/>
      <c r="Q611"/>
      <c r="R611"/>
      <c r="S611"/>
      <c r="T611"/>
      <c r="U611"/>
      <c r="V611"/>
    </row>
    <row r="612" spans="1:22" s="4" customFormat="1" x14ac:dyDescent="0.25">
      <c r="A612"/>
      <c r="B612"/>
      <c r="C612"/>
      <c r="D612"/>
      <c r="E612"/>
      <c r="F612"/>
      <c r="G612"/>
      <c r="H612"/>
      <c r="I612"/>
      <c r="N612"/>
      <c r="O612"/>
      <c r="P612"/>
      <c r="Q612"/>
      <c r="R612"/>
      <c r="S612"/>
      <c r="T612"/>
      <c r="U612"/>
      <c r="V612"/>
    </row>
    <row r="613" spans="1:22" s="4" customFormat="1" x14ac:dyDescent="0.25">
      <c r="A613"/>
      <c r="B613"/>
      <c r="C613"/>
      <c r="D613"/>
      <c r="E613"/>
      <c r="F613"/>
      <c r="G613"/>
      <c r="H613"/>
      <c r="I613"/>
      <c r="N613"/>
      <c r="O613"/>
      <c r="P613"/>
      <c r="Q613"/>
      <c r="R613"/>
      <c r="S613"/>
      <c r="T613"/>
      <c r="U613"/>
      <c r="V613"/>
    </row>
    <row r="614" spans="1:22" s="4" customFormat="1" x14ac:dyDescent="0.25">
      <c r="A614"/>
      <c r="B614"/>
      <c r="C614"/>
      <c r="D614"/>
      <c r="E614"/>
      <c r="F614"/>
      <c r="G614"/>
      <c r="H614"/>
      <c r="I614"/>
      <c r="N614"/>
      <c r="O614"/>
      <c r="P614"/>
      <c r="Q614"/>
      <c r="R614"/>
      <c r="S614"/>
      <c r="T614"/>
      <c r="U614"/>
      <c r="V614"/>
    </row>
    <row r="615" spans="1:22" s="4" customFormat="1" x14ac:dyDescent="0.25">
      <c r="A615"/>
      <c r="B615"/>
      <c r="C615"/>
      <c r="D615"/>
      <c r="E615"/>
      <c r="F615"/>
      <c r="G615"/>
      <c r="H615"/>
      <c r="I615"/>
      <c r="N615"/>
      <c r="O615"/>
      <c r="P615"/>
      <c r="Q615"/>
      <c r="R615"/>
      <c r="S615"/>
      <c r="T615"/>
      <c r="U615"/>
      <c r="V615"/>
    </row>
    <row r="616" spans="1:22" s="4" customFormat="1" x14ac:dyDescent="0.25">
      <c r="A616"/>
      <c r="B616"/>
      <c r="C616"/>
      <c r="D616"/>
      <c r="E616"/>
      <c r="F616"/>
      <c r="G616"/>
      <c r="H616"/>
      <c r="I616"/>
      <c r="N616"/>
      <c r="O616"/>
      <c r="P616"/>
      <c r="Q616"/>
      <c r="R616"/>
      <c r="S616"/>
      <c r="T616"/>
      <c r="U616"/>
      <c r="V616"/>
    </row>
    <row r="617" spans="1:22" s="4" customFormat="1" x14ac:dyDescent="0.25">
      <c r="A617"/>
      <c r="B617"/>
      <c r="C617"/>
      <c r="D617"/>
      <c r="E617"/>
      <c r="F617"/>
      <c r="G617"/>
      <c r="H617"/>
      <c r="I617"/>
      <c r="N617"/>
      <c r="O617"/>
      <c r="P617"/>
      <c r="Q617"/>
      <c r="R617"/>
      <c r="S617"/>
      <c r="T617"/>
      <c r="U617"/>
      <c r="V617"/>
    </row>
    <row r="618" spans="1:22" s="4" customFormat="1" x14ac:dyDescent="0.25">
      <c r="A618"/>
      <c r="B618"/>
      <c r="C618"/>
      <c r="D618"/>
      <c r="E618"/>
      <c r="F618"/>
      <c r="G618"/>
      <c r="H618"/>
      <c r="I618"/>
      <c r="N618"/>
      <c r="O618"/>
      <c r="P618"/>
      <c r="Q618"/>
      <c r="R618"/>
      <c r="S618"/>
      <c r="T618"/>
      <c r="U618"/>
      <c r="V618"/>
    </row>
    <row r="619" spans="1:22" s="4" customFormat="1" x14ac:dyDescent="0.25">
      <c r="A619"/>
      <c r="B619"/>
      <c r="C619"/>
      <c r="D619"/>
      <c r="E619"/>
      <c r="F619"/>
      <c r="G619"/>
      <c r="H619"/>
      <c r="I619"/>
      <c r="N619"/>
      <c r="O619"/>
      <c r="P619"/>
      <c r="Q619"/>
      <c r="R619"/>
      <c r="S619"/>
      <c r="T619"/>
      <c r="U619"/>
      <c r="V619"/>
    </row>
    <row r="620" spans="1:22" s="4" customFormat="1" x14ac:dyDescent="0.25">
      <c r="A620"/>
      <c r="B620"/>
      <c r="C620"/>
      <c r="D620"/>
      <c r="E620"/>
      <c r="F620"/>
      <c r="G620"/>
      <c r="H620"/>
      <c r="I620"/>
      <c r="N620"/>
      <c r="O620"/>
      <c r="P620"/>
      <c r="Q620"/>
      <c r="R620"/>
      <c r="S620"/>
      <c r="T620"/>
      <c r="U620"/>
      <c r="V620"/>
    </row>
    <row r="621" spans="1:22" s="4" customFormat="1" x14ac:dyDescent="0.25">
      <c r="A621"/>
      <c r="B621"/>
      <c r="C621"/>
      <c r="D621"/>
      <c r="E621"/>
      <c r="F621"/>
      <c r="G621"/>
      <c r="H621"/>
      <c r="I621"/>
      <c r="N621"/>
      <c r="O621"/>
      <c r="P621"/>
      <c r="Q621"/>
      <c r="R621"/>
      <c r="S621"/>
      <c r="T621"/>
      <c r="U621"/>
      <c r="V621"/>
    </row>
    <row r="622" spans="1:22" s="4" customFormat="1" x14ac:dyDescent="0.25">
      <c r="A622"/>
      <c r="B622"/>
      <c r="C622"/>
      <c r="D622"/>
      <c r="E622"/>
      <c r="F622"/>
      <c r="G622"/>
      <c r="H622"/>
      <c r="I622"/>
      <c r="N622"/>
      <c r="O622"/>
      <c r="P622"/>
      <c r="Q622"/>
      <c r="R622"/>
      <c r="S622"/>
      <c r="T622"/>
      <c r="U622"/>
      <c r="V622"/>
    </row>
    <row r="623" spans="1:22" s="4" customFormat="1" x14ac:dyDescent="0.25">
      <c r="A623"/>
      <c r="B623"/>
      <c r="C623"/>
      <c r="D623"/>
      <c r="E623"/>
      <c r="F623"/>
      <c r="G623"/>
      <c r="H623"/>
      <c r="I623"/>
      <c r="N623"/>
      <c r="O623"/>
      <c r="P623"/>
      <c r="Q623"/>
      <c r="R623"/>
      <c r="S623"/>
      <c r="T623"/>
      <c r="U623"/>
      <c r="V623"/>
    </row>
    <row r="624" spans="1:22" s="4" customFormat="1" x14ac:dyDescent="0.25">
      <c r="A624"/>
      <c r="B624"/>
      <c r="C624"/>
      <c r="D624"/>
      <c r="E624"/>
      <c r="F624"/>
      <c r="G624"/>
      <c r="H624"/>
      <c r="I624"/>
      <c r="N624"/>
      <c r="O624"/>
      <c r="P624"/>
      <c r="Q624"/>
      <c r="R624"/>
      <c r="S624"/>
      <c r="T624"/>
      <c r="U624"/>
      <c r="V624"/>
    </row>
    <row r="625" spans="1:22" s="4" customFormat="1" x14ac:dyDescent="0.25">
      <c r="A625"/>
      <c r="B625"/>
      <c r="C625"/>
      <c r="D625"/>
      <c r="E625"/>
      <c r="F625"/>
      <c r="G625"/>
      <c r="H625"/>
      <c r="I625"/>
      <c r="N625"/>
      <c r="O625"/>
      <c r="P625"/>
      <c r="Q625"/>
      <c r="R625"/>
      <c r="S625"/>
      <c r="T625"/>
      <c r="U625"/>
      <c r="V625"/>
    </row>
    <row r="626" spans="1:22" s="4" customFormat="1" x14ac:dyDescent="0.25">
      <c r="A626"/>
      <c r="B626"/>
      <c r="C626"/>
      <c r="D626"/>
      <c r="E626"/>
      <c r="F626"/>
      <c r="G626"/>
      <c r="H626"/>
      <c r="I626"/>
      <c r="N626"/>
      <c r="O626"/>
      <c r="P626"/>
      <c r="Q626"/>
      <c r="R626"/>
      <c r="S626"/>
      <c r="T626"/>
      <c r="U626"/>
      <c r="V626"/>
    </row>
    <row r="627" spans="1:22" s="4" customFormat="1" x14ac:dyDescent="0.25">
      <c r="A627"/>
      <c r="B627"/>
      <c r="C627"/>
      <c r="D627"/>
      <c r="E627"/>
      <c r="F627"/>
      <c r="G627"/>
      <c r="H627"/>
      <c r="I627"/>
      <c r="N627"/>
      <c r="O627"/>
      <c r="P627"/>
      <c r="Q627"/>
      <c r="R627"/>
      <c r="S627"/>
      <c r="T627"/>
      <c r="U627"/>
      <c r="V627"/>
    </row>
    <row r="628" spans="1:22" s="4" customFormat="1" x14ac:dyDescent="0.25">
      <c r="A628"/>
      <c r="B628"/>
      <c r="C628"/>
      <c r="D628"/>
      <c r="E628"/>
      <c r="F628"/>
      <c r="G628"/>
      <c r="H628"/>
      <c r="I628"/>
      <c r="N628"/>
      <c r="O628"/>
      <c r="P628"/>
      <c r="Q628"/>
      <c r="R628"/>
      <c r="S628"/>
      <c r="T628"/>
      <c r="U628"/>
      <c r="V628"/>
    </row>
    <row r="629" spans="1:22" s="4" customFormat="1" x14ac:dyDescent="0.25">
      <c r="A629"/>
      <c r="B629"/>
      <c r="C629"/>
      <c r="D629"/>
      <c r="E629"/>
      <c r="F629"/>
      <c r="G629"/>
      <c r="H629"/>
      <c r="I629"/>
      <c r="N629"/>
      <c r="O629"/>
      <c r="P629"/>
      <c r="Q629"/>
      <c r="R629"/>
      <c r="S629"/>
      <c r="T629"/>
      <c r="U629"/>
      <c r="V629"/>
    </row>
    <row r="630" spans="1:22" s="4" customFormat="1" x14ac:dyDescent="0.25">
      <c r="A630"/>
      <c r="B630"/>
      <c r="C630"/>
      <c r="D630"/>
      <c r="E630"/>
      <c r="F630"/>
      <c r="G630"/>
      <c r="H630"/>
      <c r="I630"/>
      <c r="N630"/>
      <c r="O630"/>
      <c r="P630"/>
      <c r="Q630"/>
      <c r="R630"/>
      <c r="S630"/>
      <c r="T630"/>
      <c r="U630"/>
      <c r="V630"/>
    </row>
    <row r="631" spans="1:22" s="4" customFormat="1" x14ac:dyDescent="0.25">
      <c r="A631"/>
      <c r="B631"/>
      <c r="C631"/>
      <c r="D631"/>
      <c r="E631"/>
      <c r="F631"/>
      <c r="G631"/>
      <c r="H631"/>
      <c r="I631"/>
      <c r="N631"/>
      <c r="O631"/>
      <c r="P631"/>
      <c r="Q631"/>
      <c r="R631"/>
      <c r="S631"/>
      <c r="T631"/>
      <c r="U631"/>
      <c r="V631"/>
    </row>
    <row r="632" spans="1:22" s="4" customFormat="1" x14ac:dyDescent="0.25">
      <c r="A632"/>
      <c r="B632"/>
      <c r="C632"/>
      <c r="D632"/>
      <c r="E632"/>
      <c r="F632"/>
      <c r="G632"/>
      <c r="H632"/>
      <c r="I632"/>
      <c r="N632"/>
      <c r="O632"/>
      <c r="P632"/>
      <c r="Q632"/>
      <c r="R632"/>
      <c r="S632"/>
      <c r="T632"/>
      <c r="U632"/>
      <c r="V632"/>
    </row>
    <row r="633" spans="1:22" s="4" customFormat="1" x14ac:dyDescent="0.25">
      <c r="A633"/>
      <c r="B633"/>
      <c r="C633"/>
      <c r="D633"/>
      <c r="E633"/>
      <c r="F633"/>
      <c r="G633"/>
      <c r="H633"/>
      <c r="I633"/>
      <c r="N633"/>
      <c r="O633"/>
      <c r="P633"/>
      <c r="Q633"/>
      <c r="R633"/>
      <c r="S633"/>
      <c r="T633"/>
      <c r="U633"/>
      <c r="V633"/>
    </row>
    <row r="634" spans="1:22" s="4" customFormat="1" x14ac:dyDescent="0.25">
      <c r="A634"/>
      <c r="B634"/>
      <c r="C634"/>
      <c r="D634"/>
      <c r="E634"/>
      <c r="F634"/>
      <c r="G634"/>
      <c r="H634"/>
      <c r="I634"/>
      <c r="N634"/>
      <c r="O634"/>
      <c r="P634"/>
      <c r="Q634"/>
      <c r="R634"/>
      <c r="S634"/>
      <c r="T634"/>
      <c r="U634"/>
      <c r="V634"/>
    </row>
    <row r="635" spans="1:22" s="4" customFormat="1" x14ac:dyDescent="0.25">
      <c r="A635"/>
      <c r="B635"/>
      <c r="C635"/>
      <c r="D635"/>
      <c r="E635"/>
      <c r="F635"/>
      <c r="G635"/>
      <c r="H635"/>
      <c r="I635"/>
      <c r="N635"/>
      <c r="O635"/>
      <c r="P635"/>
      <c r="Q635"/>
      <c r="R635"/>
      <c r="S635"/>
      <c r="T635"/>
      <c r="U635"/>
      <c r="V635"/>
    </row>
    <row r="636" spans="1:22" s="4" customFormat="1" x14ac:dyDescent="0.25">
      <c r="A636"/>
      <c r="B636"/>
      <c r="C636"/>
      <c r="D636"/>
      <c r="E636"/>
      <c r="F636"/>
      <c r="G636"/>
      <c r="H636"/>
      <c r="I636"/>
      <c r="N636"/>
      <c r="O636"/>
      <c r="P636"/>
      <c r="Q636"/>
      <c r="R636"/>
      <c r="S636"/>
      <c r="T636"/>
      <c r="U636"/>
      <c r="V636"/>
    </row>
    <row r="637" spans="1:22" s="4" customFormat="1" x14ac:dyDescent="0.25">
      <c r="A637"/>
      <c r="B637"/>
      <c r="C637"/>
      <c r="D637"/>
      <c r="E637"/>
      <c r="F637"/>
      <c r="G637"/>
      <c r="H637"/>
      <c r="I637"/>
      <c r="N637"/>
      <c r="O637"/>
      <c r="P637"/>
      <c r="Q637"/>
      <c r="R637"/>
      <c r="S637"/>
      <c r="T637"/>
      <c r="U637"/>
      <c r="V637"/>
    </row>
    <row r="638" spans="1:22" s="4" customFormat="1" x14ac:dyDescent="0.25">
      <c r="A638"/>
      <c r="B638"/>
      <c r="C638"/>
      <c r="D638"/>
      <c r="E638"/>
      <c r="F638"/>
      <c r="G638"/>
      <c r="H638"/>
      <c r="I638"/>
      <c r="N638"/>
      <c r="O638"/>
      <c r="P638"/>
      <c r="Q638"/>
      <c r="R638"/>
      <c r="S638"/>
      <c r="T638"/>
      <c r="U638"/>
      <c r="V638"/>
    </row>
    <row r="639" spans="1:22" s="4" customFormat="1" x14ac:dyDescent="0.25">
      <c r="A639"/>
      <c r="B639"/>
      <c r="C639"/>
      <c r="D639"/>
      <c r="E639"/>
      <c r="F639"/>
      <c r="G639"/>
      <c r="H639"/>
      <c r="I639"/>
      <c r="N639"/>
      <c r="O639"/>
      <c r="P639"/>
      <c r="Q639"/>
      <c r="R639"/>
      <c r="S639"/>
      <c r="T639"/>
      <c r="U639"/>
      <c r="V639"/>
    </row>
    <row r="640" spans="1:22" s="4" customFormat="1" x14ac:dyDescent="0.25">
      <c r="A640"/>
      <c r="B640"/>
      <c r="C640"/>
      <c r="D640"/>
      <c r="E640"/>
      <c r="F640"/>
      <c r="G640"/>
      <c r="H640"/>
      <c r="I640"/>
      <c r="N640"/>
      <c r="O640"/>
      <c r="P640"/>
      <c r="Q640"/>
      <c r="R640"/>
      <c r="S640"/>
      <c r="T640"/>
      <c r="U640"/>
      <c r="V640"/>
    </row>
    <row r="641" spans="1:22" s="4" customFormat="1" x14ac:dyDescent="0.25">
      <c r="A641"/>
      <c r="B641"/>
      <c r="C641"/>
      <c r="D641"/>
      <c r="E641"/>
      <c r="F641"/>
      <c r="G641"/>
      <c r="H641"/>
      <c r="I641"/>
      <c r="N641"/>
      <c r="O641"/>
      <c r="P641"/>
      <c r="Q641"/>
      <c r="R641"/>
      <c r="S641"/>
      <c r="T641"/>
      <c r="U641"/>
      <c r="V641"/>
    </row>
    <row r="642" spans="1:22" s="4" customFormat="1" x14ac:dyDescent="0.25">
      <c r="A642"/>
      <c r="B642"/>
      <c r="C642"/>
      <c r="D642"/>
      <c r="E642"/>
      <c r="F642"/>
      <c r="G642"/>
      <c r="H642"/>
      <c r="I642"/>
      <c r="N642"/>
      <c r="O642"/>
      <c r="P642"/>
      <c r="Q642"/>
      <c r="R642"/>
      <c r="S642"/>
      <c r="T642"/>
      <c r="U642"/>
      <c r="V642"/>
    </row>
    <row r="643" spans="1:22" s="4" customFormat="1" x14ac:dyDescent="0.25">
      <c r="A643"/>
      <c r="B643"/>
      <c r="C643"/>
      <c r="D643"/>
      <c r="E643"/>
      <c r="F643"/>
      <c r="G643"/>
      <c r="H643"/>
      <c r="I643"/>
      <c r="N643"/>
      <c r="O643"/>
      <c r="P643"/>
      <c r="Q643"/>
      <c r="R643"/>
      <c r="S643"/>
      <c r="T643"/>
      <c r="U643"/>
      <c r="V643"/>
    </row>
    <row r="644" spans="1:22" s="4" customFormat="1" x14ac:dyDescent="0.25">
      <c r="A644"/>
      <c r="B644"/>
      <c r="C644"/>
      <c r="D644"/>
      <c r="E644"/>
      <c r="F644"/>
      <c r="G644"/>
      <c r="H644"/>
      <c r="I644"/>
      <c r="N644"/>
      <c r="O644"/>
      <c r="P644"/>
      <c r="Q644"/>
      <c r="R644"/>
      <c r="S644"/>
      <c r="T644"/>
      <c r="U644"/>
      <c r="V644"/>
    </row>
    <row r="645" spans="1:22" s="4" customFormat="1" x14ac:dyDescent="0.25">
      <c r="A645"/>
      <c r="B645"/>
      <c r="C645"/>
      <c r="D645"/>
      <c r="E645"/>
      <c r="F645"/>
      <c r="G645"/>
      <c r="H645"/>
      <c r="I645"/>
      <c r="N645"/>
      <c r="O645"/>
      <c r="P645"/>
      <c r="Q645"/>
      <c r="R645"/>
      <c r="S645"/>
      <c r="T645"/>
      <c r="U645"/>
      <c r="V645"/>
    </row>
    <row r="646" spans="1:22" s="4" customFormat="1" x14ac:dyDescent="0.25">
      <c r="A646"/>
      <c r="B646"/>
      <c r="C646"/>
      <c r="D646"/>
      <c r="E646"/>
      <c r="F646"/>
      <c r="G646"/>
      <c r="H646"/>
      <c r="I646"/>
      <c r="N646"/>
      <c r="O646"/>
      <c r="P646"/>
      <c r="Q646"/>
      <c r="R646"/>
      <c r="S646"/>
      <c r="T646"/>
      <c r="U646"/>
      <c r="V646"/>
    </row>
    <row r="647" spans="1:22" s="4" customFormat="1" x14ac:dyDescent="0.25">
      <c r="A647"/>
      <c r="B647"/>
      <c r="C647"/>
      <c r="D647"/>
      <c r="E647"/>
      <c r="F647"/>
      <c r="G647"/>
      <c r="H647"/>
      <c r="I647"/>
      <c r="N647"/>
      <c r="O647"/>
      <c r="P647"/>
      <c r="Q647"/>
      <c r="R647"/>
      <c r="S647"/>
      <c r="T647"/>
      <c r="U647"/>
      <c r="V647"/>
    </row>
    <row r="648" spans="1:22" s="4" customFormat="1" x14ac:dyDescent="0.25">
      <c r="A648"/>
      <c r="B648"/>
      <c r="C648"/>
      <c r="D648"/>
      <c r="E648"/>
      <c r="F648"/>
      <c r="G648"/>
      <c r="H648"/>
      <c r="I648"/>
      <c r="N648"/>
      <c r="O648"/>
      <c r="P648"/>
      <c r="Q648"/>
      <c r="R648"/>
      <c r="S648"/>
      <c r="T648"/>
      <c r="U648"/>
      <c r="V648"/>
    </row>
    <row r="649" spans="1:22" s="4" customFormat="1" x14ac:dyDescent="0.25">
      <c r="A649"/>
      <c r="B649"/>
      <c r="C649"/>
      <c r="D649"/>
      <c r="E649"/>
      <c r="F649"/>
      <c r="G649"/>
      <c r="H649"/>
      <c r="I649"/>
      <c r="N649"/>
      <c r="O649"/>
      <c r="P649"/>
      <c r="Q649"/>
      <c r="R649"/>
      <c r="S649"/>
      <c r="T649"/>
      <c r="U649"/>
      <c r="V649"/>
    </row>
    <row r="650" spans="1:22" s="4" customFormat="1" x14ac:dyDescent="0.25">
      <c r="A650"/>
      <c r="B650"/>
      <c r="C650"/>
      <c r="D650"/>
      <c r="E650"/>
      <c r="F650"/>
      <c r="G650"/>
      <c r="H650"/>
      <c r="I650"/>
      <c r="N650"/>
      <c r="O650"/>
      <c r="P650"/>
      <c r="Q650"/>
      <c r="R650"/>
      <c r="S650"/>
      <c r="T650"/>
      <c r="U650"/>
      <c r="V650"/>
    </row>
    <row r="651" spans="1:22" s="4" customFormat="1" x14ac:dyDescent="0.25">
      <c r="A651"/>
      <c r="B651"/>
      <c r="C651"/>
      <c r="D651"/>
      <c r="E651"/>
      <c r="F651"/>
      <c r="G651"/>
      <c r="H651"/>
      <c r="I651"/>
      <c r="N651"/>
      <c r="O651"/>
      <c r="P651"/>
      <c r="Q651"/>
      <c r="R651"/>
      <c r="S651"/>
      <c r="T651"/>
      <c r="U651"/>
      <c r="V651"/>
    </row>
    <row r="652" spans="1:22" s="4" customFormat="1" x14ac:dyDescent="0.25">
      <c r="A652"/>
      <c r="B652"/>
      <c r="C652"/>
      <c r="D652"/>
      <c r="E652"/>
      <c r="F652"/>
      <c r="G652"/>
      <c r="H652"/>
      <c r="I652"/>
      <c r="N652"/>
      <c r="O652"/>
      <c r="P652"/>
      <c r="Q652"/>
      <c r="R652"/>
      <c r="S652"/>
      <c r="T652"/>
      <c r="U652"/>
      <c r="V652"/>
    </row>
    <row r="653" spans="1:22" s="4" customFormat="1" x14ac:dyDescent="0.25">
      <c r="A653"/>
      <c r="B653"/>
      <c r="C653"/>
      <c r="D653"/>
      <c r="E653"/>
      <c r="F653"/>
      <c r="G653"/>
      <c r="H653"/>
      <c r="I653"/>
      <c r="N653"/>
      <c r="O653"/>
      <c r="P653"/>
      <c r="Q653"/>
      <c r="R653"/>
      <c r="S653"/>
      <c r="T653"/>
      <c r="U653"/>
      <c r="V653"/>
    </row>
    <row r="654" spans="1:22" s="4" customFormat="1" x14ac:dyDescent="0.25">
      <c r="A654"/>
      <c r="B654"/>
      <c r="C654"/>
      <c r="D654"/>
      <c r="E654"/>
      <c r="F654"/>
      <c r="G654"/>
      <c r="H654"/>
      <c r="I654"/>
      <c r="N654"/>
      <c r="O654"/>
      <c r="P654"/>
      <c r="Q654"/>
      <c r="R654"/>
      <c r="S654"/>
      <c r="T654"/>
      <c r="U654"/>
      <c r="V654"/>
    </row>
    <row r="655" spans="1:22" s="4" customFormat="1" x14ac:dyDescent="0.25">
      <c r="A655"/>
      <c r="B655"/>
      <c r="C655"/>
      <c r="D655"/>
      <c r="E655"/>
      <c r="F655"/>
      <c r="G655"/>
      <c r="H655"/>
      <c r="I655"/>
      <c r="N655"/>
      <c r="O655"/>
      <c r="P655"/>
      <c r="Q655"/>
      <c r="R655"/>
      <c r="S655"/>
      <c r="T655"/>
      <c r="U655"/>
      <c r="V655"/>
    </row>
    <row r="656" spans="1:22" s="4" customFormat="1" x14ac:dyDescent="0.25">
      <c r="A656"/>
      <c r="B656"/>
      <c r="C656"/>
      <c r="D656"/>
      <c r="E656"/>
      <c r="F656"/>
      <c r="G656"/>
      <c r="H656"/>
      <c r="I656"/>
      <c r="N656"/>
      <c r="O656"/>
      <c r="P656"/>
      <c r="Q656"/>
      <c r="R656"/>
      <c r="S656"/>
      <c r="T656"/>
      <c r="U656"/>
      <c r="V656"/>
    </row>
    <row r="657" spans="1:22" s="4" customFormat="1" x14ac:dyDescent="0.25">
      <c r="A657"/>
      <c r="B657"/>
      <c r="C657"/>
      <c r="D657"/>
      <c r="E657"/>
      <c r="F657"/>
      <c r="G657"/>
      <c r="H657"/>
      <c r="I657"/>
      <c r="N657"/>
      <c r="O657"/>
      <c r="P657"/>
      <c r="Q657"/>
      <c r="R657"/>
      <c r="S657"/>
      <c r="T657"/>
      <c r="U657"/>
      <c r="V657"/>
    </row>
    <row r="658" spans="1:22" s="4" customFormat="1" x14ac:dyDescent="0.25">
      <c r="A658"/>
      <c r="B658"/>
      <c r="C658"/>
      <c r="D658"/>
      <c r="E658"/>
      <c r="F658"/>
      <c r="G658"/>
      <c r="H658"/>
      <c r="I658"/>
      <c r="N658"/>
      <c r="O658"/>
      <c r="P658"/>
      <c r="Q658"/>
      <c r="R658"/>
      <c r="S658"/>
      <c r="T658"/>
      <c r="U658"/>
      <c r="V658"/>
    </row>
    <row r="659" spans="1:22" s="4" customFormat="1" x14ac:dyDescent="0.25">
      <c r="A659"/>
      <c r="B659"/>
      <c r="C659"/>
      <c r="D659"/>
      <c r="E659"/>
      <c r="F659"/>
      <c r="G659"/>
      <c r="H659"/>
      <c r="I659"/>
      <c r="N659"/>
      <c r="O659"/>
      <c r="P659"/>
      <c r="Q659"/>
      <c r="R659"/>
      <c r="S659"/>
      <c r="T659"/>
      <c r="U659"/>
      <c r="V659"/>
    </row>
    <row r="660" spans="1:22" s="4" customFormat="1" x14ac:dyDescent="0.25">
      <c r="A660"/>
      <c r="B660"/>
      <c r="C660"/>
      <c r="D660"/>
      <c r="E660"/>
      <c r="F660"/>
      <c r="G660"/>
      <c r="H660"/>
      <c r="I660"/>
      <c r="N660"/>
      <c r="O660"/>
      <c r="P660"/>
      <c r="Q660"/>
      <c r="R660"/>
      <c r="S660"/>
      <c r="T660"/>
      <c r="U660"/>
      <c r="V660"/>
    </row>
    <row r="661" spans="1:22" s="4" customFormat="1" x14ac:dyDescent="0.25">
      <c r="A661"/>
      <c r="B661"/>
      <c r="C661"/>
      <c r="D661"/>
      <c r="E661"/>
      <c r="F661"/>
      <c r="G661"/>
      <c r="H661"/>
      <c r="I661"/>
      <c r="N661"/>
      <c r="O661"/>
      <c r="P661"/>
      <c r="Q661"/>
      <c r="R661"/>
      <c r="S661"/>
      <c r="T661"/>
      <c r="U661"/>
      <c r="V661"/>
    </row>
    <row r="662" spans="1:22" s="4" customFormat="1" x14ac:dyDescent="0.25">
      <c r="A662"/>
      <c r="B662"/>
      <c r="C662"/>
      <c r="D662"/>
      <c r="E662"/>
      <c r="F662"/>
      <c r="G662"/>
      <c r="H662"/>
      <c r="I662"/>
      <c r="N662"/>
      <c r="O662"/>
      <c r="P662"/>
      <c r="Q662"/>
      <c r="R662"/>
      <c r="S662"/>
      <c r="T662"/>
      <c r="U662"/>
      <c r="V662"/>
    </row>
    <row r="663" spans="1:22" s="4" customFormat="1" x14ac:dyDescent="0.25">
      <c r="A663"/>
      <c r="B663"/>
      <c r="C663"/>
      <c r="D663"/>
      <c r="E663"/>
      <c r="F663"/>
      <c r="G663"/>
      <c r="H663"/>
      <c r="I663"/>
      <c r="N663"/>
      <c r="O663"/>
      <c r="P663"/>
      <c r="Q663"/>
      <c r="R663"/>
      <c r="S663"/>
      <c r="T663"/>
      <c r="U663"/>
      <c r="V663"/>
    </row>
    <row r="664" spans="1:22" s="4" customFormat="1" x14ac:dyDescent="0.25">
      <c r="A664"/>
      <c r="B664"/>
      <c r="C664"/>
      <c r="D664"/>
      <c r="E664"/>
      <c r="F664"/>
      <c r="G664"/>
      <c r="H664"/>
      <c r="I664"/>
      <c r="N664"/>
      <c r="O664"/>
      <c r="P664"/>
      <c r="Q664"/>
      <c r="R664"/>
      <c r="S664"/>
      <c r="T664"/>
      <c r="U664"/>
      <c r="V664"/>
    </row>
    <row r="665" spans="1:22" s="4" customFormat="1" x14ac:dyDescent="0.25">
      <c r="A665"/>
      <c r="B665"/>
      <c r="C665"/>
      <c r="D665"/>
      <c r="E665"/>
      <c r="F665"/>
      <c r="G665"/>
      <c r="H665"/>
      <c r="I665"/>
      <c r="N665"/>
      <c r="O665"/>
      <c r="P665"/>
      <c r="Q665"/>
      <c r="R665"/>
      <c r="S665"/>
      <c r="T665"/>
      <c r="U665"/>
      <c r="V665"/>
    </row>
    <row r="666" spans="1:22" s="4" customFormat="1" x14ac:dyDescent="0.25">
      <c r="A666"/>
      <c r="B666"/>
      <c r="C666"/>
      <c r="D666"/>
      <c r="E666"/>
      <c r="F666"/>
      <c r="G666"/>
      <c r="H666"/>
      <c r="I666"/>
      <c r="N666"/>
      <c r="O666"/>
      <c r="P666"/>
      <c r="Q666"/>
      <c r="R666"/>
      <c r="S666"/>
      <c r="T666"/>
      <c r="U666"/>
      <c r="V666"/>
    </row>
    <row r="667" spans="1:22" s="4" customFormat="1" x14ac:dyDescent="0.25">
      <c r="A667"/>
      <c r="B667"/>
      <c r="C667"/>
      <c r="D667"/>
      <c r="E667"/>
      <c r="F667"/>
      <c r="G667"/>
      <c r="H667"/>
      <c r="I667"/>
      <c r="N667"/>
      <c r="O667"/>
      <c r="P667"/>
      <c r="Q667"/>
      <c r="R667"/>
      <c r="S667"/>
      <c r="T667"/>
      <c r="U667"/>
      <c r="V667"/>
    </row>
    <row r="668" spans="1:22" s="4" customFormat="1" x14ac:dyDescent="0.25">
      <c r="A668"/>
      <c r="B668"/>
      <c r="C668"/>
      <c r="D668"/>
      <c r="E668"/>
      <c r="F668"/>
      <c r="G668"/>
      <c r="H668"/>
      <c r="I668"/>
      <c r="N668"/>
      <c r="O668"/>
      <c r="P668"/>
      <c r="Q668"/>
      <c r="R668"/>
      <c r="S668"/>
      <c r="T668"/>
      <c r="U668"/>
      <c r="V668"/>
    </row>
    <row r="669" spans="1:22" s="4" customFormat="1" x14ac:dyDescent="0.25">
      <c r="A669"/>
      <c r="B669"/>
      <c r="C669"/>
      <c r="D669"/>
      <c r="E669"/>
      <c r="F669"/>
      <c r="G669"/>
      <c r="H669"/>
      <c r="I669"/>
      <c r="N669"/>
      <c r="O669"/>
      <c r="P669"/>
      <c r="Q669"/>
      <c r="R669"/>
      <c r="S669"/>
      <c r="T669"/>
      <c r="U669"/>
      <c r="V669"/>
    </row>
    <row r="670" spans="1:22" s="4" customFormat="1" x14ac:dyDescent="0.25">
      <c r="A670"/>
      <c r="B670"/>
      <c r="C670"/>
      <c r="D670"/>
      <c r="E670"/>
      <c r="F670"/>
      <c r="G670"/>
      <c r="H670"/>
      <c r="I670"/>
      <c r="N670"/>
      <c r="O670"/>
      <c r="P670"/>
      <c r="Q670"/>
      <c r="R670"/>
      <c r="S670"/>
      <c r="T670"/>
      <c r="U670"/>
      <c r="V670"/>
    </row>
    <row r="671" spans="1:22" s="4" customFormat="1" x14ac:dyDescent="0.25">
      <c r="A671"/>
      <c r="B671"/>
      <c r="C671"/>
      <c r="D671"/>
      <c r="E671"/>
      <c r="F671"/>
      <c r="G671"/>
      <c r="H671"/>
      <c r="I671"/>
      <c r="N671"/>
      <c r="O671"/>
      <c r="P671"/>
      <c r="Q671"/>
      <c r="R671"/>
      <c r="S671"/>
      <c r="T671"/>
      <c r="U671"/>
      <c r="V671"/>
    </row>
    <row r="672" spans="1:22" s="4" customFormat="1" x14ac:dyDescent="0.25">
      <c r="A672"/>
      <c r="B672"/>
      <c r="C672"/>
      <c r="D672"/>
      <c r="E672"/>
      <c r="F672"/>
      <c r="G672"/>
      <c r="H672"/>
      <c r="I672"/>
      <c r="N672"/>
      <c r="O672"/>
      <c r="P672"/>
      <c r="Q672"/>
      <c r="R672"/>
      <c r="S672"/>
      <c r="T672"/>
      <c r="U672"/>
      <c r="V672"/>
    </row>
    <row r="673" spans="1:22" s="4" customFormat="1" x14ac:dyDescent="0.25">
      <c r="A673"/>
      <c r="B673"/>
      <c r="C673"/>
      <c r="D673"/>
      <c r="E673"/>
      <c r="F673"/>
      <c r="G673"/>
      <c r="H673"/>
      <c r="I673"/>
      <c r="N673"/>
      <c r="O673"/>
      <c r="P673"/>
      <c r="Q673"/>
      <c r="R673"/>
      <c r="S673"/>
      <c r="T673"/>
      <c r="U673"/>
      <c r="V673"/>
    </row>
    <row r="674" spans="1:22" s="4" customFormat="1" x14ac:dyDescent="0.25">
      <c r="A674"/>
      <c r="B674"/>
      <c r="C674"/>
      <c r="D674"/>
      <c r="E674"/>
      <c r="F674"/>
      <c r="G674"/>
      <c r="H674"/>
      <c r="I674"/>
      <c r="N674"/>
      <c r="O674"/>
      <c r="P674"/>
      <c r="Q674"/>
      <c r="R674"/>
      <c r="S674"/>
      <c r="T674"/>
      <c r="U674"/>
      <c r="V674"/>
    </row>
    <row r="675" spans="1:22" s="4" customFormat="1" x14ac:dyDescent="0.25">
      <c r="A675"/>
      <c r="B675"/>
      <c r="C675"/>
      <c r="D675"/>
      <c r="E675"/>
      <c r="F675"/>
      <c r="G675"/>
      <c r="H675"/>
      <c r="I675"/>
      <c r="N675"/>
      <c r="O675"/>
      <c r="P675"/>
      <c r="Q675"/>
      <c r="R675"/>
      <c r="S675"/>
      <c r="T675"/>
      <c r="U675"/>
      <c r="V675"/>
    </row>
    <row r="676" spans="1:22" s="4" customFormat="1" x14ac:dyDescent="0.25">
      <c r="A676"/>
      <c r="B676"/>
      <c r="C676"/>
      <c r="D676"/>
      <c r="E676"/>
      <c r="F676"/>
      <c r="G676"/>
      <c r="H676"/>
      <c r="I676"/>
      <c r="N676"/>
      <c r="O676"/>
      <c r="P676"/>
      <c r="Q676"/>
      <c r="R676"/>
      <c r="S676"/>
      <c r="T676"/>
      <c r="U676"/>
      <c r="V676"/>
    </row>
    <row r="677" spans="1:22" s="4" customFormat="1" x14ac:dyDescent="0.25">
      <c r="A677"/>
      <c r="B677"/>
      <c r="C677"/>
      <c r="D677"/>
      <c r="E677"/>
      <c r="F677"/>
      <c r="G677"/>
      <c r="H677"/>
      <c r="I677"/>
      <c r="N677"/>
      <c r="O677"/>
      <c r="P677"/>
      <c r="Q677"/>
      <c r="R677"/>
      <c r="S677"/>
      <c r="T677"/>
      <c r="U677"/>
      <c r="V677"/>
    </row>
    <row r="678" spans="1:22" s="4" customFormat="1" x14ac:dyDescent="0.25">
      <c r="A678"/>
      <c r="B678"/>
      <c r="C678"/>
      <c r="D678"/>
      <c r="E678"/>
      <c r="F678"/>
      <c r="G678"/>
      <c r="H678"/>
      <c r="I678"/>
      <c r="N678"/>
      <c r="O678"/>
      <c r="P678"/>
      <c r="Q678"/>
      <c r="R678"/>
      <c r="S678"/>
      <c r="T678"/>
      <c r="U678"/>
      <c r="V678"/>
    </row>
    <row r="679" spans="1:22" s="4" customFormat="1" x14ac:dyDescent="0.25">
      <c r="A679"/>
      <c r="B679"/>
      <c r="C679"/>
      <c r="D679"/>
      <c r="E679"/>
      <c r="F679"/>
      <c r="G679"/>
      <c r="H679"/>
      <c r="I679"/>
      <c r="N679"/>
      <c r="O679"/>
      <c r="P679"/>
      <c r="Q679"/>
      <c r="R679"/>
      <c r="S679"/>
      <c r="T679"/>
      <c r="U679"/>
      <c r="V679"/>
    </row>
    <row r="680" spans="1:22" s="4" customFormat="1" x14ac:dyDescent="0.25">
      <c r="A680"/>
      <c r="B680"/>
      <c r="C680"/>
      <c r="D680"/>
      <c r="E680"/>
      <c r="F680"/>
      <c r="G680"/>
      <c r="H680"/>
      <c r="I680"/>
      <c r="N680"/>
      <c r="O680"/>
      <c r="P680"/>
      <c r="Q680"/>
      <c r="R680"/>
      <c r="S680"/>
      <c r="T680"/>
      <c r="U680"/>
      <c r="V680"/>
    </row>
    <row r="681" spans="1:22" s="4" customFormat="1" x14ac:dyDescent="0.25">
      <c r="A681"/>
      <c r="B681"/>
      <c r="C681"/>
      <c r="D681"/>
      <c r="E681"/>
      <c r="F681"/>
      <c r="G681"/>
      <c r="H681"/>
      <c r="I681"/>
      <c r="N681"/>
      <c r="O681"/>
      <c r="P681"/>
      <c r="Q681"/>
      <c r="R681"/>
      <c r="S681"/>
      <c r="T681"/>
      <c r="U681"/>
      <c r="V681"/>
    </row>
    <row r="682" spans="1:22" s="4" customFormat="1" x14ac:dyDescent="0.25">
      <c r="A682"/>
      <c r="B682"/>
      <c r="C682"/>
      <c r="D682"/>
      <c r="E682"/>
      <c r="F682"/>
      <c r="G682"/>
      <c r="H682"/>
      <c r="I682"/>
      <c r="N682"/>
      <c r="O682"/>
      <c r="P682"/>
      <c r="Q682"/>
      <c r="R682"/>
      <c r="S682"/>
      <c r="T682"/>
      <c r="U682"/>
      <c r="V682"/>
    </row>
    <row r="683" spans="1:22" s="4" customFormat="1" x14ac:dyDescent="0.25">
      <c r="A683"/>
      <c r="B683"/>
      <c r="C683"/>
      <c r="D683"/>
      <c r="E683"/>
      <c r="F683"/>
      <c r="G683"/>
      <c r="H683"/>
      <c r="I683"/>
      <c r="N683"/>
      <c r="O683"/>
      <c r="P683"/>
      <c r="Q683"/>
      <c r="R683"/>
      <c r="S683"/>
      <c r="T683"/>
      <c r="U683"/>
      <c r="V683"/>
    </row>
    <row r="684" spans="1:22" s="4" customFormat="1" x14ac:dyDescent="0.25">
      <c r="A684"/>
      <c r="B684"/>
      <c r="C684"/>
      <c r="D684"/>
      <c r="E684"/>
      <c r="F684"/>
      <c r="G684"/>
      <c r="H684"/>
      <c r="I684"/>
      <c r="N684"/>
      <c r="O684"/>
      <c r="P684"/>
      <c r="Q684"/>
      <c r="R684"/>
      <c r="S684"/>
      <c r="T684"/>
      <c r="U684"/>
      <c r="V684"/>
    </row>
    <row r="685" spans="1:22" s="4" customFormat="1" x14ac:dyDescent="0.25">
      <c r="A685"/>
      <c r="B685"/>
      <c r="C685"/>
      <c r="D685"/>
      <c r="E685"/>
      <c r="F685"/>
      <c r="G685"/>
      <c r="H685"/>
      <c r="I685"/>
      <c r="N685"/>
      <c r="O685"/>
      <c r="P685"/>
      <c r="Q685"/>
      <c r="R685"/>
      <c r="S685"/>
      <c r="T685"/>
      <c r="U685"/>
      <c r="V685"/>
    </row>
    <row r="686" spans="1:22" s="4" customFormat="1" x14ac:dyDescent="0.25">
      <c r="A686"/>
      <c r="B686"/>
      <c r="C686"/>
      <c r="D686"/>
      <c r="E686"/>
      <c r="F686"/>
      <c r="G686"/>
      <c r="H686"/>
      <c r="I686"/>
      <c r="N686"/>
      <c r="O686"/>
      <c r="P686"/>
      <c r="Q686"/>
      <c r="R686"/>
      <c r="S686"/>
      <c r="T686"/>
      <c r="U686"/>
      <c r="V686"/>
    </row>
    <row r="687" spans="1:22" s="4" customFormat="1" x14ac:dyDescent="0.25">
      <c r="A687"/>
      <c r="B687"/>
      <c r="C687"/>
      <c r="D687"/>
      <c r="E687"/>
      <c r="F687"/>
      <c r="G687"/>
      <c r="H687"/>
      <c r="I687"/>
      <c r="N687"/>
      <c r="O687"/>
      <c r="P687"/>
      <c r="Q687"/>
      <c r="R687"/>
      <c r="S687"/>
      <c r="T687"/>
      <c r="U687"/>
      <c r="V687"/>
    </row>
    <row r="688" spans="1:22" s="4" customFormat="1" x14ac:dyDescent="0.25">
      <c r="A688"/>
      <c r="B688"/>
      <c r="C688"/>
      <c r="D688"/>
      <c r="E688"/>
      <c r="F688"/>
      <c r="G688"/>
      <c r="H688"/>
      <c r="I688"/>
      <c r="N688"/>
      <c r="O688"/>
      <c r="P688"/>
      <c r="Q688"/>
      <c r="R688"/>
      <c r="S688"/>
      <c r="T688"/>
      <c r="U688"/>
      <c r="V688"/>
    </row>
    <row r="689" spans="1:22" s="4" customFormat="1" x14ac:dyDescent="0.25">
      <c r="A689"/>
      <c r="B689"/>
      <c r="C689"/>
      <c r="D689"/>
      <c r="E689"/>
      <c r="F689"/>
      <c r="G689"/>
      <c r="H689"/>
      <c r="I689"/>
      <c r="N689"/>
      <c r="O689"/>
      <c r="P689"/>
      <c r="Q689"/>
      <c r="R689"/>
      <c r="S689"/>
      <c r="T689"/>
      <c r="U689"/>
      <c r="V689"/>
    </row>
    <row r="690" spans="1:22" s="4" customFormat="1" x14ac:dyDescent="0.25">
      <c r="A690"/>
      <c r="B690"/>
      <c r="C690"/>
      <c r="D690"/>
      <c r="E690"/>
      <c r="F690"/>
      <c r="G690"/>
      <c r="H690"/>
      <c r="I690"/>
      <c r="N690"/>
      <c r="O690"/>
      <c r="P690"/>
      <c r="Q690"/>
      <c r="R690"/>
      <c r="S690"/>
      <c r="T690"/>
      <c r="U690"/>
      <c r="V690"/>
    </row>
    <row r="691" spans="1:22" s="4" customFormat="1" x14ac:dyDescent="0.25">
      <c r="A691"/>
      <c r="B691"/>
      <c r="C691"/>
      <c r="D691"/>
      <c r="E691"/>
      <c r="F691"/>
      <c r="G691"/>
      <c r="H691"/>
      <c r="I691"/>
      <c r="N691"/>
      <c r="O691"/>
      <c r="P691"/>
      <c r="Q691"/>
      <c r="R691"/>
      <c r="S691"/>
      <c r="T691"/>
      <c r="U691"/>
      <c r="V691"/>
    </row>
    <row r="692" spans="1:22" s="4" customFormat="1" x14ac:dyDescent="0.25">
      <c r="A692"/>
      <c r="B692"/>
      <c r="C692"/>
      <c r="D692"/>
      <c r="E692"/>
      <c r="F692"/>
      <c r="G692"/>
      <c r="H692"/>
      <c r="I692"/>
      <c r="N692"/>
      <c r="O692"/>
      <c r="P692"/>
      <c r="Q692"/>
      <c r="R692"/>
      <c r="S692"/>
      <c r="T692"/>
      <c r="U692"/>
      <c r="V692"/>
    </row>
    <row r="693" spans="1:22" s="4" customFormat="1" x14ac:dyDescent="0.25">
      <c r="A693"/>
      <c r="B693"/>
      <c r="C693"/>
      <c r="D693"/>
      <c r="E693"/>
      <c r="F693"/>
      <c r="G693"/>
      <c r="H693"/>
      <c r="I693"/>
      <c r="N693"/>
      <c r="O693"/>
      <c r="P693"/>
      <c r="Q693"/>
      <c r="R693"/>
      <c r="S693"/>
      <c r="T693"/>
      <c r="U693"/>
      <c r="V693"/>
    </row>
    <row r="694" spans="1:22" s="4" customFormat="1" x14ac:dyDescent="0.25">
      <c r="A694"/>
      <c r="B694"/>
      <c r="C694"/>
      <c r="D694"/>
      <c r="E694"/>
      <c r="F694"/>
      <c r="G694"/>
      <c r="H694"/>
      <c r="I694"/>
      <c r="N694"/>
      <c r="O694"/>
      <c r="P694"/>
      <c r="Q694"/>
      <c r="R694"/>
      <c r="S694"/>
      <c r="T694"/>
      <c r="U694"/>
      <c r="V694"/>
    </row>
    <row r="695" spans="1:22" s="4" customFormat="1" x14ac:dyDescent="0.25">
      <c r="A695"/>
      <c r="B695"/>
      <c r="C695"/>
      <c r="D695"/>
      <c r="E695"/>
      <c r="F695"/>
      <c r="G695"/>
      <c r="H695"/>
      <c r="I695"/>
      <c r="N695"/>
      <c r="O695"/>
      <c r="P695"/>
      <c r="Q695"/>
      <c r="R695"/>
      <c r="S695"/>
      <c r="T695"/>
      <c r="U695"/>
      <c r="V695"/>
    </row>
    <row r="696" spans="1:22" s="4" customFormat="1" x14ac:dyDescent="0.25">
      <c r="A696"/>
      <c r="B696"/>
      <c r="C696"/>
      <c r="D696"/>
      <c r="E696"/>
      <c r="F696"/>
      <c r="G696"/>
      <c r="H696"/>
      <c r="I696"/>
      <c r="N696"/>
      <c r="O696"/>
      <c r="P696"/>
      <c r="Q696"/>
      <c r="R696"/>
      <c r="S696"/>
      <c r="T696"/>
      <c r="U696"/>
      <c r="V696"/>
    </row>
    <row r="697" spans="1:22" s="4" customFormat="1" x14ac:dyDescent="0.25">
      <c r="A697"/>
      <c r="B697"/>
      <c r="C697"/>
      <c r="D697"/>
      <c r="E697"/>
      <c r="F697"/>
      <c r="G697"/>
      <c r="H697"/>
      <c r="I697"/>
      <c r="N697"/>
      <c r="O697"/>
      <c r="P697"/>
      <c r="Q697"/>
      <c r="R697"/>
      <c r="S697"/>
      <c r="T697"/>
      <c r="U697"/>
      <c r="V697"/>
    </row>
    <row r="698" spans="1:22" s="4" customFormat="1" x14ac:dyDescent="0.25">
      <c r="A698"/>
      <c r="B698"/>
      <c r="C698"/>
      <c r="D698"/>
      <c r="E698"/>
      <c r="F698"/>
      <c r="G698"/>
      <c r="H698"/>
      <c r="I698"/>
      <c r="N698"/>
      <c r="O698"/>
      <c r="P698"/>
      <c r="Q698"/>
      <c r="R698"/>
      <c r="S698"/>
      <c r="T698"/>
      <c r="U698"/>
      <c r="V698"/>
    </row>
    <row r="699" spans="1:22" s="4" customFormat="1" x14ac:dyDescent="0.25">
      <c r="A699"/>
      <c r="B699"/>
      <c r="C699"/>
      <c r="D699"/>
      <c r="E699"/>
      <c r="F699"/>
      <c r="G699"/>
      <c r="H699"/>
      <c r="I699"/>
      <c r="N699"/>
      <c r="O699"/>
      <c r="P699"/>
      <c r="Q699"/>
      <c r="R699"/>
      <c r="S699"/>
      <c r="T699"/>
      <c r="U699"/>
      <c r="V699"/>
    </row>
    <row r="700" spans="1:22" s="4" customFormat="1" x14ac:dyDescent="0.25">
      <c r="A700"/>
      <c r="B700"/>
      <c r="C700"/>
      <c r="D700"/>
      <c r="E700"/>
      <c r="F700"/>
      <c r="G700"/>
      <c r="H700"/>
      <c r="I700"/>
      <c r="N700"/>
      <c r="O700"/>
      <c r="P700"/>
      <c r="Q700"/>
      <c r="R700"/>
      <c r="S700"/>
      <c r="T700"/>
      <c r="U700"/>
      <c r="V700"/>
    </row>
    <row r="701" spans="1:22" s="4" customFormat="1" x14ac:dyDescent="0.25">
      <c r="A701"/>
      <c r="B701"/>
      <c r="C701"/>
      <c r="D701"/>
      <c r="E701"/>
      <c r="F701"/>
      <c r="G701"/>
      <c r="H701"/>
      <c r="I701"/>
      <c r="N701"/>
      <c r="O701"/>
      <c r="P701"/>
      <c r="Q701"/>
      <c r="R701"/>
      <c r="S701"/>
      <c r="T701"/>
      <c r="U701"/>
      <c r="V701"/>
    </row>
    <row r="702" spans="1:22" s="4" customFormat="1" x14ac:dyDescent="0.25">
      <c r="A702"/>
      <c r="B702"/>
      <c r="C702"/>
      <c r="D702"/>
      <c r="E702"/>
      <c r="F702"/>
      <c r="G702"/>
      <c r="H702"/>
      <c r="I702"/>
      <c r="N702"/>
      <c r="O702"/>
      <c r="P702"/>
      <c r="Q702"/>
      <c r="R702"/>
      <c r="S702"/>
      <c r="T702"/>
      <c r="U702"/>
      <c r="V702"/>
    </row>
    <row r="703" spans="1:22" s="4" customFormat="1" x14ac:dyDescent="0.25">
      <c r="A703"/>
      <c r="B703"/>
      <c r="C703"/>
      <c r="D703"/>
      <c r="E703"/>
      <c r="F703"/>
      <c r="G703"/>
      <c r="H703"/>
      <c r="I703"/>
      <c r="N703"/>
      <c r="O703"/>
      <c r="P703"/>
      <c r="Q703"/>
      <c r="R703"/>
      <c r="S703"/>
      <c r="T703"/>
      <c r="U703"/>
      <c r="V703"/>
    </row>
    <row r="704" spans="1:22" s="4" customFormat="1" x14ac:dyDescent="0.25">
      <c r="A704"/>
      <c r="B704"/>
      <c r="C704"/>
      <c r="D704"/>
      <c r="E704"/>
      <c r="F704"/>
      <c r="G704"/>
      <c r="H704"/>
      <c r="I704"/>
      <c r="N704"/>
      <c r="O704"/>
      <c r="P704"/>
      <c r="Q704"/>
      <c r="R704"/>
      <c r="S704"/>
      <c r="T704"/>
      <c r="U704"/>
      <c r="V704"/>
    </row>
    <row r="705" spans="1:22" s="4" customFormat="1" x14ac:dyDescent="0.25">
      <c r="A705"/>
      <c r="B705"/>
      <c r="C705"/>
      <c r="D705"/>
      <c r="E705"/>
      <c r="F705"/>
      <c r="G705"/>
      <c r="H705"/>
      <c r="I705"/>
      <c r="N705"/>
      <c r="O705"/>
      <c r="P705"/>
      <c r="Q705"/>
      <c r="R705"/>
      <c r="S705"/>
      <c r="T705"/>
      <c r="U705"/>
      <c r="V705"/>
    </row>
    <row r="706" spans="1:22" s="4" customFormat="1" x14ac:dyDescent="0.25">
      <c r="A706"/>
      <c r="B706"/>
      <c r="C706"/>
      <c r="D706"/>
      <c r="E706"/>
      <c r="F706"/>
      <c r="G706"/>
      <c r="H706"/>
      <c r="I706"/>
      <c r="N706"/>
      <c r="O706"/>
      <c r="P706"/>
      <c r="Q706"/>
      <c r="R706"/>
      <c r="S706"/>
      <c r="T706"/>
      <c r="U706"/>
      <c r="V706"/>
    </row>
    <row r="707" spans="1:22" s="4" customFormat="1" x14ac:dyDescent="0.25">
      <c r="A707"/>
      <c r="B707"/>
      <c r="C707"/>
      <c r="D707"/>
      <c r="E707"/>
      <c r="F707"/>
      <c r="G707"/>
      <c r="H707"/>
      <c r="I707"/>
      <c r="N707"/>
      <c r="O707"/>
      <c r="P707"/>
      <c r="Q707"/>
      <c r="R707"/>
      <c r="S707"/>
      <c r="T707"/>
      <c r="U707"/>
      <c r="V707"/>
    </row>
    <row r="708" spans="1:22" s="4" customFormat="1" x14ac:dyDescent="0.25">
      <c r="A708"/>
      <c r="B708"/>
      <c r="C708"/>
      <c r="D708"/>
      <c r="E708"/>
      <c r="F708"/>
      <c r="G708"/>
      <c r="H708"/>
      <c r="I708"/>
      <c r="N708"/>
      <c r="O708"/>
      <c r="P708"/>
      <c r="Q708"/>
      <c r="R708"/>
      <c r="S708"/>
      <c r="T708"/>
      <c r="U708"/>
      <c r="V708"/>
    </row>
    <row r="709" spans="1:22" s="4" customFormat="1" x14ac:dyDescent="0.25">
      <c r="A709"/>
      <c r="B709"/>
      <c r="C709"/>
      <c r="D709"/>
      <c r="E709"/>
      <c r="F709"/>
      <c r="G709"/>
      <c r="H709"/>
      <c r="I709"/>
      <c r="N709"/>
      <c r="O709"/>
      <c r="P709"/>
      <c r="Q709"/>
      <c r="R709"/>
      <c r="S709"/>
      <c r="T709"/>
      <c r="U709"/>
      <c r="V709"/>
    </row>
    <row r="710" spans="1:22" s="4" customFormat="1" x14ac:dyDescent="0.25">
      <c r="A710"/>
      <c r="B710"/>
      <c r="C710"/>
      <c r="D710"/>
      <c r="E710"/>
      <c r="F710"/>
      <c r="G710"/>
      <c r="H710"/>
      <c r="I710"/>
      <c r="N710"/>
      <c r="O710"/>
      <c r="P710"/>
      <c r="Q710"/>
      <c r="R710"/>
      <c r="S710"/>
      <c r="T710"/>
      <c r="U710"/>
      <c r="V710"/>
    </row>
    <row r="711" spans="1:22" s="4" customFormat="1" x14ac:dyDescent="0.25">
      <c r="A711"/>
      <c r="B711"/>
      <c r="C711"/>
      <c r="D711"/>
      <c r="E711"/>
      <c r="F711"/>
      <c r="G711"/>
      <c r="H711"/>
      <c r="I711"/>
      <c r="N711"/>
      <c r="O711"/>
      <c r="P711"/>
      <c r="Q711"/>
      <c r="R711"/>
      <c r="S711"/>
      <c r="T711"/>
      <c r="U711"/>
      <c r="V711"/>
    </row>
    <row r="712" spans="1:22" s="4" customFormat="1" x14ac:dyDescent="0.25">
      <c r="A712"/>
      <c r="B712"/>
      <c r="C712"/>
      <c r="D712"/>
      <c r="E712"/>
      <c r="F712"/>
      <c r="G712"/>
      <c r="H712"/>
      <c r="I712"/>
      <c r="N712"/>
      <c r="O712"/>
      <c r="P712"/>
      <c r="Q712"/>
      <c r="R712"/>
      <c r="S712"/>
      <c r="T712"/>
      <c r="U712"/>
      <c r="V712"/>
    </row>
    <row r="713" spans="1:22" s="4" customFormat="1" x14ac:dyDescent="0.25">
      <c r="A713"/>
      <c r="B713"/>
      <c r="C713"/>
      <c r="D713"/>
      <c r="E713"/>
      <c r="F713"/>
      <c r="G713"/>
      <c r="H713"/>
      <c r="I713"/>
      <c r="N713"/>
      <c r="O713"/>
      <c r="P713"/>
      <c r="Q713"/>
      <c r="R713"/>
      <c r="S713"/>
      <c r="T713"/>
      <c r="U713"/>
      <c r="V713"/>
    </row>
    <row r="714" spans="1:22" s="4" customFormat="1" x14ac:dyDescent="0.25">
      <c r="A714"/>
      <c r="B714"/>
      <c r="C714"/>
      <c r="D714"/>
      <c r="E714"/>
      <c r="F714"/>
      <c r="G714"/>
      <c r="H714"/>
      <c r="I714"/>
      <c r="N714"/>
      <c r="O714"/>
      <c r="P714"/>
      <c r="Q714"/>
      <c r="R714"/>
      <c r="S714"/>
      <c r="T714"/>
      <c r="U714"/>
      <c r="V714"/>
    </row>
    <row r="715" spans="1:22" s="4" customFormat="1" x14ac:dyDescent="0.25">
      <c r="A715"/>
      <c r="B715"/>
      <c r="C715"/>
      <c r="D715"/>
      <c r="E715"/>
      <c r="F715"/>
      <c r="G715"/>
      <c r="H715"/>
      <c r="I715"/>
      <c r="N715"/>
      <c r="O715"/>
      <c r="P715"/>
      <c r="Q715"/>
      <c r="R715"/>
      <c r="S715"/>
      <c r="T715"/>
      <c r="U715"/>
      <c r="V715"/>
    </row>
    <row r="716" spans="1:22" s="4" customFormat="1" x14ac:dyDescent="0.25">
      <c r="A716"/>
      <c r="B716"/>
      <c r="C716"/>
      <c r="D716"/>
      <c r="E716"/>
      <c r="F716"/>
      <c r="G716"/>
      <c r="H716"/>
      <c r="I716"/>
      <c r="N716"/>
      <c r="O716"/>
      <c r="P716"/>
      <c r="Q716"/>
      <c r="R716"/>
      <c r="S716"/>
      <c r="T716"/>
      <c r="U716"/>
      <c r="V716"/>
    </row>
    <row r="717" spans="1:22" s="4" customFormat="1" x14ac:dyDescent="0.25">
      <c r="A717"/>
      <c r="B717"/>
      <c r="C717"/>
      <c r="D717"/>
      <c r="E717"/>
      <c r="F717"/>
      <c r="G717"/>
      <c r="H717"/>
      <c r="I717"/>
      <c r="N717"/>
      <c r="O717"/>
      <c r="P717"/>
      <c r="Q717"/>
      <c r="R717"/>
      <c r="S717"/>
      <c r="T717"/>
      <c r="U717"/>
      <c r="V717"/>
    </row>
    <row r="718" spans="1:22" s="4" customFormat="1" x14ac:dyDescent="0.25">
      <c r="A718"/>
      <c r="B718"/>
      <c r="C718"/>
      <c r="D718"/>
      <c r="E718"/>
      <c r="F718"/>
      <c r="G718"/>
      <c r="H718"/>
      <c r="I718"/>
      <c r="N718"/>
      <c r="O718"/>
      <c r="P718"/>
      <c r="Q718"/>
      <c r="R718"/>
      <c r="S718"/>
      <c r="T718"/>
      <c r="U718"/>
      <c r="V718"/>
    </row>
    <row r="719" spans="1:22" s="4" customFormat="1" x14ac:dyDescent="0.25">
      <c r="A719"/>
      <c r="B719"/>
      <c r="C719"/>
      <c r="D719"/>
      <c r="E719"/>
      <c r="F719"/>
      <c r="G719"/>
      <c r="H719"/>
      <c r="I719"/>
      <c r="N719"/>
      <c r="O719"/>
      <c r="P719"/>
      <c r="Q719"/>
      <c r="R719"/>
      <c r="S719"/>
      <c r="T719"/>
      <c r="U719"/>
      <c r="V719"/>
    </row>
    <row r="720" spans="1:22" s="4" customFormat="1" x14ac:dyDescent="0.25">
      <c r="A720"/>
      <c r="B720"/>
      <c r="C720"/>
      <c r="D720"/>
      <c r="E720"/>
      <c r="F720"/>
      <c r="G720"/>
      <c r="H720"/>
      <c r="I720"/>
      <c r="N720"/>
      <c r="O720"/>
      <c r="P720"/>
      <c r="Q720"/>
      <c r="R720"/>
      <c r="S720"/>
      <c r="T720"/>
      <c r="U720"/>
      <c r="V720"/>
    </row>
    <row r="721" spans="1:22" s="4" customFormat="1" x14ac:dyDescent="0.25">
      <c r="A721"/>
      <c r="B721"/>
      <c r="C721"/>
      <c r="D721"/>
      <c r="E721"/>
      <c r="F721"/>
      <c r="G721"/>
      <c r="H721"/>
      <c r="I721"/>
      <c r="N721"/>
      <c r="O721"/>
      <c r="P721"/>
      <c r="Q721"/>
      <c r="R721"/>
      <c r="S721"/>
      <c r="T721"/>
      <c r="U721"/>
      <c r="V721"/>
    </row>
    <row r="722" spans="1:22" s="4" customFormat="1" x14ac:dyDescent="0.25">
      <c r="A722"/>
      <c r="B722"/>
      <c r="C722"/>
      <c r="D722"/>
      <c r="E722"/>
      <c r="F722"/>
      <c r="G722"/>
      <c r="H722"/>
      <c r="I722"/>
      <c r="N722"/>
      <c r="O722"/>
      <c r="P722"/>
      <c r="Q722"/>
      <c r="R722"/>
      <c r="S722"/>
      <c r="T722"/>
      <c r="U722"/>
      <c r="V722"/>
    </row>
    <row r="723" spans="1:22" s="4" customFormat="1" x14ac:dyDescent="0.25">
      <c r="A723"/>
      <c r="B723"/>
      <c r="C723"/>
      <c r="D723"/>
      <c r="E723"/>
      <c r="F723"/>
      <c r="G723"/>
      <c r="H723"/>
      <c r="I723"/>
      <c r="N723"/>
      <c r="O723"/>
      <c r="P723"/>
      <c r="Q723"/>
      <c r="R723"/>
      <c r="S723"/>
      <c r="T723"/>
      <c r="U723"/>
      <c r="V723"/>
    </row>
    <row r="724" spans="1:22" s="4" customFormat="1" x14ac:dyDescent="0.25">
      <c r="A724"/>
      <c r="B724"/>
      <c r="C724"/>
      <c r="D724"/>
      <c r="E724"/>
      <c r="F724"/>
      <c r="G724"/>
      <c r="H724"/>
      <c r="I724"/>
      <c r="N724"/>
      <c r="O724"/>
      <c r="P724"/>
      <c r="Q724"/>
      <c r="R724"/>
      <c r="S724"/>
      <c r="T724"/>
      <c r="U724"/>
      <c r="V724"/>
    </row>
    <row r="725" spans="1:22" s="4" customFormat="1" x14ac:dyDescent="0.25">
      <c r="A725"/>
      <c r="B725"/>
      <c r="C725"/>
      <c r="D725"/>
      <c r="E725"/>
      <c r="F725"/>
      <c r="G725"/>
      <c r="H725"/>
      <c r="I725"/>
      <c r="N725"/>
      <c r="O725"/>
      <c r="P725"/>
      <c r="Q725"/>
      <c r="R725"/>
      <c r="S725"/>
      <c r="T725"/>
      <c r="U725"/>
      <c r="V725"/>
    </row>
    <row r="726" spans="1:22" s="4" customFormat="1" x14ac:dyDescent="0.25">
      <c r="A726"/>
      <c r="B726"/>
      <c r="C726"/>
      <c r="D726"/>
      <c r="E726"/>
      <c r="F726"/>
      <c r="G726"/>
      <c r="H726"/>
      <c r="I726"/>
      <c r="N726"/>
      <c r="O726"/>
      <c r="P726"/>
      <c r="Q726"/>
      <c r="R726"/>
      <c r="S726"/>
      <c r="T726"/>
      <c r="U726"/>
      <c r="V726"/>
    </row>
    <row r="727" spans="1:22" s="4" customFormat="1" x14ac:dyDescent="0.25">
      <c r="A727"/>
      <c r="B727"/>
      <c r="C727"/>
      <c r="D727"/>
      <c r="E727"/>
      <c r="F727"/>
      <c r="G727"/>
      <c r="H727"/>
      <c r="I727"/>
      <c r="N727"/>
      <c r="O727"/>
      <c r="P727"/>
      <c r="Q727"/>
      <c r="R727"/>
      <c r="S727"/>
      <c r="T727"/>
      <c r="U727"/>
      <c r="V727"/>
    </row>
    <row r="728" spans="1:22" s="4" customFormat="1" x14ac:dyDescent="0.25">
      <c r="A728"/>
      <c r="B728"/>
      <c r="C728"/>
      <c r="D728"/>
      <c r="E728"/>
      <c r="F728"/>
      <c r="G728"/>
      <c r="H728"/>
      <c r="I728"/>
      <c r="N728"/>
      <c r="O728"/>
      <c r="P728"/>
      <c r="Q728"/>
      <c r="R728"/>
      <c r="S728"/>
      <c r="T728"/>
      <c r="U728"/>
      <c r="V728"/>
    </row>
    <row r="729" spans="1:22" s="4" customFormat="1" x14ac:dyDescent="0.25">
      <c r="A729"/>
      <c r="B729"/>
      <c r="C729"/>
      <c r="D729"/>
      <c r="E729"/>
      <c r="F729"/>
      <c r="G729"/>
      <c r="H729"/>
      <c r="I729"/>
      <c r="N729"/>
      <c r="O729"/>
      <c r="P729"/>
      <c r="Q729"/>
      <c r="R729"/>
      <c r="S729"/>
      <c r="T729"/>
      <c r="U729"/>
      <c r="V729"/>
    </row>
    <row r="730" spans="1:22" s="4" customFormat="1" x14ac:dyDescent="0.25">
      <c r="A730"/>
      <c r="B730"/>
      <c r="C730"/>
      <c r="D730"/>
      <c r="E730"/>
      <c r="F730"/>
      <c r="G730"/>
      <c r="H730"/>
      <c r="I730"/>
      <c r="N730"/>
      <c r="O730"/>
      <c r="P730"/>
      <c r="Q730"/>
      <c r="R730"/>
      <c r="S730"/>
      <c r="T730"/>
      <c r="U730"/>
      <c r="V730"/>
    </row>
    <row r="731" spans="1:22" s="4" customFormat="1" x14ac:dyDescent="0.25">
      <c r="A731"/>
      <c r="B731"/>
      <c r="C731"/>
      <c r="D731"/>
      <c r="E731"/>
      <c r="F731"/>
      <c r="G731"/>
      <c r="H731"/>
      <c r="I731"/>
      <c r="N731"/>
      <c r="O731"/>
      <c r="P731"/>
      <c r="Q731"/>
      <c r="R731"/>
      <c r="S731"/>
      <c r="T731"/>
      <c r="U731"/>
      <c r="V731"/>
    </row>
    <row r="732" spans="1:22" s="4" customFormat="1" x14ac:dyDescent="0.25">
      <c r="A732"/>
      <c r="B732"/>
      <c r="C732"/>
      <c r="D732"/>
      <c r="E732"/>
      <c r="F732"/>
      <c r="G732"/>
      <c r="H732"/>
      <c r="I732"/>
      <c r="N732"/>
      <c r="O732"/>
      <c r="P732"/>
      <c r="Q732"/>
      <c r="R732"/>
      <c r="S732"/>
      <c r="T732"/>
      <c r="U732"/>
      <c r="V732"/>
    </row>
    <row r="733" spans="1:22" s="4" customFormat="1" x14ac:dyDescent="0.25">
      <c r="A733"/>
      <c r="B733"/>
      <c r="C733"/>
      <c r="D733"/>
      <c r="E733"/>
      <c r="F733"/>
      <c r="G733"/>
      <c r="H733"/>
      <c r="I733"/>
      <c r="N733"/>
      <c r="O733"/>
      <c r="P733"/>
      <c r="Q733"/>
      <c r="R733"/>
      <c r="S733"/>
      <c r="T733"/>
      <c r="U733"/>
      <c r="V733"/>
    </row>
    <row r="734" spans="1:22" s="4" customFormat="1" x14ac:dyDescent="0.25">
      <c r="A734"/>
      <c r="B734"/>
      <c r="C734"/>
      <c r="D734"/>
      <c r="E734"/>
      <c r="F734"/>
      <c r="G734"/>
      <c r="H734"/>
      <c r="I734"/>
      <c r="N734"/>
      <c r="O734"/>
      <c r="P734"/>
      <c r="Q734"/>
      <c r="R734"/>
      <c r="S734"/>
      <c r="T734"/>
      <c r="U734"/>
      <c r="V734"/>
    </row>
    <row r="735" spans="1:22" s="4" customFormat="1" x14ac:dyDescent="0.25">
      <c r="A735"/>
      <c r="B735"/>
      <c r="C735"/>
      <c r="D735"/>
      <c r="E735"/>
      <c r="F735"/>
      <c r="G735"/>
      <c r="H735"/>
      <c r="I735"/>
      <c r="N735"/>
      <c r="O735"/>
      <c r="P735"/>
      <c r="Q735"/>
      <c r="R735"/>
      <c r="S735"/>
      <c r="T735"/>
      <c r="U735"/>
      <c r="V735"/>
    </row>
    <row r="736" spans="1:22" s="4" customFormat="1" x14ac:dyDescent="0.25">
      <c r="A736"/>
      <c r="B736"/>
      <c r="C736"/>
      <c r="D736"/>
      <c r="E736"/>
      <c r="F736"/>
      <c r="G736"/>
      <c r="H736"/>
      <c r="I736"/>
      <c r="N736"/>
      <c r="O736"/>
      <c r="P736"/>
      <c r="Q736"/>
      <c r="R736"/>
      <c r="S736"/>
      <c r="T736"/>
      <c r="U736"/>
      <c r="V736"/>
    </row>
    <row r="737" spans="1:22" s="4" customFormat="1" x14ac:dyDescent="0.25">
      <c r="A737"/>
      <c r="B737"/>
      <c r="C737"/>
      <c r="D737"/>
      <c r="E737"/>
      <c r="F737"/>
      <c r="G737"/>
      <c r="H737"/>
      <c r="I737"/>
      <c r="N737"/>
      <c r="O737"/>
      <c r="P737"/>
      <c r="Q737"/>
      <c r="R737"/>
      <c r="S737"/>
      <c r="T737"/>
      <c r="U737"/>
      <c r="V737"/>
    </row>
    <row r="738" spans="1:22" s="4" customFormat="1" x14ac:dyDescent="0.25">
      <c r="A738"/>
      <c r="B738"/>
      <c r="C738"/>
      <c r="D738"/>
      <c r="E738"/>
      <c r="F738"/>
      <c r="G738"/>
      <c r="H738"/>
      <c r="I738"/>
      <c r="N738"/>
      <c r="O738"/>
      <c r="P738"/>
      <c r="Q738"/>
      <c r="R738"/>
      <c r="S738"/>
      <c r="T738"/>
      <c r="U738"/>
      <c r="V738"/>
    </row>
    <row r="739" spans="1:22" s="4" customFormat="1" x14ac:dyDescent="0.25">
      <c r="A739"/>
      <c r="B739"/>
      <c r="C739"/>
      <c r="D739"/>
      <c r="E739"/>
      <c r="F739"/>
      <c r="G739"/>
      <c r="H739"/>
      <c r="I739"/>
      <c r="N739"/>
      <c r="O739"/>
      <c r="P739"/>
      <c r="Q739"/>
      <c r="R739"/>
      <c r="S739"/>
      <c r="T739"/>
      <c r="U739"/>
      <c r="V739"/>
    </row>
    <row r="740" spans="1:22" s="4" customFormat="1" x14ac:dyDescent="0.25">
      <c r="A740"/>
      <c r="B740"/>
      <c r="C740"/>
      <c r="D740"/>
      <c r="E740"/>
      <c r="F740"/>
      <c r="G740"/>
      <c r="H740"/>
      <c r="I740"/>
      <c r="N740"/>
      <c r="O740"/>
      <c r="P740"/>
      <c r="Q740"/>
      <c r="R740"/>
      <c r="S740"/>
      <c r="T740"/>
      <c r="U740"/>
      <c r="V740"/>
    </row>
    <row r="741" spans="1:22" s="4" customFormat="1" x14ac:dyDescent="0.25">
      <c r="A741"/>
      <c r="B741"/>
      <c r="C741"/>
      <c r="D741"/>
      <c r="E741"/>
      <c r="F741"/>
      <c r="G741"/>
      <c r="H741"/>
      <c r="I741"/>
      <c r="N741"/>
      <c r="O741"/>
      <c r="P741"/>
      <c r="Q741"/>
      <c r="R741"/>
      <c r="S741"/>
      <c r="T741"/>
      <c r="U741"/>
      <c r="V741"/>
    </row>
    <row r="742" spans="1:22" s="4" customFormat="1" x14ac:dyDescent="0.25">
      <c r="A742"/>
      <c r="B742"/>
      <c r="C742"/>
      <c r="D742"/>
      <c r="E742"/>
      <c r="F742"/>
      <c r="G742"/>
      <c r="H742"/>
      <c r="I742"/>
      <c r="N742"/>
      <c r="O742"/>
      <c r="P742"/>
      <c r="Q742"/>
      <c r="R742"/>
      <c r="S742"/>
      <c r="T742"/>
      <c r="U742"/>
      <c r="V742"/>
    </row>
    <row r="743" spans="1:22" s="4" customFormat="1" x14ac:dyDescent="0.25">
      <c r="A743"/>
      <c r="B743"/>
      <c r="C743"/>
      <c r="D743"/>
      <c r="E743"/>
      <c r="F743"/>
      <c r="G743"/>
      <c r="H743"/>
      <c r="I743"/>
      <c r="N743"/>
      <c r="O743"/>
      <c r="P743"/>
      <c r="Q743"/>
      <c r="R743"/>
      <c r="S743"/>
      <c r="T743"/>
      <c r="U743"/>
      <c r="V743"/>
    </row>
    <row r="744" spans="1:22" s="4" customFormat="1" x14ac:dyDescent="0.25">
      <c r="A744"/>
      <c r="B744"/>
      <c r="C744"/>
      <c r="D744"/>
      <c r="E744"/>
      <c r="F744"/>
      <c r="G744"/>
      <c r="H744"/>
      <c r="I744"/>
      <c r="N744"/>
      <c r="O744"/>
      <c r="P744"/>
      <c r="Q744"/>
      <c r="R744"/>
      <c r="S744"/>
      <c r="T744"/>
      <c r="U744"/>
      <c r="V744"/>
    </row>
    <row r="745" spans="1:22" s="4" customFormat="1" x14ac:dyDescent="0.25">
      <c r="A745"/>
      <c r="B745"/>
      <c r="C745"/>
      <c r="D745"/>
      <c r="E745"/>
      <c r="F745"/>
      <c r="G745"/>
      <c r="H745"/>
      <c r="I745"/>
      <c r="N745"/>
      <c r="O745"/>
      <c r="P745"/>
      <c r="Q745"/>
      <c r="R745"/>
      <c r="S745"/>
      <c r="T745"/>
      <c r="U745"/>
      <c r="V745"/>
    </row>
    <row r="746" spans="1:22" s="4" customFormat="1" x14ac:dyDescent="0.25">
      <c r="A746"/>
      <c r="B746"/>
      <c r="C746"/>
      <c r="D746"/>
      <c r="E746"/>
      <c r="F746"/>
      <c r="G746"/>
      <c r="H746"/>
      <c r="I746"/>
      <c r="N746"/>
      <c r="O746"/>
      <c r="P746"/>
      <c r="Q746"/>
      <c r="R746"/>
      <c r="S746"/>
      <c r="T746"/>
      <c r="U746"/>
      <c r="V746"/>
    </row>
    <row r="747" spans="1:22" s="4" customFormat="1" x14ac:dyDescent="0.25">
      <c r="A747"/>
      <c r="B747"/>
      <c r="C747"/>
      <c r="D747"/>
      <c r="E747"/>
      <c r="F747"/>
      <c r="G747"/>
      <c r="H747"/>
      <c r="I747"/>
      <c r="N747"/>
      <c r="O747"/>
      <c r="P747"/>
      <c r="Q747"/>
      <c r="R747"/>
      <c r="S747"/>
      <c r="T747"/>
      <c r="U747"/>
      <c r="V747"/>
    </row>
    <row r="748" spans="1:22" s="4" customFormat="1" x14ac:dyDescent="0.25">
      <c r="A748"/>
      <c r="B748"/>
      <c r="C748"/>
      <c r="D748"/>
      <c r="E748"/>
      <c r="F748"/>
      <c r="G748"/>
      <c r="H748"/>
      <c r="I748"/>
      <c r="N748"/>
      <c r="O748"/>
      <c r="P748"/>
      <c r="Q748"/>
      <c r="R748"/>
      <c r="S748"/>
      <c r="T748"/>
      <c r="U748"/>
      <c r="V748"/>
    </row>
    <row r="749" spans="1:22" s="4" customFormat="1" x14ac:dyDescent="0.25">
      <c r="A749"/>
      <c r="B749"/>
      <c r="C749"/>
      <c r="D749"/>
      <c r="E749"/>
      <c r="F749"/>
      <c r="G749"/>
      <c r="H749"/>
      <c r="I749"/>
      <c r="N749"/>
      <c r="O749"/>
      <c r="P749"/>
      <c r="Q749"/>
      <c r="R749"/>
      <c r="S749"/>
      <c r="T749"/>
      <c r="U749"/>
      <c r="V749"/>
    </row>
    <row r="750" spans="1:22" s="4" customFormat="1" x14ac:dyDescent="0.25">
      <c r="A750"/>
      <c r="B750"/>
      <c r="C750"/>
      <c r="D750"/>
      <c r="E750"/>
      <c r="F750"/>
      <c r="G750"/>
      <c r="H750"/>
      <c r="I750"/>
      <c r="N750"/>
      <c r="O750"/>
      <c r="P750"/>
      <c r="Q750"/>
      <c r="R750"/>
      <c r="S750"/>
      <c r="T750"/>
      <c r="U750"/>
      <c r="V750"/>
    </row>
    <row r="751" spans="1:22" s="4" customFormat="1" x14ac:dyDescent="0.25">
      <c r="A751"/>
      <c r="B751"/>
      <c r="C751"/>
      <c r="D751"/>
      <c r="E751"/>
      <c r="F751"/>
      <c r="G751"/>
      <c r="H751"/>
      <c r="I751"/>
      <c r="N751"/>
      <c r="O751"/>
      <c r="P751"/>
      <c r="Q751"/>
      <c r="R751"/>
      <c r="S751"/>
      <c r="T751"/>
      <c r="U751"/>
      <c r="V751"/>
    </row>
    <row r="752" spans="1:22" s="4" customFormat="1" x14ac:dyDescent="0.25">
      <c r="A752"/>
      <c r="B752"/>
      <c r="C752"/>
      <c r="D752"/>
      <c r="E752"/>
      <c r="F752"/>
      <c r="G752"/>
      <c r="H752"/>
      <c r="I752"/>
      <c r="N752"/>
      <c r="O752"/>
      <c r="P752"/>
      <c r="Q752"/>
      <c r="R752"/>
      <c r="S752"/>
      <c r="T752"/>
      <c r="U752"/>
      <c r="V752"/>
    </row>
    <row r="753" spans="1:22" s="4" customFormat="1" x14ac:dyDescent="0.25">
      <c r="A753"/>
      <c r="B753"/>
      <c r="C753"/>
      <c r="D753"/>
      <c r="E753"/>
      <c r="F753"/>
      <c r="G753"/>
      <c r="H753"/>
      <c r="I753"/>
      <c r="N753"/>
      <c r="O753"/>
      <c r="P753"/>
      <c r="Q753"/>
      <c r="R753"/>
      <c r="S753"/>
      <c r="T753"/>
      <c r="U753"/>
      <c r="V753"/>
    </row>
    <row r="754" spans="1:22" s="4" customFormat="1" x14ac:dyDescent="0.25">
      <c r="A754"/>
      <c r="B754"/>
      <c r="C754"/>
      <c r="D754"/>
      <c r="E754"/>
      <c r="F754"/>
      <c r="G754"/>
      <c r="H754"/>
      <c r="I754"/>
      <c r="N754"/>
      <c r="O754"/>
      <c r="P754"/>
      <c r="Q754"/>
      <c r="R754"/>
      <c r="S754"/>
      <c r="T754"/>
      <c r="U754"/>
      <c r="V754"/>
    </row>
    <row r="755" spans="1:22" s="4" customFormat="1" x14ac:dyDescent="0.25">
      <c r="A755"/>
      <c r="B755"/>
      <c r="C755"/>
      <c r="D755"/>
      <c r="E755"/>
      <c r="F755"/>
      <c r="G755"/>
      <c r="H755"/>
      <c r="I755"/>
      <c r="N755"/>
      <c r="O755"/>
      <c r="P755"/>
      <c r="Q755"/>
      <c r="R755"/>
      <c r="S755"/>
      <c r="T755"/>
      <c r="U755"/>
      <c r="V755"/>
    </row>
    <row r="756" spans="1:22" s="4" customFormat="1" x14ac:dyDescent="0.25">
      <c r="A756"/>
      <c r="B756"/>
      <c r="C756"/>
      <c r="D756"/>
      <c r="E756"/>
      <c r="F756"/>
      <c r="G756"/>
      <c r="H756"/>
      <c r="I756"/>
      <c r="N756"/>
      <c r="O756"/>
      <c r="P756"/>
      <c r="Q756"/>
      <c r="R756"/>
      <c r="S756"/>
      <c r="T756"/>
      <c r="U756"/>
      <c r="V756"/>
    </row>
    <row r="757" spans="1:22" s="4" customFormat="1" x14ac:dyDescent="0.25">
      <c r="A757"/>
      <c r="B757"/>
      <c r="C757"/>
      <c r="D757"/>
      <c r="E757"/>
      <c r="F757"/>
      <c r="G757"/>
      <c r="H757"/>
      <c r="I757"/>
      <c r="N757"/>
      <c r="O757"/>
      <c r="P757"/>
      <c r="Q757"/>
      <c r="R757"/>
      <c r="S757"/>
      <c r="T757"/>
      <c r="U757"/>
      <c r="V757"/>
    </row>
    <row r="758" spans="1:22" s="4" customFormat="1" x14ac:dyDescent="0.25">
      <c r="A758"/>
      <c r="B758"/>
      <c r="C758"/>
      <c r="D758"/>
      <c r="E758"/>
      <c r="F758"/>
      <c r="G758"/>
      <c r="H758"/>
      <c r="I758"/>
      <c r="N758"/>
      <c r="O758"/>
      <c r="P758"/>
      <c r="Q758"/>
      <c r="R758"/>
      <c r="S758"/>
      <c r="T758"/>
      <c r="U758"/>
      <c r="V758"/>
    </row>
    <row r="759" spans="1:22" s="4" customFormat="1" x14ac:dyDescent="0.25">
      <c r="A759"/>
      <c r="B759"/>
      <c r="C759"/>
      <c r="D759"/>
      <c r="E759"/>
      <c r="F759"/>
      <c r="G759"/>
      <c r="H759"/>
      <c r="I759"/>
      <c r="N759"/>
      <c r="O759"/>
      <c r="P759"/>
      <c r="Q759"/>
      <c r="R759"/>
      <c r="S759"/>
      <c r="T759"/>
      <c r="U759"/>
      <c r="V759"/>
    </row>
    <row r="760" spans="1:22" s="4" customFormat="1" x14ac:dyDescent="0.25">
      <c r="A760"/>
      <c r="B760"/>
      <c r="C760"/>
      <c r="D760"/>
      <c r="E760"/>
      <c r="F760"/>
      <c r="G760"/>
      <c r="H760"/>
      <c r="I760"/>
      <c r="N760"/>
      <c r="O760"/>
      <c r="P760"/>
      <c r="Q760"/>
      <c r="R760"/>
      <c r="S760"/>
      <c r="T760"/>
      <c r="U760"/>
      <c r="V760"/>
    </row>
    <row r="761" spans="1:22" s="4" customFormat="1" x14ac:dyDescent="0.25">
      <c r="A761"/>
      <c r="B761"/>
      <c r="C761"/>
      <c r="D761"/>
      <c r="E761"/>
      <c r="F761"/>
      <c r="G761"/>
      <c r="H761"/>
      <c r="I761"/>
      <c r="N761"/>
      <c r="O761"/>
      <c r="P761"/>
      <c r="Q761"/>
      <c r="R761"/>
      <c r="S761"/>
      <c r="T761"/>
      <c r="U761"/>
      <c r="V761"/>
    </row>
    <row r="762" spans="1:22" s="4" customFormat="1" x14ac:dyDescent="0.25">
      <c r="A762"/>
      <c r="B762"/>
      <c r="C762"/>
      <c r="D762"/>
      <c r="E762"/>
      <c r="F762"/>
      <c r="G762"/>
      <c r="H762"/>
      <c r="I762"/>
      <c r="N762"/>
      <c r="O762"/>
      <c r="P762"/>
      <c r="Q762"/>
      <c r="R762"/>
      <c r="S762"/>
      <c r="T762"/>
      <c r="U762"/>
      <c r="V762"/>
    </row>
    <row r="763" spans="1:22" s="4" customFormat="1" x14ac:dyDescent="0.25">
      <c r="A763"/>
      <c r="B763"/>
      <c r="C763"/>
      <c r="D763"/>
      <c r="E763"/>
      <c r="F763"/>
      <c r="G763"/>
      <c r="H763"/>
      <c r="I763"/>
      <c r="N763"/>
      <c r="O763"/>
      <c r="P763"/>
      <c r="Q763"/>
      <c r="R763"/>
      <c r="S763"/>
      <c r="T763"/>
      <c r="U763"/>
      <c r="V763"/>
    </row>
    <row r="764" spans="1:22" s="4" customFormat="1" x14ac:dyDescent="0.25">
      <c r="A764"/>
      <c r="B764"/>
      <c r="C764"/>
      <c r="D764"/>
      <c r="E764"/>
      <c r="F764"/>
      <c r="G764"/>
      <c r="H764"/>
      <c r="I764"/>
      <c r="N764"/>
      <c r="O764"/>
      <c r="P764"/>
      <c r="Q764"/>
      <c r="R764"/>
      <c r="S764"/>
      <c r="T764"/>
      <c r="U764"/>
      <c r="V764"/>
    </row>
    <row r="765" spans="1:22" s="4" customFormat="1" x14ac:dyDescent="0.25">
      <c r="A765"/>
      <c r="B765"/>
      <c r="C765"/>
      <c r="D765"/>
      <c r="E765"/>
      <c r="F765"/>
      <c r="G765"/>
      <c r="H765"/>
      <c r="I765"/>
      <c r="N765"/>
      <c r="O765"/>
      <c r="P765"/>
      <c r="Q765"/>
      <c r="R765"/>
      <c r="S765"/>
      <c r="T765"/>
      <c r="U765"/>
      <c r="V765"/>
    </row>
    <row r="766" spans="1:22" s="4" customFormat="1" x14ac:dyDescent="0.25">
      <c r="A766"/>
      <c r="B766"/>
      <c r="C766"/>
      <c r="D766"/>
      <c r="E766"/>
      <c r="F766"/>
      <c r="G766"/>
      <c r="H766"/>
      <c r="I766"/>
      <c r="N766"/>
      <c r="O766"/>
      <c r="P766"/>
      <c r="Q766"/>
      <c r="R766"/>
      <c r="S766"/>
      <c r="T766"/>
      <c r="U766"/>
      <c r="V766"/>
    </row>
    <row r="767" spans="1:22" s="4" customFormat="1" x14ac:dyDescent="0.25">
      <c r="A767"/>
      <c r="B767"/>
      <c r="C767"/>
      <c r="D767"/>
      <c r="E767"/>
      <c r="F767"/>
      <c r="G767"/>
      <c r="H767"/>
      <c r="I767"/>
      <c r="N767"/>
      <c r="O767"/>
      <c r="P767"/>
      <c r="Q767"/>
      <c r="R767"/>
      <c r="S767"/>
      <c r="T767"/>
      <c r="U767"/>
      <c r="V767"/>
    </row>
    <row r="768" spans="1:22" s="4" customFormat="1" x14ac:dyDescent="0.25">
      <c r="A768"/>
      <c r="B768"/>
      <c r="C768"/>
      <c r="D768"/>
      <c r="E768"/>
      <c r="F768"/>
      <c r="G768"/>
      <c r="H768"/>
      <c r="I768"/>
      <c r="N768"/>
      <c r="O768"/>
      <c r="P768"/>
      <c r="Q768"/>
      <c r="R768"/>
      <c r="S768"/>
      <c r="T768"/>
      <c r="U768"/>
      <c r="V768"/>
    </row>
    <row r="769" spans="1:22" s="4" customFormat="1" x14ac:dyDescent="0.25">
      <c r="A769"/>
      <c r="B769"/>
      <c r="C769"/>
      <c r="D769"/>
      <c r="E769"/>
      <c r="F769"/>
      <c r="G769"/>
      <c r="H769"/>
      <c r="I769"/>
      <c r="N769"/>
      <c r="O769"/>
      <c r="P769"/>
      <c r="Q769"/>
      <c r="R769"/>
      <c r="S769"/>
      <c r="T769"/>
      <c r="U769"/>
      <c r="V769"/>
    </row>
    <row r="770" spans="1:22" s="4" customFormat="1" x14ac:dyDescent="0.25">
      <c r="A770"/>
      <c r="B770"/>
      <c r="C770"/>
      <c r="D770"/>
      <c r="E770"/>
      <c r="F770"/>
      <c r="G770"/>
      <c r="H770"/>
      <c r="I770"/>
      <c r="N770"/>
      <c r="O770"/>
      <c r="P770"/>
      <c r="Q770"/>
      <c r="R770"/>
      <c r="S770"/>
      <c r="T770"/>
      <c r="U770"/>
      <c r="V770"/>
    </row>
    <row r="771" spans="1:22" s="4" customFormat="1" x14ac:dyDescent="0.25">
      <c r="A771"/>
      <c r="B771"/>
      <c r="C771"/>
      <c r="D771"/>
      <c r="E771"/>
      <c r="F771"/>
      <c r="G771"/>
      <c r="H771"/>
      <c r="I771"/>
      <c r="N771"/>
      <c r="O771"/>
      <c r="P771"/>
      <c r="Q771"/>
      <c r="R771"/>
      <c r="S771"/>
      <c r="T771"/>
      <c r="U771"/>
      <c r="V771"/>
    </row>
    <row r="772" spans="1:22" s="4" customFormat="1" x14ac:dyDescent="0.25">
      <c r="A772"/>
      <c r="B772"/>
      <c r="C772"/>
      <c r="D772"/>
      <c r="E772"/>
      <c r="F772"/>
      <c r="G772"/>
      <c r="H772"/>
      <c r="I772"/>
      <c r="N772"/>
      <c r="O772"/>
      <c r="P772"/>
      <c r="Q772"/>
      <c r="R772"/>
      <c r="S772"/>
      <c r="T772"/>
      <c r="U772"/>
      <c r="V772"/>
    </row>
    <row r="773" spans="1:22" s="4" customFormat="1" x14ac:dyDescent="0.25">
      <c r="A773"/>
      <c r="B773"/>
      <c r="C773"/>
      <c r="D773"/>
      <c r="E773"/>
      <c r="F773"/>
      <c r="G773"/>
      <c r="H773"/>
      <c r="I773"/>
      <c r="N773"/>
      <c r="O773"/>
      <c r="P773"/>
      <c r="Q773"/>
      <c r="R773"/>
      <c r="S773"/>
      <c r="T773"/>
      <c r="U773"/>
      <c r="V773"/>
    </row>
    <row r="774" spans="1:22" s="4" customFormat="1" x14ac:dyDescent="0.25">
      <c r="A774"/>
      <c r="B774"/>
      <c r="C774"/>
      <c r="D774"/>
      <c r="E774"/>
      <c r="F774"/>
      <c r="G774"/>
      <c r="H774"/>
      <c r="I774"/>
      <c r="N774"/>
      <c r="O774"/>
      <c r="P774"/>
      <c r="Q774"/>
      <c r="R774"/>
      <c r="S774"/>
      <c r="T774"/>
      <c r="U774"/>
      <c r="V774"/>
    </row>
    <row r="775" spans="1:22" s="4" customFormat="1" x14ac:dyDescent="0.25">
      <c r="A775"/>
      <c r="B775"/>
      <c r="C775"/>
      <c r="D775"/>
      <c r="E775"/>
      <c r="F775"/>
      <c r="G775"/>
      <c r="H775"/>
      <c r="I775"/>
      <c r="N775"/>
      <c r="O775"/>
      <c r="P775"/>
      <c r="Q775"/>
      <c r="R775"/>
      <c r="S775"/>
      <c r="T775"/>
      <c r="U775"/>
      <c r="V775"/>
    </row>
    <row r="776" spans="1:22" s="4" customFormat="1" x14ac:dyDescent="0.25">
      <c r="A776"/>
      <c r="B776"/>
      <c r="C776"/>
      <c r="D776"/>
      <c r="E776"/>
      <c r="F776"/>
      <c r="G776"/>
      <c r="H776"/>
      <c r="I776"/>
      <c r="N776"/>
      <c r="O776"/>
      <c r="P776"/>
      <c r="Q776"/>
      <c r="R776"/>
      <c r="S776"/>
      <c r="T776"/>
      <c r="U776"/>
      <c r="V776"/>
    </row>
    <row r="777" spans="1:22" s="4" customFormat="1" x14ac:dyDescent="0.25">
      <c r="A777"/>
      <c r="B777"/>
      <c r="C777"/>
      <c r="D777"/>
      <c r="E777"/>
      <c r="F777"/>
      <c r="G777"/>
      <c r="H777"/>
      <c r="I777"/>
      <c r="N777"/>
      <c r="O777"/>
      <c r="P777"/>
      <c r="Q777"/>
      <c r="R777"/>
      <c r="S777"/>
      <c r="T777"/>
      <c r="U777"/>
      <c r="V777"/>
    </row>
    <row r="778" spans="1:22" s="4" customFormat="1" x14ac:dyDescent="0.25">
      <c r="A778"/>
      <c r="B778"/>
      <c r="C778"/>
      <c r="D778"/>
      <c r="E778"/>
      <c r="F778"/>
      <c r="G778"/>
      <c r="H778"/>
      <c r="I778"/>
      <c r="N778"/>
      <c r="O778"/>
      <c r="P778"/>
      <c r="Q778"/>
      <c r="R778"/>
      <c r="S778"/>
      <c r="T778"/>
      <c r="U778"/>
      <c r="V778"/>
    </row>
    <row r="779" spans="1:22" s="4" customFormat="1" x14ac:dyDescent="0.25">
      <c r="A779"/>
      <c r="B779"/>
      <c r="C779"/>
      <c r="D779"/>
      <c r="E779"/>
      <c r="F779"/>
      <c r="G779"/>
      <c r="H779"/>
      <c r="I779"/>
      <c r="N779"/>
      <c r="O779"/>
      <c r="P779"/>
      <c r="Q779"/>
      <c r="R779"/>
      <c r="S779"/>
      <c r="T779"/>
      <c r="U779"/>
      <c r="V779"/>
    </row>
    <row r="780" spans="1:22" s="4" customFormat="1" x14ac:dyDescent="0.25">
      <c r="A780"/>
      <c r="B780"/>
      <c r="C780"/>
      <c r="D780"/>
      <c r="E780"/>
      <c r="F780"/>
      <c r="G780"/>
      <c r="H780"/>
      <c r="I780"/>
      <c r="N780"/>
      <c r="O780"/>
      <c r="P780"/>
      <c r="Q780"/>
      <c r="R780"/>
      <c r="S780"/>
      <c r="T780"/>
      <c r="U780"/>
      <c r="V780"/>
    </row>
    <row r="781" spans="1:22" s="4" customFormat="1" x14ac:dyDescent="0.25">
      <c r="A781"/>
      <c r="B781"/>
      <c r="C781"/>
      <c r="D781"/>
      <c r="E781"/>
      <c r="F781"/>
      <c r="G781"/>
      <c r="H781"/>
      <c r="I781"/>
      <c r="N781"/>
      <c r="O781"/>
      <c r="P781"/>
      <c r="Q781"/>
      <c r="R781"/>
      <c r="S781"/>
      <c r="T781"/>
      <c r="U781"/>
      <c r="V781"/>
    </row>
    <row r="782" spans="1:22" s="4" customFormat="1" x14ac:dyDescent="0.25">
      <c r="A782"/>
      <c r="B782"/>
      <c r="C782"/>
      <c r="D782"/>
      <c r="E782"/>
      <c r="F782"/>
      <c r="G782"/>
      <c r="H782"/>
      <c r="I782"/>
      <c r="N782"/>
      <c r="O782"/>
      <c r="P782"/>
      <c r="Q782"/>
      <c r="R782"/>
      <c r="S782"/>
      <c r="T782"/>
      <c r="U782"/>
      <c r="V782"/>
    </row>
    <row r="783" spans="1:22" s="4" customFormat="1" x14ac:dyDescent="0.25">
      <c r="A783"/>
      <c r="B783"/>
      <c r="C783"/>
      <c r="D783"/>
      <c r="E783"/>
      <c r="F783"/>
      <c r="G783"/>
      <c r="H783"/>
      <c r="I783"/>
      <c r="N783"/>
      <c r="O783"/>
      <c r="P783"/>
      <c r="Q783"/>
      <c r="R783"/>
      <c r="S783"/>
      <c r="T783"/>
      <c r="U783"/>
      <c r="V783"/>
    </row>
    <row r="784" spans="1:22" s="4" customFormat="1" x14ac:dyDescent="0.25">
      <c r="A784"/>
      <c r="B784"/>
      <c r="C784"/>
      <c r="D784"/>
      <c r="E784"/>
      <c r="F784"/>
      <c r="G784"/>
      <c r="H784"/>
      <c r="I784"/>
      <c r="N784"/>
      <c r="O784"/>
      <c r="P784"/>
      <c r="Q784"/>
      <c r="R784"/>
      <c r="S784"/>
      <c r="T784"/>
      <c r="U784"/>
      <c r="V784"/>
    </row>
    <row r="785" spans="1:22" s="4" customFormat="1" x14ac:dyDescent="0.25">
      <c r="A785"/>
      <c r="B785"/>
      <c r="C785"/>
      <c r="D785"/>
      <c r="E785"/>
      <c r="F785"/>
      <c r="G785"/>
      <c r="H785"/>
      <c r="I785"/>
      <c r="N785"/>
      <c r="O785"/>
      <c r="P785"/>
      <c r="Q785"/>
      <c r="R785"/>
      <c r="S785"/>
      <c r="T785"/>
      <c r="U785"/>
      <c r="V785"/>
    </row>
    <row r="786" spans="1:22" s="4" customFormat="1" x14ac:dyDescent="0.25">
      <c r="A786"/>
      <c r="B786"/>
      <c r="C786"/>
      <c r="D786"/>
      <c r="E786"/>
      <c r="F786"/>
      <c r="G786"/>
      <c r="H786"/>
      <c r="I786"/>
      <c r="N786"/>
      <c r="O786"/>
      <c r="P786"/>
      <c r="Q786"/>
      <c r="R786"/>
      <c r="S786"/>
      <c r="T786"/>
      <c r="U786"/>
      <c r="V786"/>
    </row>
    <row r="787" spans="1:22" s="4" customFormat="1" x14ac:dyDescent="0.25">
      <c r="A787"/>
      <c r="B787"/>
      <c r="C787"/>
      <c r="D787"/>
      <c r="E787"/>
      <c r="F787"/>
      <c r="G787"/>
      <c r="H787"/>
      <c r="I787"/>
      <c r="N787"/>
      <c r="O787"/>
      <c r="P787"/>
      <c r="Q787"/>
      <c r="R787"/>
      <c r="S787"/>
      <c r="T787"/>
      <c r="U787"/>
      <c r="V787"/>
    </row>
    <row r="788" spans="1:22" s="4" customFormat="1" x14ac:dyDescent="0.25">
      <c r="A788"/>
      <c r="B788"/>
      <c r="C788"/>
      <c r="D788"/>
      <c r="E788"/>
      <c r="F788"/>
      <c r="G788"/>
      <c r="H788"/>
      <c r="I788"/>
      <c r="N788"/>
      <c r="O788"/>
      <c r="P788"/>
      <c r="Q788"/>
      <c r="R788"/>
      <c r="S788"/>
      <c r="T788"/>
      <c r="U788"/>
      <c r="V788"/>
    </row>
    <row r="789" spans="1:22" s="4" customFormat="1" x14ac:dyDescent="0.25">
      <c r="A789"/>
      <c r="B789"/>
      <c r="C789"/>
      <c r="D789"/>
      <c r="E789"/>
      <c r="F789"/>
      <c r="G789"/>
      <c r="H789"/>
      <c r="I789"/>
      <c r="N789"/>
      <c r="O789"/>
      <c r="P789"/>
      <c r="Q789"/>
      <c r="R789"/>
      <c r="S789"/>
      <c r="T789"/>
      <c r="U789"/>
      <c r="V789"/>
    </row>
    <row r="790" spans="1:22" s="4" customFormat="1" x14ac:dyDescent="0.25">
      <c r="A790"/>
      <c r="B790"/>
      <c r="C790"/>
      <c r="D790"/>
      <c r="E790"/>
      <c r="F790"/>
      <c r="G790"/>
      <c r="H790"/>
      <c r="I790"/>
      <c r="N790"/>
      <c r="O790"/>
      <c r="P790"/>
      <c r="Q790"/>
      <c r="R790"/>
      <c r="S790"/>
      <c r="T790"/>
      <c r="U790"/>
      <c r="V790"/>
    </row>
    <row r="791" spans="1:22" s="4" customFormat="1" x14ac:dyDescent="0.25">
      <c r="A791"/>
      <c r="B791"/>
      <c r="C791"/>
      <c r="D791"/>
      <c r="E791"/>
      <c r="F791"/>
      <c r="G791"/>
      <c r="H791"/>
      <c r="I791"/>
      <c r="N791"/>
      <c r="O791"/>
      <c r="P791"/>
      <c r="Q791"/>
      <c r="R791"/>
      <c r="S791"/>
      <c r="T791"/>
      <c r="U791"/>
      <c r="V791"/>
    </row>
    <row r="792" spans="1:22" s="4" customFormat="1" x14ac:dyDescent="0.25">
      <c r="A792"/>
      <c r="B792"/>
      <c r="C792"/>
      <c r="D792"/>
      <c r="E792"/>
      <c r="F792"/>
      <c r="G792"/>
      <c r="H792"/>
      <c r="I792"/>
      <c r="N792"/>
      <c r="O792"/>
      <c r="P792"/>
      <c r="Q792"/>
      <c r="R792"/>
      <c r="S792"/>
      <c r="T792"/>
      <c r="U792"/>
      <c r="V792"/>
    </row>
    <row r="793" spans="1:22" s="4" customFormat="1" x14ac:dyDescent="0.25">
      <c r="A793"/>
      <c r="B793"/>
      <c r="C793"/>
      <c r="D793"/>
      <c r="E793"/>
      <c r="F793"/>
      <c r="G793"/>
      <c r="H793"/>
      <c r="I793"/>
      <c r="N793"/>
      <c r="O793"/>
      <c r="P793"/>
      <c r="Q793"/>
      <c r="R793"/>
      <c r="S793"/>
      <c r="T793"/>
      <c r="U793"/>
      <c r="V793"/>
    </row>
    <row r="794" spans="1:22" s="4" customFormat="1" x14ac:dyDescent="0.25">
      <c r="A794"/>
      <c r="B794"/>
      <c r="C794"/>
      <c r="D794"/>
      <c r="E794"/>
      <c r="F794"/>
      <c r="G794"/>
      <c r="H794"/>
      <c r="I794"/>
      <c r="N794"/>
      <c r="O794"/>
      <c r="P794"/>
      <c r="Q794"/>
      <c r="R794"/>
      <c r="S794"/>
      <c r="T794"/>
      <c r="U794"/>
      <c r="V794"/>
    </row>
    <row r="795" spans="1:22" s="4" customFormat="1" x14ac:dyDescent="0.25">
      <c r="A795"/>
      <c r="B795"/>
      <c r="C795"/>
      <c r="D795"/>
      <c r="E795"/>
      <c r="F795"/>
      <c r="G795"/>
      <c r="H795"/>
      <c r="I795"/>
      <c r="N795"/>
      <c r="O795"/>
      <c r="P795"/>
      <c r="Q795"/>
      <c r="R795"/>
      <c r="S795"/>
      <c r="T795"/>
      <c r="U795"/>
      <c r="V795"/>
    </row>
    <row r="796" spans="1:22" s="4" customFormat="1" x14ac:dyDescent="0.25">
      <c r="A796"/>
      <c r="B796"/>
      <c r="C796"/>
      <c r="D796"/>
      <c r="E796"/>
      <c r="F796"/>
      <c r="G796"/>
      <c r="H796"/>
      <c r="I796"/>
      <c r="N796"/>
      <c r="O796"/>
      <c r="P796"/>
      <c r="Q796"/>
      <c r="R796"/>
      <c r="S796"/>
      <c r="T796"/>
      <c r="U796"/>
      <c r="V796"/>
    </row>
    <row r="797" spans="1:22" s="4" customFormat="1" x14ac:dyDescent="0.25">
      <c r="A797"/>
      <c r="B797"/>
      <c r="C797"/>
      <c r="D797"/>
      <c r="E797"/>
      <c r="F797"/>
      <c r="G797"/>
      <c r="H797"/>
      <c r="I797"/>
      <c r="N797"/>
      <c r="O797"/>
      <c r="P797"/>
      <c r="Q797"/>
      <c r="R797"/>
      <c r="S797"/>
      <c r="T797"/>
      <c r="U797"/>
      <c r="V797"/>
    </row>
    <row r="798" spans="1:22" s="4" customFormat="1" x14ac:dyDescent="0.25">
      <c r="A798"/>
      <c r="B798"/>
      <c r="C798"/>
      <c r="D798"/>
      <c r="E798"/>
      <c r="F798"/>
      <c r="G798"/>
      <c r="H798"/>
      <c r="I798"/>
      <c r="N798"/>
      <c r="O798"/>
      <c r="P798"/>
      <c r="Q798"/>
      <c r="R798"/>
      <c r="S798"/>
      <c r="T798"/>
      <c r="U798"/>
      <c r="V798"/>
    </row>
    <row r="799" spans="1:22" s="4" customFormat="1" x14ac:dyDescent="0.25">
      <c r="A799"/>
      <c r="B799"/>
      <c r="C799"/>
      <c r="D799"/>
      <c r="E799"/>
      <c r="F799"/>
      <c r="G799"/>
      <c r="H799"/>
      <c r="I799"/>
      <c r="N799"/>
      <c r="O799"/>
      <c r="P799"/>
      <c r="Q799"/>
      <c r="R799"/>
      <c r="S799"/>
      <c r="T799"/>
      <c r="U799"/>
      <c r="V799"/>
    </row>
    <row r="800" spans="1:22" s="4" customFormat="1" x14ac:dyDescent="0.25">
      <c r="A800"/>
      <c r="B800"/>
      <c r="C800"/>
      <c r="D800"/>
      <c r="E800"/>
      <c r="F800"/>
      <c r="G800"/>
      <c r="H800"/>
      <c r="I800"/>
      <c r="N800"/>
      <c r="O800"/>
      <c r="P800"/>
      <c r="Q800"/>
      <c r="R800"/>
      <c r="S800"/>
      <c r="T800"/>
      <c r="U800"/>
      <c r="V800"/>
    </row>
    <row r="801" spans="1:22" s="4" customFormat="1" x14ac:dyDescent="0.25">
      <c r="A801"/>
      <c r="B801"/>
      <c r="C801"/>
      <c r="D801"/>
      <c r="E801"/>
      <c r="F801"/>
      <c r="G801"/>
      <c r="H801"/>
      <c r="I801"/>
      <c r="N801"/>
      <c r="O801"/>
      <c r="P801"/>
      <c r="Q801"/>
      <c r="R801"/>
      <c r="S801"/>
      <c r="T801"/>
      <c r="U801"/>
      <c r="V801"/>
    </row>
    <row r="802" spans="1:22" s="4" customFormat="1" x14ac:dyDescent="0.25">
      <c r="A802"/>
      <c r="B802"/>
      <c r="C802"/>
      <c r="D802"/>
      <c r="E802"/>
      <c r="F802"/>
      <c r="G802"/>
      <c r="H802"/>
      <c r="I802"/>
      <c r="N802"/>
      <c r="O802"/>
      <c r="P802"/>
      <c r="Q802"/>
      <c r="R802"/>
      <c r="S802"/>
      <c r="T802"/>
      <c r="U802"/>
      <c r="V802"/>
    </row>
    <row r="803" spans="1:22" s="4" customFormat="1" x14ac:dyDescent="0.25">
      <c r="A803"/>
      <c r="B803"/>
      <c r="C803"/>
      <c r="D803"/>
      <c r="E803"/>
      <c r="F803"/>
      <c r="G803"/>
      <c r="H803"/>
      <c r="I803"/>
      <c r="N803"/>
      <c r="O803"/>
      <c r="P803"/>
      <c r="Q803"/>
      <c r="R803"/>
      <c r="S803"/>
      <c r="T803"/>
      <c r="U803"/>
      <c r="V803"/>
    </row>
    <row r="804" spans="1:22" s="4" customFormat="1" x14ac:dyDescent="0.25">
      <c r="A804"/>
      <c r="B804"/>
      <c r="C804"/>
      <c r="D804"/>
      <c r="E804"/>
      <c r="F804"/>
      <c r="G804"/>
      <c r="H804"/>
      <c r="I804"/>
      <c r="N804"/>
      <c r="O804"/>
      <c r="P804"/>
      <c r="Q804"/>
      <c r="R804"/>
      <c r="S804"/>
      <c r="T804"/>
      <c r="U804"/>
      <c r="V804"/>
    </row>
    <row r="805" spans="1:22" s="4" customFormat="1" x14ac:dyDescent="0.25">
      <c r="A805"/>
      <c r="B805"/>
      <c r="C805"/>
      <c r="D805"/>
      <c r="E805"/>
      <c r="F805"/>
      <c r="G805"/>
      <c r="H805"/>
      <c r="I805"/>
      <c r="N805"/>
      <c r="O805"/>
      <c r="P805"/>
      <c r="Q805"/>
      <c r="R805"/>
      <c r="S805"/>
      <c r="T805"/>
      <c r="U805"/>
      <c r="V805"/>
    </row>
    <row r="806" spans="1:22" s="4" customFormat="1" x14ac:dyDescent="0.25">
      <c r="A806"/>
      <c r="B806"/>
      <c r="C806"/>
      <c r="D806"/>
      <c r="E806"/>
      <c r="F806"/>
      <c r="G806"/>
      <c r="H806"/>
      <c r="I806"/>
      <c r="N806"/>
      <c r="O806"/>
      <c r="P806"/>
      <c r="Q806"/>
      <c r="R806"/>
      <c r="S806"/>
      <c r="T806"/>
      <c r="U806"/>
      <c r="V806"/>
    </row>
    <row r="807" spans="1:22" s="4" customFormat="1" x14ac:dyDescent="0.25">
      <c r="A807"/>
      <c r="B807"/>
      <c r="C807"/>
      <c r="D807"/>
      <c r="E807"/>
      <c r="F807"/>
      <c r="G807"/>
      <c r="H807"/>
      <c r="I807"/>
      <c r="N807"/>
      <c r="O807"/>
      <c r="P807"/>
      <c r="Q807"/>
      <c r="R807"/>
      <c r="S807"/>
      <c r="T807"/>
      <c r="U807"/>
      <c r="V807"/>
    </row>
    <row r="808" spans="1:22" s="4" customFormat="1" x14ac:dyDescent="0.25">
      <c r="A808"/>
      <c r="B808"/>
      <c r="C808"/>
      <c r="D808"/>
      <c r="E808"/>
      <c r="F808"/>
      <c r="G808"/>
      <c r="H808"/>
      <c r="I808"/>
      <c r="N808"/>
      <c r="O808"/>
      <c r="P808"/>
      <c r="Q808"/>
      <c r="R808"/>
      <c r="S808"/>
      <c r="T808"/>
      <c r="U808"/>
      <c r="V808"/>
    </row>
    <row r="809" spans="1:22" s="4" customFormat="1" x14ac:dyDescent="0.25">
      <c r="A809"/>
      <c r="B809"/>
      <c r="C809"/>
      <c r="D809"/>
      <c r="E809"/>
      <c r="F809"/>
      <c r="G809"/>
      <c r="H809"/>
      <c r="I809"/>
      <c r="N809"/>
      <c r="O809"/>
      <c r="P809"/>
      <c r="Q809"/>
      <c r="R809"/>
      <c r="S809"/>
      <c r="T809"/>
      <c r="U809"/>
      <c r="V809"/>
    </row>
    <row r="810" spans="1:22" s="4" customFormat="1" x14ac:dyDescent="0.25">
      <c r="A810"/>
      <c r="B810"/>
      <c r="C810"/>
      <c r="D810"/>
      <c r="E810"/>
      <c r="F810"/>
      <c r="G810"/>
      <c r="H810"/>
      <c r="I810"/>
      <c r="N810"/>
      <c r="O810"/>
      <c r="P810"/>
      <c r="Q810"/>
      <c r="R810"/>
      <c r="S810"/>
      <c r="T810"/>
      <c r="U810"/>
      <c r="V810"/>
    </row>
    <row r="811" spans="1:22" s="4" customFormat="1" x14ac:dyDescent="0.25">
      <c r="A811"/>
      <c r="B811"/>
      <c r="C811"/>
      <c r="D811"/>
      <c r="E811"/>
      <c r="F811"/>
      <c r="G811"/>
      <c r="H811"/>
      <c r="I811"/>
      <c r="N811"/>
      <c r="O811"/>
      <c r="P811"/>
      <c r="Q811"/>
      <c r="R811"/>
      <c r="S811"/>
      <c r="T811"/>
      <c r="U811"/>
      <c r="V811"/>
    </row>
    <row r="812" spans="1:22" s="4" customFormat="1" x14ac:dyDescent="0.25">
      <c r="A812"/>
      <c r="B812"/>
      <c r="C812"/>
      <c r="D812"/>
      <c r="E812"/>
      <c r="F812"/>
      <c r="G812"/>
      <c r="H812"/>
      <c r="I812"/>
      <c r="N812"/>
      <c r="O812"/>
      <c r="P812"/>
      <c r="Q812"/>
      <c r="R812"/>
      <c r="S812"/>
      <c r="T812"/>
      <c r="U812"/>
      <c r="V812"/>
    </row>
    <row r="813" spans="1:22" s="4" customFormat="1" x14ac:dyDescent="0.25">
      <c r="A813"/>
      <c r="B813"/>
      <c r="C813"/>
      <c r="D813"/>
      <c r="E813"/>
      <c r="F813"/>
      <c r="G813"/>
      <c r="H813"/>
      <c r="I813"/>
      <c r="N813"/>
      <c r="O813"/>
      <c r="P813"/>
      <c r="Q813"/>
      <c r="R813"/>
      <c r="S813"/>
      <c r="T813"/>
      <c r="U813"/>
      <c r="V813"/>
    </row>
    <row r="814" spans="1:22" s="4" customFormat="1" x14ac:dyDescent="0.25">
      <c r="A814"/>
      <c r="B814"/>
      <c r="C814"/>
      <c r="D814"/>
      <c r="E814"/>
      <c r="F814"/>
      <c r="G814"/>
      <c r="H814"/>
      <c r="I814"/>
      <c r="N814"/>
      <c r="O814"/>
      <c r="P814"/>
      <c r="Q814"/>
      <c r="R814"/>
      <c r="S814"/>
      <c r="T814"/>
      <c r="U814"/>
      <c r="V814"/>
    </row>
    <row r="815" spans="1:22" s="4" customFormat="1" x14ac:dyDescent="0.25">
      <c r="A815"/>
      <c r="B815"/>
      <c r="C815"/>
      <c r="D815"/>
      <c r="E815"/>
      <c r="F815"/>
      <c r="G815"/>
      <c r="H815"/>
      <c r="I815"/>
      <c r="N815"/>
      <c r="O815"/>
      <c r="P815"/>
      <c r="Q815"/>
      <c r="R815"/>
      <c r="S815"/>
      <c r="T815"/>
      <c r="U815"/>
      <c r="V815"/>
    </row>
    <row r="816" spans="1:22" s="4" customFormat="1" x14ac:dyDescent="0.25">
      <c r="A816"/>
      <c r="B816"/>
      <c r="C816"/>
      <c r="D816"/>
      <c r="E816"/>
      <c r="F816"/>
      <c r="G816"/>
      <c r="H816"/>
      <c r="I816"/>
      <c r="N816"/>
      <c r="O816"/>
      <c r="P816"/>
      <c r="Q816"/>
      <c r="R816"/>
      <c r="S816"/>
      <c r="T816"/>
      <c r="U816"/>
      <c r="V816"/>
    </row>
    <row r="817" spans="1:22" s="4" customFormat="1" x14ac:dyDescent="0.25">
      <c r="A817"/>
      <c r="B817"/>
      <c r="C817"/>
      <c r="D817"/>
      <c r="E817"/>
      <c r="F817"/>
      <c r="G817"/>
      <c r="H817"/>
      <c r="I817"/>
      <c r="N817"/>
      <c r="O817"/>
      <c r="P817"/>
      <c r="Q817"/>
      <c r="R817"/>
      <c r="S817"/>
      <c r="T817"/>
      <c r="U817"/>
      <c r="V817"/>
    </row>
    <row r="818" spans="1:22" s="4" customFormat="1" x14ac:dyDescent="0.25">
      <c r="A818"/>
      <c r="B818"/>
      <c r="C818"/>
      <c r="D818"/>
      <c r="E818"/>
      <c r="F818"/>
      <c r="G818"/>
      <c r="H818"/>
      <c r="I818"/>
      <c r="N818"/>
      <c r="O818"/>
      <c r="P818"/>
      <c r="Q818"/>
      <c r="R818"/>
      <c r="S818"/>
      <c r="T818"/>
      <c r="U818"/>
      <c r="V818"/>
    </row>
    <row r="819" spans="1:22" s="4" customFormat="1" x14ac:dyDescent="0.25">
      <c r="A819"/>
      <c r="B819"/>
      <c r="C819"/>
      <c r="D819"/>
      <c r="E819"/>
      <c r="F819"/>
      <c r="G819"/>
      <c r="H819"/>
      <c r="I819"/>
      <c r="N819"/>
      <c r="O819"/>
      <c r="P819"/>
      <c r="Q819"/>
      <c r="R819"/>
      <c r="S819"/>
      <c r="T819"/>
      <c r="U819"/>
      <c r="V819"/>
    </row>
    <row r="820" spans="1:22" s="4" customFormat="1" x14ac:dyDescent="0.25">
      <c r="A820"/>
      <c r="B820"/>
      <c r="C820"/>
      <c r="D820"/>
      <c r="E820"/>
      <c r="F820"/>
      <c r="G820"/>
      <c r="H820"/>
      <c r="I820"/>
      <c r="N820"/>
      <c r="O820"/>
      <c r="P820"/>
      <c r="Q820"/>
      <c r="R820"/>
      <c r="S820"/>
      <c r="T820"/>
      <c r="U820"/>
      <c r="V820"/>
    </row>
    <row r="821" spans="1:22" s="4" customFormat="1" x14ac:dyDescent="0.25">
      <c r="A821"/>
      <c r="B821"/>
      <c r="C821"/>
      <c r="D821"/>
      <c r="E821"/>
      <c r="F821"/>
      <c r="G821"/>
      <c r="H821"/>
      <c r="I821"/>
      <c r="N821"/>
      <c r="O821"/>
      <c r="P821"/>
      <c r="Q821"/>
      <c r="R821"/>
      <c r="S821"/>
      <c r="T821"/>
      <c r="U821"/>
      <c r="V821"/>
    </row>
    <row r="822" spans="1:22" s="4" customFormat="1" x14ac:dyDescent="0.25">
      <c r="A822"/>
      <c r="B822"/>
      <c r="C822"/>
      <c r="D822"/>
      <c r="E822"/>
      <c r="F822"/>
      <c r="G822"/>
      <c r="H822"/>
      <c r="I822"/>
      <c r="N822"/>
      <c r="O822"/>
      <c r="P822"/>
      <c r="Q822"/>
      <c r="R822"/>
      <c r="S822"/>
      <c r="T822"/>
      <c r="U822"/>
      <c r="V822"/>
    </row>
    <row r="823" spans="1:22" s="4" customFormat="1" x14ac:dyDescent="0.25">
      <c r="A823"/>
      <c r="B823"/>
      <c r="C823"/>
      <c r="D823"/>
      <c r="E823"/>
      <c r="F823"/>
      <c r="G823"/>
      <c r="H823"/>
      <c r="I823"/>
      <c r="N823"/>
      <c r="O823"/>
      <c r="P823"/>
      <c r="Q823"/>
      <c r="R823"/>
      <c r="S823"/>
      <c r="T823"/>
      <c r="U823"/>
      <c r="V823"/>
    </row>
    <row r="824" spans="1:22" s="4" customFormat="1" x14ac:dyDescent="0.25">
      <c r="A824"/>
      <c r="B824"/>
      <c r="C824"/>
      <c r="D824"/>
      <c r="E824"/>
      <c r="F824"/>
      <c r="G824"/>
      <c r="H824"/>
      <c r="I824"/>
      <c r="N824"/>
      <c r="O824"/>
      <c r="P824"/>
      <c r="Q824"/>
      <c r="R824"/>
      <c r="S824"/>
      <c r="T824"/>
      <c r="U824"/>
      <c r="V824"/>
    </row>
    <row r="825" spans="1:22" s="4" customFormat="1" x14ac:dyDescent="0.25">
      <c r="A825"/>
      <c r="B825"/>
      <c r="C825"/>
      <c r="D825"/>
      <c r="E825"/>
      <c r="F825"/>
      <c r="G825"/>
      <c r="H825"/>
      <c r="I825"/>
      <c r="N825"/>
      <c r="O825"/>
      <c r="P825"/>
      <c r="Q825"/>
      <c r="R825"/>
      <c r="S825"/>
      <c r="T825"/>
      <c r="U825"/>
      <c r="V825"/>
    </row>
    <row r="826" spans="1:22" s="4" customFormat="1" x14ac:dyDescent="0.25">
      <c r="A826"/>
      <c r="B826"/>
      <c r="C826"/>
      <c r="D826"/>
      <c r="E826"/>
      <c r="F826"/>
      <c r="G826"/>
      <c r="H826"/>
      <c r="I826"/>
      <c r="N826"/>
      <c r="O826"/>
      <c r="P826"/>
      <c r="Q826"/>
      <c r="R826"/>
      <c r="S826"/>
      <c r="T826"/>
      <c r="U826"/>
      <c r="V826"/>
    </row>
    <row r="827" spans="1:22" s="4" customFormat="1" x14ac:dyDescent="0.25">
      <c r="A827"/>
      <c r="B827"/>
      <c r="C827"/>
      <c r="D827"/>
      <c r="E827"/>
      <c r="F827"/>
      <c r="G827"/>
      <c r="H827"/>
      <c r="I827"/>
      <c r="N827"/>
      <c r="O827"/>
      <c r="P827"/>
      <c r="Q827"/>
      <c r="R827"/>
      <c r="S827"/>
      <c r="T827"/>
      <c r="U827"/>
      <c r="V827"/>
    </row>
    <row r="828" spans="1:22" s="4" customFormat="1" x14ac:dyDescent="0.25">
      <c r="A828"/>
      <c r="B828"/>
      <c r="C828"/>
      <c r="D828"/>
      <c r="E828"/>
      <c r="F828"/>
      <c r="G828"/>
      <c r="H828"/>
      <c r="I828"/>
      <c r="N828"/>
      <c r="O828"/>
      <c r="P828"/>
      <c r="Q828"/>
      <c r="R828"/>
      <c r="S828"/>
      <c r="T828"/>
      <c r="U828"/>
      <c r="V828"/>
    </row>
    <row r="829" spans="1:22" s="4" customFormat="1" x14ac:dyDescent="0.25">
      <c r="A829"/>
      <c r="B829"/>
      <c r="C829"/>
      <c r="D829"/>
      <c r="E829"/>
      <c r="F829"/>
      <c r="G829"/>
      <c r="H829"/>
      <c r="I829"/>
      <c r="N829"/>
      <c r="O829"/>
      <c r="P829"/>
      <c r="Q829"/>
      <c r="R829"/>
      <c r="S829"/>
      <c r="T829"/>
      <c r="U829"/>
      <c r="V829"/>
    </row>
    <row r="830" spans="1:22" s="4" customFormat="1" x14ac:dyDescent="0.25">
      <c r="A830"/>
      <c r="B830"/>
      <c r="C830"/>
      <c r="D830"/>
      <c r="E830"/>
      <c r="F830"/>
      <c r="G830"/>
      <c r="H830"/>
      <c r="I830"/>
      <c r="N830"/>
      <c r="O830"/>
      <c r="P830"/>
      <c r="Q830"/>
      <c r="R830"/>
      <c r="S830"/>
      <c r="T830"/>
      <c r="U830"/>
      <c r="V830"/>
    </row>
    <row r="831" spans="1:22" s="4" customFormat="1" x14ac:dyDescent="0.25">
      <c r="A831"/>
      <c r="B831"/>
      <c r="C831"/>
      <c r="D831"/>
      <c r="E831"/>
      <c r="F831"/>
      <c r="G831"/>
      <c r="H831"/>
      <c r="I831"/>
      <c r="N831"/>
      <c r="O831"/>
      <c r="P831"/>
      <c r="Q831"/>
      <c r="R831"/>
      <c r="S831"/>
      <c r="T831"/>
      <c r="U831"/>
      <c r="V831"/>
    </row>
    <row r="832" spans="1:22" s="4" customFormat="1" x14ac:dyDescent="0.25">
      <c r="A832"/>
      <c r="B832"/>
      <c r="C832"/>
      <c r="D832"/>
      <c r="E832"/>
      <c r="F832"/>
      <c r="G832"/>
      <c r="H832"/>
      <c r="I832"/>
      <c r="N832"/>
      <c r="O832"/>
      <c r="P832"/>
      <c r="Q832"/>
      <c r="R832"/>
      <c r="S832"/>
      <c r="T832"/>
      <c r="U832"/>
      <c r="V832"/>
    </row>
    <row r="833" spans="1:22" s="4" customFormat="1" x14ac:dyDescent="0.25">
      <c r="A833"/>
      <c r="B833"/>
      <c r="C833"/>
      <c r="D833"/>
      <c r="E833"/>
      <c r="F833"/>
      <c r="G833"/>
      <c r="H833"/>
      <c r="I833"/>
      <c r="N833"/>
      <c r="O833"/>
      <c r="P833"/>
      <c r="Q833"/>
      <c r="R833"/>
      <c r="S833"/>
      <c r="T833"/>
      <c r="U833"/>
      <c r="V833"/>
    </row>
    <row r="834" spans="1:22" s="4" customFormat="1" x14ac:dyDescent="0.25">
      <c r="A834"/>
      <c r="B834"/>
      <c r="C834"/>
      <c r="D834"/>
      <c r="E834"/>
      <c r="F834"/>
      <c r="G834"/>
      <c r="H834"/>
      <c r="I834"/>
      <c r="N834"/>
      <c r="O834"/>
      <c r="P834"/>
      <c r="Q834"/>
      <c r="R834"/>
      <c r="S834"/>
      <c r="T834"/>
      <c r="U834"/>
      <c r="V834"/>
    </row>
    <row r="835" spans="1:22" s="4" customFormat="1" x14ac:dyDescent="0.25">
      <c r="A835"/>
      <c r="B835"/>
      <c r="C835"/>
      <c r="D835"/>
      <c r="E835"/>
      <c r="F835"/>
      <c r="G835"/>
      <c r="H835"/>
      <c r="I835"/>
      <c r="N835"/>
      <c r="O835"/>
      <c r="P835"/>
      <c r="Q835"/>
      <c r="R835"/>
      <c r="S835"/>
      <c r="T835"/>
      <c r="U835"/>
      <c r="V835"/>
    </row>
    <row r="836" spans="1:22" s="4" customFormat="1" x14ac:dyDescent="0.25">
      <c r="A836"/>
      <c r="B836"/>
      <c r="C836"/>
      <c r="D836"/>
      <c r="E836"/>
      <c r="F836"/>
      <c r="G836"/>
      <c r="H836"/>
      <c r="I836"/>
      <c r="N836"/>
      <c r="O836"/>
      <c r="P836"/>
      <c r="Q836"/>
      <c r="R836"/>
      <c r="S836"/>
      <c r="T836"/>
      <c r="U836"/>
      <c r="V836"/>
    </row>
    <row r="837" spans="1:22" s="4" customFormat="1" x14ac:dyDescent="0.25">
      <c r="A837"/>
      <c r="B837"/>
      <c r="C837"/>
      <c r="D837"/>
      <c r="E837"/>
      <c r="F837"/>
      <c r="G837"/>
      <c r="H837"/>
      <c r="I837"/>
      <c r="N837"/>
      <c r="O837"/>
      <c r="P837"/>
      <c r="Q837"/>
      <c r="R837"/>
      <c r="S837"/>
      <c r="T837"/>
      <c r="U837"/>
      <c r="V837"/>
    </row>
    <row r="838" spans="1:22" s="4" customFormat="1" x14ac:dyDescent="0.25">
      <c r="A838"/>
      <c r="B838"/>
      <c r="C838"/>
      <c r="D838"/>
      <c r="E838"/>
      <c r="F838"/>
      <c r="G838"/>
      <c r="H838"/>
      <c r="I838"/>
      <c r="N838"/>
      <c r="O838"/>
      <c r="P838"/>
      <c r="Q838"/>
      <c r="R838"/>
      <c r="S838"/>
      <c r="T838"/>
      <c r="U838"/>
      <c r="V838"/>
    </row>
    <row r="839" spans="1:22" s="4" customFormat="1" x14ac:dyDescent="0.25">
      <c r="A839"/>
      <c r="B839"/>
      <c r="C839"/>
      <c r="D839"/>
      <c r="E839"/>
      <c r="F839"/>
      <c r="G839"/>
      <c r="H839"/>
      <c r="I839"/>
      <c r="N839"/>
      <c r="O839"/>
      <c r="P839"/>
      <c r="Q839"/>
      <c r="R839"/>
      <c r="S839"/>
      <c r="T839"/>
      <c r="U839"/>
      <c r="V839"/>
    </row>
    <row r="840" spans="1:22" s="4" customFormat="1" x14ac:dyDescent="0.25">
      <c r="A840"/>
      <c r="B840"/>
      <c r="C840"/>
      <c r="D840"/>
      <c r="E840"/>
      <c r="F840"/>
      <c r="G840"/>
      <c r="H840"/>
      <c r="I840"/>
      <c r="N840"/>
      <c r="O840"/>
      <c r="P840"/>
      <c r="Q840"/>
      <c r="R840"/>
      <c r="S840"/>
      <c r="T840"/>
      <c r="U840"/>
      <c r="V840"/>
    </row>
    <row r="841" spans="1:22" s="4" customFormat="1" x14ac:dyDescent="0.25">
      <c r="A841"/>
      <c r="B841"/>
      <c r="C841"/>
      <c r="D841"/>
      <c r="E841"/>
      <c r="F841"/>
      <c r="G841"/>
      <c r="H841"/>
      <c r="I841"/>
      <c r="N841"/>
      <c r="O841"/>
      <c r="P841"/>
      <c r="Q841"/>
      <c r="R841"/>
      <c r="S841"/>
      <c r="T841"/>
      <c r="U841"/>
      <c r="V841"/>
    </row>
    <row r="842" spans="1:22" s="4" customFormat="1" x14ac:dyDescent="0.25">
      <c r="A842"/>
      <c r="B842"/>
      <c r="C842"/>
      <c r="D842"/>
      <c r="E842"/>
      <c r="F842"/>
      <c r="G842"/>
      <c r="H842"/>
      <c r="I842"/>
      <c r="N842"/>
      <c r="O842"/>
      <c r="P842"/>
      <c r="Q842"/>
      <c r="R842"/>
      <c r="S842"/>
      <c r="T842"/>
      <c r="U842"/>
      <c r="V842"/>
    </row>
    <row r="843" spans="1:22" s="4" customFormat="1" x14ac:dyDescent="0.25">
      <c r="A843"/>
      <c r="B843"/>
      <c r="C843"/>
      <c r="D843"/>
      <c r="E843"/>
      <c r="F843"/>
      <c r="G843"/>
      <c r="H843"/>
      <c r="I843"/>
      <c r="N843"/>
      <c r="O843"/>
      <c r="P843"/>
      <c r="Q843"/>
      <c r="R843"/>
      <c r="S843"/>
      <c r="T843"/>
      <c r="U843"/>
      <c r="V843"/>
    </row>
    <row r="844" spans="1:22" s="4" customFormat="1" x14ac:dyDescent="0.25">
      <c r="A844"/>
      <c r="B844"/>
      <c r="C844"/>
      <c r="D844"/>
      <c r="E844"/>
      <c r="F844"/>
      <c r="G844"/>
      <c r="H844"/>
      <c r="I844"/>
      <c r="N844"/>
      <c r="O844"/>
      <c r="P844"/>
      <c r="Q844"/>
      <c r="R844"/>
      <c r="S844"/>
      <c r="T844"/>
      <c r="U844"/>
      <c r="V844"/>
    </row>
    <row r="845" spans="1:22" s="4" customFormat="1" x14ac:dyDescent="0.25">
      <c r="A845"/>
      <c r="B845"/>
      <c r="C845"/>
      <c r="D845"/>
      <c r="E845"/>
      <c r="F845"/>
      <c r="G845"/>
      <c r="H845"/>
      <c r="I845"/>
      <c r="N845"/>
      <c r="O845"/>
      <c r="P845"/>
      <c r="Q845"/>
      <c r="R845"/>
      <c r="S845"/>
      <c r="T845"/>
      <c r="U845"/>
      <c r="V845"/>
    </row>
    <row r="846" spans="1:22" s="4" customFormat="1" x14ac:dyDescent="0.25">
      <c r="A846"/>
      <c r="B846"/>
      <c r="C846"/>
      <c r="D846"/>
      <c r="E846"/>
      <c r="F846"/>
      <c r="G846"/>
      <c r="H846"/>
      <c r="I846"/>
      <c r="N846"/>
      <c r="O846"/>
      <c r="P846"/>
      <c r="Q846"/>
      <c r="R846"/>
      <c r="S846"/>
      <c r="T846"/>
      <c r="U846"/>
      <c r="V846"/>
    </row>
    <row r="847" spans="1:22" s="4" customFormat="1" x14ac:dyDescent="0.25">
      <c r="A847"/>
      <c r="B847"/>
      <c r="C847"/>
      <c r="D847"/>
      <c r="E847"/>
      <c r="F847"/>
      <c r="G847"/>
      <c r="H847"/>
      <c r="I847"/>
      <c r="N847"/>
      <c r="O847"/>
      <c r="P847"/>
      <c r="Q847"/>
      <c r="R847"/>
      <c r="S847"/>
      <c r="T847"/>
      <c r="U847"/>
      <c r="V847"/>
    </row>
    <row r="848" spans="1:22" s="4" customFormat="1" x14ac:dyDescent="0.25">
      <c r="A848"/>
      <c r="B848"/>
      <c r="C848"/>
      <c r="D848"/>
      <c r="E848"/>
      <c r="F848"/>
      <c r="G848"/>
      <c r="H848"/>
      <c r="I848"/>
      <c r="N848"/>
      <c r="O848"/>
      <c r="P848"/>
      <c r="Q848"/>
      <c r="R848"/>
      <c r="S848"/>
      <c r="T848"/>
      <c r="U848"/>
      <c r="V848"/>
    </row>
    <row r="849" spans="1:22" s="4" customFormat="1" x14ac:dyDescent="0.25">
      <c r="A849"/>
      <c r="B849"/>
      <c r="C849"/>
      <c r="D849"/>
      <c r="E849"/>
      <c r="F849"/>
      <c r="G849"/>
      <c r="H849"/>
      <c r="I849"/>
      <c r="N849"/>
      <c r="O849"/>
      <c r="P849"/>
      <c r="Q849"/>
      <c r="R849"/>
      <c r="S849"/>
      <c r="T849"/>
      <c r="U849"/>
      <c r="V849"/>
    </row>
    <row r="850" spans="1:22" s="4" customFormat="1" x14ac:dyDescent="0.25">
      <c r="A850"/>
      <c r="B850"/>
      <c r="C850"/>
      <c r="D850"/>
      <c r="E850"/>
      <c r="F850"/>
      <c r="G850"/>
      <c r="H850"/>
      <c r="I850"/>
      <c r="N850"/>
      <c r="O850"/>
      <c r="P850"/>
      <c r="Q850"/>
      <c r="R850"/>
      <c r="S850"/>
      <c r="T850"/>
      <c r="U850"/>
      <c r="V850"/>
    </row>
    <row r="851" spans="1:22" s="4" customFormat="1" x14ac:dyDescent="0.25">
      <c r="A851"/>
      <c r="B851"/>
      <c r="C851"/>
      <c r="D851"/>
      <c r="E851"/>
      <c r="F851"/>
      <c r="G851"/>
      <c r="H851"/>
      <c r="I851"/>
      <c r="N851"/>
      <c r="O851"/>
      <c r="P851"/>
      <c r="Q851"/>
      <c r="R851"/>
      <c r="S851"/>
      <c r="T851"/>
      <c r="U851"/>
      <c r="V851"/>
    </row>
    <row r="852" spans="1:22" s="4" customFormat="1" x14ac:dyDescent="0.25">
      <c r="A852"/>
      <c r="B852"/>
      <c r="C852"/>
      <c r="D852"/>
      <c r="E852"/>
      <c r="F852"/>
      <c r="G852"/>
      <c r="H852"/>
      <c r="I852"/>
      <c r="N852"/>
      <c r="O852"/>
      <c r="P852"/>
      <c r="Q852"/>
      <c r="R852"/>
      <c r="S852"/>
      <c r="T852"/>
      <c r="U852"/>
      <c r="V852"/>
    </row>
    <row r="853" spans="1:22" s="4" customFormat="1" x14ac:dyDescent="0.25">
      <c r="A853"/>
      <c r="B853"/>
      <c r="C853"/>
      <c r="D853"/>
      <c r="E853"/>
      <c r="F853"/>
      <c r="G853"/>
      <c r="H853"/>
      <c r="I853"/>
      <c r="N853"/>
      <c r="O853"/>
      <c r="P853"/>
      <c r="Q853"/>
      <c r="R853"/>
      <c r="S853"/>
      <c r="T853"/>
      <c r="U853"/>
      <c r="V853"/>
    </row>
    <row r="854" spans="1:22" s="4" customFormat="1" x14ac:dyDescent="0.25">
      <c r="A854"/>
      <c r="B854"/>
      <c r="C854"/>
      <c r="D854"/>
      <c r="E854"/>
      <c r="F854"/>
      <c r="G854"/>
      <c r="H854"/>
      <c r="I854"/>
      <c r="N854"/>
      <c r="O854"/>
      <c r="P854"/>
      <c r="Q854"/>
      <c r="R854"/>
      <c r="S854"/>
      <c r="T854"/>
      <c r="U854"/>
      <c r="V854"/>
    </row>
    <row r="855" spans="1:22" s="4" customFormat="1" x14ac:dyDescent="0.25">
      <c r="A855"/>
      <c r="B855"/>
      <c r="C855"/>
      <c r="D855"/>
      <c r="E855"/>
      <c r="F855"/>
      <c r="G855"/>
      <c r="H855"/>
      <c r="I855"/>
      <c r="N855"/>
      <c r="O855"/>
      <c r="P855"/>
      <c r="Q855"/>
      <c r="R855"/>
      <c r="S855"/>
      <c r="T855"/>
      <c r="U855"/>
      <c r="V855"/>
    </row>
    <row r="856" spans="1:22" s="4" customFormat="1" x14ac:dyDescent="0.25">
      <c r="A856"/>
      <c r="B856"/>
      <c r="C856"/>
      <c r="D856"/>
      <c r="E856"/>
      <c r="F856"/>
      <c r="G856"/>
      <c r="H856"/>
      <c r="I856"/>
      <c r="N856"/>
      <c r="O856"/>
      <c r="P856"/>
      <c r="Q856"/>
      <c r="R856"/>
      <c r="S856"/>
      <c r="T856"/>
      <c r="U856"/>
      <c r="V856"/>
    </row>
    <row r="857" spans="1:22" s="4" customFormat="1" x14ac:dyDescent="0.25">
      <c r="A857"/>
      <c r="B857"/>
      <c r="C857"/>
      <c r="D857"/>
      <c r="E857"/>
      <c r="F857"/>
      <c r="G857"/>
      <c r="H857"/>
      <c r="I857"/>
      <c r="N857"/>
      <c r="O857"/>
      <c r="P857"/>
      <c r="Q857"/>
      <c r="R857"/>
      <c r="S857"/>
      <c r="T857"/>
      <c r="U857"/>
      <c r="V857"/>
    </row>
    <row r="858" spans="1:22" s="4" customFormat="1" x14ac:dyDescent="0.25">
      <c r="A858"/>
      <c r="B858"/>
      <c r="C858"/>
      <c r="D858"/>
      <c r="E858"/>
      <c r="F858"/>
      <c r="G858"/>
      <c r="H858"/>
      <c r="I858"/>
      <c r="N858"/>
      <c r="O858"/>
      <c r="P858"/>
      <c r="Q858"/>
      <c r="R858"/>
      <c r="S858"/>
      <c r="T858"/>
      <c r="U858"/>
      <c r="V858"/>
    </row>
    <row r="859" spans="1:22" s="4" customFormat="1" x14ac:dyDescent="0.25">
      <c r="A859"/>
      <c r="B859"/>
      <c r="C859"/>
      <c r="D859"/>
      <c r="E859"/>
      <c r="F859"/>
      <c r="G859"/>
      <c r="H859"/>
      <c r="I859"/>
      <c r="N859"/>
      <c r="O859"/>
      <c r="P859"/>
      <c r="Q859"/>
      <c r="R859"/>
      <c r="S859"/>
      <c r="T859"/>
      <c r="U859"/>
      <c r="V859"/>
    </row>
    <row r="860" spans="1:22" s="4" customFormat="1" x14ac:dyDescent="0.25">
      <c r="A860"/>
      <c r="B860"/>
      <c r="C860"/>
      <c r="D860"/>
      <c r="E860"/>
      <c r="F860"/>
      <c r="G860"/>
      <c r="H860"/>
      <c r="I860"/>
      <c r="N860"/>
      <c r="O860"/>
      <c r="P860"/>
      <c r="Q860"/>
      <c r="R860"/>
      <c r="S860"/>
      <c r="T860"/>
      <c r="U860"/>
      <c r="V860"/>
    </row>
    <row r="861" spans="1:22" s="4" customFormat="1" x14ac:dyDescent="0.25">
      <c r="A861"/>
      <c r="B861"/>
      <c r="C861"/>
      <c r="D861"/>
      <c r="E861"/>
      <c r="F861"/>
      <c r="G861"/>
      <c r="H861"/>
      <c r="I861"/>
      <c r="N861"/>
      <c r="O861"/>
      <c r="P861"/>
      <c r="Q861"/>
      <c r="R861"/>
      <c r="S861"/>
      <c r="T861"/>
      <c r="U861"/>
      <c r="V861"/>
    </row>
    <row r="862" spans="1:22" s="4" customFormat="1" x14ac:dyDescent="0.25">
      <c r="A862"/>
      <c r="B862"/>
      <c r="C862"/>
      <c r="D862"/>
      <c r="E862"/>
      <c r="F862"/>
      <c r="G862"/>
      <c r="H862"/>
      <c r="I862"/>
      <c r="N862"/>
      <c r="O862"/>
      <c r="P862"/>
      <c r="Q862"/>
      <c r="R862"/>
      <c r="S862"/>
      <c r="T862"/>
      <c r="U862"/>
      <c r="V862"/>
    </row>
    <row r="863" spans="1:22" s="4" customFormat="1" x14ac:dyDescent="0.25">
      <c r="A863"/>
      <c r="B863"/>
      <c r="C863"/>
      <c r="D863"/>
      <c r="E863"/>
      <c r="F863"/>
      <c r="G863"/>
      <c r="H863"/>
      <c r="I863"/>
      <c r="N863"/>
      <c r="O863"/>
      <c r="P863"/>
      <c r="Q863"/>
      <c r="R863"/>
      <c r="S863"/>
      <c r="T863"/>
      <c r="U863"/>
      <c r="V863"/>
    </row>
    <row r="864" spans="1:22" s="4" customFormat="1" x14ac:dyDescent="0.25">
      <c r="A864"/>
      <c r="B864"/>
      <c r="C864"/>
      <c r="D864"/>
      <c r="E864"/>
      <c r="F864"/>
      <c r="G864"/>
      <c r="H864"/>
      <c r="I864"/>
      <c r="N864"/>
      <c r="O864"/>
      <c r="P864"/>
      <c r="Q864"/>
      <c r="R864"/>
      <c r="S864"/>
      <c r="T864"/>
      <c r="U864"/>
      <c r="V864"/>
    </row>
    <row r="865" spans="1:22" s="4" customFormat="1" x14ac:dyDescent="0.25">
      <c r="A865"/>
      <c r="B865"/>
      <c r="C865"/>
      <c r="D865"/>
      <c r="E865"/>
      <c r="F865"/>
      <c r="G865"/>
      <c r="H865"/>
      <c r="I865"/>
      <c r="N865"/>
      <c r="O865"/>
      <c r="P865"/>
      <c r="Q865"/>
      <c r="R865"/>
      <c r="S865"/>
      <c r="T865"/>
      <c r="U865"/>
      <c r="V865"/>
    </row>
    <row r="866" spans="1:22" s="4" customFormat="1" x14ac:dyDescent="0.25">
      <c r="A866"/>
      <c r="B866"/>
      <c r="C866"/>
      <c r="D866"/>
      <c r="E866"/>
      <c r="F866"/>
      <c r="G866"/>
      <c r="H866"/>
      <c r="I866"/>
      <c r="N866"/>
      <c r="O866"/>
      <c r="P866"/>
      <c r="Q866"/>
      <c r="R866"/>
      <c r="S866"/>
      <c r="T866"/>
      <c r="U866"/>
      <c r="V866"/>
    </row>
    <row r="867" spans="1:22" s="4" customFormat="1" x14ac:dyDescent="0.25">
      <c r="A867"/>
      <c r="B867"/>
      <c r="C867"/>
      <c r="D867"/>
      <c r="E867"/>
      <c r="F867"/>
      <c r="G867"/>
      <c r="H867"/>
      <c r="I867"/>
      <c r="N867"/>
      <c r="O867"/>
      <c r="P867"/>
      <c r="Q867"/>
      <c r="R867"/>
      <c r="S867"/>
      <c r="T867"/>
      <c r="U867"/>
      <c r="V867"/>
    </row>
    <row r="868" spans="1:22" s="4" customFormat="1" x14ac:dyDescent="0.25">
      <c r="A868"/>
      <c r="B868"/>
      <c r="C868"/>
      <c r="D868"/>
      <c r="E868"/>
      <c r="F868"/>
      <c r="G868"/>
      <c r="H868"/>
      <c r="I868"/>
      <c r="N868"/>
      <c r="O868"/>
      <c r="P868"/>
      <c r="Q868"/>
      <c r="R868"/>
      <c r="S868"/>
      <c r="T868"/>
      <c r="U868"/>
      <c r="V868"/>
    </row>
    <row r="869" spans="1:22" s="4" customFormat="1" x14ac:dyDescent="0.25">
      <c r="A869"/>
      <c r="B869"/>
      <c r="C869"/>
      <c r="D869"/>
      <c r="E869"/>
      <c r="F869"/>
      <c r="G869"/>
      <c r="H869"/>
      <c r="I869"/>
      <c r="N869"/>
      <c r="O869"/>
      <c r="P869"/>
      <c r="Q869"/>
      <c r="R869"/>
      <c r="S869"/>
      <c r="T869"/>
      <c r="U869"/>
      <c r="V869"/>
    </row>
    <row r="870" spans="1:22" s="4" customFormat="1" x14ac:dyDescent="0.25">
      <c r="A870"/>
      <c r="B870"/>
      <c r="C870"/>
      <c r="D870"/>
      <c r="E870"/>
      <c r="F870"/>
      <c r="G870"/>
      <c r="H870"/>
      <c r="I870"/>
      <c r="N870"/>
      <c r="O870"/>
      <c r="P870"/>
      <c r="Q870"/>
      <c r="R870"/>
      <c r="S870"/>
      <c r="T870"/>
      <c r="U870"/>
      <c r="V870"/>
    </row>
    <row r="871" spans="1:22" s="4" customFormat="1" x14ac:dyDescent="0.25">
      <c r="A871"/>
      <c r="B871"/>
      <c r="C871"/>
      <c r="D871"/>
      <c r="E871"/>
      <c r="F871"/>
      <c r="G871"/>
      <c r="H871"/>
      <c r="I871"/>
      <c r="N871"/>
      <c r="O871"/>
      <c r="P871"/>
      <c r="Q871"/>
      <c r="R871"/>
      <c r="S871"/>
      <c r="T871"/>
      <c r="U871"/>
      <c r="V871"/>
    </row>
    <row r="872" spans="1:22" s="4" customFormat="1" x14ac:dyDescent="0.25">
      <c r="A872"/>
      <c r="B872"/>
      <c r="C872"/>
      <c r="D872"/>
      <c r="E872"/>
      <c r="F872"/>
      <c r="G872"/>
      <c r="H872"/>
      <c r="I872"/>
      <c r="N872"/>
      <c r="O872"/>
      <c r="P872"/>
      <c r="Q872"/>
      <c r="R872"/>
      <c r="S872"/>
      <c r="T872"/>
      <c r="U872"/>
      <c r="V872"/>
    </row>
    <row r="873" spans="1:22" s="4" customFormat="1" x14ac:dyDescent="0.25">
      <c r="A873"/>
      <c r="B873"/>
      <c r="C873"/>
      <c r="D873"/>
      <c r="E873"/>
      <c r="F873"/>
      <c r="G873"/>
      <c r="H873"/>
      <c r="I873"/>
      <c r="N873"/>
      <c r="O873"/>
      <c r="P873"/>
      <c r="Q873"/>
      <c r="R873"/>
      <c r="S873"/>
      <c r="T873"/>
      <c r="U873"/>
      <c r="V873"/>
    </row>
    <row r="874" spans="1:22" s="4" customFormat="1" x14ac:dyDescent="0.25">
      <c r="A874"/>
      <c r="B874"/>
      <c r="C874"/>
      <c r="D874"/>
      <c r="E874"/>
      <c r="F874"/>
      <c r="G874"/>
      <c r="H874"/>
      <c r="I874"/>
      <c r="N874"/>
      <c r="O874"/>
      <c r="P874"/>
      <c r="Q874"/>
      <c r="R874"/>
      <c r="S874"/>
      <c r="T874"/>
      <c r="U874"/>
      <c r="V874"/>
    </row>
    <row r="875" spans="1:22" s="4" customFormat="1" x14ac:dyDescent="0.25">
      <c r="A875"/>
      <c r="B875"/>
      <c r="C875"/>
      <c r="D875"/>
      <c r="E875"/>
      <c r="F875"/>
      <c r="G875"/>
      <c r="H875"/>
      <c r="I875"/>
      <c r="N875"/>
      <c r="O875"/>
      <c r="P875"/>
      <c r="Q875"/>
      <c r="R875"/>
      <c r="S875"/>
      <c r="T875"/>
      <c r="U875"/>
      <c r="V875"/>
    </row>
    <row r="876" spans="1:22" s="4" customFormat="1" x14ac:dyDescent="0.25">
      <c r="A876"/>
      <c r="B876"/>
      <c r="C876"/>
      <c r="D876"/>
      <c r="E876"/>
      <c r="F876"/>
      <c r="G876"/>
      <c r="H876"/>
      <c r="I876"/>
      <c r="N876"/>
      <c r="O876"/>
      <c r="P876"/>
      <c r="Q876"/>
      <c r="R876"/>
      <c r="S876"/>
      <c r="T876"/>
      <c r="U876"/>
      <c r="V876"/>
    </row>
    <row r="877" spans="1:22" s="4" customFormat="1" x14ac:dyDescent="0.25">
      <c r="A877"/>
      <c r="B877"/>
      <c r="C877"/>
      <c r="D877"/>
      <c r="E877"/>
      <c r="F877"/>
      <c r="G877"/>
      <c r="H877"/>
      <c r="I877"/>
      <c r="N877"/>
      <c r="O877"/>
      <c r="P877"/>
      <c r="Q877"/>
      <c r="R877"/>
      <c r="S877"/>
      <c r="T877"/>
      <c r="U877"/>
      <c r="V877"/>
    </row>
    <row r="878" spans="1:22" s="4" customFormat="1" x14ac:dyDescent="0.25">
      <c r="A878"/>
      <c r="B878"/>
      <c r="C878"/>
      <c r="D878"/>
      <c r="E878"/>
      <c r="F878"/>
      <c r="G878"/>
      <c r="H878"/>
      <c r="I878"/>
      <c r="N878"/>
      <c r="O878"/>
      <c r="P878"/>
      <c r="Q878"/>
      <c r="R878"/>
      <c r="S878"/>
      <c r="T878"/>
      <c r="U878"/>
      <c r="V878"/>
    </row>
    <row r="879" spans="1:22" s="4" customFormat="1" x14ac:dyDescent="0.25">
      <c r="A879"/>
      <c r="B879"/>
      <c r="C879"/>
      <c r="D879"/>
      <c r="E879"/>
      <c r="F879"/>
      <c r="G879"/>
      <c r="H879"/>
      <c r="I879"/>
      <c r="N879"/>
      <c r="O879"/>
      <c r="P879"/>
      <c r="Q879"/>
      <c r="R879"/>
      <c r="S879"/>
      <c r="T879"/>
      <c r="U879"/>
      <c r="V879"/>
    </row>
    <row r="880" spans="1:22" s="4" customFormat="1" x14ac:dyDescent="0.25">
      <c r="A880"/>
      <c r="B880"/>
      <c r="C880"/>
      <c r="D880"/>
      <c r="E880"/>
      <c r="F880"/>
      <c r="G880"/>
      <c r="H880"/>
      <c r="I880"/>
      <c r="N880"/>
      <c r="O880"/>
      <c r="P880"/>
      <c r="Q880"/>
      <c r="R880"/>
      <c r="S880"/>
      <c r="T880"/>
      <c r="U880"/>
      <c r="V880"/>
    </row>
    <row r="881" spans="1:22" s="4" customFormat="1" x14ac:dyDescent="0.25">
      <c r="A881"/>
      <c r="B881"/>
      <c r="C881"/>
      <c r="D881"/>
      <c r="E881"/>
      <c r="F881"/>
      <c r="G881"/>
      <c r="H881"/>
      <c r="I881"/>
      <c r="N881"/>
      <c r="O881"/>
      <c r="P881"/>
      <c r="Q881"/>
      <c r="R881"/>
      <c r="S881"/>
      <c r="T881"/>
      <c r="U881"/>
      <c r="V881"/>
    </row>
    <row r="882" spans="1:22" s="4" customFormat="1" x14ac:dyDescent="0.25">
      <c r="A882"/>
      <c r="B882"/>
      <c r="C882"/>
      <c r="D882"/>
      <c r="E882"/>
      <c r="F882"/>
      <c r="G882"/>
      <c r="H882"/>
      <c r="I882"/>
      <c r="N882"/>
      <c r="O882"/>
      <c r="P882"/>
      <c r="Q882"/>
      <c r="R882"/>
      <c r="S882"/>
      <c r="T882"/>
      <c r="U882"/>
      <c r="V882"/>
    </row>
    <row r="883" spans="1:22" s="4" customFormat="1" x14ac:dyDescent="0.25">
      <c r="A883"/>
      <c r="B883"/>
      <c r="C883"/>
      <c r="D883"/>
      <c r="E883"/>
      <c r="F883"/>
      <c r="G883"/>
      <c r="H883"/>
      <c r="I883"/>
      <c r="N883"/>
      <c r="O883"/>
      <c r="P883"/>
      <c r="Q883"/>
      <c r="R883"/>
      <c r="S883"/>
      <c r="T883"/>
      <c r="U883"/>
      <c r="V883"/>
    </row>
    <row r="884" spans="1:22" s="4" customFormat="1" x14ac:dyDescent="0.25">
      <c r="A884"/>
      <c r="B884"/>
      <c r="C884"/>
      <c r="D884"/>
      <c r="E884"/>
      <c r="F884"/>
      <c r="G884"/>
      <c r="H884"/>
      <c r="I884"/>
      <c r="N884"/>
      <c r="O884"/>
      <c r="P884"/>
      <c r="Q884"/>
      <c r="R884"/>
      <c r="S884"/>
      <c r="T884"/>
      <c r="U884"/>
      <c r="V884"/>
    </row>
    <row r="885" spans="1:22" s="4" customFormat="1" x14ac:dyDescent="0.25">
      <c r="A885"/>
      <c r="B885"/>
      <c r="C885"/>
      <c r="D885"/>
      <c r="E885"/>
      <c r="F885"/>
      <c r="G885"/>
      <c r="H885"/>
      <c r="I885"/>
      <c r="N885"/>
      <c r="O885"/>
      <c r="P885"/>
      <c r="Q885"/>
      <c r="R885"/>
      <c r="S885"/>
      <c r="T885"/>
      <c r="U885"/>
      <c r="V885"/>
    </row>
    <row r="886" spans="1:22" s="4" customFormat="1" x14ac:dyDescent="0.25">
      <c r="A886"/>
      <c r="B886"/>
      <c r="C886"/>
      <c r="D886"/>
      <c r="E886"/>
      <c r="F886"/>
      <c r="G886"/>
      <c r="H886"/>
      <c r="I886"/>
      <c r="N886"/>
      <c r="O886"/>
      <c r="P886"/>
      <c r="Q886"/>
      <c r="R886"/>
      <c r="S886"/>
      <c r="T886"/>
      <c r="U886"/>
      <c r="V886"/>
    </row>
    <row r="887" spans="1:22" s="4" customFormat="1" x14ac:dyDescent="0.25">
      <c r="A887"/>
      <c r="B887"/>
      <c r="C887"/>
      <c r="D887"/>
      <c r="E887"/>
      <c r="F887"/>
      <c r="G887"/>
      <c r="H887"/>
      <c r="I887"/>
      <c r="N887"/>
      <c r="O887"/>
      <c r="P887"/>
      <c r="Q887"/>
      <c r="R887"/>
      <c r="S887"/>
      <c r="T887"/>
      <c r="U887"/>
      <c r="V887"/>
    </row>
    <row r="888" spans="1:22" s="4" customFormat="1" x14ac:dyDescent="0.25">
      <c r="A888"/>
      <c r="B888"/>
      <c r="C888"/>
      <c r="D888"/>
      <c r="E888"/>
      <c r="F888"/>
      <c r="G888"/>
      <c r="H888"/>
      <c r="I888"/>
      <c r="N888"/>
      <c r="O888"/>
      <c r="P888"/>
      <c r="Q888"/>
      <c r="R888"/>
      <c r="S888"/>
      <c r="T888"/>
      <c r="U888"/>
      <c r="V888"/>
    </row>
    <row r="889" spans="1:22" s="4" customFormat="1" x14ac:dyDescent="0.25">
      <c r="A889"/>
      <c r="B889"/>
      <c r="C889"/>
      <c r="D889"/>
      <c r="E889"/>
      <c r="F889"/>
      <c r="G889"/>
      <c r="H889"/>
      <c r="I889"/>
      <c r="N889"/>
      <c r="O889"/>
      <c r="P889"/>
      <c r="Q889"/>
      <c r="R889"/>
      <c r="S889"/>
      <c r="T889"/>
      <c r="U889"/>
      <c r="V889"/>
    </row>
    <row r="890" spans="1:22" s="4" customFormat="1" x14ac:dyDescent="0.25">
      <c r="A890"/>
      <c r="B890"/>
      <c r="C890"/>
      <c r="D890"/>
      <c r="E890"/>
      <c r="F890"/>
      <c r="G890"/>
      <c r="H890"/>
      <c r="I890"/>
      <c r="N890"/>
      <c r="O890"/>
      <c r="P890"/>
      <c r="Q890"/>
      <c r="R890"/>
      <c r="S890"/>
      <c r="T890"/>
      <c r="U890"/>
      <c r="V890"/>
    </row>
    <row r="891" spans="1:22" s="4" customFormat="1" x14ac:dyDescent="0.25">
      <c r="A891"/>
      <c r="B891"/>
      <c r="C891"/>
      <c r="D891"/>
      <c r="E891"/>
      <c r="F891"/>
      <c r="G891"/>
      <c r="H891"/>
      <c r="I891"/>
      <c r="N891"/>
      <c r="O891"/>
      <c r="P891"/>
      <c r="Q891"/>
      <c r="R891"/>
      <c r="S891"/>
      <c r="T891"/>
      <c r="U891"/>
      <c r="V891"/>
    </row>
    <row r="892" spans="1:22" s="4" customFormat="1" x14ac:dyDescent="0.25">
      <c r="A892"/>
      <c r="B892"/>
      <c r="C892"/>
      <c r="D892"/>
      <c r="E892"/>
      <c r="F892"/>
      <c r="G892"/>
      <c r="H892"/>
      <c r="I892"/>
      <c r="N892"/>
      <c r="O892"/>
      <c r="P892"/>
      <c r="Q892"/>
      <c r="R892"/>
      <c r="S892"/>
      <c r="T892"/>
      <c r="U892"/>
      <c r="V892"/>
    </row>
    <row r="893" spans="1:22" s="4" customFormat="1" x14ac:dyDescent="0.25">
      <c r="A893"/>
      <c r="B893"/>
      <c r="C893"/>
      <c r="D893"/>
      <c r="E893"/>
      <c r="F893"/>
      <c r="G893"/>
      <c r="H893"/>
      <c r="I893"/>
      <c r="N893"/>
      <c r="O893"/>
      <c r="P893"/>
      <c r="Q893"/>
      <c r="R893"/>
      <c r="S893"/>
      <c r="T893"/>
      <c r="U893"/>
      <c r="V893"/>
    </row>
    <row r="894" spans="1:22" s="4" customFormat="1" x14ac:dyDescent="0.25">
      <c r="A894"/>
      <c r="B894"/>
      <c r="C894"/>
      <c r="D894"/>
      <c r="E894"/>
      <c r="F894"/>
      <c r="G894"/>
      <c r="H894"/>
      <c r="I894"/>
      <c r="N894"/>
      <c r="O894"/>
      <c r="P894"/>
      <c r="Q894"/>
      <c r="R894"/>
      <c r="S894"/>
      <c r="T894"/>
      <c r="U894"/>
      <c r="V894"/>
    </row>
    <row r="895" spans="1:22" s="4" customFormat="1" x14ac:dyDescent="0.25">
      <c r="A895"/>
      <c r="B895"/>
      <c r="C895"/>
      <c r="D895"/>
      <c r="E895"/>
      <c r="F895"/>
      <c r="G895"/>
      <c r="H895"/>
      <c r="I895"/>
      <c r="N895"/>
      <c r="O895"/>
      <c r="P895"/>
      <c r="Q895"/>
      <c r="R895"/>
      <c r="S895"/>
      <c r="T895"/>
      <c r="U895"/>
      <c r="V895"/>
    </row>
    <row r="896" spans="1:22" s="4" customFormat="1" x14ac:dyDescent="0.25">
      <c r="A896"/>
      <c r="B896"/>
      <c r="C896"/>
      <c r="D896"/>
      <c r="E896"/>
      <c r="F896"/>
      <c r="G896"/>
      <c r="H896"/>
      <c r="I896"/>
      <c r="N896"/>
      <c r="O896"/>
      <c r="P896"/>
      <c r="Q896"/>
      <c r="R896"/>
      <c r="S896"/>
      <c r="T896"/>
      <c r="U896"/>
      <c r="V896"/>
    </row>
    <row r="897" spans="1:22" s="4" customFormat="1" x14ac:dyDescent="0.25">
      <c r="A897"/>
      <c r="B897"/>
      <c r="C897"/>
      <c r="D897"/>
      <c r="E897"/>
      <c r="F897"/>
      <c r="G897"/>
      <c r="H897"/>
      <c r="I897"/>
      <c r="N897"/>
      <c r="O897"/>
      <c r="P897"/>
      <c r="Q897"/>
      <c r="R897"/>
      <c r="S897"/>
      <c r="T897"/>
      <c r="U897"/>
      <c r="V897"/>
    </row>
    <row r="898" spans="1:22" s="4" customFormat="1" x14ac:dyDescent="0.25">
      <c r="A898"/>
      <c r="B898"/>
      <c r="C898"/>
      <c r="D898"/>
      <c r="E898"/>
      <c r="F898"/>
      <c r="G898"/>
      <c r="H898"/>
      <c r="I898"/>
      <c r="N898"/>
      <c r="O898"/>
      <c r="P898"/>
      <c r="Q898"/>
      <c r="R898"/>
      <c r="S898"/>
      <c r="T898"/>
      <c r="U898"/>
      <c r="V898"/>
    </row>
    <row r="899" spans="1:22" s="4" customFormat="1" x14ac:dyDescent="0.25">
      <c r="A899"/>
      <c r="B899"/>
      <c r="C899"/>
      <c r="D899"/>
      <c r="E899"/>
      <c r="F899"/>
      <c r="G899"/>
      <c r="H899"/>
      <c r="I899"/>
      <c r="N899"/>
      <c r="O899"/>
      <c r="P899"/>
      <c r="Q899"/>
      <c r="R899"/>
      <c r="S899"/>
      <c r="T899"/>
      <c r="U899"/>
      <c r="V899"/>
    </row>
    <row r="900" spans="1:22" s="4" customFormat="1" x14ac:dyDescent="0.25">
      <c r="A900"/>
      <c r="B900"/>
      <c r="C900"/>
      <c r="D900"/>
      <c r="E900"/>
      <c r="F900"/>
      <c r="G900"/>
      <c r="H900"/>
      <c r="I900"/>
      <c r="N900"/>
      <c r="O900"/>
      <c r="P900"/>
      <c r="Q900"/>
      <c r="R900"/>
      <c r="S900"/>
      <c r="T900"/>
      <c r="U900"/>
      <c r="V900"/>
    </row>
    <row r="901" spans="1:22" s="4" customFormat="1" x14ac:dyDescent="0.25">
      <c r="A901"/>
      <c r="B901"/>
      <c r="C901"/>
      <c r="D901"/>
      <c r="E901"/>
      <c r="F901"/>
      <c r="G901"/>
      <c r="H901"/>
      <c r="I901"/>
      <c r="N901"/>
      <c r="O901"/>
      <c r="P901"/>
      <c r="Q901"/>
      <c r="R901"/>
      <c r="S901"/>
      <c r="T901"/>
      <c r="U901"/>
      <c r="V901"/>
    </row>
    <row r="902" spans="1:22" s="4" customFormat="1" x14ac:dyDescent="0.25">
      <c r="A902"/>
      <c r="B902"/>
      <c r="C902"/>
      <c r="D902"/>
      <c r="E902"/>
      <c r="F902"/>
      <c r="G902"/>
      <c r="H902"/>
      <c r="I902"/>
      <c r="N902"/>
      <c r="O902"/>
      <c r="P902"/>
      <c r="Q902"/>
      <c r="R902"/>
      <c r="S902"/>
      <c r="T902"/>
      <c r="U902"/>
      <c r="V902"/>
    </row>
    <row r="903" spans="1:22" s="4" customFormat="1" x14ac:dyDescent="0.25">
      <c r="A903"/>
      <c r="B903"/>
      <c r="C903"/>
      <c r="D903"/>
      <c r="E903"/>
      <c r="F903"/>
      <c r="G903"/>
      <c r="H903"/>
      <c r="I903"/>
      <c r="N903"/>
      <c r="O903"/>
      <c r="P903"/>
      <c r="Q903"/>
      <c r="R903"/>
      <c r="S903"/>
      <c r="T903"/>
      <c r="U903"/>
      <c r="V903"/>
    </row>
    <row r="904" spans="1:22" s="4" customFormat="1" x14ac:dyDescent="0.25">
      <c r="A904"/>
      <c r="B904"/>
      <c r="C904"/>
      <c r="D904"/>
      <c r="E904"/>
      <c r="F904"/>
      <c r="G904"/>
      <c r="H904"/>
      <c r="I904"/>
      <c r="N904"/>
      <c r="O904"/>
      <c r="P904"/>
      <c r="Q904"/>
      <c r="R904"/>
      <c r="S904"/>
      <c r="T904"/>
      <c r="U904"/>
      <c r="V904"/>
    </row>
    <row r="905" spans="1:22" s="4" customFormat="1" x14ac:dyDescent="0.25">
      <c r="A905"/>
      <c r="B905"/>
      <c r="C905"/>
      <c r="D905"/>
      <c r="E905"/>
      <c r="F905"/>
      <c r="G905"/>
      <c r="H905"/>
      <c r="I905"/>
      <c r="N905"/>
      <c r="O905"/>
      <c r="P905"/>
      <c r="Q905"/>
      <c r="R905"/>
      <c r="S905"/>
      <c r="T905"/>
      <c r="U905"/>
      <c r="V905"/>
    </row>
    <row r="906" spans="1:22" s="4" customFormat="1" x14ac:dyDescent="0.25">
      <c r="A906"/>
      <c r="B906"/>
      <c r="C906"/>
      <c r="D906"/>
      <c r="E906"/>
      <c r="F906"/>
      <c r="G906"/>
      <c r="H906"/>
      <c r="I906"/>
      <c r="N906"/>
      <c r="O906"/>
      <c r="P906"/>
      <c r="Q906"/>
      <c r="R906"/>
      <c r="S906"/>
      <c r="T906"/>
      <c r="U906"/>
      <c r="V906"/>
    </row>
    <row r="907" spans="1:22" s="4" customFormat="1" x14ac:dyDescent="0.25">
      <c r="A907"/>
      <c r="B907"/>
      <c r="C907"/>
      <c r="D907"/>
      <c r="E907"/>
      <c r="F907"/>
      <c r="G907"/>
      <c r="H907"/>
      <c r="I907"/>
      <c r="N907"/>
      <c r="O907"/>
      <c r="P907"/>
      <c r="Q907"/>
      <c r="R907"/>
      <c r="S907"/>
      <c r="T907"/>
      <c r="U907"/>
      <c r="V907"/>
    </row>
    <row r="908" spans="1:22" s="4" customFormat="1" x14ac:dyDescent="0.25">
      <c r="A908"/>
      <c r="B908"/>
      <c r="C908"/>
      <c r="D908"/>
      <c r="E908"/>
      <c r="F908"/>
      <c r="G908"/>
      <c r="H908"/>
      <c r="I908"/>
      <c r="N908"/>
      <c r="O908"/>
      <c r="P908"/>
      <c r="Q908"/>
      <c r="R908"/>
      <c r="S908"/>
      <c r="T908"/>
      <c r="U908"/>
      <c r="V908"/>
    </row>
    <row r="909" spans="1:22" s="4" customFormat="1" x14ac:dyDescent="0.25">
      <c r="A909"/>
      <c r="B909"/>
      <c r="C909"/>
      <c r="D909"/>
      <c r="E909"/>
      <c r="F909"/>
      <c r="G909"/>
      <c r="H909"/>
      <c r="I909"/>
      <c r="N909"/>
      <c r="O909"/>
      <c r="P909"/>
      <c r="Q909"/>
      <c r="R909"/>
      <c r="S909"/>
      <c r="T909"/>
      <c r="U909"/>
      <c r="V909"/>
    </row>
    <row r="910" spans="1:22" s="4" customFormat="1" x14ac:dyDescent="0.25">
      <c r="A910"/>
      <c r="B910"/>
      <c r="C910"/>
      <c r="D910"/>
      <c r="E910"/>
      <c r="F910"/>
      <c r="G910"/>
      <c r="H910"/>
      <c r="I910"/>
      <c r="N910"/>
      <c r="O910"/>
      <c r="P910"/>
      <c r="Q910"/>
      <c r="R910"/>
      <c r="S910"/>
      <c r="T910"/>
      <c r="U910"/>
      <c r="V910"/>
    </row>
    <row r="911" spans="1:22" s="4" customFormat="1" x14ac:dyDescent="0.25">
      <c r="A911"/>
      <c r="B911"/>
      <c r="C911"/>
      <c r="D911"/>
      <c r="E911"/>
      <c r="F911"/>
      <c r="G911"/>
      <c r="H911"/>
      <c r="I911"/>
      <c r="N911"/>
      <c r="O911"/>
      <c r="P911"/>
      <c r="Q911"/>
      <c r="R911"/>
      <c r="S911"/>
      <c r="T911"/>
      <c r="U911"/>
      <c r="V911"/>
    </row>
    <row r="912" spans="1:22" s="4" customFormat="1" x14ac:dyDescent="0.25">
      <c r="A912"/>
      <c r="B912"/>
      <c r="C912"/>
      <c r="D912"/>
      <c r="E912"/>
      <c r="F912"/>
      <c r="G912"/>
      <c r="H912"/>
      <c r="I912"/>
      <c r="N912"/>
      <c r="O912"/>
      <c r="P912"/>
      <c r="Q912"/>
      <c r="R912"/>
      <c r="S912"/>
      <c r="T912"/>
      <c r="U912"/>
      <c r="V912"/>
    </row>
    <row r="913" spans="1:22" s="4" customFormat="1" x14ac:dyDescent="0.25">
      <c r="A913"/>
      <c r="B913"/>
      <c r="C913"/>
      <c r="D913"/>
      <c r="E913"/>
      <c r="F913"/>
      <c r="G913"/>
      <c r="H913"/>
      <c r="I913"/>
      <c r="N913"/>
      <c r="O913"/>
      <c r="P913"/>
      <c r="Q913"/>
      <c r="R913"/>
      <c r="S913"/>
      <c r="T913"/>
      <c r="U913"/>
      <c r="V913"/>
    </row>
    <row r="914" spans="1:22" s="4" customFormat="1" x14ac:dyDescent="0.25">
      <c r="A914"/>
      <c r="B914"/>
      <c r="C914"/>
      <c r="D914"/>
      <c r="E914"/>
      <c r="F914"/>
      <c r="G914"/>
      <c r="H914"/>
      <c r="I914"/>
      <c r="N914"/>
      <c r="O914"/>
      <c r="P914"/>
      <c r="Q914"/>
      <c r="R914"/>
      <c r="S914"/>
      <c r="T914"/>
      <c r="U914"/>
      <c r="V914"/>
    </row>
    <row r="915" spans="1:22" s="4" customFormat="1" x14ac:dyDescent="0.25">
      <c r="A915"/>
      <c r="B915"/>
      <c r="C915"/>
      <c r="D915"/>
      <c r="E915"/>
      <c r="F915"/>
      <c r="G915"/>
      <c r="H915"/>
      <c r="I915"/>
      <c r="N915"/>
      <c r="O915"/>
      <c r="P915"/>
      <c r="Q915"/>
      <c r="R915"/>
      <c r="S915"/>
      <c r="T915"/>
      <c r="U915"/>
      <c r="V915"/>
    </row>
    <row r="916" spans="1:22" s="4" customFormat="1" x14ac:dyDescent="0.25">
      <c r="A916"/>
      <c r="B916"/>
      <c r="C916"/>
      <c r="D916"/>
      <c r="E916"/>
      <c r="F916"/>
      <c r="G916"/>
      <c r="H916"/>
      <c r="I916"/>
      <c r="N916"/>
      <c r="O916"/>
      <c r="P916"/>
      <c r="Q916"/>
      <c r="R916"/>
      <c r="S916"/>
      <c r="T916"/>
      <c r="U916"/>
      <c r="V916"/>
    </row>
    <row r="917" spans="1:22" s="4" customFormat="1" x14ac:dyDescent="0.25">
      <c r="A917"/>
      <c r="B917"/>
      <c r="C917"/>
      <c r="D917"/>
      <c r="E917"/>
      <c r="F917"/>
      <c r="G917"/>
      <c r="H917"/>
      <c r="I917"/>
      <c r="N917"/>
      <c r="O917"/>
      <c r="P917"/>
      <c r="Q917"/>
      <c r="R917"/>
      <c r="S917"/>
      <c r="T917"/>
      <c r="U917"/>
      <c r="V917"/>
    </row>
    <row r="918" spans="1:22" s="4" customFormat="1" x14ac:dyDescent="0.25">
      <c r="A918"/>
      <c r="B918"/>
      <c r="C918"/>
      <c r="D918"/>
      <c r="E918"/>
      <c r="F918"/>
      <c r="G918"/>
      <c r="H918"/>
      <c r="I918"/>
      <c r="N918"/>
      <c r="O918"/>
      <c r="P918"/>
      <c r="Q918"/>
      <c r="R918"/>
      <c r="S918"/>
      <c r="T918"/>
      <c r="U918"/>
      <c r="V918"/>
    </row>
    <row r="919" spans="1:22" s="4" customFormat="1" x14ac:dyDescent="0.25">
      <c r="A919"/>
      <c r="B919"/>
      <c r="C919"/>
      <c r="D919"/>
      <c r="E919"/>
      <c r="F919"/>
      <c r="G919"/>
      <c r="H919"/>
      <c r="I919"/>
      <c r="N919"/>
      <c r="O919"/>
      <c r="P919"/>
      <c r="Q919"/>
      <c r="R919"/>
      <c r="S919"/>
      <c r="T919"/>
      <c r="U919"/>
      <c r="V919"/>
    </row>
    <row r="920" spans="1:22" s="4" customFormat="1" x14ac:dyDescent="0.25">
      <c r="A920"/>
      <c r="B920"/>
      <c r="C920"/>
      <c r="D920"/>
      <c r="E920"/>
      <c r="F920"/>
      <c r="G920"/>
      <c r="H920"/>
      <c r="I920"/>
      <c r="N920"/>
      <c r="O920"/>
      <c r="P920"/>
      <c r="Q920"/>
      <c r="R920"/>
      <c r="S920"/>
      <c r="T920"/>
      <c r="U920"/>
      <c r="V920"/>
    </row>
    <row r="921" spans="1:22" s="4" customFormat="1" x14ac:dyDescent="0.25">
      <c r="A921"/>
      <c r="B921"/>
      <c r="C921"/>
      <c r="D921"/>
      <c r="E921"/>
      <c r="F921"/>
      <c r="G921"/>
      <c r="H921"/>
      <c r="I921"/>
      <c r="N921"/>
      <c r="O921"/>
      <c r="P921"/>
      <c r="Q921"/>
      <c r="R921"/>
      <c r="S921"/>
      <c r="T921"/>
      <c r="U921"/>
      <c r="V921"/>
    </row>
    <row r="922" spans="1:22" s="4" customFormat="1" x14ac:dyDescent="0.25">
      <c r="A922"/>
      <c r="B922"/>
      <c r="C922"/>
      <c r="D922"/>
      <c r="E922"/>
      <c r="F922"/>
      <c r="G922"/>
      <c r="H922"/>
      <c r="I922"/>
      <c r="N922"/>
      <c r="O922"/>
      <c r="P922"/>
      <c r="Q922"/>
      <c r="R922"/>
      <c r="S922"/>
      <c r="T922"/>
      <c r="U922"/>
      <c r="V922"/>
    </row>
    <row r="923" spans="1:22" s="4" customFormat="1" x14ac:dyDescent="0.25">
      <c r="A923"/>
      <c r="B923"/>
      <c r="C923"/>
      <c r="D923"/>
      <c r="E923"/>
      <c r="F923"/>
      <c r="G923"/>
      <c r="H923"/>
      <c r="I923"/>
      <c r="N923"/>
      <c r="O923"/>
      <c r="P923"/>
      <c r="Q923"/>
      <c r="R923"/>
      <c r="S923"/>
      <c r="T923"/>
      <c r="U923"/>
      <c r="V923"/>
    </row>
    <row r="924" spans="1:22" s="4" customFormat="1" x14ac:dyDescent="0.25">
      <c r="A924"/>
      <c r="B924"/>
      <c r="C924"/>
      <c r="D924"/>
      <c r="E924"/>
      <c r="F924"/>
      <c r="G924"/>
      <c r="H924"/>
      <c r="I924"/>
      <c r="N924"/>
      <c r="O924"/>
      <c r="P924"/>
      <c r="Q924"/>
      <c r="R924"/>
      <c r="S924"/>
      <c r="T924"/>
      <c r="U924"/>
      <c r="V924"/>
    </row>
    <row r="925" spans="1:22" s="4" customFormat="1" x14ac:dyDescent="0.25">
      <c r="A925"/>
      <c r="B925"/>
      <c r="C925"/>
      <c r="D925"/>
      <c r="E925"/>
      <c r="F925"/>
      <c r="G925"/>
      <c r="H925"/>
      <c r="I925"/>
      <c r="N925"/>
      <c r="O925"/>
      <c r="P925"/>
      <c r="Q925"/>
      <c r="R925"/>
      <c r="S925"/>
      <c r="T925"/>
      <c r="U925"/>
      <c r="V925"/>
    </row>
    <row r="926" spans="1:22" s="4" customFormat="1" x14ac:dyDescent="0.25">
      <c r="A926"/>
      <c r="B926"/>
      <c r="C926"/>
      <c r="D926"/>
      <c r="E926"/>
      <c r="F926"/>
      <c r="G926"/>
      <c r="H926"/>
      <c r="I926"/>
      <c r="N926"/>
      <c r="O926"/>
      <c r="P926"/>
      <c r="Q926"/>
      <c r="R926"/>
      <c r="S926"/>
      <c r="T926"/>
      <c r="U926"/>
      <c r="V926"/>
    </row>
    <row r="927" spans="1:22" s="4" customFormat="1" x14ac:dyDescent="0.25">
      <c r="A927"/>
      <c r="B927"/>
      <c r="C927"/>
      <c r="D927"/>
      <c r="E927"/>
      <c r="F927"/>
      <c r="G927"/>
      <c r="H927"/>
      <c r="I927"/>
      <c r="N927"/>
      <c r="O927"/>
      <c r="P927"/>
      <c r="Q927"/>
      <c r="R927"/>
      <c r="S927"/>
      <c r="T927"/>
      <c r="U927"/>
      <c r="V927"/>
    </row>
    <row r="928" spans="1:22" s="4" customFormat="1" x14ac:dyDescent="0.25">
      <c r="A928"/>
      <c r="B928"/>
      <c r="C928"/>
      <c r="D928"/>
      <c r="E928"/>
      <c r="F928"/>
      <c r="G928"/>
      <c r="H928"/>
      <c r="I928"/>
      <c r="N928"/>
      <c r="O928"/>
      <c r="P928"/>
      <c r="Q928"/>
      <c r="R928"/>
      <c r="S928"/>
      <c r="T928"/>
      <c r="U928"/>
      <c r="V928"/>
    </row>
    <row r="929" spans="1:22" s="4" customFormat="1" x14ac:dyDescent="0.25">
      <c r="A929"/>
      <c r="B929"/>
      <c r="C929"/>
      <c r="D929"/>
      <c r="E929"/>
      <c r="F929"/>
      <c r="G929"/>
      <c r="H929"/>
      <c r="I929"/>
      <c r="N929"/>
      <c r="O929"/>
      <c r="P929"/>
      <c r="Q929"/>
      <c r="R929"/>
      <c r="S929"/>
      <c r="T929"/>
      <c r="U929"/>
      <c r="V929"/>
    </row>
    <row r="930" spans="1:22" s="4" customFormat="1" x14ac:dyDescent="0.25">
      <c r="A930"/>
      <c r="B930"/>
      <c r="C930"/>
      <c r="D930"/>
      <c r="E930"/>
      <c r="F930"/>
      <c r="G930"/>
      <c r="H930"/>
      <c r="I930"/>
      <c r="N930"/>
      <c r="O930"/>
      <c r="P930"/>
      <c r="Q930"/>
      <c r="R930"/>
      <c r="S930"/>
      <c r="T930"/>
      <c r="U930"/>
      <c r="V930"/>
    </row>
    <row r="931" spans="1:22" s="4" customFormat="1" x14ac:dyDescent="0.25">
      <c r="A931"/>
      <c r="B931"/>
      <c r="C931"/>
      <c r="D931"/>
      <c r="E931"/>
      <c r="F931"/>
      <c r="G931"/>
      <c r="H931"/>
      <c r="I931"/>
      <c r="N931"/>
      <c r="O931"/>
      <c r="P931"/>
      <c r="Q931"/>
      <c r="R931"/>
      <c r="S931"/>
      <c r="T931"/>
      <c r="U931"/>
      <c r="V931"/>
    </row>
    <row r="932" spans="1:22" s="4" customFormat="1" x14ac:dyDescent="0.25">
      <c r="A932"/>
      <c r="B932"/>
      <c r="C932"/>
      <c r="D932"/>
      <c r="E932"/>
      <c r="F932"/>
      <c r="G932"/>
      <c r="H932"/>
      <c r="I932"/>
      <c r="N932"/>
      <c r="O932"/>
      <c r="P932"/>
      <c r="Q932"/>
      <c r="R932"/>
      <c r="S932"/>
      <c r="T932"/>
      <c r="U932"/>
      <c r="V932"/>
    </row>
    <row r="933" spans="1:22" s="4" customFormat="1" x14ac:dyDescent="0.25">
      <c r="A933"/>
      <c r="B933"/>
      <c r="C933"/>
      <c r="D933"/>
      <c r="E933"/>
      <c r="F933"/>
      <c r="G933"/>
      <c r="H933"/>
      <c r="I933"/>
      <c r="N933"/>
      <c r="O933"/>
      <c r="P933"/>
      <c r="Q933"/>
      <c r="R933"/>
      <c r="S933"/>
      <c r="T933"/>
      <c r="U933"/>
      <c r="V933"/>
    </row>
    <row r="934" spans="1:22" s="4" customFormat="1" x14ac:dyDescent="0.25">
      <c r="A934"/>
      <c r="B934"/>
      <c r="C934"/>
      <c r="D934"/>
      <c r="E934"/>
      <c r="F934"/>
      <c r="G934"/>
      <c r="H934"/>
      <c r="I934"/>
      <c r="N934"/>
      <c r="O934"/>
      <c r="P934"/>
      <c r="Q934"/>
      <c r="R934"/>
      <c r="S934"/>
      <c r="T934"/>
      <c r="U934"/>
      <c r="V934"/>
    </row>
    <row r="935" spans="1:22" s="4" customFormat="1" x14ac:dyDescent="0.25">
      <c r="A935"/>
      <c r="B935"/>
      <c r="C935"/>
      <c r="D935"/>
      <c r="E935"/>
      <c r="F935"/>
      <c r="G935"/>
      <c r="H935"/>
      <c r="I935"/>
      <c r="N935"/>
      <c r="O935"/>
      <c r="P935"/>
      <c r="Q935"/>
      <c r="R935"/>
      <c r="S935"/>
      <c r="T935"/>
      <c r="U935"/>
      <c r="V935"/>
    </row>
    <row r="936" spans="1:22" s="4" customFormat="1" x14ac:dyDescent="0.25">
      <c r="A936"/>
      <c r="B936"/>
      <c r="C936"/>
      <c r="D936"/>
      <c r="E936"/>
      <c r="F936"/>
      <c r="G936"/>
      <c r="H936"/>
      <c r="I936"/>
      <c r="N936"/>
      <c r="O936"/>
      <c r="P936"/>
      <c r="Q936"/>
      <c r="R936"/>
      <c r="S936"/>
      <c r="T936"/>
      <c r="U936"/>
      <c r="V936"/>
    </row>
    <row r="937" spans="1:22" s="4" customFormat="1" x14ac:dyDescent="0.25">
      <c r="A937"/>
      <c r="B937"/>
      <c r="C937"/>
      <c r="D937"/>
      <c r="E937"/>
      <c r="F937"/>
      <c r="G937"/>
      <c r="H937"/>
      <c r="I937"/>
      <c r="N937"/>
      <c r="O937"/>
      <c r="P937"/>
      <c r="Q937"/>
      <c r="R937"/>
      <c r="S937"/>
      <c r="T937"/>
      <c r="U937"/>
      <c r="V937"/>
    </row>
    <row r="938" spans="1:22" s="4" customFormat="1" x14ac:dyDescent="0.25">
      <c r="A938"/>
      <c r="B938"/>
      <c r="C938"/>
      <c r="D938"/>
      <c r="E938"/>
      <c r="F938"/>
      <c r="G938"/>
      <c r="H938"/>
      <c r="I938"/>
      <c r="N938"/>
      <c r="O938"/>
      <c r="P938"/>
      <c r="Q938"/>
      <c r="R938"/>
      <c r="S938"/>
      <c r="T938"/>
      <c r="U938"/>
      <c r="V938"/>
    </row>
    <row r="939" spans="1:22" s="4" customFormat="1" x14ac:dyDescent="0.25">
      <c r="A939"/>
      <c r="B939"/>
      <c r="C939"/>
      <c r="D939"/>
      <c r="E939"/>
      <c r="F939"/>
      <c r="G939"/>
      <c r="H939"/>
      <c r="I939"/>
      <c r="N939"/>
      <c r="O939"/>
      <c r="P939"/>
      <c r="Q939"/>
      <c r="R939"/>
      <c r="S939"/>
      <c r="T939"/>
      <c r="U939"/>
      <c r="V939"/>
    </row>
    <row r="940" spans="1:22" s="4" customFormat="1" x14ac:dyDescent="0.25">
      <c r="A940"/>
      <c r="B940"/>
      <c r="C940"/>
      <c r="D940"/>
      <c r="E940"/>
      <c r="F940"/>
      <c r="G940"/>
      <c r="H940"/>
      <c r="I940"/>
      <c r="N940"/>
      <c r="O940"/>
      <c r="P940"/>
      <c r="Q940"/>
      <c r="R940"/>
      <c r="S940"/>
      <c r="T940"/>
      <c r="U940"/>
      <c r="V940"/>
    </row>
    <row r="941" spans="1:22" s="4" customFormat="1" x14ac:dyDescent="0.25">
      <c r="A941"/>
      <c r="B941"/>
      <c r="C941"/>
      <c r="D941"/>
      <c r="E941"/>
      <c r="F941"/>
      <c r="G941"/>
      <c r="H941"/>
      <c r="I941"/>
      <c r="N941"/>
      <c r="O941"/>
      <c r="P941"/>
      <c r="Q941"/>
      <c r="R941"/>
      <c r="S941"/>
      <c r="T941"/>
      <c r="U941"/>
      <c r="V941"/>
    </row>
    <row r="942" spans="1:22" s="4" customFormat="1" x14ac:dyDescent="0.25">
      <c r="A942"/>
      <c r="B942"/>
      <c r="C942"/>
      <c r="D942"/>
      <c r="E942"/>
      <c r="F942"/>
      <c r="G942"/>
      <c r="H942"/>
      <c r="I942"/>
      <c r="N942"/>
      <c r="O942"/>
      <c r="P942"/>
      <c r="Q942"/>
      <c r="R942"/>
      <c r="S942"/>
      <c r="T942"/>
      <c r="U942"/>
      <c r="V942"/>
    </row>
    <row r="943" spans="1:22" s="4" customFormat="1" x14ac:dyDescent="0.25">
      <c r="A943"/>
      <c r="B943"/>
      <c r="C943"/>
      <c r="D943"/>
      <c r="E943"/>
      <c r="F943"/>
      <c r="G943"/>
      <c r="H943"/>
      <c r="I943"/>
      <c r="N943"/>
      <c r="O943"/>
      <c r="P943"/>
      <c r="Q943"/>
      <c r="R943"/>
      <c r="S943"/>
      <c r="T943"/>
      <c r="U943"/>
      <c r="V943"/>
    </row>
    <row r="944" spans="1:22" s="4" customFormat="1" x14ac:dyDescent="0.25">
      <c r="A944"/>
      <c r="B944"/>
      <c r="C944"/>
      <c r="D944"/>
      <c r="E944"/>
      <c r="F944"/>
      <c r="G944"/>
      <c r="H944"/>
      <c r="I944"/>
      <c r="N944"/>
      <c r="O944"/>
      <c r="P944"/>
      <c r="Q944"/>
      <c r="R944"/>
      <c r="S944"/>
      <c r="T944"/>
      <c r="U944"/>
      <c r="V944"/>
    </row>
    <row r="945" spans="1:22" s="4" customFormat="1" x14ac:dyDescent="0.25">
      <c r="A945"/>
      <c r="B945"/>
      <c r="C945"/>
      <c r="D945"/>
      <c r="E945"/>
      <c r="F945"/>
      <c r="G945"/>
      <c r="H945"/>
      <c r="I945"/>
      <c r="N945"/>
      <c r="O945"/>
      <c r="P945"/>
      <c r="Q945"/>
      <c r="R945"/>
      <c r="S945"/>
      <c r="T945"/>
      <c r="U945"/>
      <c r="V945"/>
    </row>
    <row r="946" spans="1:22" s="4" customFormat="1" x14ac:dyDescent="0.25">
      <c r="A946"/>
      <c r="B946"/>
      <c r="C946"/>
      <c r="D946"/>
      <c r="E946"/>
      <c r="F946"/>
      <c r="G946"/>
      <c r="H946"/>
      <c r="I946"/>
      <c r="N946"/>
      <c r="O946"/>
      <c r="P946"/>
      <c r="Q946"/>
      <c r="R946"/>
      <c r="S946"/>
      <c r="T946"/>
      <c r="U946"/>
      <c r="V946"/>
    </row>
    <row r="947" spans="1:22" s="4" customFormat="1" x14ac:dyDescent="0.25">
      <c r="A947"/>
      <c r="B947"/>
      <c r="C947"/>
      <c r="D947"/>
      <c r="E947"/>
      <c r="F947"/>
      <c r="G947"/>
      <c r="H947"/>
      <c r="I947"/>
      <c r="N947"/>
      <c r="O947"/>
      <c r="P947"/>
      <c r="Q947"/>
      <c r="R947"/>
      <c r="S947"/>
      <c r="T947"/>
      <c r="U947"/>
      <c r="V947"/>
    </row>
    <row r="948" spans="1:22" s="4" customFormat="1" x14ac:dyDescent="0.25">
      <c r="A948"/>
      <c r="B948"/>
      <c r="C948"/>
      <c r="D948"/>
      <c r="E948"/>
      <c r="F948"/>
      <c r="G948"/>
      <c r="H948"/>
      <c r="I948"/>
      <c r="N948"/>
      <c r="O948"/>
      <c r="P948"/>
      <c r="Q948"/>
      <c r="R948"/>
      <c r="S948"/>
      <c r="T948"/>
      <c r="U948"/>
      <c r="V948"/>
    </row>
    <row r="949" spans="1:22" s="4" customFormat="1" x14ac:dyDescent="0.25">
      <c r="A949"/>
      <c r="B949"/>
      <c r="C949"/>
      <c r="D949"/>
      <c r="E949"/>
      <c r="F949"/>
      <c r="G949"/>
      <c r="H949"/>
      <c r="I949"/>
      <c r="N949"/>
      <c r="O949"/>
      <c r="P949"/>
      <c r="Q949"/>
      <c r="R949"/>
      <c r="S949"/>
      <c r="T949"/>
      <c r="U949"/>
      <c r="V949"/>
    </row>
    <row r="950" spans="1:22" s="4" customFormat="1" x14ac:dyDescent="0.25">
      <c r="A950"/>
      <c r="B950"/>
      <c r="C950"/>
      <c r="D950"/>
      <c r="E950"/>
      <c r="F950"/>
      <c r="G950"/>
      <c r="H950"/>
      <c r="I950"/>
      <c r="N950"/>
      <c r="O950"/>
      <c r="P950"/>
      <c r="Q950"/>
      <c r="R950"/>
      <c r="S950"/>
      <c r="T950"/>
      <c r="U950"/>
      <c r="V950"/>
    </row>
    <row r="951" spans="1:22" s="4" customFormat="1" x14ac:dyDescent="0.25">
      <c r="A951"/>
      <c r="B951"/>
      <c r="C951"/>
      <c r="D951"/>
      <c r="E951"/>
      <c r="F951"/>
      <c r="G951"/>
      <c r="H951"/>
      <c r="I951"/>
      <c r="N951"/>
      <c r="O951"/>
      <c r="P951"/>
      <c r="Q951"/>
      <c r="R951"/>
      <c r="S951"/>
      <c r="T951"/>
      <c r="U951"/>
      <c r="V951"/>
    </row>
    <row r="952" spans="1:22" s="4" customFormat="1" x14ac:dyDescent="0.25">
      <c r="A952"/>
      <c r="B952"/>
      <c r="C952"/>
      <c r="D952"/>
      <c r="E952"/>
      <c r="F952"/>
      <c r="G952"/>
      <c r="H952"/>
      <c r="I952"/>
      <c r="N952"/>
      <c r="O952"/>
      <c r="P952"/>
      <c r="Q952"/>
      <c r="R952"/>
      <c r="S952"/>
      <c r="T952"/>
      <c r="U952"/>
      <c r="V952"/>
    </row>
    <row r="953" spans="1:22" s="4" customFormat="1" x14ac:dyDescent="0.25">
      <c r="A953"/>
      <c r="B953"/>
      <c r="C953"/>
      <c r="D953"/>
      <c r="E953"/>
      <c r="F953"/>
      <c r="G953"/>
      <c r="H953"/>
      <c r="I953"/>
      <c r="N953"/>
      <c r="O953"/>
      <c r="P953"/>
      <c r="Q953"/>
      <c r="R953"/>
      <c r="S953"/>
      <c r="T953"/>
      <c r="U953"/>
      <c r="V953"/>
    </row>
    <row r="954" spans="1:22" s="4" customFormat="1" x14ac:dyDescent="0.25">
      <c r="A954"/>
      <c r="B954"/>
      <c r="C954"/>
      <c r="D954"/>
      <c r="E954"/>
      <c r="F954"/>
      <c r="G954"/>
      <c r="H954"/>
      <c r="I954"/>
      <c r="N954"/>
      <c r="O954"/>
      <c r="P954"/>
      <c r="Q954"/>
      <c r="R954"/>
      <c r="S954"/>
      <c r="T954"/>
      <c r="U954"/>
      <c r="V954"/>
    </row>
    <row r="955" spans="1:22" s="4" customFormat="1" x14ac:dyDescent="0.25">
      <c r="A955"/>
      <c r="B955"/>
      <c r="C955"/>
      <c r="D955"/>
      <c r="E955"/>
      <c r="F955"/>
      <c r="G955"/>
      <c r="H955"/>
      <c r="I955"/>
      <c r="N955"/>
      <c r="O955"/>
      <c r="P955"/>
      <c r="Q955"/>
      <c r="R955"/>
      <c r="S955"/>
      <c r="T955"/>
      <c r="U955"/>
      <c r="V955"/>
    </row>
    <row r="956" spans="1:22" s="4" customFormat="1" x14ac:dyDescent="0.25">
      <c r="A956"/>
      <c r="B956"/>
      <c r="C956"/>
      <c r="D956"/>
      <c r="E956"/>
      <c r="F956"/>
      <c r="G956"/>
      <c r="H956"/>
      <c r="I956"/>
      <c r="N956"/>
      <c r="O956"/>
      <c r="P956"/>
      <c r="Q956"/>
      <c r="R956"/>
      <c r="S956"/>
      <c r="T956"/>
      <c r="U956"/>
      <c r="V956"/>
    </row>
    <row r="957" spans="1:22" s="4" customFormat="1" x14ac:dyDescent="0.25">
      <c r="A957"/>
      <c r="B957"/>
      <c r="C957"/>
      <c r="D957"/>
      <c r="E957"/>
      <c r="F957"/>
      <c r="G957"/>
      <c r="H957"/>
      <c r="I957"/>
      <c r="N957"/>
      <c r="O957"/>
      <c r="P957"/>
      <c r="Q957"/>
      <c r="R957"/>
      <c r="S957"/>
      <c r="T957"/>
      <c r="U957"/>
      <c r="V957"/>
    </row>
    <row r="958" spans="1:22" s="4" customFormat="1" x14ac:dyDescent="0.25">
      <c r="A958"/>
      <c r="B958"/>
      <c r="C958"/>
      <c r="D958"/>
      <c r="E958"/>
      <c r="F958"/>
      <c r="G958"/>
      <c r="H958"/>
      <c r="I958"/>
      <c r="N958"/>
      <c r="O958"/>
      <c r="P958"/>
      <c r="Q958"/>
      <c r="R958"/>
      <c r="S958"/>
      <c r="T958"/>
      <c r="U958"/>
      <c r="V958"/>
    </row>
    <row r="959" spans="1:22" s="4" customFormat="1" x14ac:dyDescent="0.25">
      <c r="A959"/>
      <c r="B959"/>
      <c r="C959"/>
      <c r="D959"/>
      <c r="E959"/>
      <c r="F959"/>
      <c r="G959"/>
      <c r="H959"/>
      <c r="I959"/>
      <c r="N959"/>
      <c r="O959"/>
      <c r="P959"/>
      <c r="Q959"/>
      <c r="R959"/>
      <c r="S959"/>
      <c r="T959"/>
      <c r="U959"/>
      <c r="V959"/>
    </row>
    <row r="960" spans="1:22" s="4" customFormat="1" x14ac:dyDescent="0.25">
      <c r="A960"/>
      <c r="B960"/>
      <c r="C960"/>
      <c r="D960"/>
      <c r="E960"/>
      <c r="F960"/>
      <c r="G960"/>
      <c r="H960"/>
      <c r="I960"/>
      <c r="N960"/>
      <c r="O960"/>
      <c r="P960"/>
      <c r="Q960"/>
      <c r="R960"/>
      <c r="S960"/>
      <c r="T960"/>
      <c r="U960"/>
      <c r="V960"/>
    </row>
    <row r="961" spans="1:22" s="4" customFormat="1" x14ac:dyDescent="0.25">
      <c r="A961"/>
      <c r="B961"/>
      <c r="C961"/>
      <c r="D961"/>
      <c r="E961"/>
      <c r="F961"/>
      <c r="G961"/>
      <c r="H961"/>
      <c r="I961"/>
      <c r="N961"/>
      <c r="O961"/>
      <c r="P961"/>
      <c r="Q961"/>
      <c r="R961"/>
      <c r="S961"/>
      <c r="T961"/>
      <c r="U961"/>
      <c r="V961"/>
    </row>
    <row r="962" spans="1:22" s="4" customFormat="1" x14ac:dyDescent="0.25">
      <c r="A962"/>
      <c r="B962"/>
      <c r="C962"/>
      <c r="D962"/>
      <c r="E962"/>
      <c r="F962"/>
      <c r="G962"/>
      <c r="H962"/>
      <c r="I962"/>
      <c r="N962"/>
      <c r="O962"/>
      <c r="P962"/>
      <c r="Q962"/>
      <c r="R962"/>
      <c r="S962"/>
      <c r="T962"/>
      <c r="U962"/>
      <c r="V962"/>
    </row>
    <row r="963" spans="1:22" s="4" customFormat="1" x14ac:dyDescent="0.25">
      <c r="A963"/>
      <c r="B963"/>
      <c r="C963"/>
      <c r="D963"/>
      <c r="E963"/>
      <c r="F963"/>
      <c r="G963"/>
      <c r="H963"/>
      <c r="I963"/>
      <c r="N963"/>
      <c r="O963"/>
      <c r="P963"/>
      <c r="Q963"/>
      <c r="R963"/>
      <c r="S963"/>
      <c r="T963"/>
      <c r="U963"/>
      <c r="V963"/>
    </row>
    <row r="964" spans="1:22" s="4" customFormat="1" x14ac:dyDescent="0.25">
      <c r="A964"/>
      <c r="B964"/>
      <c r="C964"/>
      <c r="D964"/>
      <c r="E964"/>
      <c r="F964"/>
      <c r="G964"/>
      <c r="H964"/>
      <c r="I964"/>
      <c r="N964"/>
      <c r="O964"/>
      <c r="P964"/>
      <c r="Q964"/>
      <c r="R964"/>
      <c r="S964"/>
      <c r="T964"/>
      <c r="U964"/>
      <c r="V964"/>
    </row>
    <row r="965" spans="1:22" s="4" customFormat="1" x14ac:dyDescent="0.25">
      <c r="A965"/>
      <c r="B965"/>
      <c r="C965"/>
      <c r="D965"/>
      <c r="E965"/>
      <c r="F965"/>
      <c r="G965"/>
      <c r="H965"/>
      <c r="I965"/>
      <c r="N965"/>
      <c r="O965"/>
      <c r="P965"/>
      <c r="Q965"/>
      <c r="R965"/>
      <c r="S965"/>
      <c r="T965"/>
      <c r="U965"/>
      <c r="V965"/>
    </row>
    <row r="966" spans="1:22" s="4" customFormat="1" x14ac:dyDescent="0.25">
      <c r="A966"/>
      <c r="B966"/>
      <c r="C966"/>
      <c r="D966"/>
      <c r="E966"/>
      <c r="F966"/>
      <c r="G966"/>
      <c r="H966"/>
      <c r="I966"/>
      <c r="N966"/>
      <c r="O966"/>
      <c r="P966"/>
      <c r="Q966"/>
      <c r="R966"/>
      <c r="S966"/>
      <c r="T966"/>
      <c r="U966"/>
      <c r="V966"/>
    </row>
    <row r="967" spans="1:22" s="4" customFormat="1" x14ac:dyDescent="0.25">
      <c r="A967"/>
      <c r="B967"/>
      <c r="C967"/>
      <c r="D967"/>
      <c r="E967"/>
      <c r="F967"/>
      <c r="G967"/>
      <c r="H967"/>
      <c r="I967"/>
      <c r="N967"/>
      <c r="O967"/>
      <c r="P967"/>
      <c r="Q967"/>
      <c r="R967"/>
      <c r="S967"/>
      <c r="T967"/>
      <c r="U967"/>
      <c r="V967"/>
    </row>
    <row r="968" spans="1:22" s="4" customFormat="1" x14ac:dyDescent="0.25">
      <c r="A968"/>
      <c r="B968"/>
      <c r="C968"/>
      <c r="D968"/>
      <c r="E968"/>
      <c r="F968"/>
      <c r="G968"/>
      <c r="H968"/>
      <c r="I968"/>
      <c r="N968"/>
      <c r="O968"/>
      <c r="P968"/>
      <c r="Q968"/>
      <c r="R968"/>
      <c r="S968"/>
      <c r="T968"/>
      <c r="U968"/>
      <c r="V968"/>
    </row>
    <row r="969" spans="1:22" s="4" customFormat="1" x14ac:dyDescent="0.25">
      <c r="A969"/>
      <c r="B969"/>
      <c r="C969"/>
      <c r="D969"/>
      <c r="E969"/>
      <c r="F969"/>
      <c r="G969"/>
      <c r="H969"/>
      <c r="I969"/>
      <c r="N969"/>
      <c r="O969"/>
      <c r="P969"/>
      <c r="Q969"/>
      <c r="R969"/>
      <c r="S969"/>
      <c r="T969"/>
      <c r="U969"/>
      <c r="V969"/>
    </row>
    <row r="970" spans="1:22" s="4" customFormat="1" x14ac:dyDescent="0.25">
      <c r="A970"/>
      <c r="B970"/>
      <c r="C970"/>
      <c r="D970"/>
      <c r="E970"/>
      <c r="F970"/>
      <c r="G970"/>
      <c r="H970"/>
      <c r="I970"/>
      <c r="N970"/>
      <c r="O970"/>
      <c r="P970"/>
      <c r="Q970"/>
      <c r="R970"/>
      <c r="S970"/>
      <c r="T970"/>
      <c r="U970"/>
      <c r="V970"/>
    </row>
    <row r="971" spans="1:22" s="4" customFormat="1" x14ac:dyDescent="0.25">
      <c r="A971"/>
      <c r="B971"/>
      <c r="C971"/>
      <c r="D971"/>
      <c r="E971"/>
      <c r="F971"/>
      <c r="G971"/>
      <c r="H971"/>
      <c r="I971"/>
      <c r="N971"/>
      <c r="O971"/>
      <c r="P971"/>
      <c r="Q971"/>
      <c r="R971"/>
      <c r="S971"/>
      <c r="T971"/>
      <c r="U971"/>
      <c r="V971"/>
    </row>
    <row r="972" spans="1:22" s="4" customFormat="1" x14ac:dyDescent="0.25">
      <c r="A972"/>
      <c r="B972"/>
      <c r="C972"/>
      <c r="D972"/>
      <c r="E972"/>
      <c r="F972"/>
      <c r="G972"/>
      <c r="H972"/>
      <c r="I972"/>
      <c r="N972"/>
      <c r="O972"/>
      <c r="P972"/>
      <c r="Q972"/>
      <c r="R972"/>
      <c r="S972"/>
      <c r="T972"/>
      <c r="U972"/>
      <c r="V972"/>
    </row>
    <row r="973" spans="1:22" s="4" customFormat="1" x14ac:dyDescent="0.25">
      <c r="A973"/>
      <c r="B973"/>
      <c r="C973"/>
      <c r="D973"/>
      <c r="E973"/>
      <c r="F973"/>
      <c r="G973"/>
      <c r="H973"/>
      <c r="I973"/>
      <c r="N973"/>
      <c r="O973"/>
      <c r="P973"/>
      <c r="Q973"/>
      <c r="R973"/>
      <c r="S973"/>
      <c r="T973"/>
      <c r="U973"/>
      <c r="V973"/>
    </row>
    <row r="974" spans="1:22" s="4" customFormat="1" x14ac:dyDescent="0.25">
      <c r="A974"/>
      <c r="B974"/>
      <c r="C974"/>
      <c r="D974"/>
      <c r="E974"/>
      <c r="F974"/>
      <c r="G974"/>
      <c r="H974"/>
      <c r="I974"/>
      <c r="N974"/>
      <c r="O974"/>
      <c r="P974"/>
      <c r="Q974"/>
      <c r="R974"/>
      <c r="S974"/>
      <c r="T974"/>
      <c r="U974"/>
      <c r="V974"/>
    </row>
    <row r="975" spans="1:22" s="4" customFormat="1" x14ac:dyDescent="0.25">
      <c r="A975"/>
      <c r="B975"/>
      <c r="C975"/>
      <c r="D975"/>
      <c r="E975"/>
      <c r="F975"/>
      <c r="G975"/>
      <c r="H975"/>
      <c r="I975"/>
      <c r="N975"/>
      <c r="O975"/>
      <c r="P975"/>
      <c r="Q975"/>
      <c r="R975"/>
      <c r="S975"/>
      <c r="T975"/>
      <c r="U975"/>
      <c r="V975"/>
    </row>
    <row r="976" spans="1:22" s="4" customFormat="1" x14ac:dyDescent="0.25">
      <c r="A976"/>
      <c r="B976"/>
      <c r="C976"/>
      <c r="D976"/>
      <c r="E976"/>
      <c r="F976"/>
      <c r="G976"/>
      <c r="H976"/>
      <c r="I976"/>
      <c r="N976"/>
      <c r="O976"/>
      <c r="P976"/>
      <c r="Q976"/>
      <c r="R976"/>
      <c r="S976"/>
      <c r="T976"/>
      <c r="U976"/>
      <c r="V976"/>
    </row>
    <row r="977" spans="1:22" s="4" customFormat="1" x14ac:dyDescent="0.25">
      <c r="A977"/>
      <c r="B977"/>
      <c r="C977"/>
      <c r="D977"/>
      <c r="E977"/>
      <c r="F977"/>
      <c r="G977"/>
      <c r="H977"/>
      <c r="I977"/>
      <c r="N977"/>
      <c r="O977"/>
      <c r="P977"/>
      <c r="Q977"/>
      <c r="R977"/>
      <c r="S977"/>
      <c r="T977"/>
      <c r="U977"/>
      <c r="V977"/>
    </row>
    <row r="978" spans="1:22" s="4" customFormat="1" x14ac:dyDescent="0.25">
      <c r="A978"/>
      <c r="B978"/>
      <c r="C978"/>
      <c r="D978"/>
      <c r="E978"/>
      <c r="F978"/>
      <c r="G978"/>
      <c r="H978"/>
      <c r="I978"/>
      <c r="N978"/>
      <c r="O978"/>
      <c r="P978"/>
      <c r="Q978"/>
      <c r="R978"/>
      <c r="S978"/>
      <c r="T978"/>
      <c r="U978"/>
      <c r="V978"/>
    </row>
    <row r="979" spans="1:22" s="4" customFormat="1" x14ac:dyDescent="0.25">
      <c r="A979"/>
      <c r="B979"/>
      <c r="C979"/>
      <c r="D979"/>
      <c r="E979"/>
      <c r="F979"/>
      <c r="G979"/>
      <c r="H979"/>
      <c r="I979"/>
      <c r="N979"/>
      <c r="O979"/>
      <c r="P979"/>
      <c r="Q979"/>
      <c r="R979"/>
      <c r="S979"/>
      <c r="T979"/>
      <c r="U979"/>
      <c r="V979"/>
    </row>
    <row r="980" spans="1:22" s="4" customFormat="1" x14ac:dyDescent="0.25">
      <c r="A980"/>
      <c r="B980"/>
      <c r="C980"/>
      <c r="D980"/>
      <c r="E980"/>
      <c r="F980"/>
      <c r="G980"/>
      <c r="H980"/>
      <c r="I980"/>
      <c r="N980"/>
      <c r="O980"/>
      <c r="P980"/>
      <c r="Q980"/>
      <c r="R980"/>
      <c r="S980"/>
      <c r="T980"/>
      <c r="U980"/>
      <c r="V980"/>
    </row>
    <row r="981" spans="1:22" s="4" customFormat="1" x14ac:dyDescent="0.25">
      <c r="A981"/>
      <c r="B981"/>
      <c r="C981"/>
      <c r="D981"/>
      <c r="E981"/>
      <c r="F981"/>
      <c r="G981"/>
      <c r="H981"/>
      <c r="I981"/>
      <c r="N981"/>
      <c r="O981"/>
      <c r="P981"/>
      <c r="Q981"/>
      <c r="R981"/>
      <c r="S981"/>
      <c r="T981"/>
      <c r="U981"/>
      <c r="V981"/>
    </row>
    <row r="982" spans="1:22" s="4" customFormat="1" x14ac:dyDescent="0.25">
      <c r="A982"/>
      <c r="B982"/>
      <c r="C982"/>
      <c r="D982"/>
      <c r="E982"/>
      <c r="F982"/>
      <c r="G982"/>
      <c r="H982"/>
      <c r="I982"/>
      <c r="N982"/>
      <c r="O982"/>
      <c r="P982"/>
      <c r="Q982"/>
      <c r="R982"/>
      <c r="S982"/>
      <c r="T982"/>
      <c r="U982"/>
      <c r="V982"/>
    </row>
    <row r="983" spans="1:22" s="4" customFormat="1" x14ac:dyDescent="0.25">
      <c r="A983"/>
      <c r="B983"/>
      <c r="C983"/>
      <c r="D983"/>
      <c r="E983"/>
      <c r="F983"/>
      <c r="G983"/>
      <c r="H983"/>
      <c r="I983"/>
      <c r="N983"/>
      <c r="O983"/>
      <c r="P983"/>
      <c r="Q983"/>
      <c r="R983"/>
      <c r="S983"/>
      <c r="T983"/>
      <c r="U983"/>
      <c r="V983"/>
    </row>
    <row r="984" spans="1:22" s="4" customFormat="1" x14ac:dyDescent="0.25">
      <c r="A984"/>
      <c r="B984"/>
      <c r="C984"/>
      <c r="D984"/>
      <c r="E984"/>
      <c r="F984"/>
      <c r="G984"/>
      <c r="H984"/>
      <c r="I984"/>
      <c r="N984"/>
      <c r="O984"/>
      <c r="P984"/>
      <c r="Q984"/>
      <c r="R984"/>
      <c r="S984"/>
      <c r="T984"/>
      <c r="U984"/>
      <c r="V984"/>
    </row>
    <row r="985" spans="1:22" s="4" customFormat="1" x14ac:dyDescent="0.25">
      <c r="A985"/>
      <c r="B985"/>
      <c r="C985"/>
      <c r="D985"/>
      <c r="E985"/>
      <c r="F985"/>
      <c r="G985"/>
      <c r="H985"/>
      <c r="I985"/>
      <c r="N985"/>
      <c r="O985"/>
      <c r="P985"/>
      <c r="Q985"/>
      <c r="R985"/>
      <c r="S985"/>
      <c r="T985"/>
      <c r="U985"/>
      <c r="V985"/>
    </row>
    <row r="986" spans="1:22" s="4" customFormat="1" x14ac:dyDescent="0.25">
      <c r="A986"/>
      <c r="B986"/>
      <c r="C986"/>
      <c r="D986"/>
      <c r="E986"/>
      <c r="F986"/>
      <c r="G986"/>
      <c r="H986"/>
      <c r="I986"/>
      <c r="N986"/>
      <c r="O986"/>
      <c r="P986"/>
      <c r="Q986"/>
      <c r="R986"/>
      <c r="S986"/>
      <c r="T986"/>
      <c r="U986"/>
      <c r="V986"/>
    </row>
    <row r="987" spans="1:22" s="4" customFormat="1" x14ac:dyDescent="0.25">
      <c r="A987"/>
      <c r="B987"/>
      <c r="C987"/>
      <c r="D987"/>
      <c r="E987"/>
      <c r="F987"/>
      <c r="G987"/>
      <c r="H987"/>
      <c r="I987"/>
      <c r="N987"/>
      <c r="O987"/>
      <c r="P987"/>
      <c r="Q987"/>
      <c r="R987"/>
      <c r="S987"/>
      <c r="T987"/>
      <c r="U987"/>
      <c r="V987"/>
    </row>
    <row r="988" spans="1:22" s="4" customFormat="1" x14ac:dyDescent="0.25">
      <c r="A988"/>
      <c r="B988"/>
      <c r="C988"/>
      <c r="D988"/>
      <c r="E988"/>
      <c r="F988"/>
      <c r="G988"/>
      <c r="H988"/>
      <c r="I988"/>
      <c r="N988"/>
      <c r="O988"/>
      <c r="P988"/>
      <c r="Q988"/>
      <c r="R988"/>
      <c r="S988"/>
      <c r="T988"/>
      <c r="U988"/>
      <c r="V988"/>
    </row>
    <row r="989" spans="1:22" s="4" customFormat="1" x14ac:dyDescent="0.25">
      <c r="A989"/>
      <c r="B989"/>
      <c r="C989"/>
      <c r="D989"/>
      <c r="E989"/>
      <c r="F989"/>
      <c r="G989"/>
      <c r="H989"/>
      <c r="I989"/>
      <c r="N989"/>
      <c r="O989"/>
      <c r="P989"/>
      <c r="Q989"/>
      <c r="R989"/>
      <c r="S989"/>
      <c r="T989"/>
      <c r="U989"/>
      <c r="V989"/>
    </row>
    <row r="990" spans="1:22" s="4" customFormat="1" x14ac:dyDescent="0.25">
      <c r="A990"/>
      <c r="B990"/>
      <c r="C990"/>
      <c r="D990"/>
      <c r="E990"/>
      <c r="F990"/>
      <c r="G990"/>
      <c r="H990"/>
      <c r="I990"/>
      <c r="N990"/>
      <c r="O990"/>
      <c r="P990"/>
      <c r="Q990"/>
      <c r="R990"/>
      <c r="S990"/>
      <c r="T990"/>
      <c r="U990"/>
      <c r="V990"/>
    </row>
    <row r="991" spans="1:22" s="4" customFormat="1" x14ac:dyDescent="0.25">
      <c r="A991"/>
      <c r="B991"/>
      <c r="C991"/>
      <c r="D991"/>
      <c r="E991"/>
      <c r="F991"/>
      <c r="G991"/>
      <c r="H991"/>
      <c r="I991"/>
      <c r="N991"/>
      <c r="O991"/>
      <c r="P991"/>
      <c r="Q991"/>
      <c r="R991"/>
      <c r="S991"/>
      <c r="T991"/>
      <c r="U991"/>
      <c r="V991"/>
    </row>
    <row r="992" spans="1:22" s="4" customFormat="1" x14ac:dyDescent="0.25">
      <c r="A992"/>
      <c r="B992"/>
      <c r="C992"/>
      <c r="D992"/>
      <c r="E992"/>
      <c r="F992"/>
      <c r="G992"/>
      <c r="H992"/>
      <c r="I992"/>
      <c r="N992"/>
      <c r="O992"/>
      <c r="P992"/>
      <c r="Q992"/>
      <c r="R992"/>
      <c r="S992"/>
      <c r="T992"/>
      <c r="U992"/>
      <c r="V992"/>
    </row>
    <row r="993" spans="1:22" s="4" customFormat="1" x14ac:dyDescent="0.25">
      <c r="A993"/>
      <c r="B993"/>
      <c r="C993"/>
      <c r="D993"/>
      <c r="E993"/>
      <c r="F993"/>
      <c r="G993"/>
      <c r="H993"/>
      <c r="I993"/>
      <c r="N993"/>
      <c r="O993"/>
      <c r="P993"/>
      <c r="Q993"/>
      <c r="R993"/>
      <c r="S993"/>
      <c r="T993"/>
      <c r="U993"/>
      <c r="V993"/>
    </row>
    <row r="994" spans="1:22" s="4" customFormat="1" x14ac:dyDescent="0.25">
      <c r="A994"/>
      <c r="B994"/>
      <c r="C994"/>
      <c r="D994"/>
      <c r="E994"/>
      <c r="F994"/>
      <c r="G994"/>
      <c r="H994"/>
      <c r="I994"/>
      <c r="N994"/>
      <c r="O994"/>
      <c r="P994"/>
      <c r="Q994"/>
      <c r="R994"/>
      <c r="S994"/>
      <c r="T994"/>
      <c r="U994"/>
      <c r="V994"/>
    </row>
    <row r="995" spans="1:22" s="4" customFormat="1" x14ac:dyDescent="0.25">
      <c r="A995"/>
      <c r="B995"/>
      <c r="C995"/>
      <c r="D995"/>
      <c r="E995"/>
      <c r="F995"/>
      <c r="G995"/>
      <c r="H995"/>
      <c r="I995"/>
      <c r="N995"/>
      <c r="O995"/>
      <c r="P995"/>
      <c r="Q995"/>
      <c r="R995"/>
      <c r="S995"/>
      <c r="T995"/>
      <c r="U995"/>
      <c r="V995"/>
    </row>
    <row r="996" spans="1:22" s="4" customFormat="1" x14ac:dyDescent="0.25">
      <c r="A996"/>
      <c r="B996"/>
      <c r="C996"/>
      <c r="D996"/>
      <c r="E996"/>
      <c r="F996"/>
      <c r="G996"/>
      <c r="H996"/>
      <c r="I996"/>
      <c r="N996"/>
      <c r="O996"/>
      <c r="P996"/>
      <c r="Q996"/>
      <c r="R996"/>
      <c r="S996"/>
      <c r="T996"/>
      <c r="U996"/>
      <c r="V996"/>
    </row>
    <row r="997" spans="1:22" s="4" customFormat="1" x14ac:dyDescent="0.25">
      <c r="A997"/>
      <c r="B997"/>
      <c r="C997"/>
      <c r="D997"/>
      <c r="E997"/>
      <c r="F997"/>
      <c r="G997"/>
      <c r="H997"/>
      <c r="I997"/>
      <c r="N997"/>
      <c r="O997"/>
      <c r="P997"/>
      <c r="Q997"/>
      <c r="R997"/>
      <c r="S997"/>
      <c r="T997"/>
      <c r="U997"/>
      <c r="V997"/>
    </row>
    <row r="998" spans="1:22" s="4" customFormat="1" x14ac:dyDescent="0.25">
      <c r="A998"/>
      <c r="B998"/>
      <c r="C998"/>
      <c r="D998"/>
      <c r="E998"/>
      <c r="F998"/>
      <c r="G998"/>
      <c r="H998"/>
      <c r="I998"/>
      <c r="N998"/>
      <c r="O998"/>
      <c r="P998"/>
      <c r="Q998"/>
      <c r="R998"/>
      <c r="S998"/>
      <c r="T998"/>
      <c r="U998"/>
      <c r="V998"/>
    </row>
    <row r="999" spans="1:22" s="4" customFormat="1" x14ac:dyDescent="0.25">
      <c r="A999"/>
      <c r="B999"/>
      <c r="C999"/>
      <c r="D999"/>
      <c r="E999"/>
      <c r="F999"/>
      <c r="G999"/>
      <c r="H999"/>
      <c r="I999"/>
      <c r="N999"/>
      <c r="O999"/>
      <c r="P999"/>
      <c r="Q999"/>
      <c r="R999"/>
      <c r="S999"/>
      <c r="T999"/>
      <c r="U999"/>
      <c r="V999"/>
    </row>
    <row r="1000" spans="1:22" s="4" customFormat="1" x14ac:dyDescent="0.25">
      <c r="A1000"/>
      <c r="B1000"/>
      <c r="C1000"/>
      <c r="D1000"/>
      <c r="E1000"/>
      <c r="F1000"/>
      <c r="G1000"/>
      <c r="H1000"/>
      <c r="I1000"/>
      <c r="N1000"/>
      <c r="O1000"/>
      <c r="P1000"/>
      <c r="Q1000"/>
      <c r="R1000"/>
      <c r="S1000"/>
      <c r="T1000"/>
      <c r="U1000"/>
      <c r="V1000"/>
    </row>
    <row r="1001" spans="1:22" s="4" customFormat="1" x14ac:dyDescent="0.25">
      <c r="A1001"/>
      <c r="B1001"/>
      <c r="C1001"/>
      <c r="D1001"/>
      <c r="E1001"/>
      <c r="F1001"/>
      <c r="G1001"/>
      <c r="H1001"/>
      <c r="I1001"/>
      <c r="N1001"/>
      <c r="O1001"/>
      <c r="P1001"/>
      <c r="Q1001"/>
      <c r="R1001"/>
      <c r="S1001"/>
      <c r="T1001"/>
      <c r="U1001"/>
      <c r="V1001"/>
    </row>
    <row r="1002" spans="1:22" s="4" customFormat="1" x14ac:dyDescent="0.25">
      <c r="A1002"/>
      <c r="B1002"/>
      <c r="C1002"/>
      <c r="D1002"/>
      <c r="E1002"/>
      <c r="F1002"/>
      <c r="G1002"/>
      <c r="H1002"/>
      <c r="I1002"/>
      <c r="N1002"/>
      <c r="O1002"/>
      <c r="P1002"/>
      <c r="Q1002"/>
      <c r="R1002"/>
      <c r="S1002"/>
      <c r="T1002"/>
      <c r="U1002"/>
      <c r="V1002"/>
    </row>
    <row r="1003" spans="1:22" s="4" customFormat="1" x14ac:dyDescent="0.25">
      <c r="A1003"/>
      <c r="B1003"/>
      <c r="C1003"/>
      <c r="D1003"/>
      <c r="E1003"/>
      <c r="F1003"/>
      <c r="G1003"/>
      <c r="H1003"/>
      <c r="I1003"/>
      <c r="N1003"/>
      <c r="O1003"/>
      <c r="P1003"/>
      <c r="Q1003"/>
      <c r="R1003"/>
      <c r="S1003"/>
      <c r="T1003"/>
      <c r="U1003"/>
      <c r="V1003"/>
    </row>
    <row r="1004" spans="1:22" s="4" customFormat="1" x14ac:dyDescent="0.25">
      <c r="A1004"/>
      <c r="B1004"/>
      <c r="C1004"/>
      <c r="D1004"/>
      <c r="E1004"/>
      <c r="F1004"/>
      <c r="G1004"/>
      <c r="H1004"/>
      <c r="I1004"/>
      <c r="N1004"/>
      <c r="O1004"/>
      <c r="P1004"/>
      <c r="Q1004"/>
      <c r="R1004"/>
      <c r="S1004"/>
      <c r="T1004"/>
      <c r="U1004"/>
      <c r="V1004"/>
    </row>
    <row r="1005" spans="1:22" s="4" customFormat="1" x14ac:dyDescent="0.25">
      <c r="A1005"/>
      <c r="B1005"/>
      <c r="C1005"/>
      <c r="D1005"/>
      <c r="E1005"/>
      <c r="F1005"/>
      <c r="G1005"/>
      <c r="H1005"/>
      <c r="I1005"/>
      <c r="N1005"/>
      <c r="O1005"/>
      <c r="P1005"/>
      <c r="Q1005"/>
      <c r="R1005"/>
      <c r="S1005"/>
      <c r="T1005"/>
      <c r="U1005"/>
      <c r="V1005"/>
    </row>
    <row r="1006" spans="1:22" s="4" customFormat="1" x14ac:dyDescent="0.25">
      <c r="A1006"/>
      <c r="B1006"/>
      <c r="C1006"/>
      <c r="D1006"/>
      <c r="E1006"/>
      <c r="F1006"/>
      <c r="G1006"/>
      <c r="H1006"/>
      <c r="I1006"/>
      <c r="N1006"/>
      <c r="O1006"/>
      <c r="P1006"/>
      <c r="Q1006"/>
      <c r="R1006"/>
      <c r="S1006"/>
      <c r="T1006"/>
      <c r="U1006"/>
      <c r="V1006"/>
    </row>
    <row r="1007" spans="1:22" s="4" customFormat="1" x14ac:dyDescent="0.25">
      <c r="A1007"/>
      <c r="B1007"/>
      <c r="C1007"/>
      <c r="D1007"/>
      <c r="E1007"/>
      <c r="F1007"/>
      <c r="G1007"/>
      <c r="H1007"/>
      <c r="I1007"/>
      <c r="N1007"/>
      <c r="O1007"/>
      <c r="P1007"/>
      <c r="Q1007"/>
      <c r="R1007"/>
      <c r="S1007"/>
      <c r="T1007"/>
      <c r="U1007"/>
      <c r="V1007"/>
    </row>
    <row r="1008" spans="1:22" s="4" customFormat="1" x14ac:dyDescent="0.25">
      <c r="A1008"/>
      <c r="B1008"/>
      <c r="C1008"/>
      <c r="D1008"/>
      <c r="E1008"/>
      <c r="F1008"/>
      <c r="G1008"/>
      <c r="H1008"/>
      <c r="I1008"/>
      <c r="N1008"/>
      <c r="O1008"/>
      <c r="P1008"/>
      <c r="Q1008"/>
      <c r="R1008"/>
      <c r="S1008"/>
      <c r="T1008"/>
      <c r="U1008"/>
      <c r="V1008"/>
    </row>
    <row r="1009" spans="1:22" s="4" customFormat="1" x14ac:dyDescent="0.25">
      <c r="A1009"/>
      <c r="B1009"/>
      <c r="C1009"/>
      <c r="D1009"/>
      <c r="E1009"/>
      <c r="F1009"/>
      <c r="G1009"/>
      <c r="H1009"/>
      <c r="I1009"/>
      <c r="N1009"/>
      <c r="O1009"/>
      <c r="P1009"/>
      <c r="Q1009"/>
      <c r="R1009"/>
      <c r="S1009"/>
      <c r="T1009"/>
      <c r="U1009"/>
      <c r="V1009"/>
    </row>
    <row r="1010" spans="1:22" s="4" customFormat="1" x14ac:dyDescent="0.25">
      <c r="A1010"/>
      <c r="B1010"/>
      <c r="C1010"/>
      <c r="D1010"/>
      <c r="E1010"/>
      <c r="F1010"/>
      <c r="G1010"/>
      <c r="H1010"/>
      <c r="I1010"/>
      <c r="N1010"/>
      <c r="O1010"/>
      <c r="P1010"/>
      <c r="Q1010"/>
      <c r="R1010"/>
      <c r="S1010"/>
      <c r="T1010"/>
      <c r="U1010"/>
      <c r="V1010"/>
    </row>
    <row r="1011" spans="1:22" s="4" customFormat="1" x14ac:dyDescent="0.25">
      <c r="A1011"/>
      <c r="B1011"/>
      <c r="C1011"/>
      <c r="D1011"/>
      <c r="E1011"/>
      <c r="F1011"/>
      <c r="G1011"/>
      <c r="H1011"/>
      <c r="I1011"/>
      <c r="N1011"/>
      <c r="O1011"/>
      <c r="P1011"/>
      <c r="Q1011"/>
      <c r="R1011"/>
      <c r="S1011"/>
      <c r="T1011"/>
      <c r="U1011"/>
      <c r="V1011"/>
    </row>
    <row r="1012" spans="1:22" s="4" customFormat="1" x14ac:dyDescent="0.25">
      <c r="A1012"/>
      <c r="B1012"/>
      <c r="C1012"/>
      <c r="D1012"/>
      <c r="E1012"/>
      <c r="F1012"/>
      <c r="G1012"/>
      <c r="H1012"/>
      <c r="I1012"/>
      <c r="N1012"/>
      <c r="O1012"/>
      <c r="P1012"/>
      <c r="Q1012"/>
      <c r="R1012"/>
      <c r="S1012"/>
      <c r="T1012"/>
      <c r="U1012"/>
      <c r="V1012"/>
    </row>
    <row r="1013" spans="1:22" s="4" customFormat="1" x14ac:dyDescent="0.25">
      <c r="A1013"/>
      <c r="B1013"/>
      <c r="C1013"/>
      <c r="D1013"/>
      <c r="E1013"/>
      <c r="F1013"/>
      <c r="G1013"/>
      <c r="H1013"/>
      <c r="I1013"/>
      <c r="N1013"/>
      <c r="O1013"/>
      <c r="P1013"/>
      <c r="Q1013"/>
      <c r="R1013"/>
      <c r="S1013"/>
      <c r="T1013"/>
      <c r="U1013"/>
      <c r="V1013"/>
    </row>
    <row r="1014" spans="1:22" s="4" customFormat="1" x14ac:dyDescent="0.25">
      <c r="A1014"/>
      <c r="B1014"/>
      <c r="C1014"/>
      <c r="D1014"/>
      <c r="E1014"/>
      <c r="F1014"/>
      <c r="G1014"/>
      <c r="H1014"/>
      <c r="I1014"/>
      <c r="N1014"/>
      <c r="O1014"/>
      <c r="P1014"/>
      <c r="Q1014"/>
      <c r="R1014"/>
      <c r="S1014"/>
      <c r="T1014"/>
      <c r="U1014"/>
      <c r="V1014"/>
    </row>
    <row r="1015" spans="1:22" s="4" customFormat="1" x14ac:dyDescent="0.25">
      <c r="A1015"/>
      <c r="B1015"/>
      <c r="C1015"/>
      <c r="D1015"/>
      <c r="E1015"/>
      <c r="F1015"/>
      <c r="G1015"/>
      <c r="H1015"/>
      <c r="I1015"/>
      <c r="N1015"/>
      <c r="O1015"/>
      <c r="P1015"/>
      <c r="Q1015"/>
      <c r="R1015"/>
      <c r="S1015"/>
      <c r="T1015"/>
      <c r="U1015"/>
      <c r="V1015"/>
    </row>
    <row r="1016" spans="1:22" s="4" customFormat="1" x14ac:dyDescent="0.25">
      <c r="A1016"/>
      <c r="B1016"/>
      <c r="C1016"/>
      <c r="D1016"/>
      <c r="E1016"/>
      <c r="F1016"/>
      <c r="G1016"/>
      <c r="H1016"/>
      <c r="I1016"/>
      <c r="N1016"/>
      <c r="O1016"/>
      <c r="P1016"/>
      <c r="Q1016"/>
      <c r="R1016"/>
      <c r="S1016"/>
      <c r="T1016"/>
      <c r="U1016"/>
      <c r="V1016"/>
    </row>
    <row r="1017" spans="1:22" s="4" customFormat="1" x14ac:dyDescent="0.25">
      <c r="A1017"/>
      <c r="B1017"/>
      <c r="C1017"/>
      <c r="D1017"/>
      <c r="E1017"/>
      <c r="F1017"/>
      <c r="G1017"/>
      <c r="H1017"/>
      <c r="I1017"/>
      <c r="N1017"/>
      <c r="O1017"/>
      <c r="P1017"/>
      <c r="Q1017"/>
      <c r="R1017"/>
      <c r="S1017"/>
      <c r="T1017"/>
      <c r="U1017"/>
      <c r="V1017"/>
    </row>
    <row r="1018" spans="1:22" s="4" customFormat="1" x14ac:dyDescent="0.25">
      <c r="A1018"/>
      <c r="B1018"/>
      <c r="C1018"/>
      <c r="D1018"/>
      <c r="E1018"/>
      <c r="F1018"/>
      <c r="G1018"/>
      <c r="H1018"/>
      <c r="I1018"/>
      <c r="N1018"/>
      <c r="O1018"/>
      <c r="P1018"/>
      <c r="Q1018"/>
      <c r="R1018"/>
      <c r="S1018"/>
      <c r="T1018"/>
      <c r="U1018"/>
      <c r="V1018"/>
    </row>
    <row r="1019" spans="1:22" s="4" customFormat="1" x14ac:dyDescent="0.25">
      <c r="A1019"/>
      <c r="B1019"/>
      <c r="C1019"/>
      <c r="D1019"/>
      <c r="E1019"/>
      <c r="F1019"/>
      <c r="G1019"/>
      <c r="H1019"/>
      <c r="I1019"/>
      <c r="N1019"/>
      <c r="O1019"/>
      <c r="P1019"/>
      <c r="Q1019"/>
      <c r="R1019"/>
      <c r="S1019"/>
      <c r="T1019"/>
      <c r="U1019"/>
      <c r="V1019"/>
    </row>
    <row r="1020" spans="1:22" s="4" customFormat="1" x14ac:dyDescent="0.25">
      <c r="A1020"/>
      <c r="B1020"/>
      <c r="C1020"/>
      <c r="D1020"/>
      <c r="E1020"/>
      <c r="F1020"/>
      <c r="G1020"/>
      <c r="H1020"/>
      <c r="I1020"/>
      <c r="N1020"/>
      <c r="O1020"/>
      <c r="P1020"/>
      <c r="Q1020"/>
      <c r="R1020"/>
      <c r="S1020"/>
      <c r="T1020"/>
      <c r="U1020"/>
      <c r="V1020"/>
    </row>
    <row r="1021" spans="1:22" s="4" customFormat="1" x14ac:dyDescent="0.25">
      <c r="A1021"/>
      <c r="B1021"/>
      <c r="C1021"/>
      <c r="D1021"/>
      <c r="E1021"/>
      <c r="F1021"/>
      <c r="G1021"/>
      <c r="H1021"/>
      <c r="I1021"/>
      <c r="N1021"/>
      <c r="O1021"/>
      <c r="P1021"/>
      <c r="Q1021"/>
      <c r="R1021"/>
      <c r="S1021"/>
      <c r="T1021"/>
      <c r="U1021"/>
      <c r="V1021"/>
    </row>
    <row r="1022" spans="1:22" s="4" customFormat="1" x14ac:dyDescent="0.25">
      <c r="A1022"/>
      <c r="B1022"/>
      <c r="C1022"/>
      <c r="D1022"/>
      <c r="E1022"/>
      <c r="F1022"/>
      <c r="G1022"/>
      <c r="H1022"/>
      <c r="I1022"/>
      <c r="N1022"/>
      <c r="O1022"/>
      <c r="P1022"/>
      <c r="Q1022"/>
      <c r="R1022"/>
      <c r="S1022"/>
      <c r="T1022"/>
      <c r="U1022"/>
      <c r="V1022"/>
    </row>
    <row r="1023" spans="1:22" s="4" customFormat="1" x14ac:dyDescent="0.25">
      <c r="A1023"/>
      <c r="B1023"/>
      <c r="C1023"/>
      <c r="D1023"/>
      <c r="E1023"/>
      <c r="F1023"/>
      <c r="G1023"/>
      <c r="H1023"/>
      <c r="I1023"/>
      <c r="N1023"/>
      <c r="O1023"/>
      <c r="P1023"/>
      <c r="Q1023"/>
      <c r="R1023"/>
      <c r="S1023"/>
      <c r="T1023"/>
      <c r="U1023"/>
      <c r="V1023"/>
    </row>
    <row r="1024" spans="1:22" s="4" customFormat="1" x14ac:dyDescent="0.25">
      <c r="A1024"/>
      <c r="B1024"/>
      <c r="C1024"/>
      <c r="D1024"/>
      <c r="E1024"/>
      <c r="F1024"/>
      <c r="G1024"/>
      <c r="H1024"/>
      <c r="I1024"/>
      <c r="N1024"/>
      <c r="O1024"/>
      <c r="P1024"/>
      <c r="Q1024"/>
      <c r="R1024"/>
      <c r="S1024"/>
      <c r="T1024"/>
      <c r="U1024"/>
      <c r="V1024"/>
    </row>
    <row r="1025" spans="1:22" s="4" customFormat="1" x14ac:dyDescent="0.25">
      <c r="A1025"/>
      <c r="B1025"/>
      <c r="C1025"/>
      <c r="D1025"/>
      <c r="E1025"/>
      <c r="F1025"/>
      <c r="G1025"/>
      <c r="H1025"/>
      <c r="I1025"/>
      <c r="N1025"/>
      <c r="O1025"/>
      <c r="P1025"/>
      <c r="Q1025"/>
      <c r="R1025"/>
      <c r="S1025"/>
      <c r="T1025"/>
      <c r="U1025"/>
      <c r="V1025"/>
    </row>
    <row r="1026" spans="1:22" s="4" customFormat="1" x14ac:dyDescent="0.25">
      <c r="A1026"/>
      <c r="B1026"/>
      <c r="C1026"/>
      <c r="D1026"/>
      <c r="E1026"/>
      <c r="F1026"/>
      <c r="G1026"/>
      <c r="H1026"/>
      <c r="I1026"/>
      <c r="N1026"/>
      <c r="O1026"/>
      <c r="P1026"/>
      <c r="Q1026"/>
      <c r="R1026"/>
      <c r="S1026"/>
      <c r="T1026"/>
      <c r="U1026"/>
      <c r="V1026"/>
    </row>
    <row r="1027" spans="1:22" s="4" customFormat="1" x14ac:dyDescent="0.25">
      <c r="A1027"/>
      <c r="B1027"/>
      <c r="C1027"/>
      <c r="D1027"/>
      <c r="E1027"/>
      <c r="F1027"/>
      <c r="G1027"/>
      <c r="H1027"/>
      <c r="I1027"/>
      <c r="N1027"/>
      <c r="O1027"/>
      <c r="P1027"/>
      <c r="Q1027"/>
      <c r="R1027"/>
      <c r="S1027"/>
      <c r="T1027"/>
      <c r="U1027"/>
      <c r="V1027"/>
    </row>
    <row r="1028" spans="1:22" s="4" customFormat="1" x14ac:dyDescent="0.25">
      <c r="A1028"/>
      <c r="B1028"/>
      <c r="C1028"/>
      <c r="D1028"/>
      <c r="E1028"/>
      <c r="F1028"/>
      <c r="G1028"/>
      <c r="H1028"/>
      <c r="I1028"/>
      <c r="N1028"/>
      <c r="O1028"/>
      <c r="P1028"/>
      <c r="Q1028"/>
      <c r="R1028"/>
      <c r="S1028"/>
      <c r="T1028"/>
      <c r="U1028"/>
      <c r="V1028"/>
    </row>
    <row r="1029" spans="1:22" s="4" customFormat="1" x14ac:dyDescent="0.25">
      <c r="A1029"/>
      <c r="B1029"/>
      <c r="C1029"/>
      <c r="D1029"/>
      <c r="E1029"/>
      <c r="F1029"/>
      <c r="G1029"/>
      <c r="H1029"/>
      <c r="I1029"/>
      <c r="N1029"/>
      <c r="O1029"/>
      <c r="P1029"/>
      <c r="Q1029"/>
      <c r="R1029"/>
      <c r="S1029"/>
      <c r="T1029"/>
      <c r="U1029"/>
      <c r="V1029"/>
    </row>
    <row r="1030" spans="1:22" s="4" customFormat="1" x14ac:dyDescent="0.25">
      <c r="A1030"/>
      <c r="B1030"/>
      <c r="C1030"/>
      <c r="D1030"/>
      <c r="E1030"/>
      <c r="F1030"/>
      <c r="G1030"/>
      <c r="H1030"/>
      <c r="I1030"/>
      <c r="N1030"/>
      <c r="O1030"/>
      <c r="P1030"/>
      <c r="Q1030"/>
      <c r="R1030"/>
      <c r="S1030"/>
      <c r="T1030"/>
      <c r="U1030"/>
      <c r="V1030"/>
    </row>
    <row r="1031" spans="1:22" s="4" customFormat="1" x14ac:dyDescent="0.25">
      <c r="A1031"/>
      <c r="B1031"/>
      <c r="C1031"/>
      <c r="D1031"/>
      <c r="E1031"/>
      <c r="F1031"/>
      <c r="G1031"/>
      <c r="H1031"/>
      <c r="I1031"/>
      <c r="N1031"/>
      <c r="O1031"/>
      <c r="P1031"/>
      <c r="Q1031"/>
      <c r="R1031"/>
      <c r="S1031"/>
      <c r="T1031"/>
      <c r="U1031"/>
      <c r="V1031"/>
    </row>
    <row r="1032" spans="1:22" s="4" customFormat="1" x14ac:dyDescent="0.25">
      <c r="A1032"/>
      <c r="B1032"/>
      <c r="C1032"/>
      <c r="D1032"/>
      <c r="E1032"/>
      <c r="F1032"/>
      <c r="G1032"/>
      <c r="H1032"/>
      <c r="I1032"/>
      <c r="N1032"/>
      <c r="O1032"/>
      <c r="P1032"/>
      <c r="Q1032"/>
      <c r="R1032"/>
      <c r="S1032"/>
      <c r="T1032"/>
      <c r="U1032"/>
      <c r="V1032"/>
    </row>
    <row r="1033" spans="1:22" s="4" customFormat="1" x14ac:dyDescent="0.25">
      <c r="A1033"/>
      <c r="B1033"/>
      <c r="C1033"/>
      <c r="D1033"/>
      <c r="E1033"/>
      <c r="F1033"/>
      <c r="G1033"/>
      <c r="H1033"/>
      <c r="I1033"/>
      <c r="N1033"/>
      <c r="O1033"/>
      <c r="P1033"/>
      <c r="Q1033"/>
      <c r="R1033"/>
      <c r="S1033"/>
      <c r="T1033"/>
      <c r="U1033"/>
      <c r="V1033"/>
    </row>
    <row r="1034" spans="1:22" s="4" customFormat="1" x14ac:dyDescent="0.25">
      <c r="A1034"/>
      <c r="B1034"/>
      <c r="C1034"/>
      <c r="D1034"/>
      <c r="E1034"/>
      <c r="F1034"/>
      <c r="G1034"/>
      <c r="H1034"/>
      <c r="I1034"/>
      <c r="N1034"/>
      <c r="O1034"/>
      <c r="P1034"/>
      <c r="Q1034"/>
      <c r="R1034"/>
      <c r="S1034"/>
      <c r="T1034"/>
      <c r="U1034"/>
      <c r="V1034"/>
    </row>
    <row r="1035" spans="1:22" s="4" customFormat="1" x14ac:dyDescent="0.25">
      <c r="A1035"/>
      <c r="B1035"/>
      <c r="C1035"/>
      <c r="D1035"/>
      <c r="E1035"/>
      <c r="F1035"/>
      <c r="G1035"/>
      <c r="H1035"/>
      <c r="I1035"/>
      <c r="N1035"/>
      <c r="O1035"/>
      <c r="P1035"/>
      <c r="Q1035"/>
      <c r="R1035"/>
      <c r="S1035"/>
      <c r="T1035"/>
      <c r="U1035"/>
      <c r="V1035"/>
    </row>
    <row r="1036" spans="1:22" s="4" customFormat="1" x14ac:dyDescent="0.25">
      <c r="A1036"/>
      <c r="B1036"/>
      <c r="C1036"/>
      <c r="D1036"/>
      <c r="E1036"/>
      <c r="F1036"/>
      <c r="G1036"/>
      <c r="H1036"/>
      <c r="I1036"/>
      <c r="N1036"/>
      <c r="O1036"/>
      <c r="P1036"/>
      <c r="Q1036"/>
      <c r="R1036"/>
      <c r="S1036"/>
      <c r="T1036"/>
      <c r="U1036"/>
      <c r="V1036"/>
    </row>
    <row r="1037" spans="1:22" s="4" customFormat="1" x14ac:dyDescent="0.25">
      <c r="A1037"/>
      <c r="B1037"/>
      <c r="C1037"/>
      <c r="D1037"/>
      <c r="E1037"/>
      <c r="F1037"/>
      <c r="G1037"/>
      <c r="H1037"/>
      <c r="I1037"/>
      <c r="N1037"/>
      <c r="O1037"/>
      <c r="P1037"/>
      <c r="Q1037"/>
      <c r="R1037"/>
      <c r="S1037"/>
      <c r="T1037"/>
      <c r="U1037"/>
      <c r="V1037"/>
    </row>
    <row r="1038" spans="1:22" s="4" customFormat="1" x14ac:dyDescent="0.25">
      <c r="A1038"/>
      <c r="B1038"/>
      <c r="C1038"/>
      <c r="D1038"/>
      <c r="E1038"/>
      <c r="F1038"/>
      <c r="G1038"/>
      <c r="H1038"/>
      <c r="I1038"/>
      <c r="N1038"/>
      <c r="O1038"/>
      <c r="P1038"/>
      <c r="Q1038"/>
      <c r="R1038"/>
      <c r="S1038"/>
      <c r="T1038"/>
      <c r="U1038"/>
      <c r="V1038"/>
    </row>
    <row r="1039" spans="1:22" s="4" customFormat="1" x14ac:dyDescent="0.25">
      <c r="A1039"/>
      <c r="B1039"/>
      <c r="C1039"/>
      <c r="D1039"/>
      <c r="E1039"/>
      <c r="F1039"/>
      <c r="G1039"/>
      <c r="H1039"/>
      <c r="I1039"/>
      <c r="N1039"/>
      <c r="O1039"/>
      <c r="P1039"/>
      <c r="Q1039"/>
      <c r="R1039"/>
      <c r="S1039"/>
      <c r="T1039"/>
      <c r="U1039"/>
      <c r="V1039"/>
    </row>
    <row r="1040" spans="1:22" s="4" customFormat="1" x14ac:dyDescent="0.25">
      <c r="A1040"/>
      <c r="B1040"/>
      <c r="C1040"/>
      <c r="D1040"/>
      <c r="E1040"/>
      <c r="F1040"/>
      <c r="G1040"/>
      <c r="H1040"/>
      <c r="I1040"/>
      <c r="N1040"/>
      <c r="O1040"/>
      <c r="P1040"/>
      <c r="Q1040"/>
      <c r="R1040"/>
      <c r="S1040"/>
      <c r="T1040"/>
      <c r="U1040"/>
      <c r="V1040"/>
    </row>
    <row r="1041" spans="1:22" s="4" customFormat="1" x14ac:dyDescent="0.25">
      <c r="A1041"/>
      <c r="B1041"/>
      <c r="C1041"/>
      <c r="D1041"/>
      <c r="E1041"/>
      <c r="F1041"/>
      <c r="G1041"/>
      <c r="H1041"/>
      <c r="I1041"/>
      <c r="N1041"/>
      <c r="O1041"/>
      <c r="P1041"/>
      <c r="Q1041"/>
      <c r="R1041"/>
      <c r="S1041"/>
      <c r="T1041"/>
      <c r="U1041"/>
      <c r="V1041"/>
    </row>
    <row r="1042" spans="1:22" s="4" customFormat="1" x14ac:dyDescent="0.25">
      <c r="A1042"/>
      <c r="B1042"/>
      <c r="C1042"/>
      <c r="D1042"/>
      <c r="E1042"/>
      <c r="F1042"/>
      <c r="G1042"/>
      <c r="H1042"/>
      <c r="I1042"/>
      <c r="N1042"/>
      <c r="O1042"/>
      <c r="P1042"/>
      <c r="Q1042"/>
      <c r="R1042"/>
      <c r="S1042"/>
      <c r="T1042"/>
      <c r="U1042"/>
      <c r="V1042"/>
    </row>
    <row r="1043" spans="1:22" s="4" customFormat="1" x14ac:dyDescent="0.25">
      <c r="A1043"/>
      <c r="B1043"/>
      <c r="C1043"/>
      <c r="D1043"/>
      <c r="E1043"/>
      <c r="F1043"/>
      <c r="G1043"/>
      <c r="H1043"/>
      <c r="I1043"/>
      <c r="N1043"/>
      <c r="O1043"/>
      <c r="P1043"/>
      <c r="Q1043"/>
      <c r="R1043"/>
      <c r="S1043"/>
      <c r="T1043"/>
      <c r="U1043"/>
      <c r="V1043"/>
    </row>
    <row r="1044" spans="1:22" s="4" customFormat="1" x14ac:dyDescent="0.25">
      <c r="A1044"/>
      <c r="B1044"/>
      <c r="C1044"/>
      <c r="D1044"/>
      <c r="E1044"/>
      <c r="F1044"/>
      <c r="G1044"/>
      <c r="H1044"/>
      <c r="I1044"/>
      <c r="N1044"/>
      <c r="O1044"/>
      <c r="P1044"/>
      <c r="Q1044"/>
      <c r="R1044"/>
      <c r="S1044"/>
      <c r="T1044"/>
      <c r="U1044"/>
      <c r="V1044"/>
    </row>
    <row r="1045" spans="1:22" s="4" customFormat="1" x14ac:dyDescent="0.25">
      <c r="A1045"/>
      <c r="B1045"/>
      <c r="C1045"/>
      <c r="D1045"/>
      <c r="E1045"/>
      <c r="F1045"/>
      <c r="G1045"/>
      <c r="H1045"/>
      <c r="I1045"/>
      <c r="N1045"/>
      <c r="O1045"/>
      <c r="P1045"/>
      <c r="Q1045"/>
      <c r="R1045"/>
      <c r="S1045"/>
      <c r="T1045"/>
      <c r="U1045"/>
      <c r="V1045"/>
    </row>
    <row r="1046" spans="1:22" s="4" customFormat="1" x14ac:dyDescent="0.25">
      <c r="A1046"/>
      <c r="B1046"/>
      <c r="C1046"/>
      <c r="D1046"/>
      <c r="E1046"/>
      <c r="F1046"/>
      <c r="G1046"/>
      <c r="H1046"/>
      <c r="I1046"/>
      <c r="N1046"/>
      <c r="O1046"/>
      <c r="P1046"/>
      <c r="Q1046"/>
      <c r="R1046"/>
      <c r="S1046"/>
      <c r="T1046"/>
      <c r="U1046"/>
      <c r="V1046"/>
    </row>
    <row r="1047" spans="1:22" s="4" customFormat="1" x14ac:dyDescent="0.25">
      <c r="A1047"/>
      <c r="B1047"/>
      <c r="C1047"/>
      <c r="D1047"/>
      <c r="E1047"/>
      <c r="F1047"/>
      <c r="G1047"/>
      <c r="H1047"/>
      <c r="I1047"/>
      <c r="N1047"/>
      <c r="O1047"/>
      <c r="P1047"/>
      <c r="Q1047"/>
      <c r="R1047"/>
      <c r="S1047"/>
      <c r="T1047"/>
      <c r="U1047"/>
      <c r="V1047"/>
    </row>
    <row r="1048" spans="1:22" s="4" customFormat="1" x14ac:dyDescent="0.25">
      <c r="A1048"/>
      <c r="B1048"/>
      <c r="C1048"/>
      <c r="D1048"/>
      <c r="E1048"/>
      <c r="F1048"/>
      <c r="G1048"/>
      <c r="H1048"/>
      <c r="I1048"/>
      <c r="N1048"/>
      <c r="O1048"/>
      <c r="P1048"/>
      <c r="Q1048"/>
      <c r="R1048"/>
      <c r="S1048"/>
      <c r="T1048"/>
      <c r="U1048"/>
      <c r="V1048"/>
    </row>
    <row r="1049" spans="1:22" s="4" customFormat="1" x14ac:dyDescent="0.25">
      <c r="A1049"/>
      <c r="B1049"/>
      <c r="C1049"/>
      <c r="D1049"/>
      <c r="E1049"/>
      <c r="F1049"/>
      <c r="G1049"/>
      <c r="H1049"/>
      <c r="I1049"/>
      <c r="N1049"/>
      <c r="O1049"/>
      <c r="P1049"/>
      <c r="Q1049"/>
      <c r="R1049"/>
      <c r="S1049"/>
      <c r="T1049"/>
      <c r="U1049"/>
      <c r="V1049"/>
    </row>
    <row r="1050" spans="1:22" s="4" customFormat="1" x14ac:dyDescent="0.25">
      <c r="A1050"/>
      <c r="B1050"/>
      <c r="C1050"/>
      <c r="D1050"/>
      <c r="E1050"/>
      <c r="F1050"/>
      <c r="G1050"/>
      <c r="H1050"/>
      <c r="I1050"/>
      <c r="N1050"/>
      <c r="O1050"/>
      <c r="P1050"/>
      <c r="Q1050"/>
      <c r="R1050"/>
      <c r="S1050"/>
      <c r="T1050"/>
      <c r="U1050"/>
      <c r="V1050"/>
    </row>
    <row r="1051" spans="1:22" s="4" customFormat="1" x14ac:dyDescent="0.25">
      <c r="A1051"/>
      <c r="B1051"/>
      <c r="C1051"/>
      <c r="D1051"/>
      <c r="E1051"/>
      <c r="F1051"/>
      <c r="G1051"/>
      <c r="H1051"/>
      <c r="I1051"/>
      <c r="N1051"/>
      <c r="O1051"/>
      <c r="P1051"/>
      <c r="Q1051"/>
      <c r="R1051"/>
      <c r="S1051"/>
      <c r="T1051"/>
      <c r="U1051"/>
      <c r="V1051"/>
    </row>
    <row r="1052" spans="1:22" s="4" customFormat="1" x14ac:dyDescent="0.25">
      <c r="A1052"/>
      <c r="B1052"/>
      <c r="C1052"/>
      <c r="D1052"/>
      <c r="E1052"/>
      <c r="F1052"/>
      <c r="G1052"/>
      <c r="H1052"/>
      <c r="I1052"/>
      <c r="N1052"/>
      <c r="O1052"/>
      <c r="P1052"/>
      <c r="Q1052"/>
      <c r="R1052"/>
      <c r="S1052"/>
      <c r="T1052"/>
      <c r="U1052"/>
      <c r="V1052"/>
    </row>
    <row r="1053" spans="1:22" s="4" customFormat="1" x14ac:dyDescent="0.25">
      <c r="A1053"/>
      <c r="B1053"/>
      <c r="C1053"/>
      <c r="D1053"/>
      <c r="E1053"/>
      <c r="F1053"/>
      <c r="G1053"/>
      <c r="H1053"/>
      <c r="I1053"/>
      <c r="N1053"/>
      <c r="O1053"/>
      <c r="P1053"/>
      <c r="Q1053"/>
      <c r="R1053"/>
      <c r="S1053"/>
      <c r="T1053"/>
      <c r="U1053"/>
      <c r="V1053"/>
    </row>
    <row r="1054" spans="1:22" s="4" customFormat="1" x14ac:dyDescent="0.25">
      <c r="A1054"/>
      <c r="B1054"/>
      <c r="C1054"/>
      <c r="D1054"/>
      <c r="E1054"/>
      <c r="F1054"/>
      <c r="G1054"/>
      <c r="H1054"/>
      <c r="I1054"/>
      <c r="N1054"/>
      <c r="O1054"/>
      <c r="P1054"/>
      <c r="Q1054"/>
      <c r="R1054"/>
      <c r="S1054"/>
      <c r="T1054"/>
      <c r="U1054"/>
      <c r="V1054"/>
    </row>
    <row r="1055" spans="1:22" s="4" customFormat="1" x14ac:dyDescent="0.25">
      <c r="A1055"/>
      <c r="B1055"/>
      <c r="C1055"/>
      <c r="D1055"/>
      <c r="E1055"/>
      <c r="F1055"/>
      <c r="G1055"/>
      <c r="H1055"/>
      <c r="I1055"/>
      <c r="N1055"/>
      <c r="O1055"/>
      <c r="P1055"/>
      <c r="Q1055"/>
      <c r="R1055"/>
      <c r="S1055"/>
      <c r="T1055"/>
      <c r="U1055"/>
      <c r="V1055"/>
    </row>
    <row r="1056" spans="1:22" s="4" customFormat="1" x14ac:dyDescent="0.25">
      <c r="A1056"/>
      <c r="B1056"/>
      <c r="C1056"/>
      <c r="D1056"/>
      <c r="E1056"/>
      <c r="F1056"/>
      <c r="G1056"/>
      <c r="H1056"/>
      <c r="I1056"/>
      <c r="N1056"/>
      <c r="O1056"/>
      <c r="P1056"/>
      <c r="Q1056"/>
      <c r="R1056"/>
      <c r="S1056"/>
      <c r="T1056"/>
      <c r="U1056"/>
      <c r="V1056"/>
    </row>
    <row r="1057" spans="1:22" s="4" customFormat="1" x14ac:dyDescent="0.25">
      <c r="A1057"/>
      <c r="B1057"/>
      <c r="C1057"/>
      <c r="D1057"/>
      <c r="E1057"/>
      <c r="F1057"/>
      <c r="G1057"/>
      <c r="H1057"/>
      <c r="I1057"/>
      <c r="N1057"/>
      <c r="O1057"/>
      <c r="P1057"/>
      <c r="Q1057"/>
      <c r="R1057"/>
      <c r="S1057"/>
      <c r="T1057"/>
      <c r="U1057"/>
      <c r="V1057"/>
    </row>
    <row r="1058" spans="1:22" s="4" customFormat="1" x14ac:dyDescent="0.25">
      <c r="A1058"/>
      <c r="B1058"/>
      <c r="C1058"/>
      <c r="D1058"/>
      <c r="E1058"/>
      <c r="F1058"/>
      <c r="G1058"/>
      <c r="H1058"/>
      <c r="I1058"/>
      <c r="N1058"/>
      <c r="O1058"/>
      <c r="P1058"/>
      <c r="Q1058"/>
      <c r="R1058"/>
      <c r="S1058"/>
      <c r="T1058"/>
      <c r="U1058"/>
      <c r="V1058"/>
    </row>
    <row r="1059" spans="1:22" s="4" customFormat="1" x14ac:dyDescent="0.25">
      <c r="A1059"/>
      <c r="B1059"/>
      <c r="C1059"/>
      <c r="D1059"/>
      <c r="E1059"/>
      <c r="F1059"/>
      <c r="G1059"/>
      <c r="H1059"/>
      <c r="I1059"/>
      <c r="N1059"/>
      <c r="O1059"/>
      <c r="P1059"/>
      <c r="Q1059"/>
      <c r="R1059"/>
      <c r="S1059"/>
      <c r="T1059"/>
      <c r="U1059"/>
      <c r="V1059"/>
    </row>
    <row r="1060" spans="1:22" s="4" customFormat="1" x14ac:dyDescent="0.25">
      <c r="A1060"/>
      <c r="B1060"/>
      <c r="C1060"/>
      <c r="D1060"/>
      <c r="E1060"/>
      <c r="F1060"/>
      <c r="G1060"/>
      <c r="H1060"/>
      <c r="I1060"/>
      <c r="N1060"/>
      <c r="O1060"/>
      <c r="P1060"/>
      <c r="Q1060"/>
      <c r="R1060"/>
      <c r="S1060"/>
      <c r="T1060"/>
      <c r="U1060"/>
      <c r="V1060"/>
    </row>
    <row r="1061" spans="1:22" s="4" customFormat="1" x14ac:dyDescent="0.25">
      <c r="A1061"/>
      <c r="B1061"/>
      <c r="C1061"/>
      <c r="D1061"/>
      <c r="E1061"/>
      <c r="F1061"/>
      <c r="G1061"/>
      <c r="H1061"/>
      <c r="I1061"/>
      <c r="N1061"/>
      <c r="O1061"/>
      <c r="P1061"/>
      <c r="Q1061"/>
      <c r="R1061"/>
      <c r="S1061"/>
      <c r="T1061"/>
      <c r="U1061"/>
      <c r="V1061"/>
    </row>
    <row r="1062" spans="1:22" s="4" customFormat="1" x14ac:dyDescent="0.25">
      <c r="A1062"/>
      <c r="B1062"/>
      <c r="C1062"/>
      <c r="D1062"/>
      <c r="E1062"/>
      <c r="F1062"/>
      <c r="G1062"/>
      <c r="H1062"/>
      <c r="I1062"/>
      <c r="N1062"/>
      <c r="O1062"/>
      <c r="P1062"/>
      <c r="Q1062"/>
      <c r="R1062"/>
      <c r="S1062"/>
      <c r="T1062"/>
      <c r="U1062"/>
      <c r="V1062"/>
    </row>
    <row r="1063" spans="1:22" s="4" customFormat="1" x14ac:dyDescent="0.25">
      <c r="A1063"/>
      <c r="B1063"/>
      <c r="C1063"/>
      <c r="D1063"/>
      <c r="E1063"/>
      <c r="F1063"/>
      <c r="G1063"/>
      <c r="H1063"/>
      <c r="I1063"/>
      <c r="N1063"/>
      <c r="O1063"/>
      <c r="P1063"/>
      <c r="Q1063"/>
      <c r="R1063"/>
      <c r="S1063"/>
      <c r="T1063"/>
      <c r="U1063"/>
      <c r="V1063"/>
    </row>
    <row r="1064" spans="1:22" s="4" customFormat="1" x14ac:dyDescent="0.25">
      <c r="A1064"/>
      <c r="B1064"/>
      <c r="C1064"/>
      <c r="D1064"/>
      <c r="E1064"/>
      <c r="F1064"/>
      <c r="G1064"/>
      <c r="H1064"/>
      <c r="I1064"/>
      <c r="N1064"/>
      <c r="O1064"/>
      <c r="P1064"/>
      <c r="Q1064"/>
      <c r="R1064"/>
      <c r="S1064"/>
      <c r="T1064"/>
      <c r="U1064"/>
      <c r="V1064"/>
    </row>
    <row r="1065" spans="1:22" s="4" customFormat="1" x14ac:dyDescent="0.25">
      <c r="A1065"/>
      <c r="B1065"/>
      <c r="C1065"/>
      <c r="D1065"/>
      <c r="E1065"/>
      <c r="F1065"/>
      <c r="G1065"/>
      <c r="H1065"/>
      <c r="I1065"/>
      <c r="N1065"/>
      <c r="O1065"/>
      <c r="P1065"/>
      <c r="Q1065"/>
      <c r="R1065"/>
      <c r="S1065"/>
      <c r="T1065"/>
      <c r="U1065"/>
      <c r="V1065"/>
    </row>
    <row r="1066" spans="1:22" s="4" customFormat="1" x14ac:dyDescent="0.25">
      <c r="A1066"/>
      <c r="B1066"/>
      <c r="C1066"/>
      <c r="D1066"/>
      <c r="E1066"/>
      <c r="F1066"/>
      <c r="G1066"/>
      <c r="H1066"/>
      <c r="I1066"/>
      <c r="N1066"/>
      <c r="O1066"/>
      <c r="P1066"/>
      <c r="Q1066"/>
      <c r="R1066"/>
      <c r="S1066"/>
      <c r="T1066"/>
      <c r="U1066"/>
      <c r="V1066"/>
    </row>
    <row r="1067" spans="1:22" s="4" customFormat="1" x14ac:dyDescent="0.25">
      <c r="A1067"/>
      <c r="B1067"/>
      <c r="C1067"/>
      <c r="D1067"/>
      <c r="E1067"/>
      <c r="F1067"/>
      <c r="G1067"/>
      <c r="H1067"/>
      <c r="I1067"/>
      <c r="N1067"/>
      <c r="O1067"/>
      <c r="P1067"/>
      <c r="Q1067"/>
      <c r="R1067"/>
      <c r="S1067"/>
      <c r="T1067"/>
      <c r="U1067"/>
      <c r="V1067"/>
    </row>
    <row r="1068" spans="1:22" s="4" customFormat="1" x14ac:dyDescent="0.25">
      <c r="A1068"/>
      <c r="B1068"/>
      <c r="C1068"/>
      <c r="D1068"/>
      <c r="E1068"/>
      <c r="F1068"/>
      <c r="G1068"/>
      <c r="H1068"/>
      <c r="I1068"/>
      <c r="N1068"/>
      <c r="O1068"/>
      <c r="P1068"/>
      <c r="Q1068"/>
      <c r="R1068"/>
      <c r="S1068"/>
      <c r="T1068"/>
      <c r="U1068"/>
      <c r="V1068"/>
    </row>
    <row r="1069" spans="1:22" s="4" customFormat="1" x14ac:dyDescent="0.25">
      <c r="A1069"/>
      <c r="B1069"/>
      <c r="C1069"/>
      <c r="D1069"/>
      <c r="E1069"/>
      <c r="F1069"/>
      <c r="G1069"/>
      <c r="H1069"/>
      <c r="I1069"/>
      <c r="N1069"/>
      <c r="O1069"/>
      <c r="P1069"/>
      <c r="Q1069"/>
      <c r="R1069"/>
      <c r="S1069"/>
      <c r="T1069"/>
      <c r="U1069"/>
      <c r="V1069"/>
    </row>
    <row r="1070" spans="1:22" s="4" customFormat="1" x14ac:dyDescent="0.25">
      <c r="A1070"/>
      <c r="B1070"/>
      <c r="C1070"/>
      <c r="D1070"/>
      <c r="E1070"/>
      <c r="F1070"/>
      <c r="G1070"/>
      <c r="H1070"/>
      <c r="I1070"/>
      <c r="N1070"/>
      <c r="O1070"/>
      <c r="P1070"/>
      <c r="Q1070"/>
      <c r="R1070"/>
      <c r="S1070"/>
      <c r="T1070"/>
      <c r="U1070"/>
      <c r="V1070"/>
    </row>
    <row r="1071" spans="1:22" s="4" customFormat="1" x14ac:dyDescent="0.25">
      <c r="A1071"/>
      <c r="B1071"/>
      <c r="C1071"/>
      <c r="D1071"/>
      <c r="E1071"/>
      <c r="F1071"/>
      <c r="G1071"/>
      <c r="H1071"/>
      <c r="I1071"/>
      <c r="N1071"/>
      <c r="O1071"/>
      <c r="P1071"/>
      <c r="Q1071"/>
      <c r="R1071"/>
      <c r="S1071"/>
      <c r="T1071"/>
      <c r="U1071"/>
      <c r="V1071"/>
    </row>
    <row r="1072" spans="1:22" s="4" customFormat="1" x14ac:dyDescent="0.25">
      <c r="A1072"/>
      <c r="B1072"/>
      <c r="C1072"/>
      <c r="D1072"/>
      <c r="E1072"/>
      <c r="F1072"/>
      <c r="G1072"/>
      <c r="H1072"/>
      <c r="I1072"/>
      <c r="N1072"/>
      <c r="O1072"/>
      <c r="P1072"/>
      <c r="Q1072"/>
      <c r="R1072"/>
      <c r="S1072"/>
      <c r="T1072"/>
      <c r="U1072"/>
      <c r="V1072"/>
    </row>
    <row r="1073" spans="1:22" s="4" customFormat="1" x14ac:dyDescent="0.25">
      <c r="A1073"/>
      <c r="B1073"/>
      <c r="C1073"/>
      <c r="D1073"/>
      <c r="E1073"/>
      <c r="F1073"/>
      <c r="G1073"/>
      <c r="H1073"/>
      <c r="I1073"/>
      <c r="N1073"/>
      <c r="O1073"/>
      <c r="P1073"/>
      <c r="Q1073"/>
      <c r="R1073"/>
      <c r="S1073"/>
      <c r="T1073"/>
      <c r="U1073"/>
      <c r="V1073"/>
    </row>
    <row r="1074" spans="1:22" s="4" customFormat="1" x14ac:dyDescent="0.25">
      <c r="A1074"/>
      <c r="B1074"/>
      <c r="C1074"/>
      <c r="D1074"/>
      <c r="E1074"/>
      <c r="F1074"/>
      <c r="G1074"/>
      <c r="H1074"/>
      <c r="I1074"/>
      <c r="N1074"/>
      <c r="O1074"/>
      <c r="P1074"/>
      <c r="Q1074"/>
      <c r="R1074"/>
      <c r="S1074"/>
      <c r="T1074"/>
      <c r="U1074"/>
      <c r="V1074"/>
    </row>
    <row r="1075" spans="1:22" s="4" customFormat="1" x14ac:dyDescent="0.25">
      <c r="A1075"/>
      <c r="B1075"/>
      <c r="C1075"/>
      <c r="D1075"/>
      <c r="E1075"/>
      <c r="F1075"/>
      <c r="G1075"/>
      <c r="H1075"/>
      <c r="I1075"/>
      <c r="N1075"/>
      <c r="O1075"/>
      <c r="P1075"/>
      <c r="Q1075"/>
      <c r="R1075"/>
      <c r="S1075"/>
      <c r="T1075"/>
      <c r="U1075"/>
      <c r="V1075"/>
    </row>
    <row r="1076" spans="1:22" s="4" customFormat="1" x14ac:dyDescent="0.25">
      <c r="A1076"/>
      <c r="B1076"/>
      <c r="C1076"/>
      <c r="D1076"/>
      <c r="E1076"/>
      <c r="F1076"/>
      <c r="G1076"/>
      <c r="H1076"/>
      <c r="I1076"/>
      <c r="N1076"/>
      <c r="O1076"/>
      <c r="P1076"/>
      <c r="Q1076"/>
      <c r="R1076"/>
      <c r="S1076"/>
      <c r="T1076"/>
      <c r="U1076"/>
      <c r="V1076"/>
    </row>
    <row r="1077" spans="1:22" s="4" customFormat="1" x14ac:dyDescent="0.25">
      <c r="A1077"/>
      <c r="B1077"/>
      <c r="C1077"/>
      <c r="D1077"/>
      <c r="E1077"/>
      <c r="F1077"/>
      <c r="G1077"/>
      <c r="H1077"/>
      <c r="I1077"/>
      <c r="N1077"/>
      <c r="O1077"/>
      <c r="P1077"/>
      <c r="Q1077"/>
      <c r="R1077"/>
      <c r="S1077"/>
      <c r="T1077"/>
      <c r="U1077"/>
      <c r="V1077"/>
    </row>
    <row r="1078" spans="1:22" s="4" customFormat="1" x14ac:dyDescent="0.25">
      <c r="A1078"/>
      <c r="B1078"/>
      <c r="C1078"/>
      <c r="D1078"/>
      <c r="E1078"/>
      <c r="F1078"/>
      <c r="G1078"/>
      <c r="H1078"/>
      <c r="I1078"/>
      <c r="N1078"/>
      <c r="O1078"/>
      <c r="P1078"/>
      <c r="Q1078"/>
      <c r="R1078"/>
      <c r="S1078"/>
      <c r="T1078"/>
      <c r="U1078"/>
      <c r="V1078"/>
    </row>
    <row r="1079" spans="1:22" s="4" customFormat="1" x14ac:dyDescent="0.25">
      <c r="A1079"/>
      <c r="B1079"/>
      <c r="C1079"/>
      <c r="D1079"/>
      <c r="E1079"/>
      <c r="F1079"/>
      <c r="G1079"/>
      <c r="H1079"/>
      <c r="I1079"/>
      <c r="N1079"/>
      <c r="O1079"/>
      <c r="P1079"/>
      <c r="Q1079"/>
      <c r="R1079"/>
      <c r="S1079"/>
      <c r="T1079"/>
      <c r="U1079"/>
      <c r="V1079"/>
    </row>
    <row r="1080" spans="1:22" s="4" customFormat="1" x14ac:dyDescent="0.25">
      <c r="A1080"/>
      <c r="B1080"/>
      <c r="C1080"/>
      <c r="D1080"/>
      <c r="E1080"/>
      <c r="F1080"/>
      <c r="G1080"/>
      <c r="H1080"/>
      <c r="I1080"/>
      <c r="N1080"/>
      <c r="O1080"/>
      <c r="P1080"/>
      <c r="Q1080"/>
      <c r="R1080"/>
      <c r="S1080"/>
      <c r="T1080"/>
      <c r="U1080"/>
      <c r="V1080"/>
    </row>
    <row r="1081" spans="1:22" s="4" customFormat="1" x14ac:dyDescent="0.25">
      <c r="A1081"/>
      <c r="B1081"/>
      <c r="C1081"/>
      <c r="D1081"/>
      <c r="E1081"/>
      <c r="F1081"/>
      <c r="G1081"/>
      <c r="H1081"/>
      <c r="I1081"/>
      <c r="N1081"/>
      <c r="O1081"/>
      <c r="P1081"/>
      <c r="Q1081"/>
      <c r="R1081"/>
      <c r="S1081"/>
      <c r="T1081"/>
      <c r="U1081"/>
      <c r="V1081"/>
    </row>
    <row r="1082" spans="1:22" s="4" customFormat="1" x14ac:dyDescent="0.25">
      <c r="A1082"/>
      <c r="B1082"/>
      <c r="C1082"/>
      <c r="D1082"/>
      <c r="E1082"/>
      <c r="F1082"/>
      <c r="G1082"/>
      <c r="H1082"/>
      <c r="I1082"/>
      <c r="N1082"/>
      <c r="O1082"/>
      <c r="P1082"/>
      <c r="Q1082"/>
      <c r="R1082"/>
      <c r="S1082"/>
      <c r="T1082"/>
      <c r="U1082"/>
      <c r="V1082"/>
    </row>
    <row r="1083" spans="1:22" s="4" customFormat="1" x14ac:dyDescent="0.25">
      <c r="A1083"/>
      <c r="B1083"/>
      <c r="C1083"/>
      <c r="D1083"/>
      <c r="E1083"/>
      <c r="F1083"/>
      <c r="G1083"/>
      <c r="H1083"/>
      <c r="I1083"/>
      <c r="N1083"/>
      <c r="O1083"/>
      <c r="P1083"/>
      <c r="Q1083"/>
      <c r="R1083"/>
      <c r="S1083"/>
      <c r="T1083"/>
      <c r="U1083"/>
      <c r="V1083"/>
    </row>
    <row r="1084" spans="1:22" s="4" customFormat="1" x14ac:dyDescent="0.25">
      <c r="A1084"/>
      <c r="B1084"/>
      <c r="C1084"/>
      <c r="D1084"/>
      <c r="E1084"/>
      <c r="F1084"/>
      <c r="G1084"/>
      <c r="H1084"/>
      <c r="I1084"/>
      <c r="N1084"/>
      <c r="O1084"/>
      <c r="P1084"/>
      <c r="Q1084"/>
      <c r="R1084"/>
      <c r="S1084"/>
      <c r="T1084"/>
      <c r="U1084"/>
      <c r="V1084"/>
    </row>
    <row r="1085" spans="1:22" s="4" customFormat="1" x14ac:dyDescent="0.25">
      <c r="A1085"/>
      <c r="B1085"/>
      <c r="C1085"/>
      <c r="D1085"/>
      <c r="E1085"/>
      <c r="F1085"/>
      <c r="G1085"/>
      <c r="H1085"/>
      <c r="I1085"/>
      <c r="N1085"/>
      <c r="O1085"/>
      <c r="P1085"/>
      <c r="Q1085"/>
      <c r="R1085"/>
      <c r="S1085"/>
      <c r="T1085"/>
      <c r="U1085"/>
      <c r="V1085"/>
    </row>
    <row r="1086" spans="1:22" s="4" customFormat="1" x14ac:dyDescent="0.25">
      <c r="A1086"/>
      <c r="B1086"/>
      <c r="C1086"/>
      <c r="D1086"/>
      <c r="E1086"/>
      <c r="F1086"/>
      <c r="G1086"/>
      <c r="H1086"/>
      <c r="I1086"/>
      <c r="N1086"/>
      <c r="O1086"/>
      <c r="P1086"/>
      <c r="Q1086"/>
      <c r="R1086"/>
      <c r="S1086"/>
      <c r="T1086"/>
      <c r="U1086"/>
      <c r="V1086"/>
    </row>
    <row r="1087" spans="1:22" s="4" customFormat="1" x14ac:dyDescent="0.25">
      <c r="A1087"/>
      <c r="B1087"/>
      <c r="C1087"/>
      <c r="D1087"/>
      <c r="E1087"/>
      <c r="F1087"/>
      <c r="G1087"/>
      <c r="H1087"/>
      <c r="I1087"/>
      <c r="N1087"/>
      <c r="O1087"/>
      <c r="P1087"/>
      <c r="Q1087"/>
      <c r="R1087"/>
      <c r="S1087"/>
      <c r="T1087"/>
      <c r="U1087"/>
      <c r="V1087"/>
    </row>
    <row r="1088" spans="1:22" s="4" customFormat="1" x14ac:dyDescent="0.25">
      <c r="A1088"/>
      <c r="B1088"/>
      <c r="C1088"/>
      <c r="D1088"/>
      <c r="E1088"/>
      <c r="F1088"/>
      <c r="G1088"/>
      <c r="H1088"/>
      <c r="I1088"/>
      <c r="N1088"/>
      <c r="O1088"/>
      <c r="P1088"/>
      <c r="Q1088"/>
      <c r="R1088"/>
      <c r="S1088"/>
      <c r="T1088"/>
      <c r="U1088"/>
      <c r="V1088"/>
    </row>
    <row r="1089" spans="1:22" s="4" customFormat="1" x14ac:dyDescent="0.25">
      <c r="A1089"/>
      <c r="B1089"/>
      <c r="C1089"/>
      <c r="D1089"/>
      <c r="E1089"/>
      <c r="F1089"/>
      <c r="G1089"/>
      <c r="H1089"/>
      <c r="I1089"/>
      <c r="N1089"/>
      <c r="O1089"/>
      <c r="P1089"/>
      <c r="Q1089"/>
      <c r="R1089"/>
      <c r="S1089"/>
      <c r="T1089"/>
      <c r="U1089"/>
      <c r="V1089"/>
    </row>
    <row r="1090" spans="1:22" s="4" customFormat="1" x14ac:dyDescent="0.25">
      <c r="A1090"/>
      <c r="B1090"/>
      <c r="C1090"/>
      <c r="D1090"/>
      <c r="E1090"/>
      <c r="F1090"/>
      <c r="G1090"/>
      <c r="H1090"/>
      <c r="I1090"/>
      <c r="N1090"/>
      <c r="O1090"/>
      <c r="P1090"/>
      <c r="Q1090"/>
      <c r="R1090"/>
      <c r="S1090"/>
      <c r="T1090"/>
      <c r="U1090"/>
      <c r="V1090"/>
    </row>
    <row r="1091" spans="1:22" s="4" customFormat="1" x14ac:dyDescent="0.25">
      <c r="A1091"/>
      <c r="B1091"/>
      <c r="C1091"/>
      <c r="D1091"/>
      <c r="E1091"/>
      <c r="F1091"/>
      <c r="G1091"/>
      <c r="H1091"/>
      <c r="I1091"/>
      <c r="N1091"/>
      <c r="O1091"/>
      <c r="P1091"/>
      <c r="Q1091"/>
      <c r="R1091"/>
      <c r="S1091"/>
      <c r="T1091"/>
      <c r="U1091"/>
      <c r="V1091"/>
    </row>
    <row r="1092" spans="1:22" s="4" customFormat="1" x14ac:dyDescent="0.25">
      <c r="A1092"/>
      <c r="B1092"/>
      <c r="C1092"/>
      <c r="D1092"/>
      <c r="E1092"/>
      <c r="F1092"/>
      <c r="G1092"/>
      <c r="H1092"/>
      <c r="I1092"/>
      <c r="N1092"/>
      <c r="O1092"/>
      <c r="P1092"/>
      <c r="Q1092"/>
      <c r="R1092"/>
      <c r="S1092"/>
      <c r="T1092"/>
      <c r="U1092"/>
      <c r="V1092"/>
    </row>
    <row r="1093" spans="1:22" s="4" customFormat="1" x14ac:dyDescent="0.25">
      <c r="A1093"/>
      <c r="B1093"/>
      <c r="C1093"/>
      <c r="D1093"/>
      <c r="E1093"/>
      <c r="F1093"/>
      <c r="G1093"/>
      <c r="H1093"/>
      <c r="I1093"/>
      <c r="N1093"/>
      <c r="O1093"/>
      <c r="P1093"/>
      <c r="Q1093"/>
      <c r="R1093"/>
      <c r="S1093"/>
      <c r="T1093"/>
      <c r="U1093"/>
      <c r="V1093"/>
    </row>
    <row r="1094" spans="1:22" s="4" customFormat="1" x14ac:dyDescent="0.25">
      <c r="A1094"/>
      <c r="B1094"/>
      <c r="C1094"/>
      <c r="D1094"/>
      <c r="E1094"/>
      <c r="F1094"/>
      <c r="G1094"/>
      <c r="H1094"/>
      <c r="I1094"/>
      <c r="N1094"/>
      <c r="O1094"/>
      <c r="P1094"/>
      <c r="Q1094"/>
      <c r="R1094"/>
      <c r="S1094"/>
      <c r="T1094"/>
      <c r="U1094"/>
      <c r="V1094"/>
    </row>
    <row r="1095" spans="1:22" s="4" customFormat="1" x14ac:dyDescent="0.25">
      <c r="A1095"/>
      <c r="B1095"/>
      <c r="C1095"/>
      <c r="D1095"/>
      <c r="E1095"/>
      <c r="F1095"/>
      <c r="G1095"/>
      <c r="H1095"/>
      <c r="I1095"/>
      <c r="N1095"/>
      <c r="O1095"/>
      <c r="P1095"/>
      <c r="Q1095"/>
      <c r="R1095"/>
      <c r="S1095"/>
      <c r="T1095"/>
      <c r="U1095"/>
      <c r="V1095"/>
    </row>
    <row r="1096" spans="1:22" s="4" customFormat="1" x14ac:dyDescent="0.25">
      <c r="A1096"/>
      <c r="B1096"/>
      <c r="C1096"/>
      <c r="D1096"/>
      <c r="E1096"/>
      <c r="F1096"/>
      <c r="G1096"/>
      <c r="H1096"/>
      <c r="I1096"/>
      <c r="N1096"/>
      <c r="O1096"/>
      <c r="P1096"/>
      <c r="Q1096"/>
      <c r="R1096"/>
      <c r="S1096"/>
      <c r="T1096"/>
      <c r="U1096"/>
      <c r="V1096"/>
    </row>
    <row r="1097" spans="1:22" s="4" customFormat="1" x14ac:dyDescent="0.25">
      <c r="A1097"/>
      <c r="B1097"/>
      <c r="C1097"/>
      <c r="D1097"/>
      <c r="E1097"/>
      <c r="F1097"/>
      <c r="G1097"/>
      <c r="H1097"/>
      <c r="I1097"/>
      <c r="N1097"/>
      <c r="O1097"/>
      <c r="P1097"/>
      <c r="Q1097"/>
      <c r="R1097"/>
      <c r="S1097"/>
      <c r="T1097"/>
      <c r="U1097"/>
      <c r="V1097"/>
    </row>
    <row r="1098" spans="1:22" s="4" customFormat="1" x14ac:dyDescent="0.25">
      <c r="A1098"/>
      <c r="B1098"/>
      <c r="C1098"/>
      <c r="D1098"/>
      <c r="E1098"/>
      <c r="F1098"/>
      <c r="G1098"/>
      <c r="H1098"/>
      <c r="I1098"/>
      <c r="N1098"/>
      <c r="O1098"/>
      <c r="P1098"/>
      <c r="Q1098"/>
      <c r="R1098"/>
      <c r="S1098"/>
      <c r="T1098"/>
      <c r="U1098"/>
      <c r="V1098"/>
    </row>
    <row r="1099" spans="1:22" s="4" customFormat="1" x14ac:dyDescent="0.25">
      <c r="A1099"/>
      <c r="B1099"/>
      <c r="C1099"/>
      <c r="D1099"/>
      <c r="E1099"/>
      <c r="F1099"/>
      <c r="G1099"/>
      <c r="H1099"/>
      <c r="I1099"/>
      <c r="N1099"/>
      <c r="O1099"/>
      <c r="P1099"/>
      <c r="Q1099"/>
      <c r="R1099"/>
      <c r="S1099"/>
      <c r="T1099"/>
      <c r="U1099"/>
      <c r="V1099"/>
    </row>
    <row r="1100" spans="1:22" s="4" customFormat="1" x14ac:dyDescent="0.25">
      <c r="A1100"/>
      <c r="B1100"/>
      <c r="C1100"/>
      <c r="D1100"/>
      <c r="E1100"/>
      <c r="F1100"/>
      <c r="G1100"/>
      <c r="H1100"/>
      <c r="I1100"/>
      <c r="N1100"/>
      <c r="O1100"/>
      <c r="P1100"/>
      <c r="Q1100"/>
      <c r="R1100"/>
      <c r="S1100"/>
      <c r="T1100"/>
      <c r="U1100"/>
      <c r="V1100"/>
    </row>
    <row r="1101" spans="1:22" s="4" customFormat="1" x14ac:dyDescent="0.25">
      <c r="A1101"/>
      <c r="B1101"/>
      <c r="C1101"/>
      <c r="D1101"/>
      <c r="E1101"/>
      <c r="F1101"/>
      <c r="G1101"/>
      <c r="H1101"/>
      <c r="I1101"/>
      <c r="N1101"/>
      <c r="O1101"/>
      <c r="P1101"/>
      <c r="Q1101"/>
      <c r="R1101"/>
      <c r="S1101"/>
      <c r="T1101"/>
      <c r="U1101"/>
      <c r="V1101"/>
    </row>
    <row r="1102" spans="1:22" s="4" customFormat="1" x14ac:dyDescent="0.25">
      <c r="A1102"/>
      <c r="B1102"/>
      <c r="C1102"/>
      <c r="D1102"/>
      <c r="E1102"/>
      <c r="F1102"/>
      <c r="G1102"/>
      <c r="H1102"/>
      <c r="I1102"/>
      <c r="N1102"/>
      <c r="O1102"/>
      <c r="P1102"/>
      <c r="Q1102"/>
      <c r="R1102"/>
      <c r="S1102"/>
      <c r="T1102"/>
      <c r="U1102"/>
      <c r="V1102"/>
    </row>
    <row r="1103" spans="1:22" s="4" customFormat="1" x14ac:dyDescent="0.25">
      <c r="A1103"/>
      <c r="B1103"/>
      <c r="C1103"/>
      <c r="D1103"/>
      <c r="E1103"/>
      <c r="F1103"/>
      <c r="G1103"/>
      <c r="H1103"/>
      <c r="I1103"/>
      <c r="N1103"/>
      <c r="O1103"/>
      <c r="P1103"/>
      <c r="Q1103"/>
      <c r="R1103"/>
      <c r="S1103"/>
      <c r="T1103"/>
      <c r="U1103"/>
      <c r="V1103"/>
    </row>
    <row r="1104" spans="1:22" s="4" customFormat="1" x14ac:dyDescent="0.25">
      <c r="A1104"/>
      <c r="B1104"/>
      <c r="C1104"/>
      <c r="D1104"/>
      <c r="E1104"/>
      <c r="F1104"/>
      <c r="G1104"/>
      <c r="H1104"/>
      <c r="I1104"/>
      <c r="N1104"/>
      <c r="O1104"/>
      <c r="P1104"/>
      <c r="Q1104"/>
      <c r="R1104"/>
      <c r="S1104"/>
      <c r="T1104"/>
      <c r="U1104"/>
      <c r="V1104"/>
    </row>
    <row r="1105" spans="1:22" s="4" customFormat="1" x14ac:dyDescent="0.25">
      <c r="A1105"/>
      <c r="B1105"/>
      <c r="C1105"/>
      <c r="D1105"/>
      <c r="E1105"/>
      <c r="F1105"/>
      <c r="G1105"/>
      <c r="H1105"/>
      <c r="I1105"/>
      <c r="N1105"/>
      <c r="O1105"/>
      <c r="P1105"/>
      <c r="Q1105"/>
      <c r="R1105"/>
      <c r="S1105"/>
      <c r="T1105"/>
      <c r="U1105"/>
      <c r="V1105"/>
    </row>
    <row r="1106" spans="1:22" s="4" customFormat="1" x14ac:dyDescent="0.25">
      <c r="A1106"/>
      <c r="B1106"/>
      <c r="C1106"/>
      <c r="D1106"/>
      <c r="E1106"/>
      <c r="F1106"/>
      <c r="G1106"/>
      <c r="H1106"/>
      <c r="I1106"/>
      <c r="N1106"/>
      <c r="O1106"/>
      <c r="P1106"/>
      <c r="Q1106"/>
      <c r="R1106"/>
      <c r="S1106"/>
      <c r="T1106"/>
      <c r="U1106"/>
      <c r="V1106"/>
    </row>
    <row r="1107" spans="1:22" s="4" customFormat="1" x14ac:dyDescent="0.25">
      <c r="A1107"/>
      <c r="B1107"/>
      <c r="C1107"/>
      <c r="D1107"/>
      <c r="E1107"/>
      <c r="F1107"/>
      <c r="G1107"/>
      <c r="H1107"/>
      <c r="I1107"/>
      <c r="N1107"/>
      <c r="O1107"/>
      <c r="P1107"/>
      <c r="Q1107"/>
      <c r="R1107"/>
      <c r="S1107"/>
      <c r="T1107"/>
      <c r="U1107"/>
      <c r="V1107"/>
    </row>
    <row r="1108" spans="1:22" s="4" customFormat="1" x14ac:dyDescent="0.25">
      <c r="A1108"/>
      <c r="B1108"/>
      <c r="C1108"/>
      <c r="D1108"/>
      <c r="E1108"/>
      <c r="F1108"/>
      <c r="G1108"/>
      <c r="H1108"/>
      <c r="I1108"/>
      <c r="N1108"/>
      <c r="O1108"/>
      <c r="P1108"/>
      <c r="Q1108"/>
      <c r="R1108"/>
      <c r="S1108"/>
      <c r="T1108"/>
      <c r="U1108"/>
      <c r="V1108"/>
    </row>
    <row r="1109" spans="1:22" s="4" customFormat="1" x14ac:dyDescent="0.25">
      <c r="A1109"/>
      <c r="B1109"/>
      <c r="C1109"/>
      <c r="D1109"/>
      <c r="E1109"/>
      <c r="F1109"/>
      <c r="G1109"/>
      <c r="H1109"/>
      <c r="I1109"/>
      <c r="N1109"/>
      <c r="O1109"/>
      <c r="P1109"/>
      <c r="Q1109"/>
      <c r="R1109"/>
      <c r="S1109"/>
      <c r="T1109"/>
      <c r="U1109"/>
      <c r="V1109"/>
    </row>
    <row r="1110" spans="1:22" s="4" customFormat="1" x14ac:dyDescent="0.25">
      <c r="A1110"/>
      <c r="B1110"/>
      <c r="C1110"/>
      <c r="D1110"/>
      <c r="E1110"/>
      <c r="F1110"/>
      <c r="G1110"/>
      <c r="H1110"/>
      <c r="I1110"/>
      <c r="N1110"/>
      <c r="O1110"/>
      <c r="P1110"/>
      <c r="Q1110"/>
      <c r="R1110"/>
      <c r="S1110"/>
      <c r="T1110"/>
      <c r="U1110"/>
      <c r="V1110"/>
    </row>
    <row r="1111" spans="1:22" s="4" customFormat="1" x14ac:dyDescent="0.25">
      <c r="A1111"/>
      <c r="B1111"/>
      <c r="C1111"/>
      <c r="D1111"/>
      <c r="E1111"/>
      <c r="F1111"/>
      <c r="G1111"/>
      <c r="H1111"/>
      <c r="I1111"/>
      <c r="N1111"/>
      <c r="O1111"/>
      <c r="P1111"/>
      <c r="Q1111"/>
      <c r="R1111"/>
      <c r="S1111"/>
      <c r="T1111"/>
      <c r="U1111"/>
      <c r="V1111"/>
    </row>
    <row r="1112" spans="1:22" s="4" customFormat="1" x14ac:dyDescent="0.25">
      <c r="A1112"/>
      <c r="B1112"/>
      <c r="C1112"/>
      <c r="D1112"/>
      <c r="E1112"/>
      <c r="F1112"/>
      <c r="G1112"/>
      <c r="H1112"/>
      <c r="I1112"/>
      <c r="N1112"/>
      <c r="O1112"/>
      <c r="P1112"/>
      <c r="Q1112"/>
      <c r="R1112"/>
      <c r="S1112"/>
      <c r="T1112"/>
      <c r="U1112"/>
      <c r="V1112"/>
    </row>
    <row r="1113" spans="1:22" s="4" customFormat="1" x14ac:dyDescent="0.25">
      <c r="A1113"/>
      <c r="B1113"/>
      <c r="C1113"/>
      <c r="D1113"/>
      <c r="E1113"/>
      <c r="F1113"/>
      <c r="G1113"/>
      <c r="H1113"/>
      <c r="I1113"/>
      <c r="N1113"/>
      <c r="O1113"/>
      <c r="P1113"/>
      <c r="Q1113"/>
      <c r="R1113"/>
      <c r="S1113"/>
      <c r="T1113"/>
      <c r="U1113"/>
      <c r="V1113"/>
    </row>
    <row r="1114" spans="1:22" s="4" customFormat="1" x14ac:dyDescent="0.25">
      <c r="A1114"/>
      <c r="B1114"/>
      <c r="C1114"/>
      <c r="D1114"/>
      <c r="E1114"/>
      <c r="F1114"/>
      <c r="G1114"/>
      <c r="H1114"/>
      <c r="I1114"/>
      <c r="N1114"/>
      <c r="O1114"/>
      <c r="P1114"/>
      <c r="Q1114"/>
      <c r="R1114"/>
      <c r="S1114"/>
      <c r="T1114"/>
      <c r="U1114"/>
      <c r="V1114"/>
    </row>
    <row r="1115" spans="1:22" s="4" customFormat="1" x14ac:dyDescent="0.25">
      <c r="A1115"/>
      <c r="B1115"/>
      <c r="C1115"/>
      <c r="D1115"/>
      <c r="E1115"/>
      <c r="F1115"/>
      <c r="G1115"/>
      <c r="H1115"/>
      <c r="I1115"/>
      <c r="N1115"/>
      <c r="O1115"/>
      <c r="P1115"/>
      <c r="Q1115"/>
      <c r="R1115"/>
      <c r="S1115"/>
      <c r="T1115"/>
      <c r="U1115"/>
      <c r="V1115"/>
    </row>
    <row r="1116" spans="1:22" s="4" customFormat="1" x14ac:dyDescent="0.25">
      <c r="A1116"/>
      <c r="B1116"/>
      <c r="C1116"/>
      <c r="D1116"/>
      <c r="E1116"/>
      <c r="F1116"/>
      <c r="G1116"/>
      <c r="H1116"/>
      <c r="I1116"/>
      <c r="N1116"/>
      <c r="O1116"/>
      <c r="P1116"/>
      <c r="Q1116"/>
      <c r="R1116"/>
      <c r="S1116"/>
      <c r="T1116"/>
      <c r="U1116"/>
      <c r="V1116"/>
    </row>
    <row r="1117" spans="1:22" s="4" customFormat="1" x14ac:dyDescent="0.25">
      <c r="A1117"/>
      <c r="B1117"/>
      <c r="C1117"/>
      <c r="D1117"/>
      <c r="E1117"/>
      <c r="F1117"/>
      <c r="G1117"/>
      <c r="H1117"/>
      <c r="I1117"/>
      <c r="N1117"/>
      <c r="O1117"/>
      <c r="P1117"/>
      <c r="Q1117"/>
      <c r="R1117"/>
      <c r="S1117"/>
      <c r="T1117"/>
      <c r="U1117"/>
      <c r="V1117"/>
    </row>
    <row r="1118" spans="1:22" s="4" customFormat="1" x14ac:dyDescent="0.25">
      <c r="A1118"/>
      <c r="B1118"/>
      <c r="C1118"/>
      <c r="D1118"/>
      <c r="E1118"/>
      <c r="F1118"/>
      <c r="G1118"/>
      <c r="H1118"/>
      <c r="I1118"/>
      <c r="N1118"/>
      <c r="O1118"/>
      <c r="P1118"/>
      <c r="Q1118"/>
      <c r="R1118"/>
      <c r="S1118"/>
      <c r="T1118"/>
      <c r="U1118"/>
      <c r="V1118"/>
    </row>
    <row r="1119" spans="1:22" s="4" customFormat="1" x14ac:dyDescent="0.25">
      <c r="A1119"/>
      <c r="B1119"/>
      <c r="C1119"/>
      <c r="D1119"/>
      <c r="E1119"/>
      <c r="F1119"/>
      <c r="G1119"/>
      <c r="H1119"/>
      <c r="I1119"/>
      <c r="N1119"/>
      <c r="O1119"/>
      <c r="P1119"/>
      <c r="Q1119"/>
      <c r="R1119"/>
      <c r="S1119"/>
      <c r="T1119"/>
      <c r="U1119"/>
      <c r="V1119"/>
    </row>
    <row r="1120" spans="1:22" s="4" customFormat="1" x14ac:dyDescent="0.25">
      <c r="A1120"/>
      <c r="B1120"/>
      <c r="C1120"/>
      <c r="D1120"/>
      <c r="E1120"/>
      <c r="F1120"/>
      <c r="G1120"/>
      <c r="H1120"/>
      <c r="I1120"/>
      <c r="N1120"/>
      <c r="O1120"/>
      <c r="P1120"/>
      <c r="Q1120"/>
      <c r="R1120"/>
      <c r="S1120"/>
      <c r="T1120"/>
      <c r="U1120"/>
      <c r="V1120"/>
    </row>
    <row r="1121" spans="1:22" s="4" customFormat="1" x14ac:dyDescent="0.25">
      <c r="A1121"/>
      <c r="B1121"/>
      <c r="C1121"/>
      <c r="D1121"/>
      <c r="E1121"/>
      <c r="F1121"/>
      <c r="G1121"/>
      <c r="H1121"/>
      <c r="I1121"/>
      <c r="N1121"/>
      <c r="O1121"/>
      <c r="P1121"/>
      <c r="Q1121"/>
      <c r="R1121"/>
      <c r="S1121"/>
      <c r="T1121"/>
      <c r="U1121"/>
      <c r="V1121"/>
    </row>
    <row r="1122" spans="1:22" s="4" customFormat="1" x14ac:dyDescent="0.25">
      <c r="A1122"/>
      <c r="B1122"/>
      <c r="C1122"/>
      <c r="D1122"/>
      <c r="E1122"/>
      <c r="F1122"/>
      <c r="G1122"/>
      <c r="H1122"/>
      <c r="I1122"/>
      <c r="N1122"/>
      <c r="O1122"/>
      <c r="P1122"/>
      <c r="Q1122"/>
      <c r="R1122"/>
      <c r="S1122"/>
      <c r="T1122"/>
      <c r="U1122"/>
      <c r="V1122"/>
    </row>
    <row r="1123" spans="1:22" s="4" customFormat="1" x14ac:dyDescent="0.25">
      <c r="A1123"/>
      <c r="B1123"/>
      <c r="C1123"/>
      <c r="D1123"/>
      <c r="E1123"/>
      <c r="F1123"/>
      <c r="G1123"/>
      <c r="H1123"/>
      <c r="I1123"/>
      <c r="N1123"/>
      <c r="O1123"/>
      <c r="P1123"/>
      <c r="Q1123"/>
      <c r="R1123"/>
      <c r="S1123"/>
      <c r="T1123"/>
      <c r="U1123"/>
      <c r="V1123"/>
    </row>
    <row r="1124" spans="1:22" s="4" customFormat="1" x14ac:dyDescent="0.25">
      <c r="A1124"/>
      <c r="B1124"/>
      <c r="C1124"/>
      <c r="D1124"/>
      <c r="E1124"/>
      <c r="F1124"/>
      <c r="G1124"/>
      <c r="H1124"/>
      <c r="I1124"/>
      <c r="N1124"/>
      <c r="O1124"/>
      <c r="P1124"/>
      <c r="Q1124"/>
      <c r="R1124"/>
      <c r="S1124"/>
      <c r="T1124"/>
      <c r="U1124"/>
      <c r="V1124"/>
    </row>
    <row r="1125" spans="1:22" s="4" customFormat="1" x14ac:dyDescent="0.25">
      <c r="A1125"/>
      <c r="B1125"/>
      <c r="C1125"/>
      <c r="D1125"/>
      <c r="E1125"/>
      <c r="F1125"/>
      <c r="G1125"/>
      <c r="H1125"/>
      <c r="I1125"/>
      <c r="N1125"/>
      <c r="O1125"/>
      <c r="P1125"/>
      <c r="Q1125"/>
      <c r="R1125"/>
      <c r="S1125"/>
      <c r="T1125"/>
      <c r="U1125"/>
      <c r="V1125"/>
    </row>
    <row r="1126" spans="1:22" s="4" customFormat="1" x14ac:dyDescent="0.25">
      <c r="A1126"/>
      <c r="B1126"/>
      <c r="C1126"/>
      <c r="D1126"/>
      <c r="E1126"/>
      <c r="F1126"/>
      <c r="G1126"/>
      <c r="H1126"/>
      <c r="I1126"/>
      <c r="N1126"/>
      <c r="O1126"/>
      <c r="P1126"/>
      <c r="Q1126"/>
      <c r="R1126"/>
      <c r="S1126"/>
      <c r="T1126"/>
      <c r="U1126"/>
      <c r="V1126"/>
    </row>
    <row r="1127" spans="1:22" s="4" customFormat="1" x14ac:dyDescent="0.25">
      <c r="A1127"/>
      <c r="B1127"/>
      <c r="C1127"/>
      <c r="D1127"/>
      <c r="E1127"/>
      <c r="F1127"/>
      <c r="G1127"/>
      <c r="H1127"/>
      <c r="I1127"/>
      <c r="N1127"/>
      <c r="O1127"/>
      <c r="P1127"/>
      <c r="Q1127"/>
      <c r="R1127"/>
      <c r="S1127"/>
      <c r="T1127"/>
      <c r="U1127"/>
      <c r="V1127"/>
    </row>
    <row r="1128" spans="1:22" s="4" customFormat="1" x14ac:dyDescent="0.25">
      <c r="A1128"/>
      <c r="B1128"/>
      <c r="C1128"/>
      <c r="D1128"/>
      <c r="E1128"/>
      <c r="F1128"/>
      <c r="G1128"/>
      <c r="H1128"/>
      <c r="I1128"/>
      <c r="N1128"/>
      <c r="O1128"/>
      <c r="P1128"/>
      <c r="Q1128"/>
      <c r="R1128"/>
      <c r="S1128"/>
      <c r="T1128"/>
      <c r="U1128"/>
      <c r="V1128"/>
    </row>
    <row r="1129" spans="1:22" s="4" customFormat="1" x14ac:dyDescent="0.25">
      <c r="A1129"/>
      <c r="B1129"/>
      <c r="C1129"/>
      <c r="D1129"/>
      <c r="E1129"/>
      <c r="F1129"/>
      <c r="G1129"/>
      <c r="H1129"/>
      <c r="I1129"/>
      <c r="N1129"/>
      <c r="O1129"/>
      <c r="P1129"/>
      <c r="Q1129"/>
      <c r="R1129"/>
      <c r="S1129"/>
      <c r="T1129"/>
      <c r="U1129"/>
      <c r="V1129"/>
    </row>
    <row r="1130" spans="1:22" s="4" customFormat="1" x14ac:dyDescent="0.25">
      <c r="A1130"/>
      <c r="B1130"/>
      <c r="C1130"/>
      <c r="D1130"/>
      <c r="E1130"/>
      <c r="F1130"/>
      <c r="G1130"/>
      <c r="H1130"/>
      <c r="I1130"/>
      <c r="N1130"/>
      <c r="O1130"/>
      <c r="P1130"/>
      <c r="Q1130"/>
      <c r="R1130"/>
      <c r="S1130"/>
      <c r="T1130"/>
      <c r="U1130"/>
      <c r="V1130"/>
    </row>
    <row r="1131" spans="1:22" s="4" customFormat="1" x14ac:dyDescent="0.25">
      <c r="A1131"/>
      <c r="B1131"/>
      <c r="C1131"/>
      <c r="D1131"/>
      <c r="E1131"/>
      <c r="F1131"/>
      <c r="G1131"/>
      <c r="H1131"/>
      <c r="I1131"/>
      <c r="N1131"/>
      <c r="O1131"/>
      <c r="P1131"/>
      <c r="Q1131"/>
      <c r="R1131"/>
      <c r="S1131"/>
      <c r="T1131"/>
      <c r="U1131"/>
      <c r="V1131"/>
    </row>
    <row r="1132" spans="1:22" s="4" customFormat="1" x14ac:dyDescent="0.25">
      <c r="A1132"/>
      <c r="B1132"/>
      <c r="C1132"/>
      <c r="D1132"/>
      <c r="E1132"/>
      <c r="F1132"/>
      <c r="G1132"/>
      <c r="H1132"/>
      <c r="I1132"/>
      <c r="N1132"/>
      <c r="O1132"/>
      <c r="P1132"/>
      <c r="Q1132"/>
      <c r="R1132"/>
      <c r="S1132"/>
      <c r="T1132"/>
      <c r="U1132"/>
      <c r="V1132"/>
    </row>
    <row r="1133" spans="1:22" s="4" customFormat="1" x14ac:dyDescent="0.25">
      <c r="A1133"/>
      <c r="B1133"/>
      <c r="C1133"/>
      <c r="D1133"/>
      <c r="E1133"/>
      <c r="F1133"/>
      <c r="G1133"/>
      <c r="H1133"/>
      <c r="I1133"/>
      <c r="N1133"/>
      <c r="O1133"/>
      <c r="P1133"/>
      <c r="Q1133"/>
      <c r="R1133"/>
      <c r="S1133"/>
      <c r="T1133"/>
      <c r="U1133"/>
      <c r="V1133"/>
    </row>
    <row r="1134" spans="1:22" s="4" customFormat="1" x14ac:dyDescent="0.25">
      <c r="A1134"/>
      <c r="B1134"/>
      <c r="C1134"/>
      <c r="D1134"/>
      <c r="E1134"/>
      <c r="F1134"/>
      <c r="G1134"/>
      <c r="H1134"/>
      <c r="I1134"/>
      <c r="N1134"/>
      <c r="O1134"/>
      <c r="P1134"/>
      <c r="Q1134"/>
      <c r="R1134"/>
      <c r="S1134"/>
      <c r="T1134"/>
      <c r="U1134"/>
      <c r="V1134"/>
    </row>
    <row r="1135" spans="1:22" s="4" customFormat="1" x14ac:dyDescent="0.25">
      <c r="A1135"/>
      <c r="B1135"/>
      <c r="C1135"/>
      <c r="D1135"/>
      <c r="E1135"/>
      <c r="F1135"/>
      <c r="G1135"/>
      <c r="H1135"/>
      <c r="I1135"/>
      <c r="N1135"/>
      <c r="O1135"/>
      <c r="P1135"/>
      <c r="Q1135"/>
      <c r="R1135"/>
      <c r="S1135"/>
      <c r="T1135"/>
      <c r="U1135"/>
      <c r="V1135"/>
    </row>
    <row r="1136" spans="1:22" s="4" customFormat="1" x14ac:dyDescent="0.25">
      <c r="A1136"/>
      <c r="B1136"/>
      <c r="C1136"/>
      <c r="D1136"/>
      <c r="E1136"/>
      <c r="F1136"/>
      <c r="G1136"/>
      <c r="H1136"/>
      <c r="I1136"/>
      <c r="N1136"/>
      <c r="O1136"/>
      <c r="P1136"/>
      <c r="Q1136"/>
      <c r="R1136"/>
      <c r="S1136"/>
      <c r="T1136"/>
      <c r="U1136"/>
      <c r="V1136"/>
    </row>
    <row r="1137" spans="1:22" s="4" customFormat="1" x14ac:dyDescent="0.25">
      <c r="A1137"/>
      <c r="B1137"/>
      <c r="C1137"/>
      <c r="D1137"/>
      <c r="E1137"/>
      <c r="F1137"/>
      <c r="G1137"/>
      <c r="H1137"/>
      <c r="I1137"/>
      <c r="N1137"/>
      <c r="O1137"/>
      <c r="P1137"/>
      <c r="Q1137"/>
      <c r="R1137"/>
      <c r="S1137"/>
      <c r="T1137"/>
      <c r="U1137"/>
      <c r="V1137"/>
    </row>
    <row r="1138" spans="1:22" s="4" customFormat="1" x14ac:dyDescent="0.25">
      <c r="A1138"/>
      <c r="B1138"/>
      <c r="C1138"/>
      <c r="D1138"/>
      <c r="E1138"/>
      <c r="F1138"/>
      <c r="G1138"/>
      <c r="H1138"/>
      <c r="I1138"/>
      <c r="N1138"/>
      <c r="O1138"/>
      <c r="P1138"/>
      <c r="Q1138"/>
      <c r="R1138"/>
      <c r="S1138"/>
      <c r="T1138"/>
      <c r="U1138"/>
      <c r="V1138"/>
    </row>
    <row r="1139" spans="1:22" s="4" customFormat="1" x14ac:dyDescent="0.25">
      <c r="A1139"/>
      <c r="B1139"/>
      <c r="C1139"/>
      <c r="D1139"/>
      <c r="E1139"/>
      <c r="F1139"/>
      <c r="G1139"/>
      <c r="H1139"/>
      <c r="I1139"/>
      <c r="N1139"/>
      <c r="O1139"/>
      <c r="P1139"/>
      <c r="Q1139"/>
      <c r="R1139"/>
      <c r="S1139"/>
      <c r="T1139"/>
      <c r="U1139"/>
      <c r="V1139"/>
    </row>
    <row r="1140" spans="1:22" s="4" customFormat="1" x14ac:dyDescent="0.25">
      <c r="A1140"/>
      <c r="B1140"/>
      <c r="C1140"/>
      <c r="D1140"/>
      <c r="E1140"/>
      <c r="F1140"/>
      <c r="G1140"/>
      <c r="H1140"/>
      <c r="I1140"/>
      <c r="N1140"/>
      <c r="O1140"/>
      <c r="P1140"/>
      <c r="Q1140"/>
      <c r="R1140"/>
      <c r="S1140"/>
      <c r="T1140"/>
      <c r="U1140"/>
      <c r="V1140"/>
    </row>
    <row r="1141" spans="1:22" s="4" customFormat="1" x14ac:dyDescent="0.25">
      <c r="A1141"/>
      <c r="B1141"/>
      <c r="C1141"/>
      <c r="D1141"/>
      <c r="E1141"/>
      <c r="F1141"/>
      <c r="G1141"/>
      <c r="H1141"/>
      <c r="I1141"/>
      <c r="N1141"/>
      <c r="O1141"/>
      <c r="P1141"/>
      <c r="Q1141"/>
      <c r="R1141"/>
      <c r="S1141"/>
      <c r="T1141"/>
      <c r="U1141"/>
      <c r="V1141"/>
    </row>
    <row r="1142" spans="1:22" s="4" customFormat="1" x14ac:dyDescent="0.25">
      <c r="A1142"/>
      <c r="B1142"/>
      <c r="C1142"/>
      <c r="D1142"/>
      <c r="E1142"/>
      <c r="F1142"/>
      <c r="G1142"/>
      <c r="H1142"/>
      <c r="I1142"/>
      <c r="N1142"/>
      <c r="O1142"/>
      <c r="P1142"/>
      <c r="Q1142"/>
      <c r="R1142"/>
      <c r="S1142"/>
      <c r="T1142"/>
      <c r="U1142"/>
      <c r="V1142"/>
    </row>
    <row r="1143" spans="1:22" s="4" customFormat="1" x14ac:dyDescent="0.25">
      <c r="A1143"/>
      <c r="B1143"/>
      <c r="C1143"/>
      <c r="D1143"/>
      <c r="E1143"/>
      <c r="F1143"/>
      <c r="G1143"/>
      <c r="H1143"/>
      <c r="I1143"/>
      <c r="N1143"/>
      <c r="O1143"/>
      <c r="P1143"/>
      <c r="Q1143"/>
      <c r="R1143"/>
      <c r="S1143"/>
      <c r="T1143"/>
      <c r="U1143"/>
      <c r="V1143"/>
    </row>
    <row r="1144" spans="1:22" s="4" customFormat="1" x14ac:dyDescent="0.25">
      <c r="A1144"/>
      <c r="B1144"/>
      <c r="C1144"/>
      <c r="D1144"/>
      <c r="E1144"/>
      <c r="F1144"/>
      <c r="G1144"/>
      <c r="H1144"/>
      <c r="I1144"/>
      <c r="N1144"/>
      <c r="O1144"/>
      <c r="P1144"/>
      <c r="Q1144"/>
      <c r="R1144"/>
      <c r="S1144"/>
      <c r="T1144"/>
      <c r="U1144"/>
      <c r="V1144"/>
    </row>
    <row r="1145" spans="1:22" s="4" customFormat="1" x14ac:dyDescent="0.25">
      <c r="A1145"/>
      <c r="B1145"/>
      <c r="C1145"/>
      <c r="D1145"/>
      <c r="E1145"/>
      <c r="F1145"/>
      <c r="G1145"/>
      <c r="H1145"/>
      <c r="I1145"/>
      <c r="N1145"/>
      <c r="O1145"/>
      <c r="P1145"/>
      <c r="Q1145"/>
      <c r="R1145"/>
      <c r="S1145"/>
      <c r="T1145"/>
      <c r="U1145"/>
      <c r="V1145"/>
    </row>
    <row r="1146" spans="1:22" s="4" customFormat="1" x14ac:dyDescent="0.25">
      <c r="A1146"/>
      <c r="B1146"/>
      <c r="C1146"/>
      <c r="D1146"/>
      <c r="E1146"/>
      <c r="F1146"/>
      <c r="G1146"/>
      <c r="H1146"/>
      <c r="I1146"/>
      <c r="N1146"/>
      <c r="O1146"/>
      <c r="P1146"/>
      <c r="Q1146"/>
      <c r="R1146"/>
      <c r="S1146"/>
      <c r="T1146"/>
      <c r="U1146"/>
      <c r="V1146"/>
    </row>
    <row r="1147" spans="1:22" s="4" customFormat="1" x14ac:dyDescent="0.25">
      <c r="A1147"/>
      <c r="B1147"/>
      <c r="C1147"/>
      <c r="D1147"/>
      <c r="E1147"/>
      <c r="F1147"/>
      <c r="G1147"/>
      <c r="H1147"/>
      <c r="I1147"/>
      <c r="N1147"/>
      <c r="O1147"/>
      <c r="P1147"/>
      <c r="Q1147"/>
      <c r="R1147"/>
      <c r="S1147"/>
      <c r="T1147"/>
      <c r="U1147"/>
      <c r="V1147"/>
    </row>
    <row r="1148" spans="1:22" s="4" customFormat="1" x14ac:dyDescent="0.25">
      <c r="A1148"/>
      <c r="B1148"/>
      <c r="C1148"/>
      <c r="D1148"/>
      <c r="E1148"/>
      <c r="F1148"/>
      <c r="G1148"/>
      <c r="H1148"/>
      <c r="I1148"/>
      <c r="N1148"/>
      <c r="O1148"/>
      <c r="P1148"/>
      <c r="Q1148"/>
      <c r="R1148"/>
      <c r="S1148"/>
      <c r="T1148"/>
      <c r="U1148"/>
      <c r="V1148"/>
    </row>
    <row r="1149" spans="1:22" s="4" customFormat="1" x14ac:dyDescent="0.25">
      <c r="A1149"/>
      <c r="B1149"/>
      <c r="C1149"/>
      <c r="D1149"/>
      <c r="E1149"/>
      <c r="F1149"/>
      <c r="G1149"/>
      <c r="H1149"/>
      <c r="I1149"/>
      <c r="N1149"/>
      <c r="O1149"/>
      <c r="P1149"/>
      <c r="Q1149"/>
      <c r="R1149"/>
      <c r="S1149"/>
      <c r="T1149"/>
      <c r="U1149"/>
      <c r="V1149"/>
    </row>
    <row r="1150" spans="1:22" s="4" customFormat="1" x14ac:dyDescent="0.25">
      <c r="A1150"/>
      <c r="B1150"/>
      <c r="C1150"/>
      <c r="D1150"/>
      <c r="E1150"/>
      <c r="F1150"/>
      <c r="G1150"/>
      <c r="H1150"/>
      <c r="I1150"/>
      <c r="N1150"/>
      <c r="O1150"/>
      <c r="P1150"/>
      <c r="Q1150"/>
      <c r="R1150"/>
      <c r="S1150"/>
      <c r="T1150"/>
      <c r="U1150"/>
      <c r="V1150"/>
    </row>
    <row r="1151" spans="1:22" s="4" customFormat="1" x14ac:dyDescent="0.25">
      <c r="A1151"/>
      <c r="B1151"/>
      <c r="C1151"/>
      <c r="D1151"/>
      <c r="E1151"/>
      <c r="F1151"/>
      <c r="G1151"/>
      <c r="H1151"/>
      <c r="I1151"/>
      <c r="N1151"/>
      <c r="O1151"/>
      <c r="P1151"/>
      <c r="Q1151"/>
      <c r="R1151"/>
      <c r="S1151"/>
      <c r="T1151"/>
      <c r="U1151"/>
      <c r="V1151"/>
    </row>
    <row r="1152" spans="1:22" s="4" customFormat="1" x14ac:dyDescent="0.25">
      <c r="A1152"/>
      <c r="B1152"/>
      <c r="C1152"/>
      <c r="D1152"/>
      <c r="E1152"/>
      <c r="F1152"/>
      <c r="G1152"/>
      <c r="H1152"/>
      <c r="I1152"/>
      <c r="N1152"/>
      <c r="O1152"/>
      <c r="P1152"/>
      <c r="Q1152"/>
      <c r="R1152"/>
      <c r="S1152"/>
      <c r="T1152"/>
      <c r="U1152"/>
      <c r="V1152"/>
    </row>
    <row r="1153" spans="1:22" s="4" customFormat="1" x14ac:dyDescent="0.25">
      <c r="A1153"/>
      <c r="B1153"/>
      <c r="C1153"/>
      <c r="D1153"/>
      <c r="E1153"/>
      <c r="F1153"/>
      <c r="G1153"/>
      <c r="H1153"/>
      <c r="I1153"/>
      <c r="N1153"/>
      <c r="O1153"/>
      <c r="P1153"/>
      <c r="Q1153"/>
      <c r="R1153"/>
      <c r="S1153"/>
      <c r="T1153"/>
      <c r="U1153"/>
      <c r="V1153"/>
    </row>
    <row r="1154" spans="1:22" s="4" customFormat="1" x14ac:dyDescent="0.25">
      <c r="A1154"/>
      <c r="B1154"/>
      <c r="C1154"/>
      <c r="D1154"/>
      <c r="E1154"/>
      <c r="F1154"/>
      <c r="G1154"/>
      <c r="H1154"/>
      <c r="I1154"/>
      <c r="N1154"/>
      <c r="O1154"/>
      <c r="P1154"/>
      <c r="Q1154"/>
      <c r="R1154"/>
      <c r="S1154"/>
      <c r="T1154"/>
      <c r="U1154"/>
      <c r="V1154"/>
    </row>
    <row r="1155" spans="1:22" s="4" customFormat="1" x14ac:dyDescent="0.25">
      <c r="A1155"/>
      <c r="B1155"/>
      <c r="C1155"/>
      <c r="D1155"/>
      <c r="E1155"/>
      <c r="F1155"/>
      <c r="G1155"/>
      <c r="H1155"/>
      <c r="I1155"/>
      <c r="N1155"/>
      <c r="O1155"/>
      <c r="P1155"/>
      <c r="Q1155"/>
      <c r="R1155"/>
      <c r="S1155"/>
      <c r="T1155"/>
      <c r="U1155"/>
      <c r="V1155"/>
    </row>
    <row r="1156" spans="1:22" s="4" customFormat="1" x14ac:dyDescent="0.25">
      <c r="A1156"/>
      <c r="B1156"/>
      <c r="C1156"/>
      <c r="D1156"/>
      <c r="E1156"/>
      <c r="F1156"/>
      <c r="G1156"/>
      <c r="H1156"/>
      <c r="I1156"/>
      <c r="N1156"/>
      <c r="O1156"/>
      <c r="P1156"/>
      <c r="Q1156"/>
      <c r="R1156"/>
      <c r="S1156"/>
      <c r="T1156"/>
      <c r="U1156"/>
      <c r="V1156"/>
    </row>
    <row r="1157" spans="1:22" s="4" customFormat="1" x14ac:dyDescent="0.25">
      <c r="A1157"/>
      <c r="B1157"/>
      <c r="C1157"/>
      <c r="D1157"/>
      <c r="E1157"/>
      <c r="F1157"/>
      <c r="G1157"/>
      <c r="H1157"/>
      <c r="I1157"/>
      <c r="N1157"/>
      <c r="O1157"/>
      <c r="P1157"/>
      <c r="Q1157"/>
      <c r="R1157"/>
      <c r="S1157"/>
      <c r="T1157"/>
      <c r="U1157"/>
      <c r="V1157"/>
    </row>
    <row r="1158" spans="1:22" s="4" customFormat="1" x14ac:dyDescent="0.25">
      <c r="A1158"/>
      <c r="B1158"/>
      <c r="C1158"/>
      <c r="D1158"/>
      <c r="E1158"/>
      <c r="F1158"/>
      <c r="G1158"/>
      <c r="H1158"/>
      <c r="I1158"/>
      <c r="N1158"/>
      <c r="O1158"/>
      <c r="P1158"/>
      <c r="Q1158"/>
      <c r="R1158"/>
      <c r="S1158"/>
      <c r="T1158"/>
      <c r="U1158"/>
      <c r="V1158"/>
    </row>
    <row r="1159" spans="1:22" s="4" customFormat="1" x14ac:dyDescent="0.25">
      <c r="A1159"/>
      <c r="B1159"/>
      <c r="C1159"/>
      <c r="D1159"/>
      <c r="E1159"/>
      <c r="F1159"/>
      <c r="G1159"/>
      <c r="H1159"/>
      <c r="I1159"/>
      <c r="N1159"/>
      <c r="O1159"/>
      <c r="P1159"/>
      <c r="Q1159"/>
      <c r="R1159"/>
      <c r="S1159"/>
      <c r="T1159"/>
      <c r="U1159"/>
      <c r="V1159"/>
    </row>
    <row r="1160" spans="1:22" s="4" customFormat="1" x14ac:dyDescent="0.25">
      <c r="A1160"/>
      <c r="B1160"/>
      <c r="C1160"/>
      <c r="D1160"/>
      <c r="E1160"/>
      <c r="F1160"/>
      <c r="G1160"/>
      <c r="H1160"/>
      <c r="I1160"/>
      <c r="N1160"/>
      <c r="O1160"/>
      <c r="P1160"/>
      <c r="Q1160"/>
      <c r="R1160"/>
      <c r="S1160"/>
      <c r="T1160"/>
      <c r="U1160"/>
      <c r="V1160"/>
    </row>
    <row r="1161" spans="1:22" s="4" customFormat="1" x14ac:dyDescent="0.25">
      <c r="A1161"/>
      <c r="B1161"/>
      <c r="C1161"/>
      <c r="D1161"/>
      <c r="E1161"/>
      <c r="F1161"/>
      <c r="G1161"/>
      <c r="H1161"/>
      <c r="I1161"/>
      <c r="N1161"/>
      <c r="O1161"/>
      <c r="P1161"/>
      <c r="Q1161"/>
      <c r="R1161"/>
      <c r="S1161"/>
      <c r="T1161"/>
      <c r="U1161"/>
      <c r="V1161"/>
    </row>
    <row r="1162" spans="1:22" s="4" customFormat="1" x14ac:dyDescent="0.25">
      <c r="A1162"/>
      <c r="B1162"/>
      <c r="C1162"/>
      <c r="D1162"/>
      <c r="E1162"/>
      <c r="F1162"/>
      <c r="G1162"/>
      <c r="H1162"/>
      <c r="I1162"/>
      <c r="N1162"/>
      <c r="O1162"/>
      <c r="P1162"/>
      <c r="Q1162"/>
      <c r="R1162"/>
      <c r="S1162"/>
      <c r="T1162"/>
      <c r="U1162"/>
      <c r="V1162"/>
    </row>
    <row r="1163" spans="1:22" s="4" customFormat="1" x14ac:dyDescent="0.25">
      <c r="A1163"/>
      <c r="B1163"/>
      <c r="C1163"/>
      <c r="D1163"/>
      <c r="E1163"/>
      <c r="F1163"/>
      <c r="G1163"/>
      <c r="H1163"/>
      <c r="I1163"/>
      <c r="N1163"/>
      <c r="O1163"/>
      <c r="P1163"/>
      <c r="Q1163"/>
      <c r="R1163"/>
      <c r="S1163"/>
      <c r="T1163"/>
      <c r="U1163"/>
      <c r="V1163"/>
    </row>
    <row r="1164" spans="1:22" s="4" customFormat="1" x14ac:dyDescent="0.25">
      <c r="A1164"/>
      <c r="B1164"/>
      <c r="C1164"/>
      <c r="D1164"/>
      <c r="E1164"/>
      <c r="F1164"/>
      <c r="G1164"/>
      <c r="H1164"/>
      <c r="I1164"/>
      <c r="N1164"/>
      <c r="O1164"/>
      <c r="P1164"/>
      <c r="Q1164"/>
      <c r="R1164"/>
      <c r="S1164"/>
      <c r="T1164"/>
      <c r="U1164"/>
      <c r="V1164"/>
    </row>
    <row r="1165" spans="1:22" s="4" customFormat="1" x14ac:dyDescent="0.25">
      <c r="A1165"/>
      <c r="B1165"/>
      <c r="C1165"/>
      <c r="D1165"/>
      <c r="E1165"/>
      <c r="F1165"/>
      <c r="G1165"/>
      <c r="H1165"/>
      <c r="I1165"/>
      <c r="N1165"/>
      <c r="O1165"/>
      <c r="P1165"/>
      <c r="Q1165"/>
      <c r="R1165"/>
      <c r="S1165"/>
      <c r="T1165"/>
      <c r="U1165"/>
      <c r="V1165"/>
    </row>
    <row r="1166" spans="1:22" s="4" customFormat="1" x14ac:dyDescent="0.25">
      <c r="A1166"/>
      <c r="B1166"/>
      <c r="C1166"/>
      <c r="D1166"/>
      <c r="E1166"/>
      <c r="F1166"/>
      <c r="G1166"/>
      <c r="H1166"/>
      <c r="I1166"/>
      <c r="N1166"/>
      <c r="O1166"/>
      <c r="P1166"/>
      <c r="Q1166"/>
      <c r="R1166"/>
      <c r="S1166"/>
      <c r="T1166"/>
      <c r="U1166"/>
      <c r="V1166"/>
    </row>
    <row r="1167" spans="1:22" s="4" customFormat="1" x14ac:dyDescent="0.25">
      <c r="A1167"/>
      <c r="B1167"/>
      <c r="C1167"/>
      <c r="D1167"/>
      <c r="E1167"/>
      <c r="F1167"/>
      <c r="G1167"/>
      <c r="H1167"/>
      <c r="I1167"/>
      <c r="N1167"/>
      <c r="O1167"/>
      <c r="P1167"/>
      <c r="Q1167"/>
      <c r="R1167"/>
      <c r="S1167"/>
      <c r="T1167"/>
      <c r="U1167"/>
      <c r="V1167"/>
    </row>
    <row r="1168" spans="1:22" s="4" customFormat="1" x14ac:dyDescent="0.25">
      <c r="A1168"/>
      <c r="B1168"/>
      <c r="C1168"/>
      <c r="D1168"/>
      <c r="E1168"/>
      <c r="F1168"/>
      <c r="G1168"/>
      <c r="H1168"/>
      <c r="I1168"/>
      <c r="N1168"/>
      <c r="O1168"/>
      <c r="P1168"/>
      <c r="Q1168"/>
      <c r="R1168"/>
      <c r="S1168"/>
      <c r="T1168"/>
      <c r="U1168"/>
      <c r="V1168"/>
    </row>
    <row r="1169" spans="1:22" s="4" customFormat="1" x14ac:dyDescent="0.25">
      <c r="A1169"/>
      <c r="B1169"/>
      <c r="C1169"/>
      <c r="D1169"/>
      <c r="E1169"/>
      <c r="F1169"/>
      <c r="G1169"/>
      <c r="H1169"/>
      <c r="I1169"/>
      <c r="N1169"/>
      <c r="O1169"/>
      <c r="P1169"/>
      <c r="Q1169"/>
      <c r="R1169"/>
      <c r="S1169"/>
      <c r="T1169"/>
      <c r="U1169"/>
      <c r="V1169"/>
    </row>
    <row r="1170" spans="1:22" s="4" customFormat="1" x14ac:dyDescent="0.25">
      <c r="A1170"/>
      <c r="B1170"/>
      <c r="C1170"/>
      <c r="D1170"/>
      <c r="E1170"/>
      <c r="F1170"/>
      <c r="G1170"/>
      <c r="H1170"/>
      <c r="I1170"/>
      <c r="N1170"/>
      <c r="O1170"/>
      <c r="P1170"/>
      <c r="Q1170"/>
      <c r="R1170"/>
      <c r="S1170"/>
      <c r="T1170"/>
      <c r="U1170"/>
      <c r="V1170"/>
    </row>
    <row r="1171" spans="1:22" s="4" customFormat="1" x14ac:dyDescent="0.25">
      <c r="A1171"/>
      <c r="B1171"/>
      <c r="C1171"/>
      <c r="D1171"/>
      <c r="E1171"/>
      <c r="F1171"/>
      <c r="G1171"/>
      <c r="H1171"/>
      <c r="I1171"/>
      <c r="N1171"/>
      <c r="O1171"/>
      <c r="P1171"/>
      <c r="Q1171"/>
      <c r="R1171"/>
      <c r="S1171"/>
      <c r="T1171"/>
      <c r="U1171"/>
      <c r="V1171"/>
    </row>
    <row r="1172" spans="1:22" s="4" customFormat="1" x14ac:dyDescent="0.25">
      <c r="A1172"/>
      <c r="B1172"/>
      <c r="C1172"/>
      <c r="D1172"/>
      <c r="E1172"/>
      <c r="F1172"/>
      <c r="G1172"/>
      <c r="H1172"/>
      <c r="I1172"/>
      <c r="N1172"/>
      <c r="O1172"/>
      <c r="P1172"/>
      <c r="Q1172"/>
      <c r="R1172"/>
      <c r="S1172"/>
      <c r="T1172"/>
      <c r="U1172"/>
      <c r="V1172"/>
    </row>
    <row r="1173" spans="1:22" s="4" customFormat="1" x14ac:dyDescent="0.25">
      <c r="A1173"/>
      <c r="B1173"/>
      <c r="C1173"/>
      <c r="D1173"/>
      <c r="E1173"/>
      <c r="F1173"/>
      <c r="G1173"/>
      <c r="H1173"/>
      <c r="I1173"/>
      <c r="N1173"/>
      <c r="O1173"/>
      <c r="P1173"/>
      <c r="Q1173"/>
      <c r="R1173"/>
      <c r="S1173"/>
      <c r="T1173"/>
      <c r="U1173"/>
      <c r="V1173"/>
    </row>
    <row r="1174" spans="1:22" s="4" customFormat="1" x14ac:dyDescent="0.25">
      <c r="A1174"/>
      <c r="B1174"/>
      <c r="C1174"/>
      <c r="D1174"/>
      <c r="E1174"/>
      <c r="F1174"/>
      <c r="G1174"/>
      <c r="H1174"/>
      <c r="I1174"/>
      <c r="N1174"/>
      <c r="O1174"/>
      <c r="P1174"/>
      <c r="Q1174"/>
      <c r="R1174"/>
      <c r="S1174"/>
      <c r="T1174"/>
      <c r="U1174"/>
      <c r="V1174"/>
    </row>
    <row r="1175" spans="1:22" s="4" customFormat="1" x14ac:dyDescent="0.25">
      <c r="A1175"/>
      <c r="B1175"/>
      <c r="C1175"/>
      <c r="D1175"/>
      <c r="E1175"/>
      <c r="F1175"/>
      <c r="G1175"/>
      <c r="H1175"/>
      <c r="I1175"/>
      <c r="N1175"/>
      <c r="O1175"/>
      <c r="P1175"/>
      <c r="Q1175"/>
      <c r="R1175"/>
      <c r="S1175"/>
      <c r="T1175"/>
      <c r="U1175"/>
      <c r="V1175"/>
    </row>
    <row r="1176" spans="1:22" s="4" customFormat="1" x14ac:dyDescent="0.25">
      <c r="A1176"/>
      <c r="B1176"/>
      <c r="C1176"/>
      <c r="D1176"/>
      <c r="E1176"/>
      <c r="F1176"/>
      <c r="G1176"/>
      <c r="H1176"/>
      <c r="I1176"/>
      <c r="N1176"/>
      <c r="O1176"/>
      <c r="P1176"/>
      <c r="Q1176"/>
      <c r="R1176"/>
      <c r="S1176"/>
      <c r="T1176"/>
      <c r="U1176"/>
      <c r="V1176"/>
    </row>
    <row r="1177" spans="1:22" s="4" customFormat="1" x14ac:dyDescent="0.25">
      <c r="A1177"/>
      <c r="B1177"/>
      <c r="C1177"/>
      <c r="D1177"/>
      <c r="E1177"/>
      <c r="F1177"/>
      <c r="G1177"/>
      <c r="H1177"/>
      <c r="I1177"/>
      <c r="N1177"/>
      <c r="O1177"/>
      <c r="P1177"/>
      <c r="Q1177"/>
      <c r="R1177"/>
      <c r="S1177"/>
      <c r="T1177"/>
      <c r="U1177"/>
      <c r="V1177"/>
    </row>
    <row r="1178" spans="1:22" s="4" customFormat="1" x14ac:dyDescent="0.25">
      <c r="A1178"/>
      <c r="B1178"/>
      <c r="C1178"/>
      <c r="D1178"/>
      <c r="E1178"/>
      <c r="F1178"/>
      <c r="G1178"/>
      <c r="H1178"/>
      <c r="I1178"/>
      <c r="N1178"/>
      <c r="O1178"/>
      <c r="P1178"/>
      <c r="Q1178"/>
      <c r="R1178"/>
      <c r="S1178"/>
      <c r="T1178"/>
      <c r="U1178"/>
      <c r="V1178"/>
    </row>
    <row r="1179" spans="1:22" s="4" customFormat="1" x14ac:dyDescent="0.25">
      <c r="A1179"/>
      <c r="B1179"/>
      <c r="C1179"/>
      <c r="D1179"/>
      <c r="E1179"/>
      <c r="F1179"/>
      <c r="G1179"/>
      <c r="H1179"/>
      <c r="I1179"/>
      <c r="N1179"/>
      <c r="O1179"/>
      <c r="P1179"/>
      <c r="Q1179"/>
      <c r="R1179"/>
      <c r="S1179"/>
      <c r="T1179"/>
      <c r="U1179"/>
      <c r="V1179"/>
    </row>
    <row r="1180" spans="1:22" s="4" customFormat="1" x14ac:dyDescent="0.25">
      <c r="A1180"/>
      <c r="B1180"/>
      <c r="C1180"/>
      <c r="D1180"/>
      <c r="E1180"/>
      <c r="F1180"/>
      <c r="G1180"/>
      <c r="H1180"/>
      <c r="I1180"/>
      <c r="N1180"/>
      <c r="O1180"/>
      <c r="P1180"/>
      <c r="Q1180"/>
      <c r="R1180"/>
      <c r="S1180"/>
      <c r="T1180"/>
      <c r="U1180"/>
      <c r="V1180"/>
    </row>
    <row r="1181" spans="1:22" s="4" customFormat="1" x14ac:dyDescent="0.25">
      <c r="A1181"/>
      <c r="B1181"/>
      <c r="C1181"/>
      <c r="D1181"/>
      <c r="E1181"/>
      <c r="F1181"/>
      <c r="G1181"/>
      <c r="H1181"/>
      <c r="I1181"/>
      <c r="N1181"/>
      <c r="O1181"/>
      <c r="P1181"/>
      <c r="Q1181"/>
      <c r="R1181"/>
      <c r="S1181"/>
      <c r="T1181"/>
      <c r="U1181"/>
      <c r="V1181"/>
    </row>
    <row r="1182" spans="1:22" s="4" customFormat="1" x14ac:dyDescent="0.25">
      <c r="A1182"/>
      <c r="B1182"/>
      <c r="C1182"/>
      <c r="D1182"/>
      <c r="E1182"/>
      <c r="F1182"/>
      <c r="G1182"/>
      <c r="H1182"/>
      <c r="I1182"/>
      <c r="N1182"/>
      <c r="O1182"/>
      <c r="P1182"/>
      <c r="Q1182"/>
      <c r="R1182"/>
      <c r="S1182"/>
      <c r="T1182"/>
      <c r="U1182"/>
      <c r="V1182"/>
    </row>
    <row r="1183" spans="1:22" s="4" customFormat="1" x14ac:dyDescent="0.25">
      <c r="A1183"/>
      <c r="B1183"/>
      <c r="C1183"/>
      <c r="D1183"/>
      <c r="E1183"/>
      <c r="F1183"/>
      <c r="G1183"/>
      <c r="H1183"/>
      <c r="I1183"/>
      <c r="N1183"/>
      <c r="O1183"/>
      <c r="P1183"/>
      <c r="Q1183"/>
      <c r="R1183"/>
      <c r="S1183"/>
      <c r="T1183"/>
      <c r="U1183"/>
      <c r="V1183"/>
    </row>
    <row r="1184" spans="1:22" s="4" customFormat="1" x14ac:dyDescent="0.25">
      <c r="A1184"/>
      <c r="B1184"/>
      <c r="C1184"/>
      <c r="D1184"/>
      <c r="E1184"/>
      <c r="F1184"/>
      <c r="G1184"/>
      <c r="H1184"/>
      <c r="I1184"/>
      <c r="N1184"/>
      <c r="O1184"/>
      <c r="P1184"/>
      <c r="Q1184"/>
      <c r="R1184"/>
      <c r="S1184"/>
      <c r="T1184"/>
      <c r="U1184"/>
      <c r="V1184"/>
    </row>
    <row r="1185" spans="1:22" s="4" customFormat="1" x14ac:dyDescent="0.25">
      <c r="A1185"/>
      <c r="B1185"/>
      <c r="C1185"/>
      <c r="D1185"/>
      <c r="E1185"/>
      <c r="F1185"/>
      <c r="G1185"/>
      <c r="H1185"/>
      <c r="I1185"/>
      <c r="N1185"/>
      <c r="O1185"/>
      <c r="P1185"/>
      <c r="Q1185"/>
      <c r="R1185"/>
      <c r="S1185"/>
      <c r="T1185"/>
      <c r="U1185"/>
      <c r="V1185"/>
    </row>
    <row r="1186" spans="1:22" s="4" customFormat="1" x14ac:dyDescent="0.25">
      <c r="A1186"/>
      <c r="B1186"/>
      <c r="C1186"/>
      <c r="D1186"/>
      <c r="E1186"/>
      <c r="F1186"/>
      <c r="G1186"/>
      <c r="H1186"/>
      <c r="I1186"/>
      <c r="N1186"/>
      <c r="O1186"/>
      <c r="P1186"/>
      <c r="Q1186"/>
      <c r="R1186"/>
      <c r="S1186"/>
      <c r="T1186"/>
      <c r="U1186"/>
      <c r="V1186"/>
    </row>
    <row r="1187" spans="1:22" s="4" customFormat="1" x14ac:dyDescent="0.25">
      <c r="A1187"/>
      <c r="B1187"/>
      <c r="C1187"/>
      <c r="D1187"/>
      <c r="E1187"/>
      <c r="F1187"/>
      <c r="G1187"/>
      <c r="H1187"/>
      <c r="I1187"/>
      <c r="N1187"/>
      <c r="O1187"/>
      <c r="P1187"/>
      <c r="Q1187"/>
      <c r="R1187"/>
      <c r="S1187"/>
      <c r="T1187"/>
      <c r="U1187"/>
      <c r="V1187"/>
    </row>
    <row r="1188" spans="1:22" s="4" customFormat="1" x14ac:dyDescent="0.25">
      <c r="A1188"/>
      <c r="B1188"/>
      <c r="C1188"/>
      <c r="D1188"/>
      <c r="E1188"/>
      <c r="F1188"/>
      <c r="G1188"/>
      <c r="H1188"/>
      <c r="I1188"/>
      <c r="N1188"/>
      <c r="O1188"/>
      <c r="P1188"/>
      <c r="Q1188"/>
      <c r="R1188"/>
      <c r="S1188"/>
      <c r="T1188"/>
      <c r="U1188"/>
      <c r="V1188"/>
    </row>
    <row r="1189" spans="1:22" s="4" customFormat="1" x14ac:dyDescent="0.25">
      <c r="A1189"/>
      <c r="B1189"/>
      <c r="C1189"/>
      <c r="D1189"/>
      <c r="E1189"/>
      <c r="F1189"/>
      <c r="G1189"/>
      <c r="H1189"/>
      <c r="I1189"/>
      <c r="N1189"/>
      <c r="O1189"/>
      <c r="P1189"/>
      <c r="Q1189"/>
      <c r="R1189"/>
      <c r="S1189"/>
      <c r="T1189"/>
      <c r="U1189"/>
      <c r="V1189"/>
    </row>
    <row r="1190" spans="1:22" s="4" customFormat="1" x14ac:dyDescent="0.25">
      <c r="A1190"/>
      <c r="B1190"/>
      <c r="C1190"/>
      <c r="D1190"/>
      <c r="E1190"/>
      <c r="F1190"/>
      <c r="G1190"/>
      <c r="H1190"/>
      <c r="I1190"/>
      <c r="N1190"/>
      <c r="O1190"/>
      <c r="P1190"/>
      <c r="Q1190"/>
      <c r="R1190"/>
      <c r="S1190"/>
      <c r="T1190"/>
      <c r="U1190"/>
      <c r="V1190"/>
    </row>
    <row r="1191" spans="1:22" s="4" customFormat="1" x14ac:dyDescent="0.25">
      <c r="A1191"/>
      <c r="B1191"/>
      <c r="C1191"/>
      <c r="D1191"/>
      <c r="E1191"/>
      <c r="F1191"/>
      <c r="G1191"/>
      <c r="H1191"/>
      <c r="I1191"/>
      <c r="N1191"/>
      <c r="O1191"/>
      <c r="P1191"/>
      <c r="Q1191"/>
      <c r="R1191"/>
      <c r="S1191"/>
      <c r="T1191"/>
      <c r="U1191"/>
      <c r="V1191"/>
    </row>
    <row r="1192" spans="1:22" s="4" customFormat="1" x14ac:dyDescent="0.25">
      <c r="A1192"/>
      <c r="B1192"/>
      <c r="C1192"/>
      <c r="D1192"/>
      <c r="E1192"/>
      <c r="F1192"/>
      <c r="G1192"/>
      <c r="H1192"/>
      <c r="I1192"/>
      <c r="N1192"/>
      <c r="O1192"/>
      <c r="P1192"/>
      <c r="Q1192"/>
      <c r="R1192"/>
      <c r="S1192"/>
      <c r="T1192"/>
      <c r="U1192"/>
      <c r="V1192"/>
    </row>
    <row r="1193" spans="1:22" s="4" customFormat="1" x14ac:dyDescent="0.25">
      <c r="A1193"/>
      <c r="B1193"/>
      <c r="C1193"/>
      <c r="D1193"/>
      <c r="E1193"/>
      <c r="F1193"/>
      <c r="G1193"/>
      <c r="H1193"/>
      <c r="I1193"/>
      <c r="N1193"/>
      <c r="O1193"/>
      <c r="P1193"/>
      <c r="Q1193"/>
      <c r="R1193"/>
      <c r="S1193"/>
      <c r="T1193"/>
      <c r="U1193"/>
      <c r="V1193"/>
    </row>
    <row r="1194" spans="1:22" s="4" customFormat="1" x14ac:dyDescent="0.25">
      <c r="A1194"/>
      <c r="B1194"/>
      <c r="C1194"/>
      <c r="D1194"/>
      <c r="E1194"/>
      <c r="F1194"/>
      <c r="G1194"/>
      <c r="H1194"/>
      <c r="I1194"/>
      <c r="N1194"/>
      <c r="O1194"/>
      <c r="P1194"/>
      <c r="Q1194"/>
      <c r="R1194"/>
      <c r="S1194"/>
      <c r="T1194"/>
      <c r="U1194"/>
      <c r="V1194"/>
    </row>
    <row r="1195" spans="1:22" s="4" customFormat="1" x14ac:dyDescent="0.25">
      <c r="A1195"/>
      <c r="B1195"/>
      <c r="C1195"/>
      <c r="D1195"/>
      <c r="E1195"/>
      <c r="F1195"/>
      <c r="G1195"/>
      <c r="H1195"/>
      <c r="I1195"/>
      <c r="N1195"/>
      <c r="O1195"/>
      <c r="P1195"/>
      <c r="Q1195"/>
      <c r="R1195"/>
      <c r="S1195"/>
      <c r="T1195"/>
      <c r="U1195"/>
      <c r="V1195"/>
    </row>
    <row r="1196" spans="1:22" s="4" customFormat="1" x14ac:dyDescent="0.25">
      <c r="A1196"/>
      <c r="B1196"/>
      <c r="C1196"/>
      <c r="D1196"/>
      <c r="E1196"/>
      <c r="F1196"/>
      <c r="G1196"/>
      <c r="H1196"/>
      <c r="I1196"/>
      <c r="N1196"/>
      <c r="O1196"/>
      <c r="P1196"/>
      <c r="Q1196"/>
      <c r="R1196"/>
      <c r="S1196"/>
      <c r="T1196"/>
      <c r="U1196"/>
      <c r="V1196"/>
    </row>
    <row r="1197" spans="1:22" s="4" customFormat="1" x14ac:dyDescent="0.25">
      <c r="A1197"/>
      <c r="B1197"/>
      <c r="C1197"/>
      <c r="D1197"/>
      <c r="E1197"/>
      <c r="F1197"/>
      <c r="G1197"/>
      <c r="H1197"/>
      <c r="I1197"/>
      <c r="N1197"/>
      <c r="O1197"/>
      <c r="P1197"/>
      <c r="Q1197"/>
      <c r="R1197"/>
      <c r="S1197"/>
      <c r="T1197"/>
      <c r="U1197"/>
      <c r="V1197"/>
    </row>
    <row r="1198" spans="1:22" s="4" customFormat="1" x14ac:dyDescent="0.25">
      <c r="A1198"/>
      <c r="B1198"/>
      <c r="C1198"/>
      <c r="D1198"/>
      <c r="E1198"/>
      <c r="F1198"/>
      <c r="G1198"/>
      <c r="H1198"/>
      <c r="I1198"/>
      <c r="N1198"/>
      <c r="O1198"/>
      <c r="P1198"/>
      <c r="Q1198"/>
      <c r="R1198"/>
      <c r="S1198"/>
      <c r="T1198"/>
      <c r="U1198"/>
      <c r="V1198"/>
    </row>
    <row r="1199" spans="1:22" s="4" customFormat="1" x14ac:dyDescent="0.25">
      <c r="A1199"/>
      <c r="B1199"/>
      <c r="C1199"/>
      <c r="D1199"/>
      <c r="E1199"/>
      <c r="F1199"/>
      <c r="G1199"/>
      <c r="H1199"/>
      <c r="I1199"/>
      <c r="N1199"/>
      <c r="O1199"/>
      <c r="P1199"/>
      <c r="Q1199"/>
      <c r="R1199"/>
      <c r="S1199"/>
      <c r="T1199"/>
      <c r="U1199"/>
      <c r="V1199"/>
    </row>
    <row r="1200" spans="1:22" s="4" customFormat="1" x14ac:dyDescent="0.25">
      <c r="A1200"/>
      <c r="B1200"/>
      <c r="C1200"/>
      <c r="D1200"/>
      <c r="E1200"/>
      <c r="F1200"/>
      <c r="G1200"/>
      <c r="H1200"/>
      <c r="I1200"/>
      <c r="N1200"/>
      <c r="O1200"/>
      <c r="P1200"/>
      <c r="Q1200"/>
      <c r="R1200"/>
      <c r="S1200"/>
      <c r="T1200"/>
      <c r="U1200"/>
      <c r="V1200"/>
    </row>
    <row r="1201" spans="1:22" s="4" customFormat="1" x14ac:dyDescent="0.25">
      <c r="A1201"/>
      <c r="B1201"/>
      <c r="C1201"/>
      <c r="D1201"/>
      <c r="E1201"/>
      <c r="F1201"/>
      <c r="G1201"/>
      <c r="H1201"/>
      <c r="I1201"/>
      <c r="N1201"/>
      <c r="O1201"/>
      <c r="P1201"/>
      <c r="Q1201"/>
      <c r="R1201"/>
      <c r="S1201"/>
      <c r="T1201"/>
      <c r="U1201"/>
      <c r="V1201"/>
    </row>
    <row r="1202" spans="1:22" s="4" customFormat="1" x14ac:dyDescent="0.25">
      <c r="A1202"/>
      <c r="B1202"/>
      <c r="C1202"/>
      <c r="D1202"/>
      <c r="E1202"/>
      <c r="F1202"/>
      <c r="G1202"/>
      <c r="H1202"/>
      <c r="I1202"/>
      <c r="N1202"/>
      <c r="O1202"/>
      <c r="P1202"/>
      <c r="Q1202"/>
      <c r="R1202"/>
      <c r="S1202"/>
      <c r="T1202"/>
      <c r="U1202"/>
      <c r="V1202"/>
    </row>
    <row r="1203" spans="1:22" s="4" customFormat="1" x14ac:dyDescent="0.25">
      <c r="A1203"/>
      <c r="B1203"/>
      <c r="C1203"/>
      <c r="D1203"/>
      <c r="E1203"/>
      <c r="F1203"/>
      <c r="G1203"/>
      <c r="H1203"/>
      <c r="I1203"/>
      <c r="N1203"/>
      <c r="O1203"/>
      <c r="P1203"/>
      <c r="Q1203"/>
      <c r="R1203"/>
      <c r="S1203"/>
      <c r="T1203"/>
      <c r="U1203"/>
      <c r="V1203"/>
    </row>
    <row r="1204" spans="1:22" s="4" customFormat="1" x14ac:dyDescent="0.25">
      <c r="A1204"/>
      <c r="B1204"/>
      <c r="C1204"/>
      <c r="D1204"/>
      <c r="E1204"/>
      <c r="F1204"/>
      <c r="G1204"/>
      <c r="H1204"/>
      <c r="I1204"/>
      <c r="N1204"/>
      <c r="O1204"/>
      <c r="P1204"/>
      <c r="Q1204"/>
      <c r="R1204"/>
      <c r="S1204"/>
      <c r="T1204"/>
      <c r="U1204"/>
      <c r="V1204"/>
    </row>
    <row r="1205" spans="1:22" s="4" customFormat="1" x14ac:dyDescent="0.25">
      <c r="A1205"/>
      <c r="B1205"/>
      <c r="C1205"/>
      <c r="D1205"/>
      <c r="E1205"/>
      <c r="F1205"/>
      <c r="G1205"/>
      <c r="H1205"/>
      <c r="N1205"/>
      <c r="O1205"/>
      <c r="P1205"/>
      <c r="Q1205"/>
      <c r="R1205"/>
      <c r="S1205"/>
      <c r="T1205"/>
      <c r="U1205"/>
      <c r="V1205"/>
    </row>
    <row r="1206" spans="1:22" s="4" customFormat="1" x14ac:dyDescent="0.25">
      <c r="A1206"/>
      <c r="B1206"/>
      <c r="C1206"/>
      <c r="D1206"/>
      <c r="E1206"/>
      <c r="F1206"/>
      <c r="G1206"/>
      <c r="H1206"/>
      <c r="N1206"/>
      <c r="O1206"/>
      <c r="P1206"/>
      <c r="Q1206"/>
      <c r="R1206"/>
      <c r="S1206"/>
      <c r="T1206"/>
      <c r="U1206"/>
      <c r="V1206"/>
    </row>
    <row r="1207" spans="1:22" s="4" customFormat="1" x14ac:dyDescent="0.25">
      <c r="A1207"/>
      <c r="B1207"/>
      <c r="C1207"/>
      <c r="D1207"/>
      <c r="E1207"/>
      <c r="F1207"/>
      <c r="G1207"/>
      <c r="H1207"/>
      <c r="N1207"/>
      <c r="O1207"/>
      <c r="P1207"/>
      <c r="Q1207"/>
      <c r="R1207"/>
      <c r="S1207"/>
      <c r="T1207"/>
      <c r="U1207"/>
      <c r="V1207"/>
    </row>
    <row r="1208" spans="1:22" s="4" customFormat="1" x14ac:dyDescent="0.25">
      <c r="A1208"/>
      <c r="B1208"/>
      <c r="C1208"/>
      <c r="D1208"/>
      <c r="E1208"/>
      <c r="F1208"/>
      <c r="G1208"/>
      <c r="H1208"/>
      <c r="N1208"/>
      <c r="O1208"/>
      <c r="P1208"/>
      <c r="Q1208"/>
      <c r="R1208"/>
      <c r="S1208"/>
      <c r="T1208"/>
      <c r="U1208"/>
      <c r="V1208"/>
    </row>
    <row r="1209" spans="1:22" s="4" customFormat="1" x14ac:dyDescent="0.25">
      <c r="A1209"/>
      <c r="B1209"/>
      <c r="C1209"/>
      <c r="D1209"/>
      <c r="E1209"/>
      <c r="F1209"/>
      <c r="G1209"/>
      <c r="H1209"/>
      <c r="N1209"/>
      <c r="O1209"/>
      <c r="P1209"/>
      <c r="Q1209"/>
      <c r="R1209"/>
      <c r="S1209"/>
      <c r="T1209"/>
      <c r="U1209"/>
      <c r="V1209"/>
    </row>
    <row r="1210" spans="1:22" s="4" customFormat="1" x14ac:dyDescent="0.25">
      <c r="A1210"/>
      <c r="B1210"/>
      <c r="C1210"/>
      <c r="D1210"/>
      <c r="E1210"/>
      <c r="F1210"/>
      <c r="G1210"/>
      <c r="H1210"/>
      <c r="N1210"/>
      <c r="O1210"/>
      <c r="P1210"/>
      <c r="Q1210"/>
      <c r="R1210"/>
      <c r="S1210"/>
      <c r="T1210"/>
      <c r="U1210"/>
      <c r="V1210"/>
    </row>
    <row r="1211" spans="1:22" s="4" customFormat="1" x14ac:dyDescent="0.25">
      <c r="A1211"/>
      <c r="B1211"/>
      <c r="C1211"/>
      <c r="D1211"/>
      <c r="E1211"/>
      <c r="F1211"/>
      <c r="G1211"/>
      <c r="H1211"/>
      <c r="N1211"/>
      <c r="O1211"/>
      <c r="P1211"/>
      <c r="Q1211"/>
      <c r="R1211"/>
      <c r="S1211"/>
      <c r="T1211"/>
      <c r="U1211"/>
      <c r="V1211"/>
    </row>
    <row r="1212" spans="1:22" s="4" customFormat="1" x14ac:dyDescent="0.25">
      <c r="A1212"/>
      <c r="B1212"/>
      <c r="C1212"/>
      <c r="D1212"/>
      <c r="E1212"/>
      <c r="F1212"/>
      <c r="G1212"/>
      <c r="H1212"/>
      <c r="N1212"/>
      <c r="O1212"/>
      <c r="P1212"/>
      <c r="Q1212"/>
      <c r="R1212"/>
      <c r="S1212"/>
      <c r="T1212"/>
      <c r="U1212"/>
      <c r="V1212"/>
    </row>
    <row r="1213" spans="1:22" s="4" customFormat="1" x14ac:dyDescent="0.25">
      <c r="A1213"/>
      <c r="B1213"/>
      <c r="C1213"/>
      <c r="D1213"/>
      <c r="E1213"/>
      <c r="F1213"/>
      <c r="G1213"/>
      <c r="H1213"/>
      <c r="N1213"/>
      <c r="O1213"/>
      <c r="P1213"/>
      <c r="Q1213"/>
      <c r="R1213"/>
      <c r="S1213"/>
      <c r="T1213"/>
      <c r="U1213"/>
      <c r="V1213"/>
    </row>
    <row r="1214" spans="1:22" s="4" customFormat="1" x14ac:dyDescent="0.25">
      <c r="A1214"/>
      <c r="B1214"/>
      <c r="C1214"/>
      <c r="D1214"/>
      <c r="E1214"/>
      <c r="F1214"/>
      <c r="G1214"/>
      <c r="H1214"/>
      <c r="N1214"/>
      <c r="O1214"/>
      <c r="P1214"/>
      <c r="Q1214"/>
      <c r="R1214"/>
      <c r="S1214"/>
      <c r="T1214"/>
      <c r="U1214"/>
      <c r="V1214"/>
    </row>
    <row r="1215" spans="1:22" s="4" customFormat="1" x14ac:dyDescent="0.25">
      <c r="A1215"/>
      <c r="B1215"/>
      <c r="C1215"/>
      <c r="D1215"/>
      <c r="E1215"/>
      <c r="F1215"/>
      <c r="G1215"/>
      <c r="H1215"/>
      <c r="N1215"/>
      <c r="O1215"/>
      <c r="P1215"/>
      <c r="Q1215"/>
      <c r="R1215"/>
      <c r="S1215"/>
      <c r="T1215"/>
      <c r="U1215"/>
      <c r="V1215"/>
    </row>
    <row r="1216" spans="1:22" s="4" customFormat="1" x14ac:dyDescent="0.25">
      <c r="A1216"/>
      <c r="B1216"/>
      <c r="C1216"/>
      <c r="D1216"/>
      <c r="E1216"/>
      <c r="F1216"/>
      <c r="G1216"/>
      <c r="H1216"/>
      <c r="N1216"/>
      <c r="O1216"/>
      <c r="P1216"/>
      <c r="Q1216"/>
      <c r="R1216"/>
      <c r="S1216"/>
      <c r="T1216"/>
      <c r="U1216"/>
      <c r="V1216"/>
    </row>
    <row r="1217" spans="1:22" s="4" customFormat="1" x14ac:dyDescent="0.25">
      <c r="A1217"/>
      <c r="B1217"/>
      <c r="C1217"/>
      <c r="D1217"/>
      <c r="E1217"/>
      <c r="F1217"/>
      <c r="G1217"/>
      <c r="H1217"/>
      <c r="N1217"/>
      <c r="O1217"/>
      <c r="P1217"/>
      <c r="Q1217"/>
      <c r="R1217"/>
      <c r="S1217"/>
      <c r="T1217"/>
      <c r="U1217"/>
      <c r="V1217"/>
    </row>
    <row r="1218" spans="1:22" s="4" customFormat="1" x14ac:dyDescent="0.25">
      <c r="A1218"/>
      <c r="B1218"/>
      <c r="C1218"/>
      <c r="D1218"/>
      <c r="E1218"/>
      <c r="F1218"/>
      <c r="G1218"/>
      <c r="H1218"/>
      <c r="N1218"/>
      <c r="O1218"/>
      <c r="P1218"/>
      <c r="Q1218"/>
      <c r="R1218"/>
      <c r="S1218"/>
      <c r="T1218"/>
      <c r="U1218"/>
      <c r="V1218"/>
    </row>
    <row r="1219" spans="1:22" s="4" customFormat="1" x14ac:dyDescent="0.25">
      <c r="A1219"/>
      <c r="B1219"/>
      <c r="C1219"/>
      <c r="D1219"/>
      <c r="E1219"/>
      <c r="F1219"/>
      <c r="G1219"/>
      <c r="H1219"/>
      <c r="N1219"/>
      <c r="O1219"/>
      <c r="P1219"/>
      <c r="Q1219"/>
      <c r="R1219"/>
      <c r="S1219"/>
      <c r="T1219"/>
      <c r="U1219"/>
      <c r="V1219"/>
    </row>
    <row r="1220" spans="1:22" s="4" customFormat="1" x14ac:dyDescent="0.25">
      <c r="A1220"/>
      <c r="B1220"/>
      <c r="C1220"/>
      <c r="D1220"/>
      <c r="E1220"/>
      <c r="F1220"/>
      <c r="G1220"/>
      <c r="H1220"/>
      <c r="N1220"/>
      <c r="O1220"/>
      <c r="P1220"/>
      <c r="Q1220"/>
      <c r="R1220"/>
      <c r="S1220"/>
      <c r="T1220"/>
      <c r="U1220"/>
      <c r="V1220"/>
    </row>
    <row r="1221" spans="1:22" s="4" customFormat="1" x14ac:dyDescent="0.25">
      <c r="A1221"/>
      <c r="B1221"/>
      <c r="C1221"/>
      <c r="D1221"/>
      <c r="E1221"/>
      <c r="F1221"/>
      <c r="G1221"/>
      <c r="H1221"/>
      <c r="N1221"/>
      <c r="O1221"/>
      <c r="P1221"/>
      <c r="Q1221"/>
      <c r="R1221"/>
      <c r="S1221"/>
      <c r="T1221"/>
      <c r="U1221"/>
      <c r="V1221"/>
    </row>
    <row r="1222" spans="1:22" s="4" customFormat="1" x14ac:dyDescent="0.25">
      <c r="A1222"/>
      <c r="B1222"/>
      <c r="C1222"/>
      <c r="D1222"/>
      <c r="E1222"/>
      <c r="F1222"/>
      <c r="G1222"/>
      <c r="H1222"/>
      <c r="N1222"/>
      <c r="O1222"/>
      <c r="P1222"/>
      <c r="Q1222"/>
      <c r="R1222"/>
      <c r="S1222"/>
      <c r="T1222"/>
      <c r="U1222"/>
      <c r="V1222"/>
    </row>
    <row r="1223" spans="1:22" s="4" customFormat="1" x14ac:dyDescent="0.25">
      <c r="A1223"/>
      <c r="B1223"/>
      <c r="C1223"/>
      <c r="D1223"/>
      <c r="E1223"/>
      <c r="F1223"/>
      <c r="G1223"/>
      <c r="H1223"/>
      <c r="N1223"/>
      <c r="O1223"/>
      <c r="P1223"/>
      <c r="Q1223"/>
      <c r="R1223"/>
      <c r="S1223"/>
      <c r="T1223"/>
      <c r="U1223"/>
      <c r="V1223"/>
    </row>
    <row r="1224" spans="1:22" s="4" customFormat="1" x14ac:dyDescent="0.25">
      <c r="A1224"/>
      <c r="B1224"/>
      <c r="C1224"/>
      <c r="D1224"/>
      <c r="E1224"/>
      <c r="F1224"/>
      <c r="G1224"/>
      <c r="H1224"/>
      <c r="N1224"/>
      <c r="O1224"/>
      <c r="P1224"/>
      <c r="Q1224"/>
      <c r="R1224"/>
      <c r="S1224"/>
      <c r="T1224"/>
      <c r="U1224"/>
      <c r="V1224"/>
    </row>
    <row r="1225" spans="1:22" s="4" customFormat="1" x14ac:dyDescent="0.25">
      <c r="A1225"/>
      <c r="B1225"/>
      <c r="C1225"/>
      <c r="D1225"/>
      <c r="E1225"/>
      <c r="F1225"/>
      <c r="G1225"/>
      <c r="H1225"/>
      <c r="N1225"/>
      <c r="O1225"/>
      <c r="P1225"/>
      <c r="Q1225"/>
      <c r="R1225"/>
      <c r="S1225"/>
      <c r="T1225"/>
      <c r="U1225"/>
      <c r="V1225"/>
    </row>
    <row r="1226" spans="1:22" s="4" customFormat="1" x14ac:dyDescent="0.25">
      <c r="A1226"/>
      <c r="B1226"/>
      <c r="C1226"/>
      <c r="D1226"/>
      <c r="E1226"/>
      <c r="F1226"/>
      <c r="G1226"/>
      <c r="H1226"/>
      <c r="N1226"/>
      <c r="O1226"/>
      <c r="P1226"/>
      <c r="Q1226"/>
      <c r="R1226"/>
      <c r="S1226"/>
      <c r="T1226"/>
      <c r="U1226"/>
      <c r="V1226"/>
    </row>
    <row r="1227" spans="1:22" s="4" customFormat="1" x14ac:dyDescent="0.25">
      <c r="A1227"/>
      <c r="B1227"/>
      <c r="C1227"/>
      <c r="D1227"/>
      <c r="E1227"/>
      <c r="F1227"/>
      <c r="G1227"/>
      <c r="H1227"/>
      <c r="N1227"/>
      <c r="O1227"/>
      <c r="P1227"/>
      <c r="Q1227"/>
      <c r="R1227"/>
      <c r="S1227"/>
      <c r="T1227"/>
      <c r="U1227"/>
      <c r="V1227"/>
    </row>
    <row r="1228" spans="1:22" s="4" customFormat="1" x14ac:dyDescent="0.25">
      <c r="A1228"/>
      <c r="B1228"/>
      <c r="C1228"/>
      <c r="D1228"/>
      <c r="E1228"/>
      <c r="F1228"/>
      <c r="G1228"/>
      <c r="H1228"/>
      <c r="N1228"/>
      <c r="O1228"/>
      <c r="P1228"/>
      <c r="Q1228"/>
      <c r="R1228"/>
      <c r="S1228"/>
      <c r="T1228"/>
      <c r="U1228"/>
      <c r="V1228"/>
    </row>
    <row r="1229" spans="1:22" s="4" customFormat="1" x14ac:dyDescent="0.25">
      <c r="A1229"/>
      <c r="B1229"/>
      <c r="C1229"/>
      <c r="D1229"/>
      <c r="E1229"/>
      <c r="F1229"/>
      <c r="G1229"/>
      <c r="H1229"/>
      <c r="N1229"/>
      <c r="O1229"/>
      <c r="P1229"/>
      <c r="Q1229"/>
      <c r="R1229"/>
      <c r="S1229"/>
      <c r="T1229"/>
      <c r="U1229"/>
      <c r="V1229"/>
    </row>
  </sheetData>
  <mergeCells count="1">
    <mergeCell ref="A1:I1"/>
  </mergeCells>
  <pageMargins left="0.47244094488188981" right="0.23622047244094491" top="0.39" bottom="0.27559055118110237" header="0.31496062992125984" footer="0.23622047244094491"/>
  <pageSetup paperSize="9" scale="75" orientation="portrait" r:id="rId2"/>
  <rowBreaks count="2" manualBreakCount="2">
    <brk id="26" max="9" man="1"/>
    <brk id="59" max="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E4DB5-C6E7-4D46-8744-9B5654777238}">
  <dimension ref="A1:I1300"/>
  <sheetViews>
    <sheetView showGridLines="0" view="pageBreakPreview" zoomScale="60" zoomScaleNormal="100" workbookViewId="0">
      <selection activeCell="A9" sqref="A9:XFD9"/>
    </sheetView>
  </sheetViews>
  <sheetFormatPr defaultRowHeight="15" x14ac:dyDescent="0.25"/>
  <cols>
    <col min="1" max="1" width="27.7109375" style="4" customWidth="1"/>
    <col min="2" max="2" width="19.7109375" style="3" customWidth="1"/>
    <col min="3" max="3" width="12.28515625" style="3" bestFit="1" customWidth="1"/>
    <col min="4" max="4" width="16.28515625" style="3" bestFit="1" customWidth="1"/>
    <col min="5" max="5" width="26.140625" style="13" bestFit="1" customWidth="1"/>
    <col min="6" max="6" width="11.28515625" style="4" bestFit="1" customWidth="1"/>
    <col min="7" max="7" width="8.7109375" style="4" customWidth="1"/>
    <col min="8" max="8" width="10.85546875" style="4" bestFit="1" customWidth="1"/>
    <col min="9" max="9" width="8.42578125" style="4" bestFit="1" customWidth="1"/>
    <col min="11" max="11" width="9.140625" customWidth="1"/>
  </cols>
  <sheetData>
    <row r="1" spans="1:9" ht="15.75" x14ac:dyDescent="0.25">
      <c r="A1" s="2" t="s">
        <v>1697</v>
      </c>
      <c r="C1" s="4"/>
      <c r="E1" s="5"/>
    </row>
    <row r="2" spans="1:9" ht="15.75" x14ac:dyDescent="0.25">
      <c r="A2" s="2"/>
      <c r="C2" s="4"/>
      <c r="E2" s="5"/>
    </row>
    <row r="3" spans="1:9" x14ac:dyDescent="0.25">
      <c r="A3" s="6" t="s">
        <v>1690</v>
      </c>
      <c r="B3" s="4"/>
      <c r="C3" s="13"/>
      <c r="E3" s="6"/>
      <c r="G3" s="7"/>
      <c r="H3" s="3"/>
    </row>
    <row r="4" spans="1:9" x14ac:dyDescent="0.25">
      <c r="A4" s="4" t="s">
        <v>1580</v>
      </c>
      <c r="C4" s="35">
        <v>1728</v>
      </c>
      <c r="D4" s="7" t="s">
        <v>1556</v>
      </c>
      <c r="E4" s="4"/>
      <c r="G4" s="8"/>
      <c r="H4" s="3"/>
    </row>
    <row r="5" spans="1:9" x14ac:dyDescent="0.25">
      <c r="A5" s="4" t="s">
        <v>1581</v>
      </c>
      <c r="B5" s="4"/>
      <c r="C5" s="35">
        <v>1658</v>
      </c>
      <c r="D5" s="7" t="s">
        <v>1556</v>
      </c>
      <c r="E5" s="4"/>
      <c r="G5" s="8"/>
      <c r="H5" s="3"/>
    </row>
    <row r="6" spans="1:9" x14ac:dyDescent="0.25">
      <c r="A6" s="4" t="s">
        <v>1559</v>
      </c>
      <c r="B6" s="4"/>
      <c r="C6" s="9">
        <v>201475.988472</v>
      </c>
      <c r="D6" s="7" t="s">
        <v>1560</v>
      </c>
      <c r="E6" s="4"/>
      <c r="G6" s="9"/>
      <c r="H6" s="3"/>
    </row>
    <row r="7" spans="1:9" x14ac:dyDescent="0.25">
      <c r="B7" s="4"/>
      <c r="C7" s="9"/>
      <c r="D7" s="7"/>
      <c r="E7" s="4"/>
      <c r="G7" s="9"/>
      <c r="H7" s="3"/>
    </row>
    <row r="8" spans="1:9" x14ac:dyDescent="0.25">
      <c r="C8" s="9"/>
      <c r="E8" s="5"/>
    </row>
    <row r="9" spans="1:9" hidden="1" x14ac:dyDescent="0.25">
      <c r="A9" s="15" t="s">
        <v>1</v>
      </c>
      <c r="B9" s="4" t="s">
        <v>1064</v>
      </c>
      <c r="C9" s="4"/>
      <c r="D9" s="4"/>
      <c r="E9" s="5"/>
      <c r="F9" s="9"/>
    </row>
    <row r="11" spans="1:9" x14ac:dyDescent="0.25">
      <c r="B11" s="4"/>
      <c r="C11" s="4"/>
      <c r="D11" s="4"/>
      <c r="E11" s="4"/>
      <c r="F11" s="15" t="s">
        <v>1561</v>
      </c>
    </row>
    <row r="12" spans="1:9" ht="39" x14ac:dyDescent="0.25">
      <c r="A12" s="16" t="s">
        <v>2</v>
      </c>
      <c r="B12" s="15" t="s">
        <v>0</v>
      </c>
      <c r="C12" s="16" t="s">
        <v>1698</v>
      </c>
      <c r="D12" s="17" t="s">
        <v>8</v>
      </c>
      <c r="E12" s="16" t="s">
        <v>7</v>
      </c>
      <c r="F12" s="3" t="s">
        <v>1564</v>
      </c>
      <c r="G12" s="3" t="s">
        <v>1565</v>
      </c>
      <c r="H12" s="3" t="s">
        <v>1582</v>
      </c>
      <c r="I12" s="3" t="s">
        <v>1567</v>
      </c>
    </row>
    <row r="13" spans="1:9" x14ac:dyDescent="0.25">
      <c r="A13" s="4" t="s">
        <v>1065</v>
      </c>
      <c r="B13" s="3" t="s">
        <v>39</v>
      </c>
      <c r="C13" s="4" t="s">
        <v>678</v>
      </c>
      <c r="D13" s="7" t="s">
        <v>42</v>
      </c>
      <c r="E13" s="10" t="s">
        <v>1699</v>
      </c>
      <c r="F13" s="11">
        <v>0</v>
      </c>
      <c r="G13" s="11">
        <v>0</v>
      </c>
      <c r="H13" s="9">
        <v>104</v>
      </c>
      <c r="I13" s="9">
        <v>12</v>
      </c>
    </row>
    <row r="14" spans="1:9" x14ac:dyDescent="0.25">
      <c r="C14" s="4" t="s">
        <v>1626</v>
      </c>
      <c r="D14" s="4"/>
      <c r="E14" s="10"/>
      <c r="F14" s="11">
        <v>0</v>
      </c>
      <c r="G14" s="11">
        <v>0</v>
      </c>
      <c r="H14" s="9">
        <v>104</v>
      </c>
      <c r="I14" s="9">
        <v>12</v>
      </c>
    </row>
    <row r="15" spans="1:9" x14ac:dyDescent="0.25">
      <c r="C15" s="4" t="s">
        <v>1085</v>
      </c>
      <c r="D15" s="7" t="s">
        <v>42</v>
      </c>
      <c r="E15" s="4" t="s">
        <v>1086</v>
      </c>
      <c r="F15" s="11">
        <v>0</v>
      </c>
      <c r="G15" s="11">
        <v>0</v>
      </c>
      <c r="H15" s="9">
        <v>0</v>
      </c>
      <c r="I15" s="9">
        <v>-90</v>
      </c>
    </row>
    <row r="16" spans="1:9" x14ac:dyDescent="0.25">
      <c r="C16" s="4" t="s">
        <v>1668</v>
      </c>
      <c r="D16" s="4"/>
      <c r="E16" s="10"/>
      <c r="F16" s="11">
        <v>0</v>
      </c>
      <c r="G16" s="11">
        <v>0</v>
      </c>
      <c r="H16" s="9">
        <v>0</v>
      </c>
      <c r="I16" s="9">
        <v>-90</v>
      </c>
    </row>
    <row r="17" spans="3:9" x14ac:dyDescent="0.25">
      <c r="C17" s="4" t="s">
        <v>97</v>
      </c>
      <c r="D17" s="7" t="s">
        <v>42</v>
      </c>
      <c r="E17" s="10" t="s">
        <v>1082</v>
      </c>
      <c r="F17" s="11">
        <v>0</v>
      </c>
      <c r="G17" s="11">
        <v>0</v>
      </c>
      <c r="H17" s="9">
        <v>60</v>
      </c>
      <c r="I17" s="9">
        <v>0</v>
      </c>
    </row>
    <row r="18" spans="3:9" x14ac:dyDescent="0.25">
      <c r="C18" s="4"/>
      <c r="D18" s="7"/>
      <c r="E18" s="4" t="s">
        <v>1699</v>
      </c>
      <c r="F18" s="11">
        <v>0</v>
      </c>
      <c r="G18" s="11">
        <v>0</v>
      </c>
      <c r="H18" s="9">
        <v>90</v>
      </c>
      <c r="I18" s="9">
        <v>10</v>
      </c>
    </row>
    <row r="19" spans="3:9" x14ac:dyDescent="0.25">
      <c r="C19" s="4" t="s">
        <v>1597</v>
      </c>
      <c r="D19" s="4"/>
      <c r="E19" s="10"/>
      <c r="F19" s="11">
        <v>0</v>
      </c>
      <c r="G19" s="11">
        <v>0</v>
      </c>
      <c r="H19" s="9">
        <v>150</v>
      </c>
      <c r="I19" s="9">
        <v>10</v>
      </c>
    </row>
    <row r="20" spans="3:9" x14ac:dyDescent="0.25">
      <c r="C20" s="4" t="s">
        <v>774</v>
      </c>
      <c r="D20" s="7" t="s">
        <v>42</v>
      </c>
      <c r="E20" s="10" t="s">
        <v>1078</v>
      </c>
      <c r="F20" s="11">
        <v>0</v>
      </c>
      <c r="G20" s="11">
        <v>0</v>
      </c>
      <c r="H20" s="9">
        <v>90</v>
      </c>
      <c r="I20" s="9">
        <v>0</v>
      </c>
    </row>
    <row r="21" spans="3:9" x14ac:dyDescent="0.25">
      <c r="C21" s="4" t="s">
        <v>1694</v>
      </c>
      <c r="D21" s="4"/>
      <c r="E21" s="10"/>
      <c r="F21" s="11">
        <v>0</v>
      </c>
      <c r="G21" s="11">
        <v>0</v>
      </c>
      <c r="H21" s="9">
        <v>90</v>
      </c>
      <c r="I21" s="9">
        <v>0</v>
      </c>
    </row>
    <row r="22" spans="3:9" ht="26.25" x14ac:dyDescent="0.25">
      <c r="C22" s="4" t="s">
        <v>963</v>
      </c>
      <c r="D22" s="7" t="s">
        <v>42</v>
      </c>
      <c r="E22" s="10" t="s">
        <v>72</v>
      </c>
      <c r="F22" s="11">
        <v>0</v>
      </c>
      <c r="G22" s="11">
        <v>0</v>
      </c>
      <c r="H22" s="9">
        <v>6563</v>
      </c>
      <c r="I22" s="9">
        <v>655</v>
      </c>
    </row>
    <row r="23" spans="3:9" x14ac:dyDescent="0.25">
      <c r="C23" s="4" t="s">
        <v>1655</v>
      </c>
      <c r="D23" s="4"/>
      <c r="E23" s="10"/>
      <c r="F23" s="11">
        <v>0</v>
      </c>
      <c r="G23" s="11">
        <v>0</v>
      </c>
      <c r="H23" s="9">
        <v>6563</v>
      </c>
      <c r="I23" s="9">
        <v>655</v>
      </c>
    </row>
    <row r="24" spans="3:9" ht="26.25" x14ac:dyDescent="0.25">
      <c r="C24" s="4" t="s">
        <v>45</v>
      </c>
      <c r="D24" s="7" t="s">
        <v>42</v>
      </c>
      <c r="E24" s="10" t="s">
        <v>48</v>
      </c>
      <c r="F24" s="11">
        <v>0</v>
      </c>
      <c r="G24" s="11">
        <v>0</v>
      </c>
      <c r="H24" s="9">
        <v>1915</v>
      </c>
      <c r="I24" s="9">
        <v>1463</v>
      </c>
    </row>
    <row r="25" spans="3:9" x14ac:dyDescent="0.25">
      <c r="C25" s="4"/>
      <c r="D25" s="7"/>
      <c r="E25" s="10" t="s">
        <v>44</v>
      </c>
      <c r="F25" s="11">
        <v>0</v>
      </c>
      <c r="G25" s="11">
        <v>0</v>
      </c>
      <c r="H25" s="9">
        <v>100</v>
      </c>
      <c r="I25" s="9">
        <v>0</v>
      </c>
    </row>
    <row r="26" spans="3:9" x14ac:dyDescent="0.25">
      <c r="C26" s="4"/>
      <c r="D26" s="7"/>
      <c r="E26" s="4" t="s">
        <v>46</v>
      </c>
      <c r="F26" s="11">
        <v>0</v>
      </c>
      <c r="G26" s="11">
        <v>0</v>
      </c>
      <c r="H26" s="9">
        <v>1028</v>
      </c>
      <c r="I26" s="9">
        <v>16</v>
      </c>
    </row>
    <row r="27" spans="3:9" x14ac:dyDescent="0.25">
      <c r="C27" s="4"/>
      <c r="D27" s="7"/>
      <c r="E27" s="10" t="s">
        <v>1089</v>
      </c>
      <c r="F27" s="11">
        <v>0</v>
      </c>
      <c r="G27" s="11">
        <v>0</v>
      </c>
      <c r="H27" s="9">
        <v>228</v>
      </c>
      <c r="I27" s="9">
        <v>0</v>
      </c>
    </row>
    <row r="28" spans="3:9" x14ac:dyDescent="0.25">
      <c r="C28" s="4"/>
      <c r="D28" s="7"/>
      <c r="E28" s="10" t="s">
        <v>1699</v>
      </c>
      <c r="F28" s="11">
        <v>0</v>
      </c>
      <c r="G28" s="11">
        <v>0</v>
      </c>
      <c r="H28" s="9">
        <v>360</v>
      </c>
      <c r="I28" s="9">
        <v>190</v>
      </c>
    </row>
    <row r="29" spans="3:9" x14ac:dyDescent="0.25">
      <c r="C29" s="4"/>
      <c r="D29" s="7"/>
      <c r="E29" s="10" t="s">
        <v>1092</v>
      </c>
      <c r="F29" s="11">
        <v>0</v>
      </c>
      <c r="G29" s="11">
        <v>0</v>
      </c>
      <c r="H29" s="9">
        <v>4000</v>
      </c>
      <c r="I29" s="9">
        <v>370</v>
      </c>
    </row>
    <row r="30" spans="3:9" x14ac:dyDescent="0.25">
      <c r="C30" s="4"/>
      <c r="D30" s="7"/>
      <c r="E30" s="4" t="s">
        <v>1100</v>
      </c>
      <c r="F30" s="11">
        <v>0</v>
      </c>
      <c r="G30" s="11">
        <v>0</v>
      </c>
      <c r="H30" s="9">
        <v>840</v>
      </c>
      <c r="I30" s="9">
        <v>40</v>
      </c>
    </row>
    <row r="31" spans="3:9" ht="26.25" x14ac:dyDescent="0.25">
      <c r="C31" s="4"/>
      <c r="D31" s="7"/>
      <c r="E31" s="10" t="s">
        <v>353</v>
      </c>
      <c r="F31" s="11">
        <v>0</v>
      </c>
      <c r="G31" s="11">
        <v>0</v>
      </c>
      <c r="H31" s="9">
        <v>112</v>
      </c>
      <c r="I31" s="9">
        <v>2</v>
      </c>
    </row>
    <row r="32" spans="3:9" x14ac:dyDescent="0.25">
      <c r="C32" s="4"/>
      <c r="D32" s="7"/>
      <c r="E32" s="4" t="s">
        <v>1094</v>
      </c>
      <c r="F32" s="11">
        <v>0</v>
      </c>
      <c r="G32" s="11">
        <v>0</v>
      </c>
      <c r="H32" s="9">
        <v>5756</v>
      </c>
      <c r="I32" s="9">
        <v>-2830.0860000000002</v>
      </c>
    </row>
    <row r="33" spans="2:9" x14ac:dyDescent="0.25">
      <c r="C33" s="4"/>
      <c r="D33" s="7"/>
      <c r="E33" s="10" t="s">
        <v>1102</v>
      </c>
      <c r="F33" s="11">
        <v>0</v>
      </c>
      <c r="G33" s="11">
        <v>0</v>
      </c>
      <c r="H33" s="9">
        <v>0</v>
      </c>
      <c r="I33" s="9">
        <v>0</v>
      </c>
    </row>
    <row r="34" spans="2:9" x14ac:dyDescent="0.25">
      <c r="C34" s="4" t="s">
        <v>1654</v>
      </c>
      <c r="D34" s="4"/>
      <c r="E34" s="4"/>
      <c r="F34" s="11">
        <v>0</v>
      </c>
      <c r="G34" s="11">
        <v>0</v>
      </c>
      <c r="H34" s="9">
        <v>14339</v>
      </c>
      <c r="I34" s="9">
        <v>-749.08600000000024</v>
      </c>
    </row>
    <row r="35" spans="2:9" x14ac:dyDescent="0.25">
      <c r="B35" s="4" t="s">
        <v>1570</v>
      </c>
      <c r="C35" s="4"/>
      <c r="D35" s="4"/>
      <c r="E35" s="4"/>
      <c r="F35" s="11">
        <v>0</v>
      </c>
      <c r="G35" s="11">
        <v>0</v>
      </c>
      <c r="H35" s="9">
        <v>21246</v>
      </c>
      <c r="I35" s="9">
        <v>-162.08600000000024</v>
      </c>
    </row>
    <row r="36" spans="2:9" x14ac:dyDescent="0.25">
      <c r="B36" s="3" t="s">
        <v>49</v>
      </c>
      <c r="C36" s="4" t="s">
        <v>233</v>
      </c>
      <c r="D36" s="7" t="s">
        <v>1119</v>
      </c>
      <c r="E36" s="10" t="s">
        <v>1118</v>
      </c>
      <c r="F36" s="11">
        <v>6.72</v>
      </c>
      <c r="G36" s="11">
        <v>100.6566</v>
      </c>
      <c r="H36" s="9">
        <v>676.41235199999994</v>
      </c>
      <c r="I36" s="9">
        <v>30.590603999999871</v>
      </c>
    </row>
    <row r="37" spans="2:9" x14ac:dyDescent="0.25">
      <c r="C37" s="4"/>
      <c r="D37" s="7" t="s">
        <v>1136</v>
      </c>
      <c r="E37" s="10" t="s">
        <v>1135</v>
      </c>
      <c r="F37" s="11">
        <v>31.0075</v>
      </c>
      <c r="G37" s="11">
        <v>100.6566</v>
      </c>
      <c r="H37" s="9">
        <v>3121.1095245000006</v>
      </c>
      <c r="I37" s="9">
        <v>326.03685125000004</v>
      </c>
    </row>
    <row r="38" spans="2:9" x14ac:dyDescent="0.25">
      <c r="C38" s="4"/>
      <c r="D38" s="7" t="s">
        <v>1125</v>
      </c>
      <c r="E38" s="10" t="s">
        <v>1124</v>
      </c>
      <c r="F38" s="11">
        <v>7.3574999999999999</v>
      </c>
      <c r="G38" s="11">
        <v>100.6566</v>
      </c>
      <c r="H38" s="9">
        <v>740.58093450000001</v>
      </c>
      <c r="I38" s="9">
        <v>90.274313249999864</v>
      </c>
    </row>
    <row r="39" spans="2:9" x14ac:dyDescent="0.25">
      <c r="C39" s="4" t="s">
        <v>1592</v>
      </c>
      <c r="D39" s="4"/>
      <c r="E39" s="4"/>
      <c r="F39" s="11">
        <v>45.084999999999994</v>
      </c>
      <c r="G39" s="11">
        <v>100.65660000000001</v>
      </c>
      <c r="H39" s="9">
        <v>4538.1028110000007</v>
      </c>
      <c r="I39" s="9">
        <v>446.90176849999978</v>
      </c>
    </row>
    <row r="40" spans="2:9" x14ac:dyDescent="0.25">
      <c r="C40" s="4" t="s">
        <v>678</v>
      </c>
      <c r="D40" s="7" t="s">
        <v>1119</v>
      </c>
      <c r="E40" s="10" t="s">
        <v>1118</v>
      </c>
      <c r="F40" s="11">
        <v>21</v>
      </c>
      <c r="G40" s="11">
        <v>100.6566</v>
      </c>
      <c r="H40" s="9">
        <v>2113.7885999999999</v>
      </c>
      <c r="I40" s="9">
        <v>95.595637499999839</v>
      </c>
    </row>
    <row r="41" spans="2:9" x14ac:dyDescent="0.25">
      <c r="C41" s="4"/>
      <c r="D41" s="7" t="s">
        <v>1112</v>
      </c>
      <c r="E41" s="10" t="s">
        <v>1111</v>
      </c>
      <c r="F41" s="11">
        <v>68.8</v>
      </c>
      <c r="G41" s="11">
        <v>100.6566</v>
      </c>
      <c r="H41" s="9">
        <v>6925.1740799999998</v>
      </c>
      <c r="I41" s="9">
        <v>68.301199999999881</v>
      </c>
    </row>
    <row r="42" spans="2:9" x14ac:dyDescent="0.25">
      <c r="C42" s="4" t="s">
        <v>1626</v>
      </c>
      <c r="D42" s="4"/>
      <c r="E42" s="4"/>
      <c r="F42" s="11">
        <v>89.8</v>
      </c>
      <c r="G42" s="11">
        <v>100.6566</v>
      </c>
      <c r="H42" s="9">
        <v>9038.9626800000005</v>
      </c>
      <c r="I42" s="9">
        <v>163.89683749999972</v>
      </c>
    </row>
    <row r="43" spans="2:9" x14ac:dyDescent="0.25">
      <c r="C43" s="4" t="s">
        <v>215</v>
      </c>
      <c r="D43" s="7" t="s">
        <v>1119</v>
      </c>
      <c r="E43" s="10" t="s">
        <v>1118</v>
      </c>
      <c r="F43" s="11">
        <v>80.64</v>
      </c>
      <c r="G43" s="11">
        <v>100.6566</v>
      </c>
      <c r="H43" s="9">
        <v>8116.9482239999998</v>
      </c>
      <c r="I43" s="9">
        <v>367.08724799999982</v>
      </c>
    </row>
    <row r="44" spans="2:9" x14ac:dyDescent="0.25">
      <c r="C44" s="4"/>
      <c r="D44" s="7" t="s">
        <v>1122</v>
      </c>
      <c r="E44" s="10" t="s">
        <v>1121</v>
      </c>
      <c r="F44" s="11">
        <v>13.897499999999999</v>
      </c>
      <c r="G44" s="11">
        <v>100.6566</v>
      </c>
      <c r="H44" s="9">
        <v>1398.8750984999999</v>
      </c>
      <c r="I44" s="9">
        <v>170.51814724999997</v>
      </c>
    </row>
    <row r="45" spans="2:9" x14ac:dyDescent="0.25">
      <c r="C45" s="4"/>
      <c r="D45" s="7" t="s">
        <v>1129</v>
      </c>
      <c r="E45" s="10" t="s">
        <v>1128</v>
      </c>
      <c r="F45" s="11">
        <v>17.27</v>
      </c>
      <c r="G45" s="11">
        <v>100.6566</v>
      </c>
      <c r="H45" s="9">
        <v>1738.3394819999999</v>
      </c>
      <c r="I45" s="9">
        <v>323.11281200000008</v>
      </c>
    </row>
    <row r="46" spans="2:9" x14ac:dyDescent="0.25">
      <c r="C46" s="4"/>
      <c r="D46" s="7" t="s">
        <v>1136</v>
      </c>
      <c r="E46" s="10" t="s">
        <v>1135</v>
      </c>
      <c r="F46" s="11">
        <v>31.4</v>
      </c>
      <c r="G46" s="11">
        <v>100.6566</v>
      </c>
      <c r="H46" s="9">
        <v>3160.6172399999996</v>
      </c>
      <c r="I46" s="9">
        <v>330.16390000000024</v>
      </c>
    </row>
    <row r="47" spans="2:9" x14ac:dyDescent="0.25">
      <c r="C47" s="4"/>
      <c r="D47" s="7" t="s">
        <v>1112</v>
      </c>
      <c r="E47" s="10" t="s">
        <v>1111</v>
      </c>
      <c r="F47" s="11">
        <v>4.3</v>
      </c>
      <c r="G47" s="11">
        <v>100.6566</v>
      </c>
      <c r="H47" s="9">
        <v>432.82337999999999</v>
      </c>
      <c r="I47" s="9">
        <v>4.2688249999999925</v>
      </c>
    </row>
    <row r="48" spans="2:9" x14ac:dyDescent="0.25">
      <c r="C48" s="4"/>
      <c r="D48" s="7" t="s">
        <v>1161</v>
      </c>
      <c r="E48" s="10" t="s">
        <v>1160</v>
      </c>
      <c r="F48" s="11">
        <v>3.2287499999999998</v>
      </c>
      <c r="G48" s="11">
        <v>109.41330000000001</v>
      </c>
      <c r="H48" s="9">
        <v>353.26819237500001</v>
      </c>
      <c r="I48" s="9">
        <v>15.683895000000035</v>
      </c>
    </row>
    <row r="49" spans="3:9" x14ac:dyDescent="0.25">
      <c r="C49" s="4"/>
      <c r="D49" s="7" t="s">
        <v>1125</v>
      </c>
      <c r="E49" s="10" t="s">
        <v>1124</v>
      </c>
      <c r="F49" s="11">
        <v>7.3574999999999999</v>
      </c>
      <c r="G49" s="11">
        <v>100.6566</v>
      </c>
      <c r="H49" s="9">
        <v>740.58093450000001</v>
      </c>
      <c r="I49" s="9">
        <v>90.274313249999864</v>
      </c>
    </row>
    <row r="50" spans="3:9" x14ac:dyDescent="0.25">
      <c r="C50" s="4" t="s">
        <v>1593</v>
      </c>
      <c r="D50" s="4"/>
      <c r="E50" s="4"/>
      <c r="F50" s="11">
        <v>158.09374999999997</v>
      </c>
      <c r="G50" s="11">
        <v>101.90755714285716</v>
      </c>
      <c r="H50" s="9">
        <v>15941.452551375001</v>
      </c>
      <c r="I50" s="9">
        <v>1301.1091405</v>
      </c>
    </row>
    <row r="51" spans="3:9" x14ac:dyDescent="0.25">
      <c r="C51" s="4" t="s">
        <v>206</v>
      </c>
      <c r="D51" s="7" t="s">
        <v>1119</v>
      </c>
      <c r="E51" s="10" t="s">
        <v>1118</v>
      </c>
      <c r="F51" s="11">
        <v>42.84</v>
      </c>
      <c r="G51" s="11">
        <v>100.6566</v>
      </c>
      <c r="H51" s="9">
        <v>4312.1287439999996</v>
      </c>
      <c r="I51" s="9">
        <v>195.01510050000115</v>
      </c>
    </row>
    <row r="52" spans="3:9" x14ac:dyDescent="0.25">
      <c r="C52" s="4"/>
      <c r="D52" s="7" t="s">
        <v>1122</v>
      </c>
      <c r="E52" s="10" t="s">
        <v>1121</v>
      </c>
      <c r="F52" s="11">
        <v>62.13000000000001</v>
      </c>
      <c r="G52" s="11">
        <v>100.6566</v>
      </c>
      <c r="H52" s="9">
        <v>6253.7945580000005</v>
      </c>
      <c r="I52" s="9">
        <v>762.31642300000021</v>
      </c>
    </row>
    <row r="53" spans="3:9" x14ac:dyDescent="0.25">
      <c r="C53" s="4"/>
      <c r="D53" s="7" t="s">
        <v>1112</v>
      </c>
      <c r="E53" s="10" t="s">
        <v>1111</v>
      </c>
      <c r="F53" s="11">
        <v>19.779999999999998</v>
      </c>
      <c r="G53" s="11">
        <v>100.6566</v>
      </c>
      <c r="H53" s="9">
        <v>1990.9875479999996</v>
      </c>
      <c r="I53" s="9">
        <v>19.636594999999943</v>
      </c>
    </row>
    <row r="54" spans="3:9" x14ac:dyDescent="0.25">
      <c r="C54" s="4" t="s">
        <v>1594</v>
      </c>
      <c r="D54" s="4"/>
      <c r="E54" s="4"/>
      <c r="F54" s="11">
        <v>124.75</v>
      </c>
      <c r="G54" s="11">
        <v>100.65660000000001</v>
      </c>
      <c r="H54" s="9">
        <v>12556.910850000002</v>
      </c>
      <c r="I54" s="9">
        <v>976.96811850000131</v>
      </c>
    </row>
    <row r="55" spans="3:9" x14ac:dyDescent="0.25">
      <c r="C55" s="4" t="s">
        <v>974</v>
      </c>
      <c r="D55" s="7" t="s">
        <v>1112</v>
      </c>
      <c r="E55" s="10" t="s">
        <v>1111</v>
      </c>
      <c r="F55" s="11">
        <v>36.119999999999997</v>
      </c>
      <c r="G55" s="11">
        <v>100.6566</v>
      </c>
      <c r="H55" s="9">
        <v>3635.7163919999998</v>
      </c>
      <c r="I55" s="9">
        <v>35.858130000000074</v>
      </c>
    </row>
    <row r="56" spans="3:9" x14ac:dyDescent="0.25">
      <c r="C56" s="4" t="s">
        <v>1656</v>
      </c>
      <c r="D56" s="4"/>
      <c r="E56" s="4"/>
      <c r="F56" s="11">
        <v>36.119999999999997</v>
      </c>
      <c r="G56" s="11">
        <v>100.6566</v>
      </c>
      <c r="H56" s="9">
        <v>3635.7163919999998</v>
      </c>
      <c r="I56" s="9">
        <v>35.858130000000074</v>
      </c>
    </row>
    <row r="57" spans="3:9" x14ac:dyDescent="0.25">
      <c r="C57" s="4" t="s">
        <v>349</v>
      </c>
      <c r="D57" s="7" t="s">
        <v>1185</v>
      </c>
      <c r="E57" s="10" t="s">
        <v>1184</v>
      </c>
      <c r="F57" s="11">
        <v>23.745000000000001</v>
      </c>
      <c r="G57" s="11">
        <v>109.41330000000001</v>
      </c>
      <c r="H57" s="9">
        <v>2598.0188085</v>
      </c>
      <c r="I57" s="9">
        <v>168.71183100000053</v>
      </c>
    </row>
    <row r="58" spans="3:9" x14ac:dyDescent="0.25">
      <c r="C58" s="4" t="s">
        <v>1646</v>
      </c>
      <c r="D58" s="4"/>
      <c r="E58" s="4"/>
      <c r="F58" s="11">
        <v>23.745000000000001</v>
      </c>
      <c r="G58" s="11">
        <v>109.41330000000001</v>
      </c>
      <c r="H58" s="9">
        <v>2598.0188085</v>
      </c>
      <c r="I58" s="9">
        <v>168.71183100000053</v>
      </c>
    </row>
    <row r="59" spans="3:9" ht="26.25" x14ac:dyDescent="0.25">
      <c r="C59" s="4" t="s">
        <v>1108</v>
      </c>
      <c r="D59" s="7" t="s">
        <v>1140</v>
      </c>
      <c r="E59" s="10" t="s">
        <v>1139</v>
      </c>
      <c r="F59" s="11">
        <v>22.799999999999997</v>
      </c>
      <c r="G59" s="11">
        <v>100.6566</v>
      </c>
      <c r="H59" s="9">
        <v>2294.97048</v>
      </c>
      <c r="I59" s="9">
        <v>142.23131999999987</v>
      </c>
    </row>
    <row r="60" spans="3:9" x14ac:dyDescent="0.25">
      <c r="C60" s="4"/>
      <c r="D60" s="7" t="s">
        <v>1169</v>
      </c>
      <c r="E60" s="10" t="s">
        <v>1168</v>
      </c>
      <c r="F60" s="11">
        <v>136.125</v>
      </c>
      <c r="G60" s="11">
        <v>109.41330000000001</v>
      </c>
      <c r="H60" s="9">
        <v>14893.885462499999</v>
      </c>
      <c r="I60" s="9">
        <v>1488.0108375000009</v>
      </c>
    </row>
    <row r="61" spans="3:9" ht="26.25" x14ac:dyDescent="0.25">
      <c r="C61" s="4"/>
      <c r="D61" s="7" t="s">
        <v>1104</v>
      </c>
      <c r="E61" s="10" t="s">
        <v>1103</v>
      </c>
      <c r="F61" s="11">
        <v>8.6</v>
      </c>
      <c r="G61" s="11">
        <v>100.6566</v>
      </c>
      <c r="H61" s="9">
        <v>865.64675999999997</v>
      </c>
      <c r="I61" s="9">
        <v>8.5376499999999851</v>
      </c>
    </row>
    <row r="62" spans="3:9" x14ac:dyDescent="0.25">
      <c r="C62" s="4" t="s">
        <v>1693</v>
      </c>
      <c r="D62" s="4"/>
      <c r="E62" s="4"/>
      <c r="F62" s="11">
        <v>167.52500000000001</v>
      </c>
      <c r="G62" s="11">
        <v>103.57549999999999</v>
      </c>
      <c r="H62" s="9">
        <v>18054.502702500002</v>
      </c>
      <c r="I62" s="9">
        <v>1638.779807500001</v>
      </c>
    </row>
    <row r="63" spans="3:9" x14ac:dyDescent="0.25">
      <c r="C63" s="4" t="s">
        <v>1085</v>
      </c>
      <c r="D63" s="7" t="s">
        <v>1129</v>
      </c>
      <c r="E63" s="10" t="s">
        <v>1128</v>
      </c>
      <c r="F63" s="11">
        <v>1.1775000000000002</v>
      </c>
      <c r="G63" s="11">
        <v>109.41330000000001</v>
      </c>
      <c r="H63" s="9">
        <v>128.83416075000002</v>
      </c>
      <c r="I63" s="9">
        <v>-24.994865249999975</v>
      </c>
    </row>
    <row r="64" spans="3:9" x14ac:dyDescent="0.25">
      <c r="C64" s="4"/>
      <c r="D64" s="7" t="s">
        <v>1136</v>
      </c>
      <c r="E64" s="10" t="s">
        <v>1135</v>
      </c>
      <c r="F64" s="11">
        <v>15.111250000000002</v>
      </c>
      <c r="G64" s="11">
        <v>109.41330000000001</v>
      </c>
      <c r="H64" s="9">
        <v>1653.3717296250002</v>
      </c>
      <c r="I64" s="9">
        <v>172.76735437500031</v>
      </c>
    </row>
    <row r="65" spans="3:9" ht="26.25" x14ac:dyDescent="0.25">
      <c r="C65" s="4"/>
      <c r="D65" s="7" t="s">
        <v>1176</v>
      </c>
      <c r="E65" s="10" t="s">
        <v>1175</v>
      </c>
      <c r="F65" s="11">
        <v>11.984999999999999</v>
      </c>
      <c r="G65" s="11">
        <v>109.41330000000001</v>
      </c>
      <c r="H65" s="9">
        <v>1311.3184004999998</v>
      </c>
      <c r="I65" s="9">
        <v>-79.100999999999885</v>
      </c>
    </row>
    <row r="66" spans="3:9" x14ac:dyDescent="0.25">
      <c r="C66" s="4"/>
      <c r="D66" s="7" t="s">
        <v>1150</v>
      </c>
      <c r="E66" s="10" t="s">
        <v>1146</v>
      </c>
      <c r="F66" s="11">
        <v>34.960000000000008</v>
      </c>
      <c r="G66" s="11">
        <v>109.41330000000001</v>
      </c>
      <c r="H66" s="9">
        <v>3825.0889680000009</v>
      </c>
      <c r="I66" s="9">
        <v>105.3649981875003</v>
      </c>
    </row>
    <row r="67" spans="3:9" x14ac:dyDescent="0.25">
      <c r="C67" s="4"/>
      <c r="D67" s="7" t="s">
        <v>1164</v>
      </c>
      <c r="E67" s="10" t="s">
        <v>1160</v>
      </c>
      <c r="F67" s="11">
        <v>27.169333333333334</v>
      </c>
      <c r="G67" s="11">
        <v>109.41330000000001</v>
      </c>
      <c r="H67" s="9">
        <v>2972.6864188000004</v>
      </c>
      <c r="I67" s="9">
        <v>131.97707200000082</v>
      </c>
    </row>
    <row r="68" spans="3:9" x14ac:dyDescent="0.25">
      <c r="C68" s="4" t="s">
        <v>1668</v>
      </c>
      <c r="D68" s="4"/>
      <c r="E68" s="4"/>
      <c r="F68" s="11">
        <v>90.403083333333328</v>
      </c>
      <c r="G68" s="11">
        <v>109.41330000000001</v>
      </c>
      <c r="H68" s="9">
        <v>9891.2996776750024</v>
      </c>
      <c r="I68" s="9">
        <v>306.01355931250157</v>
      </c>
    </row>
    <row r="69" spans="3:9" x14ac:dyDescent="0.25">
      <c r="C69" s="4" t="s">
        <v>97</v>
      </c>
      <c r="D69" s="7" t="s">
        <v>1119</v>
      </c>
      <c r="E69" s="10" t="s">
        <v>1118</v>
      </c>
      <c r="F69" s="11">
        <v>8.3999999999999986</v>
      </c>
      <c r="G69" s="11">
        <v>109.41330000000001</v>
      </c>
      <c r="H69" s="9">
        <v>919.07171999999991</v>
      </c>
      <c r="I69" s="9">
        <v>41.59629000000001</v>
      </c>
    </row>
    <row r="70" spans="3:9" x14ac:dyDescent="0.25">
      <c r="C70" s="4"/>
      <c r="D70" s="7" t="s">
        <v>1122</v>
      </c>
      <c r="E70" s="10" t="s">
        <v>1121</v>
      </c>
      <c r="F70" s="11">
        <v>4.0875000000000004</v>
      </c>
      <c r="G70" s="11">
        <v>109.41330000000001</v>
      </c>
      <c r="H70" s="9">
        <v>447.22686375000001</v>
      </c>
      <c r="I70" s="9">
        <v>54.529526250000032</v>
      </c>
    </row>
    <row r="71" spans="3:9" x14ac:dyDescent="0.25">
      <c r="C71" s="4"/>
      <c r="D71" s="7" t="s">
        <v>1129</v>
      </c>
      <c r="E71" s="10" t="s">
        <v>1128</v>
      </c>
      <c r="F71" s="11">
        <v>0.78499999999999992</v>
      </c>
      <c r="G71" s="11">
        <v>109.41330000000001</v>
      </c>
      <c r="H71" s="9">
        <v>85.889440499999992</v>
      </c>
      <c r="I71" s="9">
        <v>8.9749274999999926</v>
      </c>
    </row>
    <row r="72" spans="3:9" x14ac:dyDescent="0.25">
      <c r="C72" s="4"/>
      <c r="D72" s="7" t="s">
        <v>1183</v>
      </c>
      <c r="E72" s="10" t="s">
        <v>1182</v>
      </c>
      <c r="F72" s="11">
        <v>13.14</v>
      </c>
      <c r="G72" s="11">
        <v>142.23830000000001</v>
      </c>
      <c r="H72" s="9">
        <v>1869.0112620000002</v>
      </c>
      <c r="I72" s="9">
        <v>119.91011400000025</v>
      </c>
    </row>
    <row r="73" spans="3:9" x14ac:dyDescent="0.25">
      <c r="C73" s="4"/>
      <c r="D73" s="7" t="s">
        <v>1171</v>
      </c>
      <c r="E73" s="10" t="s">
        <v>1170</v>
      </c>
      <c r="F73" s="11">
        <v>6.8249999999999993</v>
      </c>
      <c r="G73" s="11">
        <v>109.41330000000001</v>
      </c>
      <c r="H73" s="9">
        <v>746.74577249999993</v>
      </c>
      <c r="I73" s="9">
        <v>-63.023219999999924</v>
      </c>
    </row>
    <row r="74" spans="3:9" x14ac:dyDescent="0.25">
      <c r="C74" s="4"/>
      <c r="D74" s="7" t="s">
        <v>1136</v>
      </c>
      <c r="E74" s="10" t="s">
        <v>1135</v>
      </c>
      <c r="F74" s="11">
        <v>5.4950000000000001</v>
      </c>
      <c r="G74" s="11">
        <v>109.41330000000001</v>
      </c>
      <c r="H74" s="9">
        <v>601.22608349999996</v>
      </c>
      <c r="I74" s="9">
        <v>62.824492500000076</v>
      </c>
    </row>
    <row r="75" spans="3:9" x14ac:dyDescent="0.25">
      <c r="C75" s="4"/>
      <c r="D75" s="7" t="s">
        <v>1185</v>
      </c>
      <c r="E75" s="10" t="s">
        <v>1184</v>
      </c>
      <c r="F75" s="11">
        <v>14.600000000000001</v>
      </c>
      <c r="G75" s="11">
        <v>109.41330000000001</v>
      </c>
      <c r="H75" s="9">
        <v>1597.4341800000002</v>
      </c>
      <c r="I75" s="9">
        <v>102.47604000000024</v>
      </c>
    </row>
    <row r="76" spans="3:9" x14ac:dyDescent="0.25">
      <c r="C76" s="4"/>
      <c r="D76" s="7" t="s">
        <v>1112</v>
      </c>
      <c r="E76" s="10" t="s">
        <v>1111</v>
      </c>
      <c r="F76" s="11">
        <v>8.6</v>
      </c>
      <c r="G76" s="11">
        <v>109.41330000000001</v>
      </c>
      <c r="H76" s="9">
        <v>940.95438000000001</v>
      </c>
      <c r="I76" s="9">
        <v>9.3138000000001284</v>
      </c>
    </row>
    <row r="77" spans="3:9" x14ac:dyDescent="0.25">
      <c r="C77" s="4"/>
      <c r="D77" s="7" t="s">
        <v>1142</v>
      </c>
      <c r="E77" s="10" t="s">
        <v>1141</v>
      </c>
      <c r="F77" s="11">
        <v>8.5100000000000016</v>
      </c>
      <c r="G77" s="11">
        <v>109.41330000000001</v>
      </c>
      <c r="H77" s="9">
        <v>931.10718300000019</v>
      </c>
      <c r="I77" s="9">
        <v>4.5445858125001166</v>
      </c>
    </row>
    <row r="78" spans="3:9" x14ac:dyDescent="0.25">
      <c r="C78" s="4"/>
      <c r="D78" s="7" t="s">
        <v>1147</v>
      </c>
      <c r="E78" s="10" t="s">
        <v>1146</v>
      </c>
      <c r="F78" s="11">
        <v>8.5100000000000016</v>
      </c>
      <c r="G78" s="11">
        <v>109.41330000000001</v>
      </c>
      <c r="H78" s="9">
        <v>931.10718300000019</v>
      </c>
      <c r="I78" s="9">
        <v>4.5445858125001166</v>
      </c>
    </row>
    <row r="79" spans="3:9" x14ac:dyDescent="0.25">
      <c r="C79" s="4"/>
      <c r="D79" s="7" t="s">
        <v>1150</v>
      </c>
      <c r="E79" s="10" t="s">
        <v>1146</v>
      </c>
      <c r="F79" s="11">
        <v>8.5100000000000016</v>
      </c>
      <c r="G79" s="11">
        <v>109.41330000000001</v>
      </c>
      <c r="H79" s="9">
        <v>931.10718300000019</v>
      </c>
      <c r="I79" s="9">
        <v>4.5445858125001166</v>
      </c>
    </row>
    <row r="80" spans="3:9" x14ac:dyDescent="0.25">
      <c r="C80" s="4"/>
      <c r="D80" s="7" t="s">
        <v>1152</v>
      </c>
      <c r="E80" s="10" t="s">
        <v>1146</v>
      </c>
      <c r="F80" s="11">
        <v>8.5100000000000016</v>
      </c>
      <c r="G80" s="11">
        <v>109.41330000000001</v>
      </c>
      <c r="H80" s="9">
        <v>931.10718300000019</v>
      </c>
      <c r="I80" s="9">
        <v>4.5445858125001166</v>
      </c>
    </row>
    <row r="81" spans="3:9" x14ac:dyDescent="0.25">
      <c r="C81" s="4"/>
      <c r="D81" s="7" t="s">
        <v>1161</v>
      </c>
      <c r="E81" s="10" t="s">
        <v>1160</v>
      </c>
      <c r="F81" s="11">
        <v>1.7937500000000002</v>
      </c>
      <c r="G81" s="11">
        <v>109.41330000000001</v>
      </c>
      <c r="H81" s="9">
        <v>196.26010687500002</v>
      </c>
      <c r="I81" s="9">
        <v>8.7132750000000385</v>
      </c>
    </row>
    <row r="82" spans="3:9" x14ac:dyDescent="0.25">
      <c r="C82" s="4"/>
      <c r="D82" s="7" t="s">
        <v>1164</v>
      </c>
      <c r="E82" s="10" t="s">
        <v>1160</v>
      </c>
      <c r="F82" s="11">
        <v>1.7937500000000002</v>
      </c>
      <c r="G82" s="11">
        <v>109.41330000000001</v>
      </c>
      <c r="H82" s="9">
        <v>196.26010687500002</v>
      </c>
      <c r="I82" s="9">
        <v>8.7132750000000385</v>
      </c>
    </row>
    <row r="83" spans="3:9" x14ac:dyDescent="0.25">
      <c r="C83" s="4"/>
      <c r="D83" s="7" t="s">
        <v>1165</v>
      </c>
      <c r="E83" s="10" t="s">
        <v>1160</v>
      </c>
      <c r="F83" s="11">
        <v>1.7937500000000002</v>
      </c>
      <c r="G83" s="11">
        <v>109.41330000000001</v>
      </c>
      <c r="H83" s="9">
        <v>196.26010687500002</v>
      </c>
      <c r="I83" s="9">
        <v>8.7132750000000385</v>
      </c>
    </row>
    <row r="84" spans="3:9" x14ac:dyDescent="0.25">
      <c r="C84" s="4"/>
      <c r="D84" s="7" t="s">
        <v>1166</v>
      </c>
      <c r="E84" s="10" t="s">
        <v>1160</v>
      </c>
      <c r="F84" s="11">
        <v>1.7937500000000002</v>
      </c>
      <c r="G84" s="11">
        <v>109.41330000000001</v>
      </c>
      <c r="H84" s="9">
        <v>196.26010687500002</v>
      </c>
      <c r="I84" s="9">
        <v>8.7132750000000385</v>
      </c>
    </row>
    <row r="85" spans="3:9" x14ac:dyDescent="0.25">
      <c r="C85" s="4"/>
      <c r="D85" s="7" t="s">
        <v>1125</v>
      </c>
      <c r="E85" s="10" t="s">
        <v>1124</v>
      </c>
      <c r="F85" s="11">
        <v>2.4525000000000001</v>
      </c>
      <c r="G85" s="11">
        <v>109.41330000000001</v>
      </c>
      <c r="H85" s="9">
        <v>268.33611825000003</v>
      </c>
      <c r="I85" s="9">
        <v>32.717715750000067</v>
      </c>
    </row>
    <row r="86" spans="3:9" ht="26.25" x14ac:dyDescent="0.25">
      <c r="C86" s="4"/>
      <c r="D86" s="7" t="s">
        <v>1104</v>
      </c>
      <c r="E86" s="10" t="s">
        <v>1103</v>
      </c>
      <c r="F86" s="11">
        <v>17.2</v>
      </c>
      <c r="G86" s="11">
        <v>109.41330000000001</v>
      </c>
      <c r="H86" s="9">
        <v>1881.90876</v>
      </c>
      <c r="I86" s="9">
        <v>18.627600000000257</v>
      </c>
    </row>
    <row r="87" spans="3:9" x14ac:dyDescent="0.25">
      <c r="C87" s="4" t="s">
        <v>1597</v>
      </c>
      <c r="D87" s="4"/>
      <c r="E87" s="4"/>
      <c r="F87" s="11">
        <v>122.80000000000001</v>
      </c>
      <c r="G87" s="11">
        <v>110.90534545454553</v>
      </c>
      <c r="H87" s="9">
        <v>13867.273740000002</v>
      </c>
      <c r="I87" s="9">
        <v>440.97872925000195</v>
      </c>
    </row>
    <row r="88" spans="3:9" x14ac:dyDescent="0.25">
      <c r="C88" s="4" t="s">
        <v>70</v>
      </c>
      <c r="D88" s="7" t="s">
        <v>1136</v>
      </c>
      <c r="E88" s="10" t="s">
        <v>1135</v>
      </c>
      <c r="F88" s="11">
        <v>8.2424999999999997</v>
      </c>
      <c r="G88" s="11">
        <v>109.41330000000001</v>
      </c>
      <c r="H88" s="9">
        <v>901.83912524999994</v>
      </c>
      <c r="I88" s="9">
        <v>94.236738750000114</v>
      </c>
    </row>
    <row r="89" spans="3:9" x14ac:dyDescent="0.25">
      <c r="C89" s="4"/>
      <c r="D89" s="7" t="s">
        <v>1142</v>
      </c>
      <c r="E89" s="10" t="s">
        <v>1141</v>
      </c>
      <c r="F89" s="11">
        <v>1.52</v>
      </c>
      <c r="G89" s="11">
        <v>109.41330000000001</v>
      </c>
      <c r="H89" s="9">
        <v>166.30821600000002</v>
      </c>
      <c r="I89" s="9">
        <v>10.31258400000003</v>
      </c>
    </row>
    <row r="90" spans="3:9" x14ac:dyDescent="0.25">
      <c r="C90" s="4"/>
      <c r="D90" s="7" t="s">
        <v>1147</v>
      </c>
      <c r="E90" s="10" t="s">
        <v>1146</v>
      </c>
      <c r="F90" s="11">
        <v>1.52</v>
      </c>
      <c r="G90" s="11">
        <v>109.41330000000001</v>
      </c>
      <c r="H90" s="9">
        <v>166.30821600000002</v>
      </c>
      <c r="I90" s="9">
        <v>10.31258400000003</v>
      </c>
    </row>
    <row r="91" spans="3:9" x14ac:dyDescent="0.25">
      <c r="C91" s="4"/>
      <c r="D91" s="7" t="s">
        <v>1125</v>
      </c>
      <c r="E91" s="10" t="s">
        <v>1124</v>
      </c>
      <c r="F91" s="11">
        <v>26.568750000000001</v>
      </c>
      <c r="G91" s="11">
        <v>109.41330000000001</v>
      </c>
      <c r="H91" s="9">
        <v>2906.9746143749999</v>
      </c>
      <c r="I91" s="9">
        <v>354.44192062500019</v>
      </c>
    </row>
    <row r="92" spans="3:9" x14ac:dyDescent="0.25">
      <c r="C92" s="4" t="s">
        <v>1617</v>
      </c>
      <c r="D92" s="4"/>
      <c r="E92" s="4"/>
      <c r="F92" s="11">
        <v>37.85125</v>
      </c>
      <c r="G92" s="11">
        <v>109.41330000000002</v>
      </c>
      <c r="H92" s="9">
        <v>4141.4301716250002</v>
      </c>
      <c r="I92" s="9">
        <v>469.30382737500037</v>
      </c>
    </row>
    <row r="93" spans="3:9" x14ac:dyDescent="0.25">
      <c r="C93" s="4" t="s">
        <v>711</v>
      </c>
      <c r="D93" s="7" t="s">
        <v>1129</v>
      </c>
      <c r="E93" s="10" t="s">
        <v>1128</v>
      </c>
      <c r="F93" s="11">
        <v>1.1775000000000002</v>
      </c>
      <c r="G93" s="11">
        <v>109.41330000000001</v>
      </c>
      <c r="H93" s="9">
        <v>128.83416075000002</v>
      </c>
      <c r="I93" s="9">
        <v>-24.994865249999975</v>
      </c>
    </row>
    <row r="94" spans="3:9" x14ac:dyDescent="0.25">
      <c r="C94" s="4"/>
      <c r="D94" s="7" t="s">
        <v>1136</v>
      </c>
      <c r="E94" s="10" t="s">
        <v>1135</v>
      </c>
      <c r="F94" s="11">
        <v>10.401250000000001</v>
      </c>
      <c r="G94" s="11">
        <v>109.41330000000001</v>
      </c>
      <c r="H94" s="9">
        <v>1138.0350866250001</v>
      </c>
      <c r="I94" s="9">
        <v>118.91778937500021</v>
      </c>
    </row>
    <row r="95" spans="3:9" x14ac:dyDescent="0.25">
      <c r="C95" s="4"/>
      <c r="D95" s="7" t="s">
        <v>1142</v>
      </c>
      <c r="E95" s="10" t="s">
        <v>1141</v>
      </c>
      <c r="F95" s="11">
        <v>7.2400000000000011</v>
      </c>
      <c r="G95" s="11">
        <v>109.41330000000001</v>
      </c>
      <c r="H95" s="9">
        <v>792.15229199999999</v>
      </c>
      <c r="I95" s="9">
        <v>-34.137071249999956</v>
      </c>
    </row>
    <row r="96" spans="3:9" x14ac:dyDescent="0.25">
      <c r="C96" s="4"/>
      <c r="D96" s="7" t="s">
        <v>1147</v>
      </c>
      <c r="E96" s="10" t="s">
        <v>1146</v>
      </c>
      <c r="F96" s="11">
        <v>42.2</v>
      </c>
      <c r="G96" s="11">
        <v>109.41330000000001</v>
      </c>
      <c r="H96" s="9">
        <v>4617.2412600000007</v>
      </c>
      <c r="I96" s="9">
        <v>71.227926937500342</v>
      </c>
    </row>
    <row r="97" spans="3:9" x14ac:dyDescent="0.25">
      <c r="C97" s="4" t="s">
        <v>1627</v>
      </c>
      <c r="D97" s="4"/>
      <c r="E97" s="4"/>
      <c r="F97" s="11">
        <v>61.018750000000004</v>
      </c>
      <c r="G97" s="11">
        <v>109.41330000000001</v>
      </c>
      <c r="H97" s="9">
        <v>6676.2627993750011</v>
      </c>
      <c r="I97" s="9">
        <v>131.01377981250062</v>
      </c>
    </row>
    <row r="98" spans="3:9" x14ac:dyDescent="0.25">
      <c r="C98" s="4" t="s">
        <v>406</v>
      </c>
      <c r="D98" s="7" t="s">
        <v>1119</v>
      </c>
      <c r="E98" s="10" t="s">
        <v>1118</v>
      </c>
      <c r="F98" s="11">
        <v>8.3999999999999986</v>
      </c>
      <c r="G98" s="11">
        <v>109.41330000000001</v>
      </c>
      <c r="H98" s="9">
        <v>919.07171999999991</v>
      </c>
      <c r="I98" s="9">
        <v>41.59629000000001</v>
      </c>
    </row>
    <row r="99" spans="3:9" x14ac:dyDescent="0.25">
      <c r="C99" s="4"/>
      <c r="D99" s="7" t="s">
        <v>1122</v>
      </c>
      <c r="E99" s="10" t="s">
        <v>1121</v>
      </c>
      <c r="F99" s="11">
        <v>4.0875000000000004</v>
      </c>
      <c r="G99" s="11">
        <v>109.41330000000001</v>
      </c>
      <c r="H99" s="9">
        <v>447.22686375000001</v>
      </c>
      <c r="I99" s="9">
        <v>54.529526250000032</v>
      </c>
    </row>
    <row r="100" spans="3:9" x14ac:dyDescent="0.25">
      <c r="C100" s="4"/>
      <c r="D100" s="7" t="s">
        <v>1129</v>
      </c>
      <c r="E100" s="10" t="s">
        <v>1128</v>
      </c>
      <c r="F100" s="11">
        <v>0.78499999999999992</v>
      </c>
      <c r="G100" s="11">
        <v>109.41330000000001</v>
      </c>
      <c r="H100" s="9">
        <v>85.889440499999992</v>
      </c>
      <c r="I100" s="9">
        <v>8.9749274999999926</v>
      </c>
    </row>
    <row r="101" spans="3:9" x14ac:dyDescent="0.25">
      <c r="C101" s="4"/>
      <c r="D101" s="7" t="s">
        <v>1169</v>
      </c>
      <c r="E101" s="10" t="s">
        <v>1168</v>
      </c>
      <c r="F101" s="11">
        <v>1.375</v>
      </c>
      <c r="G101" s="11">
        <v>109.41330000000001</v>
      </c>
      <c r="H101" s="9">
        <v>150.4432875</v>
      </c>
      <c r="I101" s="9">
        <v>15.030412500000025</v>
      </c>
    </row>
    <row r="102" spans="3:9" x14ac:dyDescent="0.25">
      <c r="C102" s="4"/>
      <c r="D102" s="7" t="s">
        <v>1183</v>
      </c>
      <c r="E102" s="10" t="s">
        <v>1182</v>
      </c>
      <c r="F102" s="11">
        <v>1.46</v>
      </c>
      <c r="G102" s="11">
        <v>109.41330000000001</v>
      </c>
      <c r="H102" s="9">
        <v>159.74341799999999</v>
      </c>
      <c r="I102" s="9">
        <v>10.247604000000024</v>
      </c>
    </row>
    <row r="103" spans="3:9" x14ac:dyDescent="0.25">
      <c r="C103" s="4"/>
      <c r="D103" s="7" t="s">
        <v>1171</v>
      </c>
      <c r="E103" s="10" t="s">
        <v>1170</v>
      </c>
      <c r="F103" s="11">
        <v>21.84</v>
      </c>
      <c r="G103" s="11">
        <v>109.41330000000001</v>
      </c>
      <c r="H103" s="9">
        <v>2389.586472</v>
      </c>
      <c r="I103" s="9">
        <v>-201.67430399999967</v>
      </c>
    </row>
    <row r="104" spans="3:9" x14ac:dyDescent="0.25">
      <c r="C104" s="4"/>
      <c r="D104" s="7" t="s">
        <v>1136</v>
      </c>
      <c r="E104" s="10" t="s">
        <v>1135</v>
      </c>
      <c r="F104" s="11">
        <v>2.9437500000000001</v>
      </c>
      <c r="G104" s="11">
        <v>109.41330000000001</v>
      </c>
      <c r="H104" s="9">
        <v>322.085401875</v>
      </c>
      <c r="I104" s="9">
        <v>33.655978125000004</v>
      </c>
    </row>
    <row r="105" spans="3:9" x14ac:dyDescent="0.25">
      <c r="C105" s="4"/>
      <c r="D105" s="7" t="s">
        <v>1185</v>
      </c>
      <c r="E105" s="10" t="s">
        <v>1184</v>
      </c>
      <c r="F105" s="11">
        <v>7.3000000000000007</v>
      </c>
      <c r="G105" s="11">
        <v>109.41330000000001</v>
      </c>
      <c r="H105" s="9">
        <v>798.7170900000001</v>
      </c>
      <c r="I105" s="9">
        <v>51.23802000000012</v>
      </c>
    </row>
    <row r="106" spans="3:9" ht="26.25" x14ac:dyDescent="0.25">
      <c r="C106" s="4"/>
      <c r="D106" s="7" t="s">
        <v>1176</v>
      </c>
      <c r="E106" s="10" t="s">
        <v>1175</v>
      </c>
      <c r="F106" s="11">
        <v>27.258754499999998</v>
      </c>
      <c r="G106" s="11">
        <v>109.41330000000001</v>
      </c>
      <c r="H106" s="9">
        <v>2982.47028373485</v>
      </c>
      <c r="I106" s="9">
        <v>-179.90777969999962</v>
      </c>
    </row>
    <row r="107" spans="3:9" x14ac:dyDescent="0.25">
      <c r="C107" s="4"/>
      <c r="D107" s="7" t="s">
        <v>1142</v>
      </c>
      <c r="E107" s="10" t="s">
        <v>1141</v>
      </c>
      <c r="F107" s="11">
        <v>1.1100000000000001</v>
      </c>
      <c r="G107" s="11">
        <v>109.41330000000001</v>
      </c>
      <c r="H107" s="9">
        <v>121.44876300000001</v>
      </c>
      <c r="I107" s="9">
        <v>0.59277206250003189</v>
      </c>
    </row>
    <row r="108" spans="3:9" x14ac:dyDescent="0.25">
      <c r="C108" s="4"/>
      <c r="D108" s="7" t="s">
        <v>1147</v>
      </c>
      <c r="E108" s="10" t="s">
        <v>1146</v>
      </c>
      <c r="F108" s="11">
        <v>1.1100000000000001</v>
      </c>
      <c r="G108" s="11">
        <v>109.41330000000001</v>
      </c>
      <c r="H108" s="9">
        <v>121.44876300000001</v>
      </c>
      <c r="I108" s="9">
        <v>0.59277206250003189</v>
      </c>
    </row>
    <row r="109" spans="3:9" x14ac:dyDescent="0.25">
      <c r="C109" s="4"/>
      <c r="D109" s="7" t="s">
        <v>1150</v>
      </c>
      <c r="E109" s="10" t="s">
        <v>1146</v>
      </c>
      <c r="F109" s="11">
        <v>1.1100000000000001</v>
      </c>
      <c r="G109" s="11">
        <v>109.41330000000001</v>
      </c>
      <c r="H109" s="9">
        <v>121.44876300000001</v>
      </c>
      <c r="I109" s="9">
        <v>0.59277206250003189</v>
      </c>
    </row>
    <row r="110" spans="3:9" x14ac:dyDescent="0.25">
      <c r="C110" s="4"/>
      <c r="D110" s="7" t="s">
        <v>1152</v>
      </c>
      <c r="E110" s="10" t="s">
        <v>1146</v>
      </c>
      <c r="F110" s="11">
        <v>1.1100000000000001</v>
      </c>
      <c r="G110" s="11">
        <v>109.41330000000001</v>
      </c>
      <c r="H110" s="9">
        <v>121.44876300000001</v>
      </c>
      <c r="I110" s="9">
        <v>0.59277206250003189</v>
      </c>
    </row>
    <row r="111" spans="3:9" x14ac:dyDescent="0.25">
      <c r="C111" s="4"/>
      <c r="D111" s="7" t="s">
        <v>1161</v>
      </c>
      <c r="E111" s="10" t="s">
        <v>1160</v>
      </c>
      <c r="F111" s="11">
        <v>0.35875000000000001</v>
      </c>
      <c r="G111" s="11">
        <v>109.41330000000001</v>
      </c>
      <c r="H111" s="9">
        <v>39.252021374999998</v>
      </c>
      <c r="I111" s="9">
        <v>1.7426550000000063</v>
      </c>
    </row>
    <row r="112" spans="3:9" x14ac:dyDescent="0.25">
      <c r="C112" s="4"/>
      <c r="D112" s="7" t="s">
        <v>1164</v>
      </c>
      <c r="E112" s="10" t="s">
        <v>1160</v>
      </c>
      <c r="F112" s="11">
        <v>0.35875000000000001</v>
      </c>
      <c r="G112" s="11">
        <v>109.41330000000001</v>
      </c>
      <c r="H112" s="9">
        <v>39.252021374999998</v>
      </c>
      <c r="I112" s="9">
        <v>1.7426550000000063</v>
      </c>
    </row>
    <row r="113" spans="3:9" x14ac:dyDescent="0.25">
      <c r="C113" s="4"/>
      <c r="D113" s="7" t="s">
        <v>1165</v>
      </c>
      <c r="E113" s="10" t="s">
        <v>1160</v>
      </c>
      <c r="F113" s="11">
        <v>0.35875000000000001</v>
      </c>
      <c r="G113" s="11">
        <v>109.41330000000001</v>
      </c>
      <c r="H113" s="9">
        <v>39.252021374999998</v>
      </c>
      <c r="I113" s="9">
        <v>1.7426550000000063</v>
      </c>
    </row>
    <row r="114" spans="3:9" x14ac:dyDescent="0.25">
      <c r="C114" s="4"/>
      <c r="D114" s="7" t="s">
        <v>1166</v>
      </c>
      <c r="E114" s="10" t="s">
        <v>1160</v>
      </c>
      <c r="F114" s="11">
        <v>27.528083333333331</v>
      </c>
      <c r="G114" s="11">
        <v>109.41330000000001</v>
      </c>
      <c r="H114" s="9">
        <v>3011.9384401749999</v>
      </c>
      <c r="I114" s="9">
        <v>133.71972700000015</v>
      </c>
    </row>
    <row r="115" spans="3:9" x14ac:dyDescent="0.25">
      <c r="C115" s="4"/>
      <c r="D115" s="7" t="s">
        <v>1125</v>
      </c>
      <c r="E115" s="10" t="s">
        <v>1124</v>
      </c>
      <c r="F115" s="11">
        <v>3.2699999999999996</v>
      </c>
      <c r="G115" s="11">
        <v>109.41330000000001</v>
      </c>
      <c r="H115" s="9">
        <v>357.78149100000002</v>
      </c>
      <c r="I115" s="9">
        <v>43.623621000000071</v>
      </c>
    </row>
    <row r="116" spans="3:9" ht="26.25" x14ac:dyDescent="0.25">
      <c r="C116" s="4"/>
      <c r="D116" s="7" t="s">
        <v>1104</v>
      </c>
      <c r="E116" s="10" t="s">
        <v>1103</v>
      </c>
      <c r="F116" s="11">
        <v>8.6</v>
      </c>
      <c r="G116" s="11">
        <v>109.41330000000001</v>
      </c>
      <c r="H116" s="9">
        <v>940.95438000000001</v>
      </c>
      <c r="I116" s="9">
        <v>9.3138000000001284</v>
      </c>
    </row>
    <row r="117" spans="3:9" x14ac:dyDescent="0.25">
      <c r="C117" s="4" t="s">
        <v>1613</v>
      </c>
      <c r="D117" s="4"/>
      <c r="E117" s="4"/>
      <c r="F117" s="11">
        <v>120.36433783333325</v>
      </c>
      <c r="G117" s="11">
        <v>109.41330000000009</v>
      </c>
      <c r="H117" s="9">
        <v>13169.459404659849</v>
      </c>
      <c r="I117" s="9">
        <v>27.94687592500145</v>
      </c>
    </row>
    <row r="118" spans="3:9" x14ac:dyDescent="0.25">
      <c r="C118" s="4" t="s">
        <v>1048</v>
      </c>
      <c r="D118" s="7" t="s">
        <v>1136</v>
      </c>
      <c r="E118" s="10" t="s">
        <v>1135</v>
      </c>
      <c r="F118" s="11">
        <v>4.7100000000000009</v>
      </c>
      <c r="G118" s="11">
        <v>109.41330000000001</v>
      </c>
      <c r="H118" s="9">
        <v>515.33664300000009</v>
      </c>
      <c r="I118" s="9">
        <v>53.849565000000155</v>
      </c>
    </row>
    <row r="119" spans="3:9" ht="26.25" x14ac:dyDescent="0.25">
      <c r="C119" s="4"/>
      <c r="D119" s="7" t="s">
        <v>1176</v>
      </c>
      <c r="E119" s="10" t="s">
        <v>1175</v>
      </c>
      <c r="F119" s="11">
        <v>7.05</v>
      </c>
      <c r="G119" s="11">
        <v>109.41330000000001</v>
      </c>
      <c r="H119" s="9">
        <v>771.36376500000006</v>
      </c>
      <c r="I119" s="9">
        <v>-46.529999999999973</v>
      </c>
    </row>
    <row r="120" spans="3:9" x14ac:dyDescent="0.25">
      <c r="C120" s="4"/>
      <c r="D120" s="7" t="s">
        <v>1152</v>
      </c>
      <c r="E120" s="10" t="s">
        <v>1146</v>
      </c>
      <c r="F120" s="11">
        <v>3.3499999999999996</v>
      </c>
      <c r="G120" s="11">
        <v>109.41330000000001</v>
      </c>
      <c r="H120" s="9">
        <v>366.53455500000001</v>
      </c>
      <c r="I120" s="9">
        <v>6.5394268125000394</v>
      </c>
    </row>
    <row r="121" spans="3:9" x14ac:dyDescent="0.25">
      <c r="C121" s="4"/>
      <c r="D121" s="7" t="s">
        <v>1161</v>
      </c>
      <c r="E121" s="10" t="s">
        <v>1160</v>
      </c>
      <c r="F121" s="11">
        <v>23.940583333333333</v>
      </c>
      <c r="G121" s="11">
        <v>109.41330000000001</v>
      </c>
      <c r="H121" s="9">
        <v>2619.4182264250003</v>
      </c>
      <c r="I121" s="9">
        <v>116.29317700000036</v>
      </c>
    </row>
    <row r="122" spans="3:9" x14ac:dyDescent="0.25">
      <c r="C122" s="4" t="s">
        <v>1661</v>
      </c>
      <c r="D122" s="4"/>
      <c r="E122" s="4"/>
      <c r="F122" s="11">
        <v>39.050583333333336</v>
      </c>
      <c r="G122" s="11">
        <v>109.41330000000002</v>
      </c>
      <c r="H122" s="9">
        <v>4272.6531894250002</v>
      </c>
      <c r="I122" s="9">
        <v>130.15216881250058</v>
      </c>
    </row>
    <row r="123" spans="3:9" x14ac:dyDescent="0.25">
      <c r="C123" s="4" t="s">
        <v>942</v>
      </c>
      <c r="D123" s="7" t="s">
        <v>1129</v>
      </c>
      <c r="E123" s="10" t="s">
        <v>1128</v>
      </c>
      <c r="F123" s="11">
        <v>1.1775000000000002</v>
      </c>
      <c r="G123" s="11">
        <v>109.41330000000001</v>
      </c>
      <c r="H123" s="9">
        <v>128.83416075000002</v>
      </c>
      <c r="I123" s="9">
        <v>-24.994865249999975</v>
      </c>
    </row>
    <row r="124" spans="3:9" x14ac:dyDescent="0.25">
      <c r="C124" s="4"/>
      <c r="D124" s="7" t="s">
        <v>1136</v>
      </c>
      <c r="E124" s="10" t="s">
        <v>1135</v>
      </c>
      <c r="F124" s="11">
        <v>10.793750000000001</v>
      </c>
      <c r="G124" s="11">
        <v>109.41330000000001</v>
      </c>
      <c r="H124" s="9">
        <v>1180.9798068750001</v>
      </c>
      <c r="I124" s="9">
        <v>123.40525312500021</v>
      </c>
    </row>
    <row r="125" spans="3:9" x14ac:dyDescent="0.25">
      <c r="C125" s="4"/>
      <c r="D125" s="7" t="s">
        <v>1142</v>
      </c>
      <c r="E125" s="10" t="s">
        <v>1141</v>
      </c>
      <c r="F125" s="11">
        <v>5.9600000000000009</v>
      </c>
      <c r="G125" s="11">
        <v>109.41330000000001</v>
      </c>
      <c r="H125" s="9">
        <v>652.10326800000018</v>
      </c>
      <c r="I125" s="9">
        <v>-31.25780568749985</v>
      </c>
    </row>
    <row r="126" spans="3:9" x14ac:dyDescent="0.25">
      <c r="C126" s="4"/>
      <c r="D126" s="7" t="s">
        <v>1147</v>
      </c>
      <c r="E126" s="10" t="s">
        <v>1146</v>
      </c>
      <c r="F126" s="11">
        <v>5.9600000000000009</v>
      </c>
      <c r="G126" s="11">
        <v>109.41330000000001</v>
      </c>
      <c r="H126" s="9">
        <v>652.10326800000018</v>
      </c>
      <c r="I126" s="9">
        <v>-31.25780568749985</v>
      </c>
    </row>
    <row r="127" spans="3:9" x14ac:dyDescent="0.25">
      <c r="C127" s="4"/>
      <c r="D127" s="7" t="s">
        <v>1150</v>
      </c>
      <c r="E127" s="10" t="s">
        <v>1146</v>
      </c>
      <c r="F127" s="11">
        <v>14.720000000000002</v>
      </c>
      <c r="G127" s="11">
        <v>109.41330000000001</v>
      </c>
      <c r="H127" s="9">
        <v>1610.5637760000002</v>
      </c>
      <c r="I127" s="9">
        <v>-55.08229293749983</v>
      </c>
    </row>
    <row r="128" spans="3:9" x14ac:dyDescent="0.25">
      <c r="C128" s="4"/>
      <c r="D128" s="7" t="s">
        <v>1152</v>
      </c>
      <c r="E128" s="10" t="s">
        <v>1146</v>
      </c>
      <c r="F128" s="11">
        <v>46.33</v>
      </c>
      <c r="G128" s="11">
        <v>109.41330000000001</v>
      </c>
      <c r="H128" s="9">
        <v>5069.1181889999998</v>
      </c>
      <c r="I128" s="9">
        <v>43.743278437500067</v>
      </c>
    </row>
    <row r="129" spans="3:9" x14ac:dyDescent="0.25">
      <c r="C129" s="4" t="s">
        <v>1647</v>
      </c>
      <c r="D129" s="4"/>
      <c r="E129" s="4"/>
      <c r="F129" s="11">
        <v>84.941249999999997</v>
      </c>
      <c r="G129" s="11">
        <v>109.41330000000002</v>
      </c>
      <c r="H129" s="9">
        <v>9293.7024686250006</v>
      </c>
      <c r="I129" s="9">
        <v>24.555762000000755</v>
      </c>
    </row>
    <row r="130" spans="3:9" ht="26.25" x14ac:dyDescent="0.25">
      <c r="C130" s="4" t="s">
        <v>774</v>
      </c>
      <c r="D130" s="7" t="s">
        <v>1176</v>
      </c>
      <c r="E130" s="10" t="s">
        <v>1175</v>
      </c>
      <c r="F130" s="11">
        <v>30.078754499999999</v>
      </c>
      <c r="G130" s="11">
        <v>109.41330000000001</v>
      </c>
      <c r="H130" s="9">
        <v>3291.0157897348504</v>
      </c>
      <c r="I130" s="9">
        <v>-771.04541519999952</v>
      </c>
    </row>
    <row r="131" spans="3:9" x14ac:dyDescent="0.25">
      <c r="C131" s="4" t="s">
        <v>1694</v>
      </c>
      <c r="D131" s="4"/>
      <c r="E131" s="4"/>
      <c r="F131" s="11">
        <v>30.078754499999999</v>
      </c>
      <c r="G131" s="11">
        <v>109.41330000000001</v>
      </c>
      <c r="H131" s="9">
        <v>3291.0157897348504</v>
      </c>
      <c r="I131" s="9">
        <v>-771.04541519999952</v>
      </c>
    </row>
    <row r="132" spans="3:9" x14ac:dyDescent="0.25">
      <c r="C132" s="4" t="s">
        <v>239</v>
      </c>
      <c r="D132" s="7" t="s">
        <v>1161</v>
      </c>
      <c r="E132" s="10" t="s">
        <v>1160</v>
      </c>
      <c r="F132" s="11">
        <v>2.9656666666666665</v>
      </c>
      <c r="G132" s="11">
        <v>109.41330000000001</v>
      </c>
      <c r="H132" s="9">
        <v>324.48337670000001</v>
      </c>
      <c r="I132" s="9">
        <v>14.405948000000024</v>
      </c>
    </row>
    <row r="133" spans="3:9" x14ac:dyDescent="0.25">
      <c r="C133" s="4"/>
      <c r="D133" s="7" t="s">
        <v>1164</v>
      </c>
      <c r="E133" s="10" t="s">
        <v>1160</v>
      </c>
      <c r="F133" s="11">
        <v>2.9656666666666665</v>
      </c>
      <c r="G133" s="11">
        <v>109.41330000000001</v>
      </c>
      <c r="H133" s="9">
        <v>324.48337670000001</v>
      </c>
      <c r="I133" s="9">
        <v>14.405948000000024</v>
      </c>
    </row>
    <row r="134" spans="3:9" x14ac:dyDescent="0.25">
      <c r="C134" s="4"/>
      <c r="D134" s="7" t="s">
        <v>1165</v>
      </c>
      <c r="E134" s="10" t="s">
        <v>1160</v>
      </c>
      <c r="F134" s="11">
        <v>2.9656666666666665</v>
      </c>
      <c r="G134" s="11">
        <v>109.41330000000001</v>
      </c>
      <c r="H134" s="9">
        <v>324.48337670000001</v>
      </c>
      <c r="I134" s="9">
        <v>14.405948000000024</v>
      </c>
    </row>
    <row r="135" spans="3:9" x14ac:dyDescent="0.25">
      <c r="C135" s="4"/>
      <c r="D135" s="7" t="s">
        <v>1166</v>
      </c>
      <c r="E135" s="10" t="s">
        <v>1160</v>
      </c>
      <c r="F135" s="11">
        <v>2.9656666666666665</v>
      </c>
      <c r="G135" s="11">
        <v>109.41330000000001</v>
      </c>
      <c r="H135" s="9">
        <v>324.48337670000001</v>
      </c>
      <c r="I135" s="9">
        <v>14.405948000000024</v>
      </c>
    </row>
    <row r="136" spans="3:9" x14ac:dyDescent="0.25">
      <c r="C136" s="4"/>
      <c r="D136" s="7" t="s">
        <v>1125</v>
      </c>
      <c r="E136" s="10" t="s">
        <v>1124</v>
      </c>
      <c r="F136" s="11">
        <v>26.568750000000001</v>
      </c>
      <c r="G136" s="11">
        <v>109.41330000000001</v>
      </c>
      <c r="H136" s="9">
        <v>2906.9746143749999</v>
      </c>
      <c r="I136" s="9">
        <v>354.44192062500019</v>
      </c>
    </row>
    <row r="137" spans="3:9" x14ac:dyDescent="0.25">
      <c r="C137" s="4" t="s">
        <v>1595</v>
      </c>
      <c r="D137" s="4"/>
      <c r="E137" s="4"/>
      <c r="F137" s="11">
        <v>38.431416666666664</v>
      </c>
      <c r="G137" s="11">
        <v>109.41330000000002</v>
      </c>
      <c r="H137" s="9">
        <v>4204.9081211749999</v>
      </c>
      <c r="I137" s="9">
        <v>412.06571262500029</v>
      </c>
    </row>
    <row r="138" spans="3:9" x14ac:dyDescent="0.25">
      <c r="C138" s="4" t="s">
        <v>179</v>
      </c>
      <c r="D138" s="7" t="s">
        <v>1122</v>
      </c>
      <c r="E138" s="10" t="s">
        <v>1121</v>
      </c>
      <c r="F138" s="11">
        <v>5.7225000000000001</v>
      </c>
      <c r="G138" s="11">
        <v>100.6566</v>
      </c>
      <c r="H138" s="9">
        <v>576.00739350000003</v>
      </c>
      <c r="I138" s="9">
        <v>70.213354749999922</v>
      </c>
    </row>
    <row r="139" spans="3:9" x14ac:dyDescent="0.25">
      <c r="C139" s="4"/>
      <c r="D139" s="7" t="s">
        <v>1171</v>
      </c>
      <c r="E139" s="10" t="s">
        <v>1170</v>
      </c>
      <c r="F139" s="11">
        <v>105.99224999999998</v>
      </c>
      <c r="G139" s="11">
        <v>109.41330000000001</v>
      </c>
      <c r="H139" s="9">
        <v>11596.961846924998</v>
      </c>
      <c r="I139" s="9">
        <v>-978.75060660000008</v>
      </c>
    </row>
    <row r="140" spans="3:9" ht="26.25" x14ac:dyDescent="0.25">
      <c r="C140" s="4"/>
      <c r="D140" s="7" t="s">
        <v>1176</v>
      </c>
      <c r="E140" s="10" t="s">
        <v>1175</v>
      </c>
      <c r="F140" s="11">
        <v>4.9350000000000005</v>
      </c>
      <c r="G140" s="11">
        <v>109.41</v>
      </c>
      <c r="H140" s="9">
        <v>539.93835000000001</v>
      </c>
      <c r="I140" s="9">
        <v>539.93835000000001</v>
      </c>
    </row>
    <row r="141" spans="3:9" x14ac:dyDescent="0.25">
      <c r="C141" s="4" t="s">
        <v>1590</v>
      </c>
      <c r="D141" s="4"/>
      <c r="E141" s="4"/>
      <c r="F141" s="11">
        <v>116.64974999999998</v>
      </c>
      <c r="G141" s="11">
        <v>107.22329999999999</v>
      </c>
      <c r="H141" s="9">
        <v>12712.907590424998</v>
      </c>
      <c r="I141" s="9">
        <v>-368.59890185000023</v>
      </c>
    </row>
    <row r="142" spans="3:9" x14ac:dyDescent="0.25">
      <c r="C142" s="4" t="s">
        <v>893</v>
      </c>
      <c r="D142" s="7" t="s">
        <v>1185</v>
      </c>
      <c r="E142" s="10" t="s">
        <v>1184</v>
      </c>
      <c r="F142" s="11">
        <v>12.754999999999999</v>
      </c>
      <c r="G142" s="11">
        <v>109.41330000000001</v>
      </c>
      <c r="H142" s="9">
        <v>1395.5666415000001</v>
      </c>
      <c r="I142" s="9">
        <v>87.478269000000296</v>
      </c>
    </row>
    <row r="143" spans="3:9" x14ac:dyDescent="0.25">
      <c r="C143" s="4" t="s">
        <v>1644</v>
      </c>
      <c r="D143" s="4"/>
      <c r="E143" s="4"/>
      <c r="F143" s="11">
        <v>12.754999999999999</v>
      </c>
      <c r="G143" s="11">
        <v>109.41330000000001</v>
      </c>
      <c r="H143" s="9">
        <v>1395.5666415000001</v>
      </c>
      <c r="I143" s="9">
        <v>87.478269000000296</v>
      </c>
    </row>
    <row r="144" spans="3:9" x14ac:dyDescent="0.25">
      <c r="C144" s="4" t="s">
        <v>1133</v>
      </c>
      <c r="D144" s="7" t="s">
        <v>1129</v>
      </c>
      <c r="E144" s="10" t="s">
        <v>1128</v>
      </c>
      <c r="F144" s="11">
        <v>1.1775000000000002</v>
      </c>
      <c r="G144" s="11">
        <v>109.41330000000001</v>
      </c>
      <c r="H144" s="9">
        <v>128.83416075000002</v>
      </c>
      <c r="I144" s="9">
        <v>-24.994865249999975</v>
      </c>
    </row>
    <row r="145" spans="1:9" x14ac:dyDescent="0.25">
      <c r="C145" s="4"/>
      <c r="D145" s="7" t="s">
        <v>1171</v>
      </c>
      <c r="E145" s="10" t="s">
        <v>1170</v>
      </c>
      <c r="F145" s="11">
        <v>1.8427500000000001</v>
      </c>
      <c r="G145" s="11">
        <v>109.41330000000001</v>
      </c>
      <c r="H145" s="9">
        <v>201.62135857499999</v>
      </c>
      <c r="I145" s="9">
        <v>-17.016269400000013</v>
      </c>
    </row>
    <row r="146" spans="1:9" x14ac:dyDescent="0.25">
      <c r="C146" s="4"/>
      <c r="D146" s="7" t="s">
        <v>1136</v>
      </c>
      <c r="E146" s="10" t="s">
        <v>1135</v>
      </c>
      <c r="F146" s="11">
        <v>13.344999999999999</v>
      </c>
      <c r="G146" s="11">
        <v>109.41330000000001</v>
      </c>
      <c r="H146" s="9">
        <v>1460.1204885</v>
      </c>
      <c r="I146" s="9">
        <v>152.57376750000026</v>
      </c>
    </row>
    <row r="147" spans="1:9" ht="26.25" x14ac:dyDescent="0.25">
      <c r="C147" s="4"/>
      <c r="D147" s="7" t="s">
        <v>1176</v>
      </c>
      <c r="E147" s="10" t="s">
        <v>1175</v>
      </c>
      <c r="F147" s="11">
        <v>24.438754499999998</v>
      </c>
      <c r="G147" s="11">
        <v>109.41330000000001</v>
      </c>
      <c r="H147" s="9">
        <v>2673.9247777348501</v>
      </c>
      <c r="I147" s="9">
        <v>-161.29577969999968</v>
      </c>
    </row>
    <row r="148" spans="1:9" x14ac:dyDescent="0.25">
      <c r="C148" s="4"/>
      <c r="D148" s="7" t="s">
        <v>1142</v>
      </c>
      <c r="E148" s="10" t="s">
        <v>1141</v>
      </c>
      <c r="F148" s="11">
        <v>34.960000000000008</v>
      </c>
      <c r="G148" s="11">
        <v>109.41330000000001</v>
      </c>
      <c r="H148" s="9">
        <v>3825.0889680000009</v>
      </c>
      <c r="I148" s="9">
        <v>105.3649981875003</v>
      </c>
    </row>
    <row r="149" spans="1:9" x14ac:dyDescent="0.25">
      <c r="C149" s="4"/>
      <c r="D149" s="7" t="s">
        <v>1165</v>
      </c>
      <c r="E149" s="10" t="s">
        <v>1160</v>
      </c>
      <c r="F149" s="11">
        <v>27.169333333333334</v>
      </c>
      <c r="G149" s="11">
        <v>109.41330000000001</v>
      </c>
      <c r="H149" s="9">
        <v>2972.6864188000004</v>
      </c>
      <c r="I149" s="9">
        <v>131.97707200000082</v>
      </c>
    </row>
    <row r="150" spans="1:9" x14ac:dyDescent="0.25">
      <c r="C150" s="4" t="s">
        <v>1695</v>
      </c>
      <c r="D150" s="4"/>
      <c r="E150" s="4"/>
      <c r="F150" s="11">
        <v>102.93333783333333</v>
      </c>
      <c r="G150" s="11">
        <v>109.41329999999999</v>
      </c>
      <c r="H150" s="9">
        <v>11262.276172359851</v>
      </c>
      <c r="I150" s="9">
        <v>186.60892333750172</v>
      </c>
    </row>
    <row r="151" spans="1:9" ht="26.25" x14ac:dyDescent="0.25">
      <c r="C151" s="4" t="s">
        <v>45</v>
      </c>
      <c r="D151" s="7" t="s">
        <v>42</v>
      </c>
      <c r="E151" s="10" t="s">
        <v>1199</v>
      </c>
      <c r="F151" s="11">
        <v>0</v>
      </c>
      <c r="G151" s="11">
        <v>0</v>
      </c>
      <c r="H151" s="9">
        <v>1000</v>
      </c>
      <c r="I151" s="9">
        <v>0</v>
      </c>
    </row>
    <row r="152" spans="1:9" ht="26.25" x14ac:dyDescent="0.25">
      <c r="C152" s="4"/>
      <c r="D152" s="7"/>
      <c r="E152" s="10" t="s">
        <v>1195</v>
      </c>
      <c r="F152" s="11">
        <v>0</v>
      </c>
      <c r="G152" s="11">
        <v>0</v>
      </c>
      <c r="H152" s="9">
        <v>300</v>
      </c>
      <c r="I152" s="9">
        <v>0</v>
      </c>
    </row>
    <row r="153" spans="1:9" x14ac:dyDescent="0.25">
      <c r="C153" s="4"/>
      <c r="D153" s="7"/>
      <c r="E153" s="10" t="s">
        <v>65</v>
      </c>
      <c r="F153" s="11">
        <v>15</v>
      </c>
      <c r="G153" s="11">
        <v>80</v>
      </c>
      <c r="H153" s="9">
        <v>1200</v>
      </c>
      <c r="I153" s="9">
        <v>280</v>
      </c>
    </row>
    <row r="154" spans="1:9" x14ac:dyDescent="0.25">
      <c r="C154" s="4"/>
      <c r="D154" s="7"/>
      <c r="E154" s="10" t="s">
        <v>1154</v>
      </c>
      <c r="F154" s="11">
        <v>140.60000000000002</v>
      </c>
      <c r="G154" s="11">
        <v>96.283299999999997</v>
      </c>
      <c r="H154" s="9">
        <v>13537.431979999999</v>
      </c>
      <c r="I154" s="9">
        <v>-1617.7581037500013</v>
      </c>
    </row>
    <row r="155" spans="1:9" x14ac:dyDescent="0.25">
      <c r="C155" s="4"/>
      <c r="D155" s="7"/>
      <c r="E155" s="10" t="s">
        <v>1188</v>
      </c>
      <c r="F155" s="11">
        <v>0</v>
      </c>
      <c r="G155" s="11">
        <v>0</v>
      </c>
      <c r="H155" s="9">
        <v>1850</v>
      </c>
      <c r="I155" s="9">
        <v>100</v>
      </c>
    </row>
    <row r="156" spans="1:9" x14ac:dyDescent="0.25">
      <c r="C156" s="4"/>
      <c r="D156" s="7"/>
      <c r="E156" s="10" t="s">
        <v>1202</v>
      </c>
      <c r="F156" s="11">
        <v>0</v>
      </c>
      <c r="G156" s="11">
        <v>0</v>
      </c>
      <c r="H156" s="9">
        <v>1800</v>
      </c>
      <c r="I156" s="9">
        <v>150</v>
      </c>
    </row>
    <row r="157" spans="1:9" x14ac:dyDescent="0.25">
      <c r="C157" s="4" t="s">
        <v>1654</v>
      </c>
      <c r="D157" s="4"/>
      <c r="E157" s="4"/>
      <c r="F157" s="11">
        <v>155.60000000000002</v>
      </c>
      <c r="G157" s="11">
        <v>65.405107692307709</v>
      </c>
      <c r="H157" s="9">
        <v>19687.431980000001</v>
      </c>
      <c r="I157" s="9">
        <v>-1087.7581037500013</v>
      </c>
    </row>
    <row r="158" spans="1:9" x14ac:dyDescent="0.25">
      <c r="B158" s="4" t="s">
        <v>1574</v>
      </c>
      <c r="C158" s="4"/>
      <c r="D158" s="4"/>
      <c r="E158" s="4"/>
      <c r="F158" s="11">
        <v>1657.9962634999993</v>
      </c>
      <c r="G158" s="11">
        <v>106.17307722007729</v>
      </c>
      <c r="H158" s="9">
        <v>180229.85454195467</v>
      </c>
      <c r="I158" s="9">
        <v>4720.9408201500173</v>
      </c>
    </row>
    <row r="159" spans="1:9" x14ac:dyDescent="0.25">
      <c r="A159" s="4" t="s">
        <v>1696</v>
      </c>
      <c r="B159" s="4"/>
      <c r="C159" s="4"/>
      <c r="D159" s="4"/>
      <c r="E159" s="4"/>
      <c r="F159" s="11">
        <v>1657.9962634999993</v>
      </c>
      <c r="G159" s="11">
        <v>98.562103942652399</v>
      </c>
      <c r="H159" s="9">
        <v>201475.85454195456</v>
      </c>
      <c r="I159" s="9">
        <v>4558.854820150018</v>
      </c>
    </row>
    <row r="160" spans="1:9" x14ac:dyDescent="0.25">
      <c r="A160" s="13" t="s">
        <v>1576</v>
      </c>
      <c r="B160" s="13"/>
      <c r="C160" s="13"/>
      <c r="D160" s="13"/>
      <c r="F160" s="11">
        <v>1657.9962634999993</v>
      </c>
      <c r="G160" s="11">
        <v>98.562103942652399</v>
      </c>
      <c r="H160" s="9">
        <v>201475.85454195456</v>
      </c>
      <c r="I160" s="9">
        <v>4558.854820150018</v>
      </c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  <c r="H217"/>
      <c r="I217"/>
    </row>
    <row r="218" spans="1:9" x14ac:dyDescent="0.25">
      <c r="A218"/>
      <c r="B218"/>
      <c r="C218"/>
      <c r="D218"/>
      <c r="E218"/>
      <c r="F218"/>
      <c r="G218"/>
      <c r="H218"/>
      <c r="I218"/>
    </row>
    <row r="219" spans="1:9" x14ac:dyDescent="0.25">
      <c r="A219"/>
      <c r="B219"/>
      <c r="C219"/>
      <c r="D219"/>
      <c r="E219"/>
      <c r="F219"/>
      <c r="G219"/>
      <c r="H219"/>
      <c r="I219"/>
    </row>
    <row r="220" spans="1:9" x14ac:dyDescent="0.25">
      <c r="A220"/>
      <c r="B220"/>
      <c r="C220"/>
      <c r="D220"/>
      <c r="E220"/>
      <c r="F220"/>
      <c r="G220"/>
      <c r="H220"/>
      <c r="I220"/>
    </row>
    <row r="221" spans="1:9" x14ac:dyDescent="0.25">
      <c r="A221"/>
      <c r="B221"/>
      <c r="C221"/>
      <c r="D221"/>
      <c r="E221"/>
      <c r="F221"/>
      <c r="G221"/>
      <c r="H221"/>
      <c r="I221"/>
    </row>
    <row r="222" spans="1:9" x14ac:dyDescent="0.25">
      <c r="A222"/>
      <c r="B222"/>
      <c r="C222"/>
      <c r="D222"/>
      <c r="E222"/>
      <c r="F222"/>
      <c r="G222"/>
      <c r="H222"/>
      <c r="I222"/>
    </row>
    <row r="223" spans="1:9" x14ac:dyDescent="0.25">
      <c r="A223"/>
      <c r="B223"/>
      <c r="C223"/>
      <c r="D223"/>
      <c r="E223"/>
      <c r="F223"/>
      <c r="G223"/>
      <c r="H223"/>
      <c r="I223"/>
    </row>
    <row r="224" spans="1:9" x14ac:dyDescent="0.25">
      <c r="A224"/>
      <c r="B224"/>
      <c r="C224"/>
      <c r="D224"/>
      <c r="E224"/>
      <c r="F224"/>
      <c r="G224"/>
      <c r="H224"/>
      <c r="I224"/>
    </row>
    <row r="225" spans="1:9" x14ac:dyDescent="0.25">
      <c r="A225"/>
      <c r="B225"/>
      <c r="C225"/>
      <c r="D225"/>
      <c r="E225"/>
      <c r="F225"/>
      <c r="G225"/>
      <c r="H225"/>
      <c r="I225"/>
    </row>
    <row r="226" spans="1:9" x14ac:dyDescent="0.25">
      <c r="A226"/>
      <c r="B226"/>
      <c r="C226"/>
      <c r="D226"/>
      <c r="E226"/>
      <c r="F226"/>
      <c r="G226"/>
      <c r="H226"/>
      <c r="I226"/>
    </row>
    <row r="227" spans="1:9" x14ac:dyDescent="0.25">
      <c r="A227"/>
      <c r="B227"/>
      <c r="C227"/>
      <c r="D227"/>
      <c r="E227"/>
      <c r="F227"/>
      <c r="G227"/>
      <c r="H227"/>
      <c r="I227"/>
    </row>
    <row r="228" spans="1:9" x14ac:dyDescent="0.25">
      <c r="A228"/>
      <c r="B228"/>
      <c r="C228"/>
      <c r="D228"/>
      <c r="E228"/>
      <c r="F228"/>
      <c r="G228"/>
      <c r="H228"/>
      <c r="I228"/>
    </row>
    <row r="229" spans="1:9" x14ac:dyDescent="0.25">
      <c r="A229"/>
      <c r="B229"/>
      <c r="C229"/>
      <c r="D229"/>
      <c r="E229"/>
      <c r="F229"/>
      <c r="G229"/>
      <c r="H229"/>
      <c r="I229"/>
    </row>
    <row r="230" spans="1:9" x14ac:dyDescent="0.25">
      <c r="A230"/>
      <c r="B230"/>
      <c r="C230"/>
      <c r="D230"/>
      <c r="E230"/>
      <c r="F230"/>
      <c r="G230"/>
      <c r="H230"/>
      <c r="I230"/>
    </row>
    <row r="231" spans="1:9" x14ac:dyDescent="0.25">
      <c r="A231"/>
      <c r="B231"/>
      <c r="C231"/>
      <c r="D231"/>
      <c r="E231"/>
      <c r="F231"/>
      <c r="G231"/>
      <c r="H231"/>
      <c r="I231"/>
    </row>
    <row r="232" spans="1:9" x14ac:dyDescent="0.25">
      <c r="A232"/>
      <c r="B232"/>
      <c r="C232"/>
      <c r="D232"/>
      <c r="E232"/>
      <c r="F232"/>
      <c r="G232"/>
      <c r="H232"/>
      <c r="I232"/>
    </row>
    <row r="233" spans="1:9" x14ac:dyDescent="0.25">
      <c r="A233"/>
      <c r="B233"/>
      <c r="C233"/>
      <c r="D233"/>
      <c r="E233"/>
      <c r="F233"/>
      <c r="G233"/>
      <c r="H233"/>
      <c r="I233"/>
    </row>
    <row r="234" spans="1:9" x14ac:dyDescent="0.25">
      <c r="A234"/>
      <c r="B234"/>
      <c r="C234"/>
      <c r="D234"/>
      <c r="E234"/>
      <c r="F234"/>
      <c r="G234"/>
      <c r="H234"/>
      <c r="I234"/>
    </row>
    <row r="235" spans="1:9" x14ac:dyDescent="0.25">
      <c r="A235"/>
      <c r="B235"/>
      <c r="C235"/>
      <c r="D235"/>
      <c r="E235"/>
      <c r="F235"/>
      <c r="G235"/>
      <c r="H235"/>
      <c r="I235"/>
    </row>
    <row r="236" spans="1:9" x14ac:dyDescent="0.25">
      <c r="A236"/>
      <c r="B236"/>
      <c r="C236"/>
      <c r="D236"/>
      <c r="E236"/>
      <c r="F236"/>
      <c r="G236"/>
      <c r="H236"/>
      <c r="I236"/>
    </row>
    <row r="237" spans="1:9" x14ac:dyDescent="0.25">
      <c r="A237"/>
      <c r="B237"/>
      <c r="C237"/>
      <c r="D237"/>
      <c r="E237"/>
      <c r="F237"/>
      <c r="G237"/>
      <c r="H237"/>
      <c r="I237"/>
    </row>
    <row r="238" spans="1:9" x14ac:dyDescent="0.25">
      <c r="A238"/>
      <c r="B238"/>
      <c r="C238"/>
      <c r="D238"/>
      <c r="E238"/>
      <c r="F238"/>
      <c r="G238"/>
      <c r="H238"/>
      <c r="I238"/>
    </row>
    <row r="239" spans="1:9" x14ac:dyDescent="0.25">
      <c r="A239"/>
      <c r="B239"/>
      <c r="C239"/>
      <c r="D239"/>
      <c r="E239"/>
      <c r="F239"/>
      <c r="G239"/>
      <c r="H239"/>
      <c r="I239"/>
    </row>
    <row r="240" spans="1:9" x14ac:dyDescent="0.25">
      <c r="A240"/>
      <c r="B240"/>
      <c r="C240"/>
      <c r="D240"/>
      <c r="E240"/>
      <c r="F240"/>
      <c r="G240"/>
      <c r="H240"/>
      <c r="I240"/>
    </row>
    <row r="241" spans="1:9" x14ac:dyDescent="0.25">
      <c r="A241"/>
      <c r="B241"/>
      <c r="C241"/>
      <c r="D241"/>
      <c r="E241"/>
      <c r="F241"/>
      <c r="G241"/>
      <c r="H241"/>
      <c r="I241"/>
    </row>
    <row r="242" spans="1:9" x14ac:dyDescent="0.25">
      <c r="A242"/>
      <c r="B242"/>
      <c r="C242"/>
      <c r="D242"/>
      <c r="E242"/>
      <c r="F242"/>
      <c r="G242"/>
      <c r="H242"/>
      <c r="I242"/>
    </row>
    <row r="243" spans="1:9" x14ac:dyDescent="0.25">
      <c r="A243"/>
      <c r="B243"/>
      <c r="C243"/>
      <c r="D243"/>
      <c r="E243"/>
      <c r="F243"/>
      <c r="G243"/>
      <c r="H243"/>
      <c r="I243"/>
    </row>
    <row r="244" spans="1:9" x14ac:dyDescent="0.25">
      <c r="A244"/>
      <c r="B244"/>
      <c r="C244"/>
      <c r="D244"/>
      <c r="E244"/>
      <c r="F244"/>
      <c r="G244"/>
      <c r="H244"/>
      <c r="I244"/>
    </row>
    <row r="245" spans="1:9" x14ac:dyDescent="0.25">
      <c r="A245"/>
      <c r="B245"/>
      <c r="C245"/>
      <c r="D245"/>
      <c r="E245"/>
      <c r="F245"/>
      <c r="G245"/>
      <c r="H245"/>
      <c r="I245"/>
    </row>
    <row r="246" spans="1:9" x14ac:dyDescent="0.25">
      <c r="A246"/>
      <c r="B246"/>
      <c r="C246"/>
      <c r="D246"/>
      <c r="E246"/>
      <c r="F246"/>
      <c r="G246"/>
      <c r="H246"/>
      <c r="I246"/>
    </row>
    <row r="247" spans="1:9" x14ac:dyDescent="0.25">
      <c r="A247"/>
      <c r="B247"/>
      <c r="C247"/>
      <c r="D247"/>
      <c r="E247"/>
      <c r="F247"/>
      <c r="G247"/>
      <c r="H247"/>
      <c r="I247"/>
    </row>
    <row r="248" spans="1:9" x14ac:dyDescent="0.25">
      <c r="A248"/>
      <c r="B248"/>
      <c r="C248"/>
      <c r="D248"/>
      <c r="E248"/>
      <c r="F248"/>
      <c r="G248"/>
      <c r="H248"/>
      <c r="I248"/>
    </row>
    <row r="249" spans="1:9" x14ac:dyDescent="0.25">
      <c r="A249"/>
      <c r="B249"/>
      <c r="C249"/>
      <c r="D249"/>
      <c r="E249"/>
      <c r="F249"/>
      <c r="G249"/>
      <c r="H249"/>
      <c r="I249"/>
    </row>
    <row r="250" spans="1:9" x14ac:dyDescent="0.25">
      <c r="A250"/>
      <c r="B250"/>
      <c r="C250"/>
      <c r="D250"/>
      <c r="E250"/>
      <c r="F250"/>
      <c r="G250"/>
      <c r="H250"/>
      <c r="I250"/>
    </row>
    <row r="251" spans="1:9" x14ac:dyDescent="0.25">
      <c r="A251"/>
      <c r="B251"/>
      <c r="C251"/>
      <c r="D251"/>
      <c r="E251"/>
      <c r="F251"/>
      <c r="G251"/>
      <c r="H251"/>
      <c r="I251"/>
    </row>
    <row r="252" spans="1:9" x14ac:dyDescent="0.25">
      <c r="A252"/>
      <c r="B252"/>
      <c r="C252"/>
      <c r="D252"/>
      <c r="E252"/>
      <c r="F252"/>
      <c r="G252"/>
      <c r="H252"/>
      <c r="I252"/>
    </row>
    <row r="253" spans="1:9" x14ac:dyDescent="0.25">
      <c r="A253"/>
      <c r="B253"/>
      <c r="C253"/>
      <c r="D253"/>
      <c r="E253"/>
      <c r="F253"/>
      <c r="G253"/>
      <c r="H253"/>
      <c r="I253"/>
    </row>
    <row r="254" spans="1:9" x14ac:dyDescent="0.25">
      <c r="A254"/>
      <c r="B254"/>
      <c r="C254"/>
      <c r="D254"/>
      <c r="E254"/>
      <c r="F254"/>
      <c r="G254"/>
      <c r="H254"/>
      <c r="I254"/>
    </row>
    <row r="255" spans="1:9" x14ac:dyDescent="0.25">
      <c r="A255"/>
      <c r="B255"/>
      <c r="C255"/>
      <c r="D255"/>
      <c r="E255"/>
      <c r="F255"/>
      <c r="G255"/>
      <c r="H255"/>
      <c r="I255"/>
    </row>
    <row r="256" spans="1:9" x14ac:dyDescent="0.25">
      <c r="A256"/>
      <c r="B256"/>
      <c r="C256"/>
      <c r="D256"/>
      <c r="E256"/>
      <c r="F256"/>
      <c r="G256"/>
      <c r="H256"/>
      <c r="I256"/>
    </row>
    <row r="257" spans="1:9" x14ac:dyDescent="0.25">
      <c r="A257"/>
      <c r="B257"/>
      <c r="C257"/>
      <c r="D257"/>
      <c r="E257"/>
      <c r="F257"/>
      <c r="G257"/>
      <c r="H257"/>
      <c r="I257"/>
    </row>
    <row r="258" spans="1:9" x14ac:dyDescent="0.25">
      <c r="A258"/>
      <c r="B258"/>
      <c r="C258"/>
      <c r="D258"/>
      <c r="E258"/>
      <c r="F258"/>
      <c r="G258"/>
      <c r="H258"/>
      <c r="I258"/>
    </row>
    <row r="259" spans="1:9" x14ac:dyDescent="0.25">
      <c r="A259"/>
      <c r="B259"/>
      <c r="C259"/>
      <c r="D259"/>
      <c r="E259"/>
      <c r="F259"/>
      <c r="G259"/>
      <c r="H259"/>
      <c r="I259"/>
    </row>
    <row r="260" spans="1:9" x14ac:dyDescent="0.25">
      <c r="A260"/>
      <c r="B260"/>
      <c r="C260"/>
      <c r="D260"/>
      <c r="E260"/>
      <c r="F260"/>
      <c r="G260"/>
      <c r="H260"/>
      <c r="I260"/>
    </row>
    <row r="261" spans="1:9" x14ac:dyDescent="0.25">
      <c r="A261"/>
      <c r="B261"/>
      <c r="C261"/>
      <c r="D261"/>
      <c r="E261"/>
      <c r="F261"/>
      <c r="G261"/>
      <c r="H261"/>
      <c r="I261"/>
    </row>
    <row r="262" spans="1:9" x14ac:dyDescent="0.25">
      <c r="A262"/>
      <c r="B262"/>
      <c r="C262"/>
      <c r="D262"/>
      <c r="E262"/>
      <c r="F262"/>
      <c r="G262"/>
      <c r="H262"/>
      <c r="I262"/>
    </row>
    <row r="263" spans="1:9" x14ac:dyDescent="0.25">
      <c r="A263"/>
      <c r="B263"/>
      <c r="C263"/>
      <c r="D263"/>
      <c r="E263"/>
      <c r="F263"/>
      <c r="G263"/>
      <c r="H263"/>
      <c r="I263"/>
    </row>
    <row r="264" spans="1:9" x14ac:dyDescent="0.25">
      <c r="A264"/>
      <c r="B264"/>
      <c r="C264"/>
      <c r="D264"/>
      <c r="E264"/>
      <c r="F264"/>
      <c r="G264"/>
      <c r="H264"/>
      <c r="I264"/>
    </row>
    <row r="265" spans="1:9" x14ac:dyDescent="0.25">
      <c r="A265"/>
      <c r="B265"/>
      <c r="C265"/>
      <c r="D265"/>
      <c r="E265"/>
      <c r="F265"/>
      <c r="G265"/>
      <c r="H265"/>
      <c r="I265"/>
    </row>
    <row r="266" spans="1:9" x14ac:dyDescent="0.25">
      <c r="A266"/>
      <c r="B266"/>
      <c r="C266"/>
      <c r="D266"/>
      <c r="E266"/>
      <c r="F266"/>
      <c r="G266"/>
      <c r="H266"/>
      <c r="I266"/>
    </row>
    <row r="267" spans="1:9" x14ac:dyDescent="0.25">
      <c r="A267"/>
      <c r="B267"/>
      <c r="C267"/>
      <c r="D267"/>
      <c r="E267"/>
      <c r="F267"/>
      <c r="G267"/>
      <c r="H267"/>
      <c r="I267"/>
    </row>
    <row r="268" spans="1:9" x14ac:dyDescent="0.25">
      <c r="A268"/>
      <c r="B268"/>
      <c r="C268"/>
      <c r="D268"/>
      <c r="E268"/>
      <c r="F268"/>
      <c r="G268"/>
      <c r="H268"/>
      <c r="I268"/>
    </row>
    <row r="269" spans="1:9" x14ac:dyDescent="0.25">
      <c r="A269"/>
      <c r="B269"/>
      <c r="C269"/>
      <c r="D269"/>
      <c r="E269"/>
      <c r="F269"/>
      <c r="G269"/>
      <c r="H269"/>
      <c r="I269"/>
    </row>
    <row r="270" spans="1:9" x14ac:dyDescent="0.25">
      <c r="A270"/>
      <c r="B270"/>
      <c r="C270"/>
      <c r="D270"/>
      <c r="E270"/>
      <c r="F270"/>
      <c r="G270"/>
      <c r="H270"/>
      <c r="I270"/>
    </row>
    <row r="271" spans="1:9" x14ac:dyDescent="0.25">
      <c r="A271"/>
      <c r="B271"/>
      <c r="C271"/>
      <c r="D271"/>
      <c r="E271"/>
      <c r="F271"/>
      <c r="G271"/>
      <c r="H271"/>
      <c r="I271"/>
    </row>
    <row r="272" spans="1:9" x14ac:dyDescent="0.25">
      <c r="A272"/>
      <c r="B272"/>
      <c r="C272"/>
      <c r="D272"/>
      <c r="E272"/>
      <c r="F272"/>
      <c r="G272"/>
      <c r="H272"/>
      <c r="I272"/>
    </row>
    <row r="273" spans="1:9" x14ac:dyDescent="0.25">
      <c r="A273"/>
      <c r="B273"/>
      <c r="C273"/>
      <c r="D273"/>
      <c r="E273"/>
      <c r="F273"/>
      <c r="G273"/>
      <c r="H273"/>
      <c r="I273"/>
    </row>
    <row r="274" spans="1:9" x14ac:dyDescent="0.25">
      <c r="A274"/>
      <c r="B274"/>
      <c r="C274"/>
      <c r="D274"/>
      <c r="E274"/>
      <c r="F274"/>
      <c r="G274"/>
      <c r="H274"/>
      <c r="I274"/>
    </row>
    <row r="275" spans="1:9" x14ac:dyDescent="0.25">
      <c r="A275"/>
      <c r="B275"/>
      <c r="C275"/>
      <c r="D275"/>
      <c r="E275"/>
      <c r="F275"/>
      <c r="G275"/>
      <c r="H275"/>
      <c r="I275"/>
    </row>
    <row r="276" spans="1:9" x14ac:dyDescent="0.25">
      <c r="A276"/>
      <c r="B276"/>
      <c r="C276"/>
      <c r="D276"/>
      <c r="E276"/>
      <c r="F276"/>
      <c r="G276"/>
      <c r="H276"/>
      <c r="I276"/>
    </row>
    <row r="277" spans="1:9" x14ac:dyDescent="0.25">
      <c r="A277"/>
      <c r="B277"/>
      <c r="C277"/>
      <c r="D277"/>
      <c r="E277"/>
      <c r="F277"/>
      <c r="G277"/>
      <c r="H277"/>
      <c r="I277"/>
    </row>
    <row r="278" spans="1:9" x14ac:dyDescent="0.25">
      <c r="A278"/>
      <c r="B278"/>
      <c r="C278"/>
      <c r="D278"/>
      <c r="E278"/>
      <c r="F278"/>
      <c r="G278"/>
      <c r="H278"/>
      <c r="I278"/>
    </row>
    <row r="279" spans="1:9" x14ac:dyDescent="0.25">
      <c r="A279"/>
      <c r="B279"/>
      <c r="C279"/>
      <c r="D279"/>
      <c r="E279"/>
      <c r="F279"/>
      <c r="G279"/>
      <c r="H279"/>
      <c r="I279"/>
    </row>
    <row r="280" spans="1:9" x14ac:dyDescent="0.25">
      <c r="A280"/>
      <c r="B280"/>
      <c r="C280"/>
      <c r="D280"/>
      <c r="E280"/>
      <c r="F280"/>
      <c r="G280"/>
      <c r="H280"/>
      <c r="I280"/>
    </row>
    <row r="281" spans="1:9" x14ac:dyDescent="0.25">
      <c r="A281"/>
      <c r="B281"/>
      <c r="C281"/>
      <c r="D281"/>
      <c r="E281"/>
      <c r="F281"/>
      <c r="G281"/>
      <c r="H281"/>
      <c r="I281"/>
    </row>
    <row r="282" spans="1:9" x14ac:dyDescent="0.25">
      <c r="A282"/>
      <c r="B282"/>
      <c r="C282"/>
      <c r="D282"/>
      <c r="E282"/>
      <c r="F282"/>
      <c r="G282"/>
      <c r="H282"/>
      <c r="I282"/>
    </row>
    <row r="283" spans="1:9" x14ac:dyDescent="0.25">
      <c r="A283"/>
      <c r="B283"/>
      <c r="C283"/>
      <c r="D283"/>
      <c r="E283"/>
      <c r="F283"/>
      <c r="G283"/>
      <c r="H283"/>
      <c r="I283"/>
    </row>
    <row r="284" spans="1:9" x14ac:dyDescent="0.25">
      <c r="A284"/>
      <c r="B284"/>
      <c r="C284"/>
      <c r="D284"/>
      <c r="E284"/>
      <c r="F284"/>
      <c r="G284"/>
      <c r="H284"/>
      <c r="I284"/>
    </row>
    <row r="285" spans="1:9" x14ac:dyDescent="0.25">
      <c r="A285"/>
      <c r="B285"/>
      <c r="C285"/>
      <c r="D285"/>
      <c r="E285"/>
      <c r="F285"/>
      <c r="G285"/>
      <c r="H285"/>
      <c r="I285"/>
    </row>
    <row r="286" spans="1:9" x14ac:dyDescent="0.25">
      <c r="A286"/>
      <c r="B286"/>
      <c r="C286"/>
      <c r="D286"/>
      <c r="E286"/>
      <c r="F286"/>
      <c r="G286"/>
      <c r="H286"/>
      <c r="I286"/>
    </row>
    <row r="287" spans="1:9" x14ac:dyDescent="0.25">
      <c r="A287"/>
      <c r="B287"/>
      <c r="C287"/>
      <c r="D287"/>
      <c r="E287"/>
      <c r="F287"/>
      <c r="G287"/>
      <c r="H287"/>
      <c r="I287"/>
    </row>
    <row r="288" spans="1:9" x14ac:dyDescent="0.25">
      <c r="A288"/>
      <c r="B288"/>
      <c r="C288"/>
      <c r="D288"/>
      <c r="E288"/>
      <c r="F288"/>
      <c r="G288"/>
      <c r="H288"/>
      <c r="I288"/>
    </row>
    <row r="289" spans="1:9" x14ac:dyDescent="0.25">
      <c r="A289"/>
      <c r="B289"/>
      <c r="C289"/>
      <c r="D289"/>
      <c r="E289"/>
      <c r="F289"/>
      <c r="G289"/>
      <c r="H289"/>
      <c r="I289"/>
    </row>
    <row r="290" spans="1:9" x14ac:dyDescent="0.25">
      <c r="A290"/>
      <c r="B290"/>
      <c r="C290"/>
      <c r="D290"/>
      <c r="E290"/>
      <c r="F290"/>
      <c r="G290"/>
      <c r="H290"/>
      <c r="I290"/>
    </row>
    <row r="291" spans="1:9" x14ac:dyDescent="0.25">
      <c r="A291"/>
      <c r="B291"/>
      <c r="C291"/>
      <c r="D291"/>
      <c r="E291"/>
      <c r="F291"/>
      <c r="G291"/>
      <c r="H291"/>
      <c r="I291"/>
    </row>
    <row r="292" spans="1:9" x14ac:dyDescent="0.25">
      <c r="A292"/>
      <c r="B292"/>
      <c r="C292"/>
      <c r="D292"/>
      <c r="E292"/>
      <c r="F292"/>
      <c r="G292"/>
      <c r="H292"/>
      <c r="I292"/>
    </row>
    <row r="293" spans="1:9" x14ac:dyDescent="0.25">
      <c r="A293"/>
      <c r="B293"/>
      <c r="C293"/>
      <c r="D293"/>
      <c r="E293"/>
      <c r="F293"/>
      <c r="G293"/>
      <c r="H293"/>
      <c r="I293"/>
    </row>
    <row r="294" spans="1:9" x14ac:dyDescent="0.25">
      <c r="A294"/>
      <c r="B294"/>
      <c r="C294"/>
      <c r="D294"/>
      <c r="E294"/>
      <c r="F294"/>
      <c r="G294"/>
      <c r="H294"/>
      <c r="I294"/>
    </row>
    <row r="295" spans="1:9" x14ac:dyDescent="0.25">
      <c r="A295"/>
      <c r="B295"/>
      <c r="C295"/>
      <c r="D295"/>
      <c r="E295"/>
      <c r="F295"/>
      <c r="G295"/>
      <c r="H295"/>
      <c r="I295"/>
    </row>
    <row r="296" spans="1:9" x14ac:dyDescent="0.25">
      <c r="A296"/>
      <c r="B296"/>
      <c r="C296"/>
      <c r="D296"/>
      <c r="E296"/>
      <c r="F296"/>
      <c r="G296"/>
      <c r="H296"/>
      <c r="I296"/>
    </row>
    <row r="297" spans="1:9" x14ac:dyDescent="0.25">
      <c r="A297"/>
      <c r="B297"/>
      <c r="C297"/>
      <c r="D297"/>
      <c r="E297"/>
      <c r="F297"/>
      <c r="G297"/>
      <c r="H297"/>
      <c r="I297"/>
    </row>
    <row r="298" spans="1:9" x14ac:dyDescent="0.25">
      <c r="A298"/>
      <c r="B298"/>
      <c r="C298"/>
      <c r="D298"/>
      <c r="E298"/>
      <c r="F298"/>
      <c r="G298"/>
      <c r="H298"/>
      <c r="I298"/>
    </row>
    <row r="299" spans="1:9" x14ac:dyDescent="0.25">
      <c r="A299"/>
      <c r="B299"/>
      <c r="C299"/>
      <c r="D299"/>
      <c r="E299"/>
      <c r="F299"/>
      <c r="G299"/>
      <c r="H299"/>
      <c r="I299"/>
    </row>
    <row r="300" spans="1:9" x14ac:dyDescent="0.25">
      <c r="A300"/>
      <c r="B300"/>
      <c r="C300"/>
      <c r="D300"/>
      <c r="E300"/>
      <c r="F300"/>
      <c r="G300"/>
      <c r="H300"/>
      <c r="I300"/>
    </row>
    <row r="301" spans="1:9" x14ac:dyDescent="0.25">
      <c r="A301"/>
      <c r="B301"/>
      <c r="C301"/>
      <c r="D301"/>
      <c r="E301"/>
      <c r="F301"/>
      <c r="G301"/>
      <c r="H301"/>
      <c r="I301"/>
    </row>
    <row r="302" spans="1:9" x14ac:dyDescent="0.25">
      <c r="A302"/>
      <c r="B302"/>
      <c r="C302"/>
      <c r="D302"/>
      <c r="E302"/>
      <c r="F302"/>
      <c r="G302"/>
      <c r="H302"/>
      <c r="I302"/>
    </row>
    <row r="303" spans="1:9" x14ac:dyDescent="0.25">
      <c r="A303"/>
      <c r="B303"/>
      <c r="C303"/>
      <c r="D303"/>
      <c r="E303"/>
      <c r="F303"/>
      <c r="G303"/>
      <c r="H303"/>
      <c r="I303"/>
    </row>
    <row r="304" spans="1:9" x14ac:dyDescent="0.25">
      <c r="A304"/>
      <c r="B304"/>
      <c r="C304"/>
      <c r="D304"/>
      <c r="E304"/>
      <c r="F304"/>
      <c r="G304"/>
      <c r="H304"/>
      <c r="I304"/>
    </row>
    <row r="305" spans="1:9" x14ac:dyDescent="0.25">
      <c r="A305"/>
      <c r="B305"/>
      <c r="C305"/>
      <c r="D305"/>
      <c r="E305"/>
      <c r="F305"/>
      <c r="G305"/>
      <c r="H305"/>
      <c r="I305"/>
    </row>
    <row r="306" spans="1:9" x14ac:dyDescent="0.25">
      <c r="A306"/>
      <c r="B306"/>
      <c r="C306"/>
      <c r="D306"/>
      <c r="E306"/>
      <c r="F306"/>
      <c r="G306"/>
      <c r="H306"/>
      <c r="I306"/>
    </row>
    <row r="307" spans="1:9" x14ac:dyDescent="0.25">
      <c r="A307"/>
      <c r="B307"/>
      <c r="C307"/>
      <c r="D307"/>
      <c r="E307"/>
      <c r="F307"/>
      <c r="G307"/>
      <c r="H307"/>
      <c r="I307"/>
    </row>
    <row r="308" spans="1:9" x14ac:dyDescent="0.25">
      <c r="A308"/>
      <c r="B308"/>
      <c r="C308"/>
      <c r="D308"/>
      <c r="E308"/>
      <c r="F308"/>
      <c r="G308"/>
      <c r="H308"/>
      <c r="I308"/>
    </row>
    <row r="309" spans="1:9" x14ac:dyDescent="0.25">
      <c r="A309"/>
      <c r="B309"/>
      <c r="C309"/>
      <c r="D309"/>
      <c r="E309"/>
      <c r="F309"/>
      <c r="G309"/>
      <c r="H309"/>
      <c r="I309"/>
    </row>
    <row r="310" spans="1:9" x14ac:dyDescent="0.25">
      <c r="A310"/>
      <c r="B310"/>
      <c r="C310"/>
      <c r="D310"/>
      <c r="E310"/>
      <c r="F310"/>
      <c r="G310"/>
      <c r="H310"/>
      <c r="I310"/>
    </row>
    <row r="311" spans="1:9" x14ac:dyDescent="0.25">
      <c r="A311"/>
      <c r="B311"/>
      <c r="C311"/>
      <c r="D311"/>
      <c r="E311"/>
      <c r="F311"/>
      <c r="G311"/>
      <c r="H311"/>
      <c r="I311"/>
    </row>
    <row r="312" spans="1:9" x14ac:dyDescent="0.25">
      <c r="A312"/>
      <c r="B312"/>
      <c r="C312"/>
      <c r="D312"/>
      <c r="E312"/>
      <c r="F312"/>
      <c r="G312"/>
      <c r="H312"/>
      <c r="I312"/>
    </row>
    <row r="313" spans="1:9" x14ac:dyDescent="0.25">
      <c r="A313"/>
      <c r="B313"/>
      <c r="C313"/>
      <c r="D313"/>
      <c r="E313"/>
      <c r="F313"/>
      <c r="G313"/>
      <c r="H313"/>
      <c r="I313"/>
    </row>
    <row r="314" spans="1:9" x14ac:dyDescent="0.25">
      <c r="A314"/>
      <c r="B314"/>
      <c r="C314"/>
      <c r="D314"/>
      <c r="E314"/>
      <c r="F314"/>
      <c r="G314"/>
      <c r="H314"/>
      <c r="I314"/>
    </row>
    <row r="315" spans="1:9" x14ac:dyDescent="0.25">
      <c r="A315"/>
      <c r="B315"/>
      <c r="C315"/>
      <c r="D315"/>
      <c r="E315"/>
      <c r="F315"/>
      <c r="G315"/>
      <c r="H315"/>
      <c r="I315"/>
    </row>
    <row r="316" spans="1:9" x14ac:dyDescent="0.25">
      <c r="A316"/>
      <c r="B316"/>
      <c r="C316"/>
      <c r="D316"/>
      <c r="E316"/>
      <c r="F316"/>
      <c r="G316"/>
      <c r="H316"/>
      <c r="I316"/>
    </row>
    <row r="317" spans="1:9" x14ac:dyDescent="0.25">
      <c r="A317"/>
      <c r="B317"/>
      <c r="C317"/>
      <c r="D317"/>
      <c r="E317"/>
      <c r="F317"/>
      <c r="G317"/>
      <c r="H317"/>
      <c r="I317"/>
    </row>
    <row r="318" spans="1:9" x14ac:dyDescent="0.25">
      <c r="A318"/>
      <c r="B318"/>
      <c r="C318"/>
      <c r="D318"/>
      <c r="E318"/>
      <c r="F318"/>
      <c r="G318"/>
      <c r="H318"/>
      <c r="I318"/>
    </row>
    <row r="319" spans="1:9" x14ac:dyDescent="0.25">
      <c r="A319"/>
      <c r="B319"/>
      <c r="C319"/>
      <c r="D319"/>
      <c r="E319"/>
      <c r="F319"/>
      <c r="G319"/>
      <c r="H319"/>
      <c r="I319"/>
    </row>
    <row r="320" spans="1:9" x14ac:dyDescent="0.25">
      <c r="A320"/>
      <c r="B320"/>
      <c r="C320"/>
      <c r="D320"/>
      <c r="E320"/>
      <c r="F320"/>
      <c r="G320"/>
      <c r="H320"/>
      <c r="I320"/>
    </row>
    <row r="321" spans="1:9" x14ac:dyDescent="0.25">
      <c r="A321"/>
      <c r="B321"/>
      <c r="C321"/>
      <c r="D321"/>
      <c r="E321"/>
      <c r="F321"/>
      <c r="G321"/>
      <c r="H321"/>
      <c r="I321"/>
    </row>
    <row r="322" spans="1:9" x14ac:dyDescent="0.25">
      <c r="A322"/>
      <c r="B322"/>
      <c r="C322"/>
      <c r="D322"/>
      <c r="E322"/>
      <c r="F322"/>
      <c r="G322"/>
      <c r="H322"/>
      <c r="I322"/>
    </row>
    <row r="323" spans="1:9" x14ac:dyDescent="0.25">
      <c r="A323"/>
      <c r="B323"/>
      <c r="C323"/>
      <c r="D323"/>
      <c r="E323"/>
      <c r="F323"/>
      <c r="G323"/>
      <c r="H323"/>
      <c r="I323"/>
    </row>
    <row r="324" spans="1:9" x14ac:dyDescent="0.25">
      <c r="A324"/>
      <c r="B324"/>
      <c r="C324"/>
      <c r="D324"/>
      <c r="E324"/>
      <c r="F324"/>
      <c r="G324"/>
      <c r="H324"/>
      <c r="I324"/>
    </row>
    <row r="325" spans="1:9" x14ac:dyDescent="0.25">
      <c r="A325"/>
      <c r="B325"/>
      <c r="C325"/>
      <c r="D325"/>
      <c r="E325"/>
      <c r="F325"/>
      <c r="G325"/>
      <c r="H325"/>
      <c r="I325"/>
    </row>
    <row r="326" spans="1:9" x14ac:dyDescent="0.25">
      <c r="A326"/>
      <c r="B326"/>
      <c r="C326"/>
      <c r="D326"/>
      <c r="E326"/>
      <c r="F326"/>
      <c r="G326"/>
      <c r="H326"/>
      <c r="I326"/>
    </row>
    <row r="327" spans="1:9" x14ac:dyDescent="0.25">
      <c r="A327"/>
      <c r="B327"/>
      <c r="C327"/>
      <c r="D327"/>
      <c r="E327"/>
      <c r="F327"/>
      <c r="G327"/>
      <c r="H327"/>
      <c r="I327"/>
    </row>
    <row r="328" spans="1:9" x14ac:dyDescent="0.25">
      <c r="A328"/>
      <c r="B328"/>
      <c r="C328"/>
      <c r="D328"/>
      <c r="E328"/>
      <c r="F328"/>
      <c r="G328"/>
      <c r="H328"/>
      <c r="I328"/>
    </row>
    <row r="329" spans="1:9" x14ac:dyDescent="0.25">
      <c r="A329"/>
      <c r="B329"/>
      <c r="C329"/>
      <c r="D329"/>
      <c r="E329"/>
      <c r="F329"/>
      <c r="G329"/>
      <c r="H329"/>
      <c r="I329"/>
    </row>
    <row r="330" spans="1:9" x14ac:dyDescent="0.25">
      <c r="A330"/>
      <c r="B330"/>
      <c r="C330"/>
      <c r="D330"/>
      <c r="E330"/>
      <c r="F330"/>
      <c r="G330"/>
      <c r="H330"/>
      <c r="I330"/>
    </row>
    <row r="331" spans="1:9" x14ac:dyDescent="0.25">
      <c r="A331"/>
      <c r="B331"/>
      <c r="C331"/>
      <c r="D331"/>
      <c r="E331"/>
      <c r="F331"/>
      <c r="G331"/>
      <c r="H331"/>
      <c r="I331"/>
    </row>
    <row r="332" spans="1:9" x14ac:dyDescent="0.25">
      <c r="A332"/>
      <c r="B332"/>
      <c r="C332"/>
      <c r="D332"/>
      <c r="E332"/>
      <c r="F332"/>
      <c r="G332"/>
      <c r="H332"/>
      <c r="I332"/>
    </row>
    <row r="333" spans="1:9" x14ac:dyDescent="0.25">
      <c r="A333"/>
      <c r="B333"/>
      <c r="C333"/>
      <c r="D333"/>
      <c r="E333"/>
      <c r="F333"/>
      <c r="G333"/>
      <c r="H333"/>
      <c r="I333"/>
    </row>
    <row r="334" spans="1:9" x14ac:dyDescent="0.25">
      <c r="A334"/>
      <c r="B334"/>
      <c r="C334"/>
      <c r="D334"/>
      <c r="E334"/>
      <c r="F334"/>
      <c r="G334"/>
      <c r="H334"/>
      <c r="I334"/>
    </row>
    <row r="335" spans="1:9" x14ac:dyDescent="0.25">
      <c r="A335"/>
      <c r="B335"/>
      <c r="C335"/>
      <c r="D335"/>
      <c r="E335"/>
      <c r="F335"/>
      <c r="G335"/>
      <c r="H335"/>
      <c r="I335"/>
    </row>
    <row r="336" spans="1:9" x14ac:dyDescent="0.25">
      <c r="A336"/>
      <c r="B336"/>
      <c r="C336"/>
      <c r="D336"/>
      <c r="E336"/>
      <c r="F336"/>
      <c r="G336"/>
      <c r="H336"/>
      <c r="I336"/>
    </row>
    <row r="337" spans="1:9" x14ac:dyDescent="0.25">
      <c r="A337"/>
      <c r="B337"/>
      <c r="C337"/>
      <c r="D337"/>
      <c r="E337"/>
      <c r="F337"/>
      <c r="G337"/>
      <c r="H337"/>
      <c r="I337"/>
    </row>
    <row r="338" spans="1:9" x14ac:dyDescent="0.25">
      <c r="A338"/>
      <c r="B338"/>
      <c r="C338"/>
      <c r="D338"/>
      <c r="E338"/>
      <c r="F338"/>
      <c r="G338"/>
      <c r="H338"/>
      <c r="I338"/>
    </row>
    <row r="339" spans="1:9" x14ac:dyDescent="0.25">
      <c r="A339"/>
      <c r="B339"/>
      <c r="C339"/>
      <c r="D339"/>
      <c r="E339"/>
      <c r="F339"/>
      <c r="G339"/>
      <c r="H339"/>
      <c r="I339"/>
    </row>
    <row r="340" spans="1:9" x14ac:dyDescent="0.25">
      <c r="A340"/>
      <c r="B340"/>
      <c r="C340"/>
      <c r="D340"/>
      <c r="E340"/>
      <c r="F340"/>
      <c r="G340"/>
      <c r="H340"/>
      <c r="I340"/>
    </row>
    <row r="341" spans="1:9" x14ac:dyDescent="0.25">
      <c r="A341"/>
      <c r="B341"/>
      <c r="C341"/>
      <c r="D341"/>
      <c r="E341"/>
      <c r="F341"/>
      <c r="G341"/>
      <c r="H341"/>
      <c r="I341"/>
    </row>
    <row r="342" spans="1:9" x14ac:dyDescent="0.25">
      <c r="A342"/>
      <c r="B342"/>
      <c r="C342"/>
      <c r="D342"/>
      <c r="E342"/>
      <c r="F342"/>
      <c r="G342"/>
      <c r="H342"/>
      <c r="I342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  <row r="660" spans="1:9" x14ac:dyDescent="0.25">
      <c r="A660"/>
      <c r="B660"/>
      <c r="C660"/>
      <c r="D660"/>
      <c r="E660"/>
      <c r="F660"/>
      <c r="G660"/>
      <c r="H660"/>
      <c r="I660"/>
    </row>
    <row r="661" spans="1:9" x14ac:dyDescent="0.25">
      <c r="A661"/>
      <c r="B661"/>
      <c r="C661"/>
      <c r="D661"/>
      <c r="E661"/>
      <c r="F661"/>
      <c r="G661"/>
      <c r="H661"/>
      <c r="I661"/>
    </row>
    <row r="662" spans="1:9" x14ac:dyDescent="0.25">
      <c r="A662"/>
      <c r="B662"/>
      <c r="C662"/>
      <c r="D662"/>
      <c r="E662"/>
      <c r="F662"/>
      <c r="G662"/>
      <c r="H662"/>
      <c r="I662"/>
    </row>
    <row r="663" spans="1:9" x14ac:dyDescent="0.25">
      <c r="A663"/>
      <c r="B663"/>
      <c r="C663"/>
      <c r="D663"/>
      <c r="E663"/>
      <c r="F663"/>
      <c r="G663"/>
      <c r="H663"/>
      <c r="I663"/>
    </row>
    <row r="664" spans="1:9" x14ac:dyDescent="0.25">
      <c r="A664"/>
      <c r="B664"/>
      <c r="C664"/>
      <c r="D664"/>
      <c r="E664"/>
      <c r="F664"/>
      <c r="G664"/>
      <c r="H664"/>
      <c r="I664"/>
    </row>
    <row r="665" spans="1:9" x14ac:dyDescent="0.25">
      <c r="A665"/>
      <c r="B665"/>
      <c r="C665"/>
      <c r="D665"/>
      <c r="E665"/>
      <c r="F665"/>
      <c r="G665"/>
      <c r="H665"/>
      <c r="I665"/>
    </row>
    <row r="666" spans="1:9" x14ac:dyDescent="0.25">
      <c r="A666"/>
      <c r="B666"/>
      <c r="C666"/>
      <c r="D666"/>
      <c r="E666"/>
      <c r="F666"/>
      <c r="G666"/>
      <c r="H666"/>
      <c r="I666"/>
    </row>
    <row r="667" spans="1:9" x14ac:dyDescent="0.25">
      <c r="A667"/>
      <c r="B667"/>
      <c r="C667"/>
      <c r="D667"/>
      <c r="E667"/>
      <c r="F667"/>
      <c r="G667"/>
      <c r="H667"/>
      <c r="I667"/>
    </row>
    <row r="668" spans="1:9" x14ac:dyDescent="0.25">
      <c r="A668"/>
      <c r="B668"/>
      <c r="C668"/>
      <c r="D668"/>
      <c r="E668"/>
      <c r="F668"/>
      <c r="G668"/>
      <c r="H668"/>
      <c r="I668"/>
    </row>
    <row r="669" spans="1:9" x14ac:dyDescent="0.25">
      <c r="A669"/>
      <c r="B669"/>
      <c r="C669"/>
      <c r="D669"/>
      <c r="E669"/>
      <c r="F669"/>
      <c r="G669"/>
      <c r="H669"/>
      <c r="I669"/>
    </row>
    <row r="670" spans="1:9" x14ac:dyDescent="0.25">
      <c r="A670"/>
      <c r="B670"/>
      <c r="C670"/>
      <c r="D670"/>
      <c r="E670"/>
      <c r="F670"/>
      <c r="G670"/>
      <c r="H670"/>
      <c r="I670"/>
    </row>
    <row r="671" spans="1:9" x14ac:dyDescent="0.25">
      <c r="A671"/>
      <c r="B671"/>
      <c r="C671"/>
      <c r="D671"/>
      <c r="E671"/>
      <c r="F671"/>
      <c r="G671"/>
      <c r="H671"/>
      <c r="I671"/>
    </row>
    <row r="672" spans="1:9" x14ac:dyDescent="0.25">
      <c r="A672"/>
      <c r="B672"/>
      <c r="C672"/>
      <c r="D672"/>
      <c r="E672"/>
      <c r="F672"/>
      <c r="G672"/>
      <c r="H672"/>
      <c r="I672"/>
    </row>
    <row r="673" spans="1:9" x14ac:dyDescent="0.25">
      <c r="A673"/>
      <c r="B673"/>
      <c r="C673"/>
      <c r="D673"/>
      <c r="E673"/>
      <c r="F673"/>
      <c r="G673"/>
      <c r="H673"/>
      <c r="I673"/>
    </row>
    <row r="674" spans="1:9" x14ac:dyDescent="0.25">
      <c r="A674"/>
      <c r="B674"/>
      <c r="C674"/>
      <c r="D674"/>
      <c r="E674"/>
      <c r="F674"/>
      <c r="G674"/>
      <c r="H674"/>
      <c r="I674"/>
    </row>
    <row r="675" spans="1:9" x14ac:dyDescent="0.25">
      <c r="A675"/>
      <c r="B675"/>
      <c r="C675"/>
      <c r="D675"/>
      <c r="E675"/>
      <c r="F675"/>
      <c r="G675"/>
      <c r="H675"/>
      <c r="I675"/>
    </row>
    <row r="676" spans="1:9" x14ac:dyDescent="0.25">
      <c r="A676"/>
      <c r="B676"/>
      <c r="C676"/>
      <c r="D676"/>
      <c r="E676"/>
      <c r="F676"/>
      <c r="G676"/>
      <c r="H676"/>
      <c r="I676"/>
    </row>
    <row r="677" spans="1:9" x14ac:dyDescent="0.25">
      <c r="A677"/>
      <c r="B677"/>
      <c r="C677"/>
      <c r="D677"/>
      <c r="E677"/>
      <c r="F677"/>
      <c r="G677"/>
      <c r="H677"/>
      <c r="I677"/>
    </row>
    <row r="678" spans="1:9" x14ac:dyDescent="0.25">
      <c r="A678"/>
      <c r="B678"/>
      <c r="C678"/>
      <c r="D678"/>
      <c r="E678"/>
      <c r="F678"/>
      <c r="G678"/>
      <c r="H678"/>
      <c r="I678"/>
    </row>
    <row r="679" spans="1:9" x14ac:dyDescent="0.25">
      <c r="A679"/>
      <c r="B679"/>
      <c r="C679"/>
      <c r="D679"/>
      <c r="E679"/>
      <c r="F679"/>
      <c r="G679"/>
      <c r="H679"/>
      <c r="I679"/>
    </row>
    <row r="680" spans="1:9" x14ac:dyDescent="0.25">
      <c r="A680"/>
      <c r="B680"/>
      <c r="C680"/>
      <c r="D680"/>
      <c r="E680"/>
      <c r="F680"/>
      <c r="G680"/>
      <c r="H680"/>
      <c r="I680"/>
    </row>
    <row r="681" spans="1:9" x14ac:dyDescent="0.25">
      <c r="A681"/>
      <c r="B681"/>
      <c r="C681"/>
      <c r="D681"/>
      <c r="E681"/>
      <c r="F681"/>
      <c r="G681"/>
      <c r="H681"/>
      <c r="I681"/>
    </row>
    <row r="682" spans="1:9" x14ac:dyDescent="0.25">
      <c r="A682"/>
      <c r="B682"/>
      <c r="C682"/>
      <c r="D682"/>
      <c r="E682"/>
      <c r="F682"/>
      <c r="G682"/>
      <c r="H682"/>
      <c r="I682"/>
    </row>
    <row r="683" spans="1:9" x14ac:dyDescent="0.25">
      <c r="A683"/>
      <c r="B683"/>
      <c r="C683"/>
      <c r="D683"/>
      <c r="E683"/>
      <c r="F683"/>
      <c r="G683"/>
      <c r="H683"/>
      <c r="I683"/>
    </row>
    <row r="684" spans="1:9" x14ac:dyDescent="0.25">
      <c r="A684"/>
      <c r="B684"/>
      <c r="C684"/>
      <c r="D684"/>
      <c r="E684"/>
      <c r="F684"/>
      <c r="G684"/>
      <c r="H684"/>
      <c r="I684"/>
    </row>
    <row r="685" spans="1:9" x14ac:dyDescent="0.25">
      <c r="A685"/>
      <c r="B685"/>
      <c r="C685"/>
      <c r="D685"/>
      <c r="E685"/>
      <c r="F685"/>
      <c r="G685"/>
      <c r="H685"/>
      <c r="I685"/>
    </row>
    <row r="686" spans="1:9" x14ac:dyDescent="0.25">
      <c r="A686"/>
      <c r="B686"/>
      <c r="C686"/>
      <c r="D686"/>
      <c r="E686"/>
      <c r="F686"/>
      <c r="G686"/>
      <c r="H686"/>
      <c r="I686"/>
    </row>
    <row r="687" spans="1:9" x14ac:dyDescent="0.25">
      <c r="A687"/>
      <c r="B687"/>
      <c r="C687"/>
      <c r="D687"/>
      <c r="E687"/>
      <c r="F687"/>
      <c r="G687"/>
      <c r="H687"/>
      <c r="I687"/>
    </row>
    <row r="688" spans="1:9" x14ac:dyDescent="0.25">
      <c r="A688"/>
      <c r="B688"/>
      <c r="C688"/>
      <c r="D688"/>
      <c r="E688"/>
      <c r="F688"/>
      <c r="G688"/>
      <c r="H688"/>
      <c r="I688"/>
    </row>
    <row r="689" spans="1:9" x14ac:dyDescent="0.25">
      <c r="A689"/>
      <c r="B689"/>
      <c r="C689"/>
      <c r="D689"/>
      <c r="E689"/>
      <c r="F689"/>
      <c r="G689"/>
      <c r="H689"/>
      <c r="I689"/>
    </row>
    <row r="690" spans="1:9" x14ac:dyDescent="0.25">
      <c r="A690"/>
      <c r="B690"/>
      <c r="C690"/>
      <c r="D690"/>
      <c r="E690"/>
      <c r="F690"/>
      <c r="G690"/>
      <c r="H690"/>
      <c r="I690"/>
    </row>
    <row r="691" spans="1:9" x14ac:dyDescent="0.25">
      <c r="A691"/>
      <c r="B691"/>
      <c r="C691"/>
      <c r="D691"/>
      <c r="E691"/>
      <c r="F691"/>
      <c r="G691"/>
      <c r="H691"/>
      <c r="I691"/>
    </row>
    <row r="692" spans="1:9" x14ac:dyDescent="0.25">
      <c r="A692"/>
      <c r="B692"/>
      <c r="C692"/>
      <c r="D692"/>
      <c r="E692"/>
      <c r="F692"/>
      <c r="G692"/>
      <c r="H692"/>
      <c r="I692"/>
    </row>
    <row r="693" spans="1:9" x14ac:dyDescent="0.25">
      <c r="A693"/>
      <c r="B693"/>
      <c r="C693"/>
      <c r="D693"/>
      <c r="E693"/>
      <c r="F693"/>
      <c r="G693"/>
      <c r="H693"/>
      <c r="I693"/>
    </row>
    <row r="694" spans="1:9" x14ac:dyDescent="0.25">
      <c r="A694"/>
      <c r="B694"/>
      <c r="C694"/>
      <c r="D694"/>
      <c r="E694"/>
      <c r="F694"/>
      <c r="G694"/>
      <c r="H694"/>
      <c r="I694"/>
    </row>
    <row r="695" spans="1:9" x14ac:dyDescent="0.25">
      <c r="A695"/>
      <c r="B695"/>
      <c r="C695"/>
      <c r="D695"/>
      <c r="E695"/>
      <c r="F695"/>
      <c r="G695"/>
      <c r="H695"/>
      <c r="I695"/>
    </row>
    <row r="696" spans="1:9" x14ac:dyDescent="0.25">
      <c r="A696"/>
      <c r="B696"/>
      <c r="C696"/>
      <c r="D696"/>
      <c r="E696"/>
      <c r="F696"/>
      <c r="G696"/>
      <c r="H696"/>
      <c r="I696"/>
    </row>
    <row r="697" spans="1:9" x14ac:dyDescent="0.25">
      <c r="A697"/>
      <c r="B697"/>
      <c r="C697"/>
      <c r="D697"/>
      <c r="E697"/>
      <c r="F697"/>
      <c r="G697"/>
      <c r="H697"/>
      <c r="I697"/>
    </row>
    <row r="698" spans="1:9" x14ac:dyDescent="0.25">
      <c r="A698"/>
      <c r="B698"/>
      <c r="C698"/>
      <c r="D698"/>
      <c r="E698"/>
      <c r="F698"/>
      <c r="G698"/>
      <c r="H698"/>
      <c r="I698"/>
    </row>
    <row r="699" spans="1:9" x14ac:dyDescent="0.25">
      <c r="A699"/>
      <c r="B699"/>
      <c r="C699"/>
      <c r="D699"/>
      <c r="E699"/>
      <c r="F699"/>
      <c r="G699"/>
      <c r="H699"/>
      <c r="I699"/>
    </row>
    <row r="700" spans="1:9" x14ac:dyDescent="0.25">
      <c r="A700"/>
      <c r="B700"/>
      <c r="C700"/>
      <c r="D700"/>
      <c r="E700"/>
      <c r="F700"/>
      <c r="G700"/>
      <c r="H700"/>
      <c r="I700"/>
    </row>
    <row r="701" spans="1:9" x14ac:dyDescent="0.25">
      <c r="A701"/>
      <c r="B701"/>
      <c r="C701"/>
      <c r="D701"/>
      <c r="E701"/>
      <c r="F701"/>
      <c r="G701"/>
      <c r="H701"/>
      <c r="I701"/>
    </row>
    <row r="702" spans="1:9" x14ac:dyDescent="0.25">
      <c r="A702"/>
      <c r="B702"/>
      <c r="C702"/>
      <c r="D702"/>
      <c r="E702"/>
      <c r="F702"/>
      <c r="G702"/>
      <c r="H702"/>
      <c r="I702"/>
    </row>
    <row r="703" spans="1:9" x14ac:dyDescent="0.25">
      <c r="A703"/>
      <c r="B703"/>
      <c r="C703"/>
      <c r="D703"/>
      <c r="E703"/>
      <c r="F703"/>
      <c r="G703"/>
      <c r="H703"/>
      <c r="I703"/>
    </row>
    <row r="704" spans="1:9" x14ac:dyDescent="0.25">
      <c r="A704"/>
      <c r="B704"/>
      <c r="C704"/>
      <c r="D704"/>
      <c r="E704"/>
      <c r="F704"/>
      <c r="G704"/>
      <c r="H704"/>
      <c r="I704"/>
    </row>
    <row r="705" spans="1:9" x14ac:dyDescent="0.25">
      <c r="A705"/>
      <c r="B705"/>
      <c r="C705"/>
      <c r="D705"/>
      <c r="E705"/>
      <c r="F705"/>
      <c r="G705"/>
      <c r="H705"/>
      <c r="I705"/>
    </row>
    <row r="706" spans="1:9" x14ac:dyDescent="0.25">
      <c r="A706"/>
      <c r="B706"/>
      <c r="C706"/>
      <c r="D706"/>
      <c r="E706"/>
      <c r="F706"/>
      <c r="G706"/>
      <c r="H706"/>
      <c r="I706"/>
    </row>
    <row r="707" spans="1:9" x14ac:dyDescent="0.25">
      <c r="A707"/>
      <c r="B707"/>
      <c r="C707"/>
      <c r="D707"/>
      <c r="E707"/>
      <c r="F707"/>
      <c r="G707"/>
      <c r="H707"/>
      <c r="I707"/>
    </row>
    <row r="708" spans="1:9" x14ac:dyDescent="0.25">
      <c r="A708"/>
      <c r="B708"/>
      <c r="C708"/>
      <c r="D708"/>
      <c r="E708"/>
      <c r="F708"/>
      <c r="G708"/>
      <c r="H708"/>
      <c r="I708"/>
    </row>
    <row r="709" spans="1:9" x14ac:dyDescent="0.25">
      <c r="A709"/>
      <c r="B709"/>
      <c r="C709"/>
      <c r="D709"/>
      <c r="E709"/>
      <c r="F709"/>
      <c r="G709"/>
      <c r="H709"/>
      <c r="I709"/>
    </row>
    <row r="710" spans="1:9" x14ac:dyDescent="0.25">
      <c r="A710"/>
      <c r="B710"/>
      <c r="C710"/>
      <c r="D710"/>
      <c r="E710"/>
      <c r="F710"/>
      <c r="G710"/>
      <c r="H710"/>
      <c r="I710"/>
    </row>
    <row r="711" spans="1:9" x14ac:dyDescent="0.25">
      <c r="A711"/>
      <c r="B711"/>
      <c r="C711"/>
      <c r="D711"/>
      <c r="E711"/>
      <c r="F711"/>
      <c r="G711"/>
      <c r="H711"/>
      <c r="I711"/>
    </row>
    <row r="712" spans="1:9" x14ac:dyDescent="0.25">
      <c r="A712"/>
      <c r="B712"/>
      <c r="C712"/>
      <c r="D712"/>
      <c r="E712"/>
      <c r="F712"/>
      <c r="G712"/>
      <c r="H712"/>
      <c r="I712"/>
    </row>
    <row r="713" spans="1:9" x14ac:dyDescent="0.25">
      <c r="A713"/>
      <c r="B713"/>
      <c r="C713"/>
      <c r="D713"/>
      <c r="E713"/>
      <c r="F713"/>
      <c r="G713"/>
      <c r="H713"/>
      <c r="I713"/>
    </row>
    <row r="714" spans="1:9" x14ac:dyDescent="0.25">
      <c r="A714"/>
      <c r="B714"/>
      <c r="C714"/>
      <c r="D714"/>
      <c r="E714"/>
      <c r="F714"/>
      <c r="G714"/>
      <c r="H714"/>
      <c r="I714"/>
    </row>
    <row r="715" spans="1:9" x14ac:dyDescent="0.25">
      <c r="A715"/>
      <c r="B715"/>
      <c r="C715"/>
      <c r="D715"/>
      <c r="E715"/>
      <c r="F715"/>
      <c r="G715"/>
      <c r="H715"/>
      <c r="I715"/>
    </row>
    <row r="716" spans="1:9" x14ac:dyDescent="0.25">
      <c r="A716"/>
      <c r="B716"/>
      <c r="C716"/>
      <c r="D716"/>
      <c r="E716"/>
      <c r="F716"/>
      <c r="G716"/>
      <c r="H716"/>
      <c r="I716"/>
    </row>
    <row r="717" spans="1:9" x14ac:dyDescent="0.25">
      <c r="A717"/>
      <c r="B717"/>
      <c r="C717"/>
      <c r="D717"/>
      <c r="E717"/>
      <c r="F717"/>
      <c r="G717"/>
      <c r="H717"/>
      <c r="I717"/>
    </row>
    <row r="718" spans="1:9" x14ac:dyDescent="0.25">
      <c r="A718"/>
      <c r="B718"/>
      <c r="C718"/>
      <c r="D718"/>
      <c r="E718"/>
      <c r="F718"/>
      <c r="G718"/>
      <c r="H718"/>
      <c r="I718"/>
    </row>
    <row r="719" spans="1:9" x14ac:dyDescent="0.25">
      <c r="A719"/>
      <c r="B719"/>
      <c r="C719"/>
      <c r="D719"/>
      <c r="E719"/>
      <c r="F719"/>
      <c r="G719"/>
      <c r="H719"/>
      <c r="I719"/>
    </row>
    <row r="720" spans="1:9" x14ac:dyDescent="0.25">
      <c r="A720"/>
      <c r="B720"/>
      <c r="C720"/>
      <c r="D720"/>
      <c r="E720"/>
      <c r="F720"/>
      <c r="G720"/>
      <c r="H720"/>
      <c r="I720"/>
    </row>
    <row r="721" spans="1:9" x14ac:dyDescent="0.25">
      <c r="A721"/>
      <c r="B721"/>
      <c r="C721"/>
      <c r="D721"/>
      <c r="E721"/>
      <c r="F721"/>
      <c r="G721"/>
      <c r="H721"/>
      <c r="I721"/>
    </row>
    <row r="722" spans="1:9" x14ac:dyDescent="0.25">
      <c r="A722"/>
      <c r="B722"/>
      <c r="C722"/>
      <c r="D722"/>
      <c r="E722"/>
      <c r="F722"/>
      <c r="G722"/>
      <c r="H722"/>
      <c r="I722"/>
    </row>
    <row r="723" spans="1:9" x14ac:dyDescent="0.25">
      <c r="A723"/>
      <c r="B723"/>
      <c r="C723"/>
      <c r="D723"/>
      <c r="E723"/>
      <c r="F723"/>
      <c r="G723"/>
      <c r="H723"/>
      <c r="I723"/>
    </row>
    <row r="724" spans="1:9" x14ac:dyDescent="0.25">
      <c r="A724"/>
      <c r="B724"/>
      <c r="C724"/>
      <c r="D724"/>
      <c r="E724"/>
      <c r="F724"/>
      <c r="G724"/>
      <c r="H724"/>
      <c r="I724"/>
    </row>
    <row r="725" spans="1:9" x14ac:dyDescent="0.25">
      <c r="A725"/>
      <c r="B725"/>
      <c r="C725"/>
      <c r="D725"/>
      <c r="E725"/>
      <c r="F725"/>
      <c r="G725"/>
      <c r="H725"/>
      <c r="I725"/>
    </row>
    <row r="726" spans="1:9" x14ac:dyDescent="0.25">
      <c r="A726"/>
      <c r="B726"/>
      <c r="C726"/>
      <c r="D726"/>
      <c r="E726"/>
      <c r="F726"/>
      <c r="G726"/>
      <c r="H726"/>
      <c r="I726"/>
    </row>
    <row r="727" spans="1:9" x14ac:dyDescent="0.25">
      <c r="A727"/>
      <c r="B727"/>
      <c r="C727"/>
      <c r="D727"/>
      <c r="E727"/>
      <c r="F727"/>
      <c r="G727"/>
      <c r="H727"/>
      <c r="I727"/>
    </row>
    <row r="728" spans="1:9" x14ac:dyDescent="0.25">
      <c r="A728"/>
      <c r="B728"/>
      <c r="C728"/>
      <c r="D728"/>
      <c r="E728"/>
      <c r="F728"/>
      <c r="G728"/>
      <c r="H728"/>
      <c r="I728"/>
    </row>
    <row r="729" spans="1:9" x14ac:dyDescent="0.25">
      <c r="A729"/>
      <c r="B729"/>
      <c r="C729"/>
      <c r="D729"/>
      <c r="E729"/>
      <c r="F729"/>
      <c r="G729"/>
      <c r="H729"/>
      <c r="I729"/>
    </row>
    <row r="730" spans="1:9" x14ac:dyDescent="0.25">
      <c r="A730"/>
      <c r="B730"/>
      <c r="C730"/>
      <c r="D730"/>
      <c r="E730"/>
      <c r="F730"/>
      <c r="G730"/>
      <c r="H730"/>
      <c r="I730"/>
    </row>
    <row r="731" spans="1:9" x14ac:dyDescent="0.25">
      <c r="A731"/>
      <c r="B731"/>
      <c r="C731"/>
      <c r="D731"/>
      <c r="E731"/>
      <c r="F731"/>
      <c r="G731"/>
      <c r="H731"/>
      <c r="I731"/>
    </row>
    <row r="732" spans="1:9" x14ac:dyDescent="0.25">
      <c r="A732"/>
      <c r="B732"/>
      <c r="C732"/>
      <c r="D732"/>
      <c r="E732"/>
      <c r="F732"/>
      <c r="G732"/>
      <c r="H732"/>
      <c r="I732"/>
    </row>
    <row r="733" spans="1:9" x14ac:dyDescent="0.25">
      <c r="A733"/>
      <c r="B733"/>
      <c r="C733"/>
      <c r="D733"/>
      <c r="E733"/>
      <c r="F733"/>
      <c r="G733"/>
      <c r="H733"/>
      <c r="I733"/>
    </row>
    <row r="734" spans="1:9" x14ac:dyDescent="0.25">
      <c r="A734"/>
      <c r="B734"/>
      <c r="C734"/>
      <c r="D734"/>
      <c r="E734"/>
      <c r="F734"/>
      <c r="G734"/>
      <c r="H734"/>
      <c r="I734"/>
    </row>
    <row r="735" spans="1:9" x14ac:dyDescent="0.25">
      <c r="A735"/>
      <c r="B735"/>
      <c r="C735"/>
      <c r="D735"/>
      <c r="E735"/>
      <c r="F735"/>
      <c r="G735"/>
      <c r="H735"/>
      <c r="I735"/>
    </row>
    <row r="736" spans="1:9" x14ac:dyDescent="0.25">
      <c r="A736"/>
      <c r="B736"/>
      <c r="C736"/>
      <c r="D736"/>
      <c r="E736"/>
      <c r="F736"/>
      <c r="G736"/>
      <c r="H736"/>
      <c r="I736"/>
    </row>
    <row r="737" spans="1:9" x14ac:dyDescent="0.25">
      <c r="A737"/>
      <c r="B737"/>
      <c r="C737"/>
      <c r="D737"/>
      <c r="E737"/>
      <c r="F737"/>
      <c r="G737"/>
      <c r="H737"/>
      <c r="I737"/>
    </row>
    <row r="738" spans="1:9" x14ac:dyDescent="0.25">
      <c r="A738"/>
      <c r="B738"/>
      <c r="C738"/>
      <c r="D738"/>
      <c r="E738"/>
      <c r="F738"/>
      <c r="G738"/>
      <c r="H738"/>
      <c r="I738"/>
    </row>
    <row r="739" spans="1:9" x14ac:dyDescent="0.25">
      <c r="A739"/>
      <c r="B739"/>
      <c r="C739"/>
      <c r="D739"/>
      <c r="E739"/>
      <c r="F739"/>
      <c r="G739"/>
      <c r="H739"/>
      <c r="I739"/>
    </row>
    <row r="740" spans="1:9" x14ac:dyDescent="0.25">
      <c r="A740"/>
      <c r="B740"/>
      <c r="C740"/>
      <c r="D740"/>
      <c r="E740"/>
      <c r="F740"/>
      <c r="G740"/>
      <c r="H740"/>
      <c r="I740"/>
    </row>
    <row r="741" spans="1:9" x14ac:dyDescent="0.25">
      <c r="A741"/>
      <c r="B741"/>
      <c r="C741"/>
      <c r="D741"/>
      <c r="E741"/>
      <c r="F741"/>
      <c r="G741"/>
      <c r="H741"/>
      <c r="I741"/>
    </row>
    <row r="742" spans="1:9" x14ac:dyDescent="0.25">
      <c r="A742"/>
      <c r="B742"/>
      <c r="C742"/>
      <c r="D742"/>
      <c r="E742"/>
      <c r="F742"/>
      <c r="G742"/>
      <c r="H742"/>
      <c r="I742"/>
    </row>
    <row r="743" spans="1:9" x14ac:dyDescent="0.25">
      <c r="A743"/>
      <c r="B743"/>
      <c r="C743"/>
      <c r="D743"/>
      <c r="E743"/>
      <c r="F743"/>
      <c r="G743"/>
      <c r="H743"/>
      <c r="I743"/>
    </row>
    <row r="744" spans="1:9" x14ac:dyDescent="0.25">
      <c r="A744"/>
      <c r="B744"/>
      <c r="C744"/>
      <c r="D744"/>
      <c r="E744"/>
      <c r="F744"/>
      <c r="G744"/>
      <c r="H744"/>
      <c r="I744"/>
    </row>
    <row r="745" spans="1:9" x14ac:dyDescent="0.25">
      <c r="A745"/>
      <c r="B745"/>
      <c r="C745"/>
      <c r="D745"/>
      <c r="E745"/>
      <c r="F745"/>
      <c r="G745"/>
      <c r="H745"/>
      <c r="I745"/>
    </row>
    <row r="746" spans="1:9" x14ac:dyDescent="0.25">
      <c r="A746"/>
      <c r="B746"/>
      <c r="C746"/>
      <c r="D746"/>
      <c r="E746"/>
      <c r="F746"/>
      <c r="G746"/>
      <c r="H746"/>
      <c r="I746"/>
    </row>
    <row r="747" spans="1:9" x14ac:dyDescent="0.25">
      <c r="A747"/>
      <c r="B747"/>
      <c r="C747"/>
      <c r="D747"/>
      <c r="E747"/>
      <c r="F747"/>
      <c r="G747"/>
      <c r="H747"/>
      <c r="I747"/>
    </row>
    <row r="748" spans="1:9" x14ac:dyDescent="0.25">
      <c r="A748"/>
      <c r="B748"/>
      <c r="C748"/>
      <c r="D748"/>
      <c r="E748"/>
      <c r="F748"/>
      <c r="G748"/>
      <c r="H748"/>
      <c r="I748"/>
    </row>
    <row r="749" spans="1:9" x14ac:dyDescent="0.25">
      <c r="A749"/>
      <c r="B749"/>
      <c r="C749"/>
      <c r="D749"/>
      <c r="E749"/>
      <c r="F749"/>
      <c r="G749"/>
      <c r="H749"/>
      <c r="I749"/>
    </row>
    <row r="750" spans="1:9" x14ac:dyDescent="0.25">
      <c r="A750"/>
      <c r="B750"/>
      <c r="C750"/>
      <c r="D750"/>
      <c r="E750"/>
      <c r="F750"/>
      <c r="G750"/>
      <c r="H750"/>
      <c r="I750"/>
    </row>
    <row r="751" spans="1:9" x14ac:dyDescent="0.25">
      <c r="A751"/>
      <c r="B751"/>
      <c r="C751"/>
      <c r="D751"/>
      <c r="E751"/>
      <c r="F751"/>
      <c r="G751"/>
      <c r="H751"/>
      <c r="I751"/>
    </row>
    <row r="752" spans="1:9" x14ac:dyDescent="0.25">
      <c r="A752"/>
      <c r="B752"/>
      <c r="C752"/>
      <c r="D752"/>
      <c r="E752"/>
      <c r="F752"/>
      <c r="G752"/>
      <c r="H752"/>
      <c r="I752"/>
    </row>
    <row r="753" spans="1:9" x14ac:dyDescent="0.25">
      <c r="A753"/>
      <c r="B753"/>
      <c r="C753"/>
      <c r="D753"/>
      <c r="E753"/>
      <c r="F753"/>
      <c r="G753"/>
      <c r="H753"/>
      <c r="I753"/>
    </row>
    <row r="754" spans="1:9" x14ac:dyDescent="0.25">
      <c r="A754"/>
      <c r="B754"/>
      <c r="C754"/>
      <c r="D754"/>
      <c r="E754"/>
      <c r="F754"/>
      <c r="G754"/>
      <c r="H754"/>
      <c r="I754"/>
    </row>
    <row r="755" spans="1:9" x14ac:dyDescent="0.25">
      <c r="A755"/>
      <c r="B755"/>
      <c r="C755"/>
      <c r="D755"/>
      <c r="E755"/>
      <c r="F755"/>
      <c r="G755"/>
      <c r="H755"/>
      <c r="I755"/>
    </row>
    <row r="756" spans="1:9" x14ac:dyDescent="0.25">
      <c r="A756"/>
      <c r="B756"/>
      <c r="C756"/>
      <c r="D756"/>
      <c r="E756"/>
      <c r="F756"/>
      <c r="G756"/>
      <c r="H756"/>
      <c r="I756"/>
    </row>
    <row r="757" spans="1:9" x14ac:dyDescent="0.25">
      <c r="A757"/>
      <c r="B757"/>
      <c r="C757"/>
      <c r="D757"/>
      <c r="E757"/>
      <c r="F757"/>
      <c r="G757"/>
      <c r="H757"/>
      <c r="I757"/>
    </row>
    <row r="758" spans="1:9" x14ac:dyDescent="0.25">
      <c r="A758"/>
      <c r="B758"/>
      <c r="C758"/>
      <c r="D758"/>
      <c r="E758"/>
      <c r="F758"/>
      <c r="G758"/>
      <c r="H758"/>
      <c r="I758"/>
    </row>
    <row r="759" spans="1:9" x14ac:dyDescent="0.25">
      <c r="A759"/>
      <c r="B759"/>
      <c r="C759"/>
      <c r="D759"/>
      <c r="E759"/>
      <c r="F759"/>
      <c r="G759"/>
      <c r="H759"/>
      <c r="I759"/>
    </row>
    <row r="760" spans="1:9" x14ac:dyDescent="0.25">
      <c r="A760"/>
      <c r="B760"/>
      <c r="C760"/>
      <c r="D760"/>
      <c r="E760"/>
      <c r="F760"/>
      <c r="G760"/>
      <c r="H760"/>
      <c r="I760"/>
    </row>
    <row r="761" spans="1:9" x14ac:dyDescent="0.25">
      <c r="A761"/>
      <c r="B761"/>
      <c r="C761"/>
      <c r="D761"/>
      <c r="E761"/>
      <c r="F761"/>
      <c r="G761"/>
      <c r="H761"/>
      <c r="I761"/>
    </row>
    <row r="762" spans="1:9" x14ac:dyDescent="0.25">
      <c r="A762"/>
      <c r="B762"/>
      <c r="C762"/>
      <c r="D762"/>
      <c r="E762"/>
      <c r="F762"/>
      <c r="G762"/>
      <c r="H762"/>
      <c r="I762"/>
    </row>
    <row r="763" spans="1:9" x14ac:dyDescent="0.25">
      <c r="A763"/>
      <c r="B763"/>
      <c r="C763"/>
      <c r="D763"/>
      <c r="E763"/>
      <c r="F763"/>
      <c r="G763"/>
      <c r="H763"/>
      <c r="I763"/>
    </row>
    <row r="764" spans="1:9" x14ac:dyDescent="0.25">
      <c r="A764"/>
      <c r="B764"/>
      <c r="C764"/>
      <c r="D764"/>
      <c r="E764"/>
      <c r="F764"/>
      <c r="G764"/>
      <c r="H764"/>
      <c r="I764"/>
    </row>
    <row r="765" spans="1:9" x14ac:dyDescent="0.25">
      <c r="A765"/>
      <c r="B765"/>
      <c r="C765"/>
      <c r="D765"/>
      <c r="E765"/>
      <c r="F765"/>
      <c r="G765"/>
      <c r="H765"/>
      <c r="I765"/>
    </row>
    <row r="766" spans="1:9" x14ac:dyDescent="0.25">
      <c r="A766"/>
      <c r="B766"/>
      <c r="C766"/>
      <c r="D766"/>
      <c r="E766"/>
      <c r="F766"/>
      <c r="G766"/>
      <c r="H766"/>
      <c r="I766"/>
    </row>
    <row r="767" spans="1:9" x14ac:dyDescent="0.25">
      <c r="A767"/>
      <c r="B767"/>
      <c r="C767"/>
      <c r="D767"/>
      <c r="E767"/>
      <c r="F767"/>
      <c r="G767"/>
      <c r="H767"/>
      <c r="I767"/>
    </row>
    <row r="768" spans="1:9" x14ac:dyDescent="0.25">
      <c r="A768"/>
      <c r="B768"/>
      <c r="C768"/>
      <c r="D768"/>
      <c r="E768"/>
      <c r="F768"/>
      <c r="G768"/>
      <c r="H768"/>
      <c r="I768"/>
    </row>
    <row r="769" spans="1:9" x14ac:dyDescent="0.25">
      <c r="A769"/>
      <c r="B769"/>
      <c r="C769"/>
      <c r="D769"/>
      <c r="E769"/>
      <c r="F769"/>
      <c r="G769"/>
      <c r="H769"/>
      <c r="I769"/>
    </row>
    <row r="770" spans="1:9" x14ac:dyDescent="0.25">
      <c r="A770"/>
      <c r="B770"/>
      <c r="C770"/>
      <c r="D770"/>
      <c r="E770"/>
      <c r="F770"/>
      <c r="G770"/>
      <c r="H770"/>
      <c r="I770"/>
    </row>
    <row r="771" spans="1:9" x14ac:dyDescent="0.25">
      <c r="A771"/>
      <c r="B771"/>
      <c r="C771"/>
      <c r="D771"/>
      <c r="E771"/>
      <c r="F771"/>
      <c r="G771"/>
      <c r="H771"/>
      <c r="I771"/>
    </row>
    <row r="772" spans="1:9" x14ac:dyDescent="0.25">
      <c r="A772"/>
      <c r="B772"/>
      <c r="C772"/>
      <c r="D772"/>
      <c r="E772"/>
      <c r="F772"/>
      <c r="G772"/>
      <c r="H772"/>
      <c r="I772"/>
    </row>
    <row r="773" spans="1:9" x14ac:dyDescent="0.25">
      <c r="A773"/>
      <c r="B773"/>
      <c r="C773"/>
      <c r="D773"/>
      <c r="E773"/>
      <c r="F773"/>
      <c r="G773"/>
      <c r="H773"/>
      <c r="I773"/>
    </row>
    <row r="774" spans="1:9" x14ac:dyDescent="0.25">
      <c r="A774"/>
      <c r="B774"/>
      <c r="C774"/>
      <c r="D774"/>
      <c r="E774"/>
      <c r="F774"/>
      <c r="G774"/>
      <c r="H774"/>
      <c r="I774"/>
    </row>
    <row r="775" spans="1:9" x14ac:dyDescent="0.25">
      <c r="A775"/>
      <c r="B775"/>
      <c r="C775"/>
      <c r="D775"/>
      <c r="E775"/>
      <c r="F775"/>
      <c r="G775"/>
      <c r="H775"/>
      <c r="I775"/>
    </row>
    <row r="776" spans="1:9" x14ac:dyDescent="0.25">
      <c r="A776"/>
      <c r="B776"/>
      <c r="C776"/>
      <c r="D776"/>
      <c r="E776"/>
      <c r="F776"/>
      <c r="G776"/>
      <c r="H776"/>
      <c r="I776"/>
    </row>
    <row r="777" spans="1:9" x14ac:dyDescent="0.25">
      <c r="A777"/>
      <c r="B777"/>
      <c r="C777"/>
      <c r="D777"/>
      <c r="E777"/>
      <c r="F777"/>
      <c r="G777"/>
      <c r="H777"/>
      <c r="I777"/>
    </row>
    <row r="778" spans="1:9" x14ac:dyDescent="0.25">
      <c r="A778"/>
      <c r="B778"/>
      <c r="C778"/>
      <c r="D778"/>
      <c r="E778"/>
      <c r="F778"/>
      <c r="G778"/>
      <c r="H778"/>
      <c r="I778"/>
    </row>
    <row r="779" spans="1:9" x14ac:dyDescent="0.25">
      <c r="A779"/>
      <c r="B779"/>
      <c r="C779"/>
      <c r="D779"/>
      <c r="E779"/>
      <c r="F779"/>
      <c r="G779"/>
      <c r="H779"/>
      <c r="I779"/>
    </row>
    <row r="780" spans="1:9" x14ac:dyDescent="0.25">
      <c r="A780"/>
      <c r="B780"/>
      <c r="C780"/>
      <c r="D780"/>
      <c r="E780"/>
      <c r="F780"/>
      <c r="G780"/>
      <c r="H780"/>
      <c r="I780"/>
    </row>
    <row r="781" spans="1:9" x14ac:dyDescent="0.25">
      <c r="A781"/>
      <c r="B781"/>
      <c r="C781"/>
      <c r="D781"/>
      <c r="E781"/>
      <c r="F781"/>
      <c r="G781"/>
      <c r="H781"/>
      <c r="I781"/>
    </row>
    <row r="782" spans="1:9" x14ac:dyDescent="0.25">
      <c r="A782"/>
      <c r="B782"/>
      <c r="C782"/>
      <c r="D782"/>
      <c r="E782"/>
      <c r="F782"/>
      <c r="G782"/>
      <c r="H782"/>
      <c r="I782"/>
    </row>
    <row r="783" spans="1:9" x14ac:dyDescent="0.25">
      <c r="A783"/>
      <c r="B783"/>
      <c r="C783"/>
      <c r="D783"/>
      <c r="E783"/>
      <c r="F783"/>
      <c r="G783"/>
      <c r="H783"/>
      <c r="I783"/>
    </row>
    <row r="784" spans="1:9" x14ac:dyDescent="0.25">
      <c r="A784"/>
      <c r="B784"/>
      <c r="C784"/>
      <c r="D784"/>
      <c r="E784"/>
      <c r="F784"/>
      <c r="G784"/>
      <c r="H784"/>
      <c r="I784"/>
    </row>
    <row r="785" spans="1:9" x14ac:dyDescent="0.25">
      <c r="A785"/>
      <c r="B785"/>
      <c r="C785"/>
      <c r="D785"/>
      <c r="E785"/>
      <c r="F785"/>
      <c r="G785"/>
      <c r="H785"/>
      <c r="I785"/>
    </row>
    <row r="786" spans="1:9" x14ac:dyDescent="0.25">
      <c r="A786"/>
      <c r="B786"/>
      <c r="C786"/>
      <c r="D786"/>
      <c r="E786"/>
      <c r="F786"/>
      <c r="G786"/>
      <c r="H786"/>
      <c r="I786"/>
    </row>
    <row r="787" spans="1:9" x14ac:dyDescent="0.25">
      <c r="A787"/>
      <c r="B787"/>
      <c r="C787"/>
      <c r="D787"/>
      <c r="E787"/>
      <c r="F787"/>
      <c r="G787"/>
      <c r="H787"/>
      <c r="I787"/>
    </row>
    <row r="788" spans="1:9" x14ac:dyDescent="0.25">
      <c r="A788"/>
      <c r="B788"/>
      <c r="C788"/>
      <c r="D788"/>
      <c r="E788"/>
      <c r="F788"/>
      <c r="G788"/>
      <c r="H788"/>
      <c r="I788"/>
    </row>
    <row r="789" spans="1:9" x14ac:dyDescent="0.25">
      <c r="A789"/>
      <c r="B789"/>
      <c r="C789"/>
      <c r="D789"/>
      <c r="E789"/>
      <c r="F789"/>
      <c r="G789"/>
      <c r="H789"/>
      <c r="I789"/>
    </row>
    <row r="790" spans="1:9" x14ac:dyDescent="0.25">
      <c r="A790"/>
      <c r="B790"/>
      <c r="C790"/>
      <c r="D790"/>
      <c r="E790"/>
      <c r="F790"/>
      <c r="G790"/>
      <c r="H790"/>
      <c r="I790"/>
    </row>
    <row r="791" spans="1:9" x14ac:dyDescent="0.25">
      <c r="A791"/>
      <c r="B791"/>
      <c r="C791"/>
      <c r="D791"/>
      <c r="E791"/>
      <c r="F791"/>
      <c r="G791"/>
      <c r="H791"/>
      <c r="I791"/>
    </row>
    <row r="792" spans="1:9" x14ac:dyDescent="0.25">
      <c r="A792"/>
      <c r="B792"/>
      <c r="C792"/>
      <c r="D792"/>
      <c r="E792"/>
      <c r="F792"/>
      <c r="G792"/>
      <c r="H792"/>
      <c r="I792"/>
    </row>
    <row r="793" spans="1:9" x14ac:dyDescent="0.25">
      <c r="A793"/>
      <c r="B793"/>
      <c r="C793"/>
      <c r="D793"/>
      <c r="E793"/>
      <c r="F793"/>
      <c r="G793"/>
      <c r="H793"/>
      <c r="I793"/>
    </row>
    <row r="794" spans="1:9" x14ac:dyDescent="0.25">
      <c r="A794"/>
      <c r="B794"/>
      <c r="C794"/>
      <c r="D794"/>
      <c r="E794"/>
      <c r="F794"/>
      <c r="G794"/>
      <c r="H794"/>
      <c r="I794"/>
    </row>
    <row r="795" spans="1:9" x14ac:dyDescent="0.25">
      <c r="A795"/>
      <c r="B795"/>
      <c r="C795"/>
      <c r="D795"/>
      <c r="E795"/>
      <c r="F795"/>
      <c r="G795"/>
      <c r="H795"/>
      <c r="I795"/>
    </row>
    <row r="796" spans="1:9" x14ac:dyDescent="0.25">
      <c r="A796"/>
      <c r="B796"/>
      <c r="C796"/>
      <c r="D796"/>
      <c r="E796"/>
      <c r="F796"/>
      <c r="G796"/>
      <c r="H796"/>
      <c r="I796"/>
    </row>
    <row r="797" spans="1:9" x14ac:dyDescent="0.25">
      <c r="A797"/>
      <c r="B797"/>
      <c r="C797"/>
      <c r="D797"/>
      <c r="E797"/>
      <c r="F797"/>
      <c r="G797"/>
      <c r="H797"/>
      <c r="I797"/>
    </row>
    <row r="798" spans="1:9" x14ac:dyDescent="0.25">
      <c r="A798"/>
      <c r="B798"/>
      <c r="C798"/>
      <c r="D798"/>
      <c r="E798"/>
      <c r="F798"/>
      <c r="G798"/>
      <c r="H798"/>
      <c r="I798"/>
    </row>
    <row r="799" spans="1:9" x14ac:dyDescent="0.25">
      <c r="A799"/>
      <c r="B799"/>
      <c r="C799"/>
      <c r="D799"/>
      <c r="E799"/>
      <c r="F799"/>
      <c r="G799"/>
      <c r="H799"/>
      <c r="I799"/>
    </row>
    <row r="800" spans="1:9" x14ac:dyDescent="0.25">
      <c r="A800"/>
      <c r="B800"/>
      <c r="C800"/>
      <c r="D800"/>
      <c r="E800"/>
      <c r="F800"/>
      <c r="G800"/>
      <c r="H800"/>
      <c r="I800"/>
    </row>
    <row r="801" spans="1:9" x14ac:dyDescent="0.25">
      <c r="A801"/>
      <c r="B801"/>
      <c r="C801"/>
      <c r="D801"/>
      <c r="E801"/>
      <c r="F801"/>
      <c r="G801"/>
      <c r="H801"/>
      <c r="I801"/>
    </row>
    <row r="802" spans="1:9" x14ac:dyDescent="0.25">
      <c r="A802"/>
      <c r="B802"/>
      <c r="C802"/>
      <c r="D802"/>
      <c r="E802"/>
      <c r="F802"/>
      <c r="G802"/>
      <c r="H802"/>
      <c r="I802"/>
    </row>
    <row r="803" spans="1:9" x14ac:dyDescent="0.25">
      <c r="A803"/>
      <c r="B803"/>
      <c r="C803"/>
      <c r="D803"/>
      <c r="E803"/>
      <c r="F803"/>
      <c r="G803"/>
      <c r="H803"/>
      <c r="I803"/>
    </row>
    <row r="804" spans="1:9" x14ac:dyDescent="0.25">
      <c r="A804"/>
      <c r="B804"/>
      <c r="C804"/>
      <c r="D804"/>
      <c r="E804"/>
      <c r="F804"/>
      <c r="G804"/>
      <c r="H804"/>
      <c r="I804"/>
    </row>
    <row r="805" spans="1:9" x14ac:dyDescent="0.25">
      <c r="A805"/>
      <c r="B805"/>
      <c r="C805"/>
      <c r="D805"/>
      <c r="E805"/>
      <c r="F805"/>
      <c r="G805"/>
      <c r="H805"/>
      <c r="I805"/>
    </row>
    <row r="806" spans="1:9" x14ac:dyDescent="0.25">
      <c r="A806"/>
      <c r="B806"/>
      <c r="C806"/>
      <c r="D806"/>
      <c r="E806"/>
      <c r="F806"/>
      <c r="G806"/>
      <c r="H806"/>
      <c r="I806"/>
    </row>
    <row r="807" spans="1:9" x14ac:dyDescent="0.25">
      <c r="A807"/>
      <c r="B807"/>
      <c r="C807"/>
      <c r="D807"/>
      <c r="E807"/>
      <c r="F807"/>
      <c r="G807"/>
      <c r="H807"/>
      <c r="I807"/>
    </row>
    <row r="808" spans="1:9" x14ac:dyDescent="0.25">
      <c r="A808"/>
      <c r="B808"/>
      <c r="C808"/>
      <c r="D808"/>
      <c r="E808"/>
      <c r="F808"/>
      <c r="G808"/>
      <c r="H808"/>
      <c r="I808"/>
    </row>
    <row r="809" spans="1:9" x14ac:dyDescent="0.25">
      <c r="A809"/>
      <c r="B809"/>
      <c r="C809"/>
      <c r="D809"/>
      <c r="E809"/>
      <c r="F809"/>
      <c r="G809"/>
      <c r="H809"/>
      <c r="I809"/>
    </row>
    <row r="810" spans="1:9" x14ac:dyDescent="0.25">
      <c r="A810"/>
      <c r="B810"/>
      <c r="C810"/>
      <c r="D810"/>
      <c r="E810"/>
      <c r="F810"/>
      <c r="G810"/>
      <c r="H810"/>
      <c r="I810"/>
    </row>
    <row r="811" spans="1:9" x14ac:dyDescent="0.25">
      <c r="A811"/>
      <c r="B811"/>
      <c r="C811"/>
      <c r="D811"/>
      <c r="E811"/>
      <c r="F811"/>
      <c r="G811"/>
      <c r="H811"/>
      <c r="I811"/>
    </row>
    <row r="812" spans="1:9" x14ac:dyDescent="0.25">
      <c r="A812"/>
      <c r="B812"/>
      <c r="C812"/>
      <c r="D812"/>
      <c r="E812"/>
      <c r="F812"/>
      <c r="G812"/>
      <c r="H812"/>
      <c r="I812"/>
    </row>
    <row r="813" spans="1:9" x14ac:dyDescent="0.25">
      <c r="A813"/>
      <c r="B813"/>
      <c r="C813"/>
      <c r="D813"/>
      <c r="E813"/>
      <c r="F813"/>
      <c r="G813"/>
      <c r="H813"/>
      <c r="I813"/>
    </row>
    <row r="814" spans="1:9" x14ac:dyDescent="0.25">
      <c r="A814"/>
      <c r="B814"/>
      <c r="C814"/>
      <c r="D814"/>
      <c r="E814"/>
      <c r="F814"/>
      <c r="G814"/>
      <c r="H814"/>
      <c r="I814"/>
    </row>
    <row r="815" spans="1:9" x14ac:dyDescent="0.25">
      <c r="A815"/>
      <c r="B815"/>
      <c r="C815"/>
      <c r="D815"/>
      <c r="E815"/>
      <c r="F815"/>
      <c r="G815"/>
      <c r="H815"/>
      <c r="I815"/>
    </row>
    <row r="816" spans="1:9" x14ac:dyDescent="0.25">
      <c r="A816"/>
      <c r="B816"/>
      <c r="C816"/>
      <c r="D816"/>
      <c r="E816"/>
      <c r="F816"/>
      <c r="G816"/>
      <c r="H816"/>
      <c r="I816"/>
    </row>
    <row r="817" spans="1:9" x14ac:dyDescent="0.25">
      <c r="A817"/>
      <c r="B817"/>
      <c r="C817"/>
      <c r="D817"/>
      <c r="E817"/>
      <c r="F817"/>
      <c r="G817"/>
      <c r="H817"/>
      <c r="I817"/>
    </row>
    <row r="818" spans="1:9" x14ac:dyDescent="0.25">
      <c r="A818"/>
      <c r="B818"/>
      <c r="C818"/>
      <c r="D818"/>
      <c r="E818"/>
      <c r="F818"/>
      <c r="G818"/>
      <c r="H818"/>
      <c r="I818"/>
    </row>
    <row r="819" spans="1:9" x14ac:dyDescent="0.25">
      <c r="A819"/>
      <c r="B819"/>
      <c r="C819"/>
      <c r="D819"/>
      <c r="E819"/>
      <c r="F819"/>
      <c r="G819"/>
      <c r="H819"/>
      <c r="I819"/>
    </row>
    <row r="820" spans="1:9" x14ac:dyDescent="0.25">
      <c r="A820"/>
      <c r="B820"/>
      <c r="C820"/>
      <c r="D820"/>
      <c r="E820"/>
      <c r="F820"/>
      <c r="G820"/>
      <c r="H820"/>
      <c r="I820"/>
    </row>
    <row r="821" spans="1:9" x14ac:dyDescent="0.25">
      <c r="A821"/>
      <c r="B821"/>
      <c r="C821"/>
      <c r="D821"/>
      <c r="E821"/>
      <c r="F821"/>
      <c r="G821"/>
      <c r="H821"/>
      <c r="I821"/>
    </row>
    <row r="822" spans="1:9" x14ac:dyDescent="0.25">
      <c r="A822"/>
      <c r="B822"/>
      <c r="C822"/>
      <c r="D822"/>
      <c r="E822"/>
      <c r="F822"/>
      <c r="G822"/>
      <c r="H822"/>
      <c r="I822"/>
    </row>
    <row r="823" spans="1:9" x14ac:dyDescent="0.25">
      <c r="A823"/>
      <c r="B823"/>
      <c r="C823"/>
      <c r="D823"/>
      <c r="E823"/>
      <c r="F823"/>
      <c r="G823"/>
      <c r="H823"/>
      <c r="I823"/>
    </row>
    <row r="824" spans="1:9" x14ac:dyDescent="0.25">
      <c r="A824"/>
      <c r="B824"/>
      <c r="C824"/>
      <c r="D824"/>
      <c r="E824"/>
      <c r="F824"/>
      <c r="G824"/>
      <c r="H824"/>
      <c r="I824"/>
    </row>
    <row r="825" spans="1:9" x14ac:dyDescent="0.25">
      <c r="A825"/>
      <c r="B825"/>
      <c r="C825"/>
      <c r="D825"/>
      <c r="E825"/>
      <c r="F825"/>
      <c r="G825"/>
      <c r="H825"/>
      <c r="I825"/>
    </row>
    <row r="826" spans="1:9" x14ac:dyDescent="0.25">
      <c r="A826"/>
      <c r="B826"/>
      <c r="C826"/>
      <c r="D826"/>
      <c r="E826"/>
      <c r="F826"/>
      <c r="G826"/>
      <c r="H826"/>
      <c r="I826"/>
    </row>
    <row r="827" spans="1:9" x14ac:dyDescent="0.25">
      <c r="A827"/>
      <c r="B827"/>
      <c r="C827"/>
      <c r="D827"/>
      <c r="E827"/>
      <c r="F827"/>
      <c r="G827"/>
      <c r="H827"/>
      <c r="I827"/>
    </row>
    <row r="828" spans="1:9" x14ac:dyDescent="0.25">
      <c r="A828"/>
      <c r="B828"/>
      <c r="C828"/>
      <c r="D828"/>
      <c r="E828"/>
      <c r="F828"/>
      <c r="G828"/>
      <c r="H828"/>
      <c r="I828"/>
    </row>
    <row r="829" spans="1:9" x14ac:dyDescent="0.25">
      <c r="A829"/>
      <c r="B829"/>
      <c r="C829"/>
      <c r="D829"/>
      <c r="E829"/>
      <c r="F829"/>
      <c r="G829"/>
      <c r="H829"/>
      <c r="I829"/>
    </row>
    <row r="830" spans="1:9" x14ac:dyDescent="0.25">
      <c r="A830"/>
      <c r="B830"/>
      <c r="C830"/>
      <c r="D830"/>
      <c r="E830"/>
      <c r="F830"/>
      <c r="G830"/>
      <c r="H830"/>
      <c r="I830"/>
    </row>
    <row r="831" spans="1:9" x14ac:dyDescent="0.25">
      <c r="A831"/>
      <c r="B831"/>
      <c r="C831"/>
      <c r="D831"/>
      <c r="E831"/>
      <c r="F831"/>
      <c r="G831"/>
      <c r="H831"/>
      <c r="I831"/>
    </row>
    <row r="832" spans="1:9" x14ac:dyDescent="0.25">
      <c r="A832"/>
      <c r="B832"/>
      <c r="C832"/>
      <c r="D832"/>
      <c r="E832"/>
      <c r="F832"/>
      <c r="G832"/>
      <c r="H832"/>
      <c r="I832"/>
    </row>
    <row r="833" spans="1:9" x14ac:dyDescent="0.25">
      <c r="A833"/>
      <c r="B833"/>
      <c r="C833"/>
      <c r="D833"/>
      <c r="E833"/>
      <c r="F833"/>
      <c r="G833"/>
      <c r="H833"/>
      <c r="I833"/>
    </row>
    <row r="834" spans="1:9" x14ac:dyDescent="0.25">
      <c r="A834"/>
      <c r="B834"/>
      <c r="C834"/>
      <c r="D834"/>
      <c r="E834"/>
      <c r="F834"/>
      <c r="G834"/>
      <c r="H834"/>
      <c r="I834"/>
    </row>
    <row r="835" spans="1:9" x14ac:dyDescent="0.25">
      <c r="A835"/>
      <c r="B835"/>
      <c r="C835"/>
      <c r="D835"/>
      <c r="E835"/>
      <c r="F835"/>
      <c r="G835"/>
      <c r="H835"/>
      <c r="I835"/>
    </row>
    <row r="836" spans="1:9" x14ac:dyDescent="0.25">
      <c r="A836"/>
      <c r="B836"/>
      <c r="C836"/>
      <c r="D836"/>
      <c r="E836"/>
      <c r="F836"/>
      <c r="G836"/>
      <c r="H836"/>
      <c r="I836"/>
    </row>
    <row r="837" spans="1:9" x14ac:dyDescent="0.25">
      <c r="A837"/>
      <c r="B837"/>
      <c r="C837"/>
      <c r="D837"/>
      <c r="E837"/>
      <c r="F837"/>
      <c r="G837"/>
      <c r="H837"/>
      <c r="I837"/>
    </row>
    <row r="838" spans="1:9" x14ac:dyDescent="0.25">
      <c r="A838"/>
      <c r="B838"/>
      <c r="C838"/>
      <c r="D838"/>
      <c r="E838"/>
      <c r="F838"/>
      <c r="G838"/>
      <c r="H838"/>
      <c r="I838"/>
    </row>
    <row r="839" spans="1:9" x14ac:dyDescent="0.25">
      <c r="A839"/>
      <c r="B839"/>
      <c r="C839"/>
      <c r="D839"/>
      <c r="E839"/>
      <c r="F839"/>
      <c r="G839"/>
      <c r="H839"/>
      <c r="I839"/>
    </row>
    <row r="840" spans="1:9" x14ac:dyDescent="0.25">
      <c r="A840"/>
      <c r="B840"/>
      <c r="C840"/>
      <c r="D840"/>
      <c r="E840"/>
      <c r="F840"/>
      <c r="G840"/>
      <c r="H840"/>
      <c r="I840"/>
    </row>
    <row r="841" spans="1:9" x14ac:dyDescent="0.25">
      <c r="A841"/>
      <c r="B841"/>
      <c r="C841"/>
      <c r="D841"/>
      <c r="E841"/>
      <c r="F841"/>
      <c r="G841"/>
      <c r="H841"/>
      <c r="I841"/>
    </row>
    <row r="842" spans="1:9" x14ac:dyDescent="0.25">
      <c r="A842"/>
      <c r="B842"/>
      <c r="C842"/>
      <c r="D842"/>
      <c r="E842"/>
      <c r="F842"/>
      <c r="G842"/>
      <c r="H842"/>
      <c r="I842"/>
    </row>
    <row r="843" spans="1:9" x14ac:dyDescent="0.25">
      <c r="A843"/>
      <c r="B843"/>
      <c r="C843"/>
      <c r="D843"/>
      <c r="E843"/>
      <c r="F843"/>
      <c r="G843"/>
      <c r="H843"/>
      <c r="I843"/>
    </row>
    <row r="844" spans="1:9" x14ac:dyDescent="0.25">
      <c r="A844"/>
      <c r="B844"/>
      <c r="C844"/>
      <c r="D844"/>
      <c r="E844"/>
      <c r="F844"/>
      <c r="G844"/>
      <c r="H844"/>
      <c r="I844"/>
    </row>
    <row r="845" spans="1:9" x14ac:dyDescent="0.25">
      <c r="A845"/>
      <c r="B845"/>
      <c r="C845"/>
      <c r="D845"/>
      <c r="E845"/>
      <c r="F845"/>
      <c r="G845"/>
      <c r="H845"/>
      <c r="I845"/>
    </row>
    <row r="846" spans="1:9" x14ac:dyDescent="0.25">
      <c r="A846"/>
      <c r="B846"/>
      <c r="C846"/>
      <c r="D846"/>
      <c r="E846"/>
      <c r="F846"/>
      <c r="G846"/>
      <c r="H846"/>
      <c r="I846"/>
    </row>
    <row r="847" spans="1:9" x14ac:dyDescent="0.25">
      <c r="A847"/>
      <c r="B847"/>
      <c r="C847"/>
      <c r="D847"/>
      <c r="E847"/>
      <c r="F847"/>
      <c r="G847"/>
      <c r="H847"/>
      <c r="I847"/>
    </row>
    <row r="848" spans="1:9" x14ac:dyDescent="0.25">
      <c r="A848"/>
      <c r="B848"/>
      <c r="C848"/>
      <c r="D848"/>
      <c r="E848"/>
      <c r="F848"/>
      <c r="G848"/>
      <c r="H848"/>
      <c r="I848"/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B891"/>
      <c r="C891"/>
      <c r="D891"/>
      <c r="E891"/>
      <c r="F891"/>
      <c r="G891"/>
      <c r="H891"/>
      <c r="I891"/>
    </row>
    <row r="892" spans="1:9" x14ac:dyDescent="0.25">
      <c r="A892"/>
      <c r="B892"/>
      <c r="C892"/>
      <c r="D892"/>
      <c r="E892"/>
      <c r="F892"/>
      <c r="G892"/>
      <c r="H892"/>
      <c r="I892"/>
    </row>
    <row r="893" spans="1:9" x14ac:dyDescent="0.25">
      <c r="A893"/>
      <c r="B893"/>
      <c r="C893"/>
      <c r="D893"/>
      <c r="E893"/>
      <c r="F893"/>
      <c r="G893"/>
      <c r="H893"/>
      <c r="I893"/>
    </row>
    <row r="894" spans="1:9" x14ac:dyDescent="0.25">
      <c r="A894"/>
      <c r="B894"/>
      <c r="C894"/>
      <c r="D894"/>
      <c r="E894"/>
      <c r="F894"/>
      <c r="G894"/>
      <c r="H894"/>
      <c r="I894"/>
    </row>
    <row r="895" spans="1:9" x14ac:dyDescent="0.25">
      <c r="A895"/>
      <c r="B895"/>
      <c r="C895"/>
      <c r="D895"/>
      <c r="E895"/>
      <c r="F895"/>
      <c r="G895"/>
      <c r="H895"/>
      <c r="I895"/>
    </row>
    <row r="896" spans="1:9" x14ac:dyDescent="0.25">
      <c r="A896"/>
      <c r="B896"/>
      <c r="C896"/>
      <c r="D896"/>
      <c r="E896"/>
      <c r="F896"/>
      <c r="G896"/>
      <c r="H896"/>
      <c r="I896"/>
    </row>
    <row r="897" spans="1:9" x14ac:dyDescent="0.25">
      <c r="A897"/>
      <c r="B897"/>
      <c r="C897"/>
      <c r="D897"/>
      <c r="E897"/>
      <c r="F897"/>
      <c r="G897"/>
      <c r="H897"/>
      <c r="I897"/>
    </row>
    <row r="898" spans="1:9" x14ac:dyDescent="0.25">
      <c r="A898"/>
      <c r="B898"/>
      <c r="C898"/>
      <c r="D898"/>
      <c r="E898"/>
      <c r="F898"/>
      <c r="G898"/>
      <c r="H898"/>
      <c r="I898"/>
    </row>
    <row r="899" spans="1:9" x14ac:dyDescent="0.25">
      <c r="A899"/>
      <c r="B899"/>
      <c r="C899"/>
      <c r="D899"/>
      <c r="E899"/>
      <c r="F899"/>
      <c r="G899"/>
      <c r="H899"/>
      <c r="I899"/>
    </row>
    <row r="900" spans="1:9" x14ac:dyDescent="0.25">
      <c r="A900"/>
      <c r="B900"/>
      <c r="C900"/>
      <c r="D900"/>
      <c r="E900"/>
      <c r="F900"/>
      <c r="G900"/>
      <c r="H900"/>
      <c r="I900"/>
    </row>
    <row r="901" spans="1:9" x14ac:dyDescent="0.25">
      <c r="A901"/>
      <c r="B901"/>
      <c r="C901"/>
      <c r="D901"/>
      <c r="E901"/>
      <c r="F901"/>
      <c r="G901"/>
      <c r="H901"/>
      <c r="I901"/>
    </row>
    <row r="902" spans="1:9" x14ac:dyDescent="0.25">
      <c r="A902"/>
      <c r="B902"/>
      <c r="C902"/>
      <c r="D902"/>
      <c r="E902"/>
      <c r="F902"/>
      <c r="G902"/>
      <c r="H902"/>
      <c r="I902"/>
    </row>
    <row r="903" spans="1:9" x14ac:dyDescent="0.25">
      <c r="A903"/>
      <c r="B903"/>
      <c r="C903"/>
      <c r="D903"/>
      <c r="E903"/>
      <c r="F903"/>
      <c r="G903"/>
      <c r="H903"/>
      <c r="I903"/>
    </row>
    <row r="904" spans="1:9" x14ac:dyDescent="0.25">
      <c r="A904"/>
      <c r="B904"/>
      <c r="C904"/>
      <c r="D904"/>
      <c r="E904"/>
      <c r="F904"/>
      <c r="G904"/>
      <c r="H904"/>
      <c r="I904"/>
    </row>
    <row r="905" spans="1:9" x14ac:dyDescent="0.25">
      <c r="A905"/>
      <c r="B905"/>
      <c r="C905"/>
      <c r="D905"/>
      <c r="E905"/>
      <c r="F905"/>
      <c r="G905"/>
      <c r="H905"/>
      <c r="I905"/>
    </row>
    <row r="906" spans="1:9" x14ac:dyDescent="0.25">
      <c r="A906"/>
      <c r="B906"/>
      <c r="C906"/>
      <c r="D906"/>
      <c r="E906"/>
      <c r="F906"/>
      <c r="G906"/>
      <c r="H906"/>
      <c r="I906"/>
    </row>
    <row r="907" spans="1:9" x14ac:dyDescent="0.25">
      <c r="A907"/>
      <c r="B907"/>
      <c r="C907"/>
      <c r="D907"/>
      <c r="E907"/>
      <c r="F907"/>
      <c r="G907"/>
      <c r="H907"/>
      <c r="I907"/>
    </row>
    <row r="908" spans="1:9" x14ac:dyDescent="0.25">
      <c r="A908"/>
      <c r="B908"/>
      <c r="C908"/>
      <c r="D908"/>
      <c r="E908"/>
      <c r="F908"/>
      <c r="G908"/>
      <c r="H908"/>
      <c r="I908"/>
    </row>
    <row r="909" spans="1:9" x14ac:dyDescent="0.25">
      <c r="A909"/>
      <c r="B909"/>
      <c r="C909"/>
      <c r="D909"/>
      <c r="E909"/>
      <c r="F909"/>
      <c r="G909"/>
      <c r="H909"/>
      <c r="I909"/>
    </row>
    <row r="910" spans="1:9" x14ac:dyDescent="0.25">
      <c r="A910"/>
      <c r="B910"/>
      <c r="C910"/>
      <c r="D910"/>
      <c r="E910"/>
      <c r="F910"/>
      <c r="G910"/>
      <c r="H910"/>
      <c r="I910"/>
    </row>
    <row r="911" spans="1:9" x14ac:dyDescent="0.25">
      <c r="A911"/>
      <c r="B911"/>
      <c r="C911"/>
      <c r="D911"/>
      <c r="E911"/>
      <c r="F911"/>
      <c r="G911"/>
      <c r="H911"/>
      <c r="I911"/>
    </row>
    <row r="912" spans="1:9" x14ac:dyDescent="0.25">
      <c r="A912"/>
      <c r="B912"/>
      <c r="C912"/>
      <c r="D912"/>
      <c r="E912"/>
      <c r="F912"/>
      <c r="G912"/>
      <c r="H912"/>
      <c r="I912"/>
    </row>
    <row r="913" spans="1:9" x14ac:dyDescent="0.25">
      <c r="A913"/>
      <c r="B913"/>
      <c r="C913"/>
      <c r="D913"/>
      <c r="E913"/>
      <c r="F913"/>
      <c r="G913"/>
      <c r="H913"/>
      <c r="I913"/>
    </row>
    <row r="914" spans="1:9" x14ac:dyDescent="0.25">
      <c r="A914"/>
      <c r="B914"/>
      <c r="C914"/>
      <c r="D914"/>
      <c r="E914"/>
      <c r="F914"/>
      <c r="G914"/>
      <c r="H914"/>
      <c r="I914"/>
    </row>
    <row r="915" spans="1:9" x14ac:dyDescent="0.25">
      <c r="A915"/>
      <c r="B915"/>
      <c r="C915"/>
      <c r="D915"/>
      <c r="E915"/>
      <c r="F915"/>
      <c r="G915"/>
      <c r="H915"/>
      <c r="I915"/>
    </row>
    <row r="916" spans="1:9" x14ac:dyDescent="0.25">
      <c r="A916"/>
      <c r="B916"/>
      <c r="C916"/>
      <c r="D916"/>
      <c r="E916"/>
      <c r="F916"/>
      <c r="G916"/>
      <c r="H916"/>
      <c r="I916"/>
    </row>
    <row r="917" spans="1:9" x14ac:dyDescent="0.25">
      <c r="A917"/>
      <c r="B917"/>
      <c r="C917"/>
      <c r="D917"/>
      <c r="E917"/>
      <c r="F917"/>
      <c r="G917"/>
      <c r="H917"/>
      <c r="I917"/>
    </row>
    <row r="918" spans="1:9" x14ac:dyDescent="0.25">
      <c r="A918"/>
      <c r="B918"/>
      <c r="C918"/>
      <c r="D918"/>
      <c r="E918"/>
      <c r="F918"/>
      <c r="G918"/>
      <c r="H918"/>
      <c r="I918"/>
    </row>
    <row r="919" spans="1:9" x14ac:dyDescent="0.25">
      <c r="A919"/>
      <c r="B919"/>
      <c r="C919"/>
      <c r="D919"/>
      <c r="E919"/>
      <c r="F919"/>
      <c r="G919"/>
      <c r="H919"/>
      <c r="I919"/>
    </row>
    <row r="920" spans="1:9" x14ac:dyDescent="0.25">
      <c r="A920"/>
      <c r="B920"/>
      <c r="C920"/>
      <c r="D920"/>
      <c r="E920"/>
      <c r="F920"/>
      <c r="G920"/>
      <c r="H920"/>
      <c r="I920"/>
    </row>
    <row r="921" spans="1:9" x14ac:dyDescent="0.25">
      <c r="A921"/>
      <c r="B921"/>
      <c r="C921"/>
      <c r="D921"/>
      <c r="E921"/>
      <c r="F921"/>
      <c r="G921"/>
      <c r="H921"/>
      <c r="I921"/>
    </row>
    <row r="922" spans="1:9" x14ac:dyDescent="0.25">
      <c r="A922"/>
      <c r="B922"/>
      <c r="C922"/>
      <c r="D922"/>
      <c r="E922"/>
      <c r="F922"/>
      <c r="G922"/>
      <c r="H922"/>
      <c r="I922"/>
    </row>
    <row r="923" spans="1:9" x14ac:dyDescent="0.25">
      <c r="A923"/>
      <c r="B923"/>
      <c r="C923"/>
      <c r="D923"/>
      <c r="E923"/>
      <c r="F923"/>
      <c r="G923"/>
      <c r="H923"/>
      <c r="I923"/>
    </row>
    <row r="924" spans="1:9" x14ac:dyDescent="0.25">
      <c r="A924"/>
      <c r="B924"/>
      <c r="C924"/>
      <c r="D924"/>
      <c r="E924"/>
      <c r="F924"/>
      <c r="G924"/>
      <c r="H924"/>
      <c r="I924"/>
    </row>
    <row r="925" spans="1:9" x14ac:dyDescent="0.25">
      <c r="A925"/>
      <c r="B925"/>
      <c r="C925"/>
      <c r="D925"/>
      <c r="E925"/>
      <c r="F925"/>
      <c r="G925"/>
      <c r="H925"/>
      <c r="I925"/>
    </row>
    <row r="926" spans="1:9" x14ac:dyDescent="0.25">
      <c r="A926"/>
      <c r="B926"/>
      <c r="C926"/>
      <c r="D926"/>
      <c r="E926"/>
      <c r="F926"/>
      <c r="G926"/>
      <c r="H926"/>
      <c r="I926"/>
    </row>
    <row r="927" spans="1:9" x14ac:dyDescent="0.25">
      <c r="A927"/>
      <c r="B927"/>
      <c r="C927"/>
      <c r="D927"/>
      <c r="E927"/>
      <c r="F927"/>
      <c r="G927"/>
      <c r="H927"/>
      <c r="I927"/>
    </row>
    <row r="928" spans="1:9" x14ac:dyDescent="0.25">
      <c r="A928"/>
      <c r="B928"/>
      <c r="C928"/>
      <c r="D928"/>
      <c r="E928"/>
      <c r="F928"/>
      <c r="G928"/>
      <c r="H928"/>
      <c r="I928"/>
    </row>
    <row r="929" spans="1:9" x14ac:dyDescent="0.25">
      <c r="A929"/>
      <c r="B929"/>
      <c r="C929"/>
      <c r="D929"/>
      <c r="E929"/>
      <c r="F929"/>
      <c r="G929"/>
      <c r="H929"/>
      <c r="I929"/>
    </row>
    <row r="930" spans="1:9" x14ac:dyDescent="0.25">
      <c r="A930"/>
      <c r="B930"/>
      <c r="C930"/>
      <c r="D930"/>
      <c r="E930"/>
      <c r="F930"/>
      <c r="G930"/>
      <c r="H930"/>
      <c r="I930"/>
    </row>
    <row r="931" spans="1:9" x14ac:dyDescent="0.25">
      <c r="A931"/>
      <c r="B931"/>
      <c r="C931"/>
      <c r="D931"/>
      <c r="E931"/>
      <c r="F931"/>
      <c r="G931"/>
      <c r="H931"/>
      <c r="I931"/>
    </row>
    <row r="932" spans="1:9" x14ac:dyDescent="0.25">
      <c r="A932"/>
      <c r="B932"/>
      <c r="C932"/>
      <c r="D932"/>
      <c r="E932"/>
      <c r="F932"/>
      <c r="G932"/>
      <c r="H932"/>
      <c r="I932"/>
    </row>
    <row r="933" spans="1:9" x14ac:dyDescent="0.25">
      <c r="A933"/>
      <c r="B933"/>
      <c r="C933"/>
      <c r="D933"/>
      <c r="E933"/>
      <c r="F933"/>
      <c r="G933"/>
      <c r="H933"/>
      <c r="I933"/>
    </row>
    <row r="934" spans="1:9" x14ac:dyDescent="0.25">
      <c r="A934"/>
      <c r="B934"/>
      <c r="C934"/>
      <c r="D934"/>
      <c r="E934"/>
      <c r="F934"/>
      <c r="G934"/>
      <c r="H934"/>
      <c r="I934"/>
    </row>
    <row r="935" spans="1:9" x14ac:dyDescent="0.25">
      <c r="A935"/>
      <c r="B935"/>
      <c r="C935"/>
      <c r="D935"/>
      <c r="E935"/>
      <c r="F935"/>
      <c r="G935"/>
      <c r="H935"/>
      <c r="I935"/>
    </row>
    <row r="936" spans="1:9" x14ac:dyDescent="0.25">
      <c r="A936"/>
      <c r="B936"/>
      <c r="C936"/>
      <c r="D936"/>
      <c r="E936"/>
      <c r="F936"/>
      <c r="G936"/>
      <c r="H936"/>
      <c r="I936"/>
    </row>
    <row r="937" spans="1:9" x14ac:dyDescent="0.25">
      <c r="A937"/>
      <c r="B937"/>
      <c r="C937"/>
      <c r="D937"/>
      <c r="E937"/>
      <c r="F937"/>
      <c r="G937"/>
      <c r="H937"/>
      <c r="I937"/>
    </row>
    <row r="938" spans="1:9" x14ac:dyDescent="0.25">
      <c r="A938"/>
      <c r="B938"/>
      <c r="C938"/>
      <c r="D938"/>
      <c r="E938"/>
      <c r="F938"/>
      <c r="G938"/>
      <c r="H938"/>
      <c r="I938"/>
    </row>
    <row r="939" spans="1:9" x14ac:dyDescent="0.25">
      <c r="A939"/>
      <c r="B939"/>
      <c r="C939"/>
      <c r="D939"/>
      <c r="E939"/>
      <c r="F939"/>
      <c r="G939"/>
      <c r="H939"/>
      <c r="I939"/>
    </row>
    <row r="940" spans="1:9" x14ac:dyDescent="0.25">
      <c r="A940"/>
      <c r="B940"/>
      <c r="C940"/>
      <c r="D940"/>
      <c r="E940"/>
      <c r="F940"/>
      <c r="G940"/>
      <c r="H940"/>
      <c r="I940"/>
    </row>
    <row r="941" spans="1:9" x14ac:dyDescent="0.25">
      <c r="A941"/>
      <c r="B941"/>
      <c r="C941"/>
      <c r="D941"/>
      <c r="E941"/>
      <c r="F941"/>
      <c r="G941"/>
      <c r="H941"/>
      <c r="I941"/>
    </row>
    <row r="942" spans="1:9" x14ac:dyDescent="0.25">
      <c r="A942"/>
      <c r="B942"/>
      <c r="C942"/>
      <c r="D942"/>
      <c r="E942"/>
      <c r="F942"/>
      <c r="G942"/>
      <c r="H942"/>
      <c r="I942"/>
    </row>
    <row r="943" spans="1:9" x14ac:dyDescent="0.25">
      <c r="A943"/>
      <c r="B943"/>
      <c r="C943"/>
      <c r="D943"/>
      <c r="E943"/>
      <c r="F943"/>
      <c r="G943"/>
      <c r="H943"/>
      <c r="I943"/>
    </row>
    <row r="944" spans="1:9" x14ac:dyDescent="0.25">
      <c r="A944"/>
      <c r="B944"/>
      <c r="C944"/>
      <c r="D944"/>
      <c r="E944"/>
      <c r="F944"/>
      <c r="G944"/>
      <c r="H944"/>
      <c r="I944"/>
    </row>
    <row r="945" spans="1:9" x14ac:dyDescent="0.25">
      <c r="A945"/>
      <c r="B945"/>
      <c r="C945"/>
      <c r="D945"/>
      <c r="E945"/>
      <c r="F945"/>
      <c r="G945"/>
      <c r="H945"/>
      <c r="I945"/>
    </row>
    <row r="946" spans="1:9" x14ac:dyDescent="0.25">
      <c r="A946"/>
      <c r="B946"/>
      <c r="C946"/>
      <c r="D946"/>
      <c r="E946"/>
      <c r="F946"/>
      <c r="G946"/>
      <c r="H946"/>
      <c r="I946"/>
    </row>
    <row r="947" spans="1:9" x14ac:dyDescent="0.25">
      <c r="A947"/>
      <c r="B947"/>
      <c r="C947"/>
      <c r="D947"/>
      <c r="E947"/>
      <c r="F947"/>
      <c r="G947"/>
      <c r="H947"/>
      <c r="I947"/>
    </row>
    <row r="948" spans="1:9" x14ac:dyDescent="0.25">
      <c r="A948"/>
      <c r="B948"/>
      <c r="C948"/>
      <c r="D948"/>
      <c r="E948"/>
      <c r="F948"/>
      <c r="G948"/>
      <c r="H948"/>
      <c r="I948"/>
    </row>
    <row r="949" spans="1:9" x14ac:dyDescent="0.25">
      <c r="A949"/>
      <c r="B949"/>
      <c r="C949"/>
      <c r="D949"/>
      <c r="E949"/>
      <c r="F949"/>
      <c r="G949"/>
      <c r="H949"/>
      <c r="I949"/>
    </row>
    <row r="950" spans="1:9" x14ac:dyDescent="0.25">
      <c r="A950"/>
      <c r="B950"/>
      <c r="C950"/>
      <c r="D950"/>
      <c r="E950"/>
      <c r="F950"/>
      <c r="G950"/>
      <c r="H950"/>
      <c r="I950"/>
    </row>
    <row r="951" spans="1:9" x14ac:dyDescent="0.25">
      <c r="A951"/>
      <c r="B951"/>
      <c r="C951"/>
      <c r="D951"/>
      <c r="E951"/>
      <c r="F951"/>
      <c r="G951"/>
      <c r="H951"/>
      <c r="I951"/>
    </row>
    <row r="952" spans="1:9" x14ac:dyDescent="0.25">
      <c r="A952"/>
      <c r="B952"/>
      <c r="C952"/>
      <c r="D952"/>
      <c r="E952"/>
      <c r="F952"/>
      <c r="G952"/>
      <c r="H952"/>
      <c r="I952"/>
    </row>
    <row r="953" spans="1:9" x14ac:dyDescent="0.25">
      <c r="A953"/>
      <c r="B953"/>
      <c r="C953"/>
      <c r="D953"/>
      <c r="E953"/>
      <c r="F953"/>
      <c r="G953"/>
      <c r="H953"/>
      <c r="I953"/>
    </row>
    <row r="954" spans="1:9" x14ac:dyDescent="0.25">
      <c r="A954"/>
      <c r="B954"/>
      <c r="C954"/>
      <c r="D954"/>
      <c r="E954"/>
      <c r="F954"/>
      <c r="G954"/>
      <c r="H954"/>
      <c r="I954"/>
    </row>
    <row r="955" spans="1:9" x14ac:dyDescent="0.25">
      <c r="A955"/>
      <c r="B955"/>
      <c r="C955"/>
      <c r="D955"/>
      <c r="E955"/>
      <c r="F955"/>
      <c r="G955"/>
      <c r="H955"/>
      <c r="I955"/>
    </row>
    <row r="956" spans="1:9" x14ac:dyDescent="0.25">
      <c r="A956"/>
      <c r="B956"/>
      <c r="C956"/>
      <c r="D956"/>
      <c r="E956"/>
      <c r="F956"/>
      <c r="G956"/>
      <c r="H956"/>
      <c r="I956"/>
    </row>
    <row r="957" spans="1:9" x14ac:dyDescent="0.25">
      <c r="A957"/>
      <c r="B957"/>
      <c r="C957"/>
      <c r="D957"/>
      <c r="E957"/>
      <c r="F957"/>
      <c r="G957"/>
      <c r="H957"/>
      <c r="I957"/>
    </row>
    <row r="958" spans="1:9" x14ac:dyDescent="0.25">
      <c r="A958"/>
      <c r="B958"/>
      <c r="C958"/>
      <c r="D958"/>
      <c r="E958"/>
      <c r="F958"/>
      <c r="G958"/>
      <c r="H958"/>
      <c r="I958"/>
    </row>
    <row r="959" spans="1:9" x14ac:dyDescent="0.25">
      <c r="A959"/>
      <c r="B959"/>
      <c r="C959"/>
      <c r="D959"/>
      <c r="E959"/>
      <c r="F959"/>
      <c r="G959"/>
      <c r="H959"/>
      <c r="I959"/>
    </row>
    <row r="960" spans="1:9" x14ac:dyDescent="0.25">
      <c r="A960"/>
      <c r="B960"/>
      <c r="C960"/>
      <c r="D960"/>
      <c r="E960"/>
      <c r="F960"/>
      <c r="G960"/>
      <c r="H960"/>
      <c r="I960"/>
    </row>
    <row r="961" spans="1:9" x14ac:dyDescent="0.25">
      <c r="A961"/>
      <c r="B961"/>
      <c r="C961"/>
      <c r="D961"/>
      <c r="E961"/>
      <c r="F961"/>
      <c r="G961"/>
      <c r="H961"/>
      <c r="I961"/>
    </row>
    <row r="962" spans="1:9" x14ac:dyDescent="0.25">
      <c r="A962"/>
      <c r="B962"/>
      <c r="C962"/>
      <c r="D962"/>
      <c r="E962"/>
      <c r="F962"/>
      <c r="G962"/>
      <c r="H962"/>
      <c r="I962"/>
    </row>
    <row r="963" spans="1:9" x14ac:dyDescent="0.25">
      <c r="A963"/>
      <c r="B963"/>
      <c r="C963"/>
      <c r="D963"/>
      <c r="E963"/>
      <c r="F963"/>
      <c r="G963"/>
      <c r="H963"/>
      <c r="I963"/>
    </row>
    <row r="964" spans="1:9" x14ac:dyDescent="0.25">
      <c r="A964"/>
      <c r="B964"/>
      <c r="C964"/>
      <c r="D964"/>
      <c r="E964"/>
      <c r="F964"/>
      <c r="G964"/>
      <c r="H964"/>
      <c r="I964"/>
    </row>
    <row r="965" spans="1:9" x14ac:dyDescent="0.25">
      <c r="A965"/>
      <c r="B965"/>
      <c r="C965"/>
      <c r="D965"/>
      <c r="E965"/>
      <c r="F965"/>
      <c r="G965"/>
      <c r="H965"/>
      <c r="I965"/>
    </row>
    <row r="966" spans="1:9" x14ac:dyDescent="0.25">
      <c r="A966"/>
      <c r="B966"/>
      <c r="C966"/>
      <c r="D966"/>
      <c r="E966"/>
      <c r="F966"/>
      <c r="G966"/>
      <c r="H966"/>
      <c r="I966"/>
    </row>
    <row r="967" spans="1:9" x14ac:dyDescent="0.25">
      <c r="A967"/>
      <c r="B967"/>
      <c r="C967"/>
      <c r="D967"/>
      <c r="E967"/>
      <c r="F967"/>
      <c r="G967"/>
      <c r="H967"/>
      <c r="I967"/>
    </row>
    <row r="968" spans="1:9" x14ac:dyDescent="0.25">
      <c r="A968"/>
      <c r="B968"/>
      <c r="C968"/>
      <c r="D968"/>
      <c r="E968"/>
      <c r="F968"/>
      <c r="G968"/>
      <c r="H968"/>
      <c r="I968"/>
    </row>
    <row r="969" spans="1:9" x14ac:dyDescent="0.25">
      <c r="A969"/>
      <c r="B969"/>
      <c r="C969"/>
      <c r="D969"/>
      <c r="E969"/>
      <c r="F969"/>
      <c r="G969"/>
      <c r="H969"/>
      <c r="I969"/>
    </row>
    <row r="970" spans="1:9" x14ac:dyDescent="0.25">
      <c r="A970"/>
      <c r="B970"/>
      <c r="C970"/>
      <c r="D970"/>
      <c r="E970"/>
      <c r="F970"/>
      <c r="G970"/>
      <c r="H970"/>
      <c r="I970"/>
    </row>
    <row r="971" spans="1:9" x14ac:dyDescent="0.25">
      <c r="A971"/>
      <c r="B971"/>
      <c r="C971"/>
      <c r="D971"/>
      <c r="E971"/>
      <c r="F971"/>
      <c r="G971"/>
      <c r="H971"/>
      <c r="I971"/>
    </row>
    <row r="972" spans="1:9" x14ac:dyDescent="0.25">
      <c r="A972"/>
      <c r="B972"/>
      <c r="C972"/>
      <c r="D972"/>
      <c r="E972"/>
      <c r="F972"/>
      <c r="G972"/>
      <c r="H972"/>
      <c r="I972"/>
    </row>
    <row r="973" spans="1:9" x14ac:dyDescent="0.25">
      <c r="A973"/>
      <c r="B973"/>
      <c r="C973"/>
      <c r="D973"/>
      <c r="E973"/>
      <c r="F973"/>
      <c r="G973"/>
      <c r="H973"/>
      <c r="I973"/>
    </row>
    <row r="974" spans="1:9" x14ac:dyDescent="0.25">
      <c r="A974"/>
      <c r="B974"/>
      <c r="C974"/>
      <c r="D974"/>
      <c r="E974"/>
      <c r="F974"/>
      <c r="G974"/>
      <c r="H974"/>
      <c r="I974"/>
    </row>
    <row r="975" spans="1:9" x14ac:dyDescent="0.25">
      <c r="A975"/>
      <c r="B975"/>
      <c r="C975"/>
      <c r="D975"/>
      <c r="E975"/>
      <c r="F975"/>
      <c r="G975"/>
      <c r="H975"/>
      <c r="I975"/>
    </row>
    <row r="976" spans="1:9" x14ac:dyDescent="0.25">
      <c r="A976"/>
      <c r="B976"/>
      <c r="C976"/>
      <c r="D976"/>
      <c r="E976"/>
      <c r="F976"/>
      <c r="G976"/>
      <c r="H976"/>
      <c r="I976"/>
    </row>
    <row r="977" spans="1:9" x14ac:dyDescent="0.25">
      <c r="A977"/>
      <c r="B977"/>
      <c r="C977"/>
      <c r="D977"/>
      <c r="E977"/>
      <c r="F977"/>
      <c r="G977"/>
      <c r="H977"/>
      <c r="I977"/>
    </row>
    <row r="978" spans="1:9" x14ac:dyDescent="0.25">
      <c r="A978"/>
      <c r="B978"/>
      <c r="C978"/>
      <c r="D978"/>
      <c r="E978"/>
      <c r="F978"/>
      <c r="G978"/>
      <c r="H978"/>
      <c r="I978"/>
    </row>
    <row r="979" spans="1:9" x14ac:dyDescent="0.25">
      <c r="A979"/>
      <c r="B979"/>
      <c r="C979"/>
      <c r="D979"/>
      <c r="E979"/>
      <c r="F979"/>
      <c r="G979"/>
      <c r="H979"/>
      <c r="I979"/>
    </row>
    <row r="980" spans="1:9" x14ac:dyDescent="0.25">
      <c r="A980"/>
      <c r="B980"/>
      <c r="C980"/>
      <c r="D980"/>
      <c r="E980"/>
      <c r="F980"/>
      <c r="G980"/>
      <c r="H980"/>
      <c r="I980"/>
    </row>
    <row r="981" spans="1:9" x14ac:dyDescent="0.25">
      <c r="A981"/>
      <c r="B981"/>
      <c r="C981"/>
      <c r="D981"/>
      <c r="E981"/>
      <c r="F981"/>
      <c r="G981"/>
      <c r="H981"/>
      <c r="I981"/>
    </row>
    <row r="982" spans="1:9" x14ac:dyDescent="0.25">
      <c r="A982"/>
      <c r="B982"/>
      <c r="C982"/>
      <c r="D982"/>
      <c r="E982"/>
      <c r="F982"/>
      <c r="G982"/>
      <c r="H982"/>
      <c r="I982"/>
    </row>
    <row r="983" spans="1:9" x14ac:dyDescent="0.25">
      <c r="A983"/>
      <c r="B983"/>
      <c r="C983"/>
      <c r="D983"/>
      <c r="E983"/>
      <c r="F983"/>
      <c r="G983"/>
      <c r="H983"/>
      <c r="I983"/>
    </row>
    <row r="984" spans="1:9" x14ac:dyDescent="0.25">
      <c r="A984"/>
      <c r="B984"/>
      <c r="C984"/>
      <c r="D984"/>
      <c r="E984"/>
      <c r="F984"/>
      <c r="G984"/>
      <c r="H984"/>
      <c r="I984"/>
    </row>
    <row r="985" spans="1:9" x14ac:dyDescent="0.25">
      <c r="A985"/>
      <c r="B985"/>
      <c r="C985"/>
      <c r="D985"/>
      <c r="E985"/>
      <c r="F985"/>
      <c r="G985"/>
      <c r="H985"/>
      <c r="I985"/>
    </row>
    <row r="986" spans="1:9" x14ac:dyDescent="0.25">
      <c r="A986"/>
      <c r="B986"/>
      <c r="C986"/>
      <c r="D986"/>
      <c r="E986"/>
      <c r="F986"/>
      <c r="G986"/>
      <c r="H986"/>
      <c r="I986"/>
    </row>
    <row r="987" spans="1:9" x14ac:dyDescent="0.25">
      <c r="A987"/>
      <c r="B987"/>
      <c r="C987"/>
      <c r="D987"/>
      <c r="E987"/>
      <c r="F987"/>
      <c r="G987"/>
      <c r="H987"/>
      <c r="I987"/>
    </row>
    <row r="988" spans="1:9" x14ac:dyDescent="0.25">
      <c r="A988"/>
      <c r="B988"/>
      <c r="C988"/>
      <c r="D988"/>
      <c r="E988"/>
      <c r="F988"/>
      <c r="G988"/>
      <c r="H988"/>
      <c r="I988"/>
    </row>
    <row r="989" spans="1:9" x14ac:dyDescent="0.25">
      <c r="A989"/>
      <c r="B989"/>
      <c r="C989"/>
      <c r="D989"/>
      <c r="E989"/>
      <c r="F989"/>
      <c r="G989"/>
      <c r="H989"/>
      <c r="I989"/>
    </row>
    <row r="990" spans="1:9" x14ac:dyDescent="0.25">
      <c r="A990"/>
      <c r="B990"/>
      <c r="C990"/>
      <c r="D990"/>
      <c r="E990"/>
      <c r="F990"/>
      <c r="G990"/>
      <c r="H990"/>
      <c r="I990"/>
    </row>
    <row r="991" spans="1:9" x14ac:dyDescent="0.25">
      <c r="A991"/>
      <c r="B991"/>
      <c r="C991"/>
      <c r="D991"/>
      <c r="E991"/>
      <c r="F991"/>
      <c r="G991"/>
      <c r="H991"/>
      <c r="I991"/>
    </row>
    <row r="992" spans="1:9" x14ac:dyDescent="0.25">
      <c r="A992"/>
      <c r="B992"/>
      <c r="C992"/>
      <c r="D992"/>
      <c r="E992"/>
      <c r="F992"/>
      <c r="G992"/>
      <c r="H992"/>
      <c r="I992"/>
    </row>
    <row r="993" spans="1:9" x14ac:dyDescent="0.25">
      <c r="A993"/>
      <c r="B993"/>
      <c r="C993"/>
      <c r="D993"/>
      <c r="E993"/>
      <c r="F993"/>
      <c r="G993"/>
      <c r="H993"/>
      <c r="I993"/>
    </row>
    <row r="994" spans="1:9" x14ac:dyDescent="0.25">
      <c r="A994"/>
      <c r="B994"/>
      <c r="C994"/>
      <c r="D994"/>
      <c r="E994"/>
      <c r="F994"/>
      <c r="G994"/>
      <c r="H994"/>
      <c r="I994"/>
    </row>
    <row r="995" spans="1:9" x14ac:dyDescent="0.25">
      <c r="A995"/>
      <c r="B995"/>
      <c r="C995"/>
      <c r="D995"/>
      <c r="E995"/>
      <c r="F995"/>
      <c r="G995"/>
      <c r="H995"/>
      <c r="I995"/>
    </row>
    <row r="996" spans="1:9" x14ac:dyDescent="0.25">
      <c r="A996"/>
      <c r="B996"/>
      <c r="C996"/>
      <c r="D996"/>
      <c r="E996"/>
      <c r="F996"/>
      <c r="G996"/>
      <c r="H996"/>
      <c r="I996"/>
    </row>
    <row r="997" spans="1:9" x14ac:dyDescent="0.25">
      <c r="A997"/>
      <c r="B997"/>
      <c r="C997"/>
      <c r="D997"/>
      <c r="E997"/>
      <c r="F997"/>
      <c r="G997"/>
      <c r="H997"/>
      <c r="I997"/>
    </row>
    <row r="998" spans="1:9" x14ac:dyDescent="0.25">
      <c r="A998"/>
      <c r="B998"/>
      <c r="C998"/>
      <c r="D998"/>
      <c r="E998"/>
      <c r="F998"/>
      <c r="G998"/>
      <c r="H998"/>
      <c r="I998"/>
    </row>
    <row r="999" spans="1:9" x14ac:dyDescent="0.25">
      <c r="A999"/>
      <c r="B999"/>
      <c r="C999"/>
      <c r="D999"/>
      <c r="E999"/>
      <c r="F999"/>
      <c r="G999"/>
      <c r="H999"/>
      <c r="I999"/>
    </row>
    <row r="1000" spans="1:9" x14ac:dyDescent="0.25">
      <c r="A1000"/>
      <c r="B1000"/>
      <c r="C1000"/>
      <c r="D1000"/>
      <c r="E1000"/>
      <c r="F1000"/>
      <c r="G1000"/>
      <c r="H1000"/>
      <c r="I1000"/>
    </row>
    <row r="1001" spans="1:9" x14ac:dyDescent="0.25">
      <c r="A1001"/>
      <c r="B1001"/>
      <c r="C1001"/>
      <c r="D1001"/>
      <c r="E1001"/>
      <c r="F1001"/>
      <c r="G1001"/>
      <c r="H1001"/>
      <c r="I1001"/>
    </row>
    <row r="1002" spans="1:9" x14ac:dyDescent="0.25">
      <c r="A1002"/>
      <c r="B1002"/>
      <c r="C1002"/>
      <c r="D1002"/>
      <c r="E1002"/>
      <c r="F1002"/>
      <c r="G1002"/>
      <c r="H1002"/>
      <c r="I1002"/>
    </row>
    <row r="1003" spans="1:9" x14ac:dyDescent="0.25">
      <c r="A1003"/>
      <c r="B1003"/>
      <c r="C1003"/>
      <c r="D1003"/>
      <c r="E1003"/>
      <c r="F1003"/>
      <c r="G1003"/>
      <c r="H1003"/>
      <c r="I1003"/>
    </row>
    <row r="1004" spans="1:9" x14ac:dyDescent="0.25">
      <c r="A1004"/>
      <c r="B1004"/>
      <c r="C1004"/>
      <c r="D1004"/>
      <c r="E1004"/>
      <c r="F1004"/>
      <c r="G1004"/>
      <c r="H1004"/>
      <c r="I1004"/>
    </row>
    <row r="1005" spans="1:9" x14ac:dyDescent="0.25">
      <c r="A1005"/>
      <c r="B1005"/>
      <c r="C1005"/>
      <c r="D1005"/>
      <c r="E1005"/>
      <c r="F1005"/>
      <c r="G1005"/>
      <c r="H1005"/>
      <c r="I1005"/>
    </row>
    <row r="1006" spans="1:9" x14ac:dyDescent="0.25">
      <c r="A1006"/>
      <c r="B1006"/>
      <c r="C1006"/>
      <c r="D1006"/>
      <c r="E1006"/>
      <c r="F1006"/>
      <c r="G1006"/>
      <c r="H1006"/>
      <c r="I1006"/>
    </row>
    <row r="1007" spans="1:9" x14ac:dyDescent="0.25">
      <c r="A1007"/>
      <c r="B1007"/>
      <c r="C1007"/>
      <c r="D1007"/>
      <c r="E1007"/>
      <c r="F1007"/>
      <c r="G1007"/>
      <c r="H1007"/>
      <c r="I1007"/>
    </row>
    <row r="1008" spans="1:9" x14ac:dyDescent="0.25">
      <c r="A1008"/>
      <c r="B1008"/>
      <c r="C1008"/>
      <c r="D1008"/>
      <c r="E1008"/>
      <c r="F1008"/>
      <c r="G1008"/>
      <c r="H1008"/>
      <c r="I1008"/>
    </row>
    <row r="1009" spans="1:9" x14ac:dyDescent="0.25">
      <c r="A1009"/>
      <c r="B1009"/>
      <c r="C1009"/>
      <c r="D1009"/>
      <c r="E1009"/>
      <c r="F1009"/>
      <c r="G1009"/>
      <c r="H1009"/>
      <c r="I1009"/>
    </row>
    <row r="1010" spans="1:9" x14ac:dyDescent="0.25">
      <c r="A1010"/>
      <c r="B1010"/>
      <c r="C1010"/>
      <c r="D1010"/>
      <c r="E1010"/>
      <c r="F1010"/>
      <c r="G1010"/>
      <c r="H1010"/>
      <c r="I1010"/>
    </row>
    <row r="1011" spans="1:9" x14ac:dyDescent="0.25">
      <c r="A1011"/>
      <c r="B1011"/>
      <c r="C1011"/>
      <c r="D1011"/>
      <c r="E1011"/>
      <c r="F1011"/>
      <c r="G1011"/>
      <c r="H1011"/>
      <c r="I1011"/>
    </row>
    <row r="1012" spans="1:9" x14ac:dyDescent="0.25">
      <c r="A1012"/>
      <c r="B1012"/>
      <c r="C1012"/>
      <c r="D1012"/>
      <c r="E1012"/>
      <c r="F1012"/>
      <c r="G1012"/>
      <c r="H1012"/>
      <c r="I1012"/>
    </row>
    <row r="1013" spans="1:9" x14ac:dyDescent="0.25">
      <c r="A1013"/>
      <c r="B1013"/>
      <c r="C1013"/>
      <c r="D1013"/>
      <c r="E1013"/>
      <c r="F1013"/>
      <c r="G1013"/>
      <c r="H1013"/>
      <c r="I1013"/>
    </row>
    <row r="1014" spans="1:9" x14ac:dyDescent="0.25">
      <c r="A1014"/>
      <c r="B1014"/>
      <c r="C1014"/>
      <c r="D1014"/>
      <c r="E1014"/>
      <c r="F1014"/>
      <c r="G1014"/>
      <c r="H1014"/>
      <c r="I1014"/>
    </row>
    <row r="1015" spans="1:9" x14ac:dyDescent="0.25">
      <c r="A1015"/>
      <c r="B1015"/>
      <c r="C1015"/>
      <c r="D1015"/>
      <c r="E1015"/>
      <c r="F1015"/>
      <c r="G1015"/>
      <c r="H1015"/>
      <c r="I1015"/>
    </row>
    <row r="1016" spans="1:9" x14ac:dyDescent="0.25">
      <c r="A1016"/>
      <c r="B1016"/>
      <c r="C1016"/>
      <c r="D1016"/>
      <c r="E1016"/>
      <c r="F1016"/>
      <c r="G1016"/>
      <c r="H1016"/>
      <c r="I1016"/>
    </row>
    <row r="1017" spans="1:9" x14ac:dyDescent="0.25">
      <c r="A1017"/>
      <c r="B1017"/>
      <c r="C1017"/>
      <c r="D1017"/>
      <c r="E1017"/>
      <c r="F1017"/>
      <c r="G1017"/>
      <c r="H1017"/>
      <c r="I1017"/>
    </row>
    <row r="1018" spans="1:9" x14ac:dyDescent="0.25">
      <c r="A1018"/>
      <c r="B1018"/>
      <c r="C1018"/>
      <c r="D1018"/>
      <c r="E1018"/>
      <c r="F1018"/>
      <c r="G1018"/>
      <c r="H1018"/>
      <c r="I1018"/>
    </row>
    <row r="1019" spans="1:9" x14ac:dyDescent="0.25">
      <c r="A1019"/>
      <c r="B1019"/>
      <c r="C1019"/>
      <c r="D1019"/>
      <c r="E1019"/>
      <c r="F1019"/>
      <c r="G1019"/>
      <c r="H1019"/>
      <c r="I1019"/>
    </row>
    <row r="1020" spans="1:9" x14ac:dyDescent="0.25">
      <c r="A1020"/>
      <c r="B1020"/>
      <c r="C1020"/>
      <c r="D1020"/>
      <c r="E1020"/>
      <c r="F1020"/>
      <c r="G1020"/>
      <c r="H1020"/>
      <c r="I1020"/>
    </row>
    <row r="1021" spans="1:9" x14ac:dyDescent="0.25">
      <c r="A1021"/>
      <c r="B1021"/>
      <c r="C1021"/>
      <c r="D1021"/>
      <c r="E1021"/>
      <c r="F1021"/>
      <c r="G1021"/>
      <c r="H1021"/>
      <c r="I1021"/>
    </row>
    <row r="1022" spans="1:9" x14ac:dyDescent="0.25">
      <c r="A1022"/>
      <c r="B1022"/>
      <c r="C1022"/>
      <c r="D1022"/>
      <c r="E1022"/>
      <c r="F1022"/>
      <c r="G1022"/>
      <c r="H1022"/>
      <c r="I1022"/>
    </row>
    <row r="1023" spans="1:9" x14ac:dyDescent="0.25">
      <c r="A1023"/>
      <c r="B1023"/>
      <c r="C1023"/>
      <c r="D1023"/>
      <c r="E1023"/>
      <c r="F1023"/>
      <c r="G1023"/>
      <c r="H1023"/>
      <c r="I1023"/>
    </row>
    <row r="1024" spans="1:9" x14ac:dyDescent="0.25">
      <c r="A1024"/>
      <c r="B1024"/>
      <c r="C1024"/>
      <c r="D1024"/>
      <c r="E1024"/>
      <c r="F1024"/>
      <c r="G1024"/>
      <c r="H1024"/>
      <c r="I1024"/>
    </row>
    <row r="1025" spans="1:9" x14ac:dyDescent="0.25">
      <c r="A1025"/>
      <c r="B1025"/>
      <c r="C1025"/>
      <c r="D1025"/>
      <c r="E1025"/>
      <c r="F1025"/>
      <c r="G1025"/>
      <c r="H1025"/>
      <c r="I1025"/>
    </row>
    <row r="1026" spans="1:9" x14ac:dyDescent="0.25">
      <c r="A1026"/>
      <c r="B1026"/>
      <c r="C1026"/>
      <c r="D1026"/>
      <c r="E1026"/>
      <c r="F1026"/>
      <c r="G1026"/>
      <c r="H1026"/>
      <c r="I1026"/>
    </row>
    <row r="1027" spans="1:9" x14ac:dyDescent="0.25">
      <c r="A1027"/>
      <c r="B1027"/>
      <c r="C1027"/>
      <c r="D1027"/>
      <c r="E1027"/>
      <c r="F1027"/>
      <c r="G1027"/>
      <c r="H1027"/>
      <c r="I1027"/>
    </row>
    <row r="1028" spans="1:9" x14ac:dyDescent="0.25">
      <c r="A1028"/>
      <c r="B1028"/>
      <c r="C1028"/>
      <c r="D1028"/>
      <c r="E1028"/>
      <c r="F1028"/>
      <c r="G1028"/>
      <c r="H1028"/>
      <c r="I1028"/>
    </row>
    <row r="1029" spans="1:9" x14ac:dyDescent="0.25">
      <c r="A1029"/>
      <c r="B1029"/>
      <c r="C1029"/>
      <c r="D1029"/>
      <c r="E1029"/>
      <c r="F1029"/>
      <c r="G1029"/>
      <c r="H1029"/>
      <c r="I1029"/>
    </row>
    <row r="1030" spans="1:9" x14ac:dyDescent="0.25">
      <c r="A1030"/>
      <c r="B1030"/>
      <c r="C1030"/>
      <c r="D1030"/>
      <c r="E1030"/>
      <c r="F1030"/>
      <c r="G1030"/>
      <c r="H1030"/>
      <c r="I1030"/>
    </row>
    <row r="1031" spans="1:9" x14ac:dyDescent="0.25">
      <c r="A1031"/>
      <c r="B1031"/>
      <c r="C1031"/>
      <c r="D1031"/>
      <c r="E1031"/>
      <c r="F1031"/>
      <c r="G1031"/>
      <c r="H1031"/>
      <c r="I1031"/>
    </row>
    <row r="1032" spans="1:9" x14ac:dyDescent="0.25">
      <c r="A1032"/>
      <c r="B1032"/>
      <c r="C1032"/>
      <c r="D1032"/>
      <c r="E1032"/>
      <c r="F1032"/>
      <c r="G1032"/>
      <c r="H1032"/>
      <c r="I1032"/>
    </row>
    <row r="1033" spans="1:9" x14ac:dyDescent="0.25">
      <c r="A1033"/>
      <c r="B1033"/>
      <c r="C1033"/>
      <c r="D1033"/>
      <c r="E1033"/>
      <c r="F1033"/>
      <c r="G1033"/>
      <c r="H1033"/>
      <c r="I1033"/>
    </row>
    <row r="1034" spans="1:9" x14ac:dyDescent="0.25">
      <c r="A1034"/>
      <c r="B1034"/>
      <c r="C1034"/>
      <c r="D1034"/>
      <c r="E1034"/>
      <c r="F1034"/>
      <c r="G1034"/>
      <c r="H1034"/>
      <c r="I1034"/>
    </row>
    <row r="1035" spans="1:9" x14ac:dyDescent="0.25">
      <c r="A1035"/>
      <c r="B1035"/>
      <c r="C1035"/>
      <c r="D1035"/>
      <c r="E1035"/>
      <c r="F1035"/>
      <c r="G1035"/>
      <c r="H1035"/>
      <c r="I1035"/>
    </row>
    <row r="1036" spans="1:9" x14ac:dyDescent="0.25">
      <c r="A1036"/>
      <c r="B1036"/>
      <c r="C1036"/>
      <c r="D1036"/>
      <c r="E1036"/>
      <c r="F1036"/>
      <c r="G1036"/>
      <c r="H1036"/>
      <c r="I1036"/>
    </row>
    <row r="1037" spans="1:9" x14ac:dyDescent="0.25">
      <c r="A1037"/>
      <c r="B1037"/>
      <c r="C1037"/>
      <c r="D1037"/>
      <c r="E1037"/>
      <c r="F1037"/>
      <c r="G1037"/>
      <c r="H1037"/>
      <c r="I1037"/>
    </row>
    <row r="1038" spans="1:9" x14ac:dyDescent="0.25">
      <c r="A1038"/>
      <c r="B1038"/>
      <c r="C1038"/>
      <c r="D1038"/>
      <c r="E1038"/>
      <c r="F1038"/>
      <c r="G1038"/>
      <c r="H1038"/>
      <c r="I1038"/>
    </row>
    <row r="1039" spans="1:9" x14ac:dyDescent="0.25">
      <c r="A1039"/>
      <c r="B1039"/>
      <c r="C1039"/>
      <c r="D1039"/>
      <c r="E1039"/>
      <c r="F1039"/>
      <c r="G1039"/>
      <c r="H1039"/>
      <c r="I1039"/>
    </row>
    <row r="1040" spans="1:9" x14ac:dyDescent="0.25">
      <c r="A1040"/>
      <c r="B1040"/>
      <c r="C1040"/>
      <c r="D1040"/>
      <c r="E1040"/>
      <c r="F1040"/>
      <c r="G1040"/>
      <c r="H1040"/>
      <c r="I1040"/>
    </row>
    <row r="1041" spans="1:9" x14ac:dyDescent="0.25">
      <c r="A1041"/>
      <c r="B1041"/>
      <c r="C1041"/>
      <c r="D1041"/>
      <c r="E1041"/>
      <c r="F1041"/>
      <c r="G1041"/>
      <c r="H1041"/>
      <c r="I1041"/>
    </row>
    <row r="1042" spans="1:9" x14ac:dyDescent="0.25">
      <c r="A1042"/>
      <c r="B1042"/>
      <c r="C1042"/>
      <c r="D1042"/>
      <c r="E1042"/>
      <c r="F1042"/>
      <c r="G1042"/>
      <c r="H1042"/>
      <c r="I1042"/>
    </row>
    <row r="1043" spans="1:9" x14ac:dyDescent="0.25">
      <c r="A1043"/>
      <c r="B1043"/>
      <c r="C1043"/>
      <c r="D1043"/>
      <c r="E1043"/>
      <c r="F1043"/>
      <c r="G1043"/>
      <c r="H1043"/>
      <c r="I1043"/>
    </row>
    <row r="1044" spans="1:9" x14ac:dyDescent="0.25">
      <c r="A1044"/>
      <c r="B1044"/>
      <c r="C1044"/>
      <c r="D1044"/>
      <c r="E1044"/>
      <c r="F1044"/>
      <c r="G1044"/>
      <c r="H1044"/>
      <c r="I1044"/>
    </row>
    <row r="1045" spans="1:9" x14ac:dyDescent="0.25">
      <c r="A1045"/>
      <c r="B1045"/>
      <c r="C1045"/>
      <c r="D1045"/>
      <c r="E1045"/>
      <c r="F1045"/>
      <c r="G1045"/>
      <c r="H1045"/>
      <c r="I1045"/>
    </row>
    <row r="1046" spans="1:9" x14ac:dyDescent="0.25">
      <c r="A1046"/>
      <c r="B1046"/>
      <c r="C1046"/>
      <c r="D1046"/>
      <c r="E1046"/>
      <c r="F1046"/>
      <c r="G1046"/>
      <c r="H1046"/>
      <c r="I1046"/>
    </row>
    <row r="1047" spans="1:9" x14ac:dyDescent="0.25">
      <c r="A1047"/>
      <c r="B1047"/>
      <c r="C1047"/>
      <c r="D1047"/>
      <c r="E1047"/>
      <c r="F1047"/>
      <c r="G1047"/>
      <c r="H1047"/>
      <c r="I1047"/>
    </row>
    <row r="1048" spans="1:9" x14ac:dyDescent="0.25">
      <c r="A1048"/>
      <c r="B1048"/>
      <c r="C1048"/>
      <c r="D1048"/>
      <c r="E1048"/>
      <c r="F1048"/>
      <c r="G1048"/>
      <c r="H1048"/>
      <c r="I1048"/>
    </row>
    <row r="1049" spans="1:9" x14ac:dyDescent="0.25">
      <c r="A1049"/>
      <c r="B1049"/>
      <c r="C1049"/>
      <c r="D1049"/>
      <c r="E1049"/>
      <c r="F1049"/>
      <c r="G1049"/>
      <c r="H1049"/>
      <c r="I1049"/>
    </row>
    <row r="1050" spans="1:9" x14ac:dyDescent="0.25">
      <c r="A1050"/>
      <c r="B1050"/>
      <c r="C1050"/>
      <c r="D1050"/>
      <c r="E1050"/>
      <c r="F1050"/>
      <c r="G1050"/>
      <c r="H1050"/>
      <c r="I1050"/>
    </row>
    <row r="1051" spans="1:9" x14ac:dyDescent="0.25">
      <c r="A1051"/>
      <c r="B1051"/>
      <c r="C1051"/>
      <c r="D1051"/>
      <c r="E1051"/>
      <c r="F1051"/>
      <c r="G1051"/>
      <c r="H1051"/>
      <c r="I1051"/>
    </row>
    <row r="1052" spans="1:9" x14ac:dyDescent="0.25">
      <c r="A1052"/>
      <c r="B1052"/>
      <c r="C1052"/>
      <c r="D1052"/>
      <c r="E1052"/>
      <c r="F1052"/>
      <c r="G1052"/>
      <c r="H1052"/>
      <c r="I1052"/>
    </row>
    <row r="1053" spans="1:9" x14ac:dyDescent="0.25">
      <c r="A1053"/>
      <c r="B1053"/>
      <c r="C1053"/>
      <c r="D1053"/>
      <c r="E1053"/>
      <c r="F1053"/>
      <c r="G1053"/>
      <c r="H1053"/>
      <c r="I1053"/>
    </row>
    <row r="1054" spans="1:9" x14ac:dyDescent="0.25">
      <c r="A1054"/>
      <c r="B1054"/>
      <c r="C1054"/>
      <c r="D1054"/>
      <c r="E1054"/>
      <c r="F1054"/>
      <c r="G1054"/>
      <c r="H1054"/>
      <c r="I1054"/>
    </row>
    <row r="1055" spans="1:9" x14ac:dyDescent="0.25">
      <c r="A1055"/>
      <c r="B1055"/>
      <c r="C1055"/>
      <c r="D1055"/>
      <c r="E1055"/>
      <c r="F1055"/>
      <c r="G1055"/>
      <c r="H1055"/>
      <c r="I1055"/>
    </row>
    <row r="1056" spans="1:9" x14ac:dyDescent="0.25">
      <c r="A1056"/>
      <c r="B1056"/>
      <c r="C1056"/>
      <c r="D1056"/>
      <c r="E1056"/>
      <c r="F1056"/>
      <c r="G1056"/>
      <c r="H1056"/>
      <c r="I1056"/>
    </row>
    <row r="1057" spans="1:9" x14ac:dyDescent="0.25">
      <c r="A1057"/>
      <c r="B1057"/>
      <c r="C1057"/>
      <c r="D1057"/>
      <c r="E1057"/>
      <c r="F1057"/>
      <c r="G1057"/>
      <c r="H1057"/>
      <c r="I1057"/>
    </row>
    <row r="1058" spans="1:9" x14ac:dyDescent="0.25">
      <c r="A1058"/>
      <c r="B1058"/>
      <c r="C1058"/>
      <c r="D1058"/>
      <c r="E1058"/>
      <c r="F1058"/>
      <c r="G1058"/>
      <c r="H1058"/>
      <c r="I1058"/>
    </row>
    <row r="1059" spans="1:9" x14ac:dyDescent="0.25">
      <c r="A1059"/>
      <c r="B1059"/>
      <c r="C1059"/>
      <c r="D1059"/>
      <c r="E1059"/>
      <c r="F1059"/>
      <c r="G1059"/>
      <c r="H1059"/>
      <c r="I1059"/>
    </row>
    <row r="1060" spans="1:9" x14ac:dyDescent="0.25">
      <c r="A1060"/>
      <c r="B1060"/>
      <c r="C1060"/>
      <c r="D1060"/>
      <c r="E1060"/>
      <c r="F1060"/>
      <c r="G1060"/>
      <c r="H1060"/>
      <c r="I1060"/>
    </row>
    <row r="1061" spans="1:9" x14ac:dyDescent="0.25">
      <c r="A1061"/>
      <c r="B1061"/>
      <c r="C1061"/>
      <c r="D1061"/>
      <c r="E1061"/>
      <c r="F1061"/>
      <c r="G1061"/>
      <c r="H1061"/>
      <c r="I1061"/>
    </row>
    <row r="1062" spans="1:9" x14ac:dyDescent="0.25">
      <c r="A1062"/>
      <c r="B1062"/>
      <c r="C1062"/>
      <c r="D1062"/>
      <c r="E1062"/>
      <c r="F1062"/>
      <c r="G1062"/>
      <c r="H1062"/>
      <c r="I1062"/>
    </row>
    <row r="1063" spans="1:9" x14ac:dyDescent="0.25">
      <c r="A1063"/>
      <c r="B1063"/>
      <c r="C1063"/>
      <c r="D1063"/>
      <c r="E1063"/>
      <c r="F1063"/>
      <c r="G1063"/>
      <c r="H1063"/>
      <c r="I1063"/>
    </row>
    <row r="1064" spans="1:9" x14ac:dyDescent="0.25">
      <c r="A1064"/>
      <c r="B1064"/>
      <c r="C1064"/>
      <c r="D1064"/>
      <c r="E1064"/>
      <c r="F1064"/>
      <c r="G1064"/>
      <c r="H1064"/>
      <c r="I1064"/>
    </row>
    <row r="1065" spans="1:9" x14ac:dyDescent="0.25">
      <c r="A1065"/>
      <c r="B1065"/>
      <c r="C1065"/>
      <c r="D1065"/>
      <c r="E1065"/>
      <c r="F1065"/>
      <c r="G1065"/>
      <c r="H1065"/>
      <c r="I1065"/>
    </row>
    <row r="1066" spans="1:9" x14ac:dyDescent="0.25">
      <c r="A1066"/>
      <c r="B1066"/>
      <c r="C1066"/>
      <c r="D1066"/>
      <c r="E1066"/>
      <c r="F1066"/>
      <c r="G1066"/>
      <c r="H1066"/>
      <c r="I1066"/>
    </row>
    <row r="1067" spans="1:9" x14ac:dyDescent="0.25">
      <c r="A1067"/>
      <c r="B1067"/>
      <c r="C1067"/>
      <c r="D1067"/>
      <c r="E1067"/>
      <c r="F1067"/>
      <c r="G1067"/>
      <c r="H1067"/>
      <c r="I1067"/>
    </row>
    <row r="1068" spans="1:9" x14ac:dyDescent="0.25">
      <c r="A1068"/>
      <c r="B1068"/>
      <c r="C1068"/>
      <c r="D1068"/>
      <c r="E1068"/>
      <c r="F1068"/>
      <c r="G1068"/>
      <c r="H1068"/>
      <c r="I1068"/>
    </row>
    <row r="1069" spans="1:9" x14ac:dyDescent="0.25">
      <c r="A1069"/>
      <c r="B1069"/>
      <c r="C1069"/>
      <c r="D1069"/>
      <c r="E1069"/>
      <c r="F1069"/>
      <c r="G1069"/>
      <c r="H1069"/>
      <c r="I1069"/>
    </row>
    <row r="1070" spans="1:9" x14ac:dyDescent="0.25">
      <c r="A1070"/>
      <c r="B1070"/>
      <c r="C1070"/>
      <c r="D1070"/>
      <c r="E1070"/>
      <c r="F1070"/>
      <c r="G1070"/>
      <c r="H1070"/>
      <c r="I1070"/>
    </row>
    <row r="1071" spans="1:9" x14ac:dyDescent="0.25">
      <c r="A1071"/>
      <c r="B1071"/>
      <c r="C1071"/>
      <c r="D1071"/>
      <c r="E1071"/>
      <c r="F1071"/>
      <c r="G1071"/>
      <c r="H1071"/>
      <c r="I1071"/>
    </row>
    <row r="1072" spans="1:9" x14ac:dyDescent="0.25">
      <c r="A1072"/>
      <c r="B1072"/>
      <c r="C1072"/>
      <c r="D1072"/>
      <c r="E1072"/>
      <c r="F1072"/>
      <c r="G1072"/>
      <c r="H1072"/>
      <c r="I1072"/>
    </row>
    <row r="1073" spans="1:9" x14ac:dyDescent="0.25">
      <c r="A1073"/>
      <c r="B1073"/>
      <c r="C1073"/>
      <c r="D1073"/>
      <c r="E1073"/>
      <c r="F1073"/>
      <c r="G1073"/>
      <c r="H1073"/>
      <c r="I1073"/>
    </row>
    <row r="1074" spans="1:9" x14ac:dyDescent="0.25">
      <c r="A1074"/>
      <c r="B1074"/>
      <c r="C1074"/>
      <c r="D1074"/>
      <c r="E1074"/>
      <c r="F1074"/>
      <c r="G1074"/>
      <c r="H1074"/>
      <c r="I1074"/>
    </row>
    <row r="1075" spans="1:9" x14ac:dyDescent="0.25">
      <c r="A1075"/>
      <c r="B1075"/>
      <c r="C1075"/>
      <c r="D1075"/>
      <c r="E1075"/>
      <c r="F1075"/>
      <c r="G1075"/>
      <c r="H1075"/>
      <c r="I1075"/>
    </row>
    <row r="1076" spans="1:9" x14ac:dyDescent="0.25">
      <c r="A1076"/>
      <c r="B1076"/>
      <c r="C1076"/>
      <c r="D1076"/>
      <c r="E1076"/>
      <c r="F1076"/>
      <c r="G1076"/>
      <c r="H1076"/>
      <c r="I1076"/>
    </row>
    <row r="1077" spans="1:9" x14ac:dyDescent="0.25">
      <c r="A1077"/>
      <c r="B1077"/>
      <c r="C1077"/>
      <c r="D1077"/>
      <c r="E1077"/>
      <c r="F1077"/>
      <c r="G1077"/>
      <c r="H1077"/>
      <c r="I1077"/>
    </row>
    <row r="1078" spans="1:9" x14ac:dyDescent="0.25">
      <c r="A1078"/>
      <c r="B1078"/>
      <c r="C1078"/>
      <c r="D1078"/>
      <c r="E1078"/>
      <c r="F1078"/>
      <c r="G1078"/>
      <c r="H1078"/>
      <c r="I1078"/>
    </row>
    <row r="1079" spans="1:9" x14ac:dyDescent="0.25">
      <c r="A1079"/>
      <c r="B1079"/>
      <c r="C1079"/>
      <c r="D1079"/>
      <c r="E1079"/>
      <c r="F1079"/>
      <c r="G1079"/>
      <c r="H1079"/>
      <c r="I1079"/>
    </row>
    <row r="1080" spans="1:9" x14ac:dyDescent="0.25">
      <c r="A1080"/>
      <c r="B1080"/>
      <c r="C1080"/>
      <c r="D1080"/>
      <c r="E1080"/>
      <c r="F1080"/>
      <c r="G1080"/>
      <c r="H1080"/>
      <c r="I1080"/>
    </row>
    <row r="1081" spans="1:9" x14ac:dyDescent="0.25">
      <c r="A1081"/>
      <c r="B1081"/>
      <c r="C1081"/>
      <c r="D1081"/>
      <c r="E1081"/>
      <c r="F1081"/>
      <c r="G1081"/>
      <c r="H1081"/>
      <c r="I1081"/>
    </row>
    <row r="1082" spans="1:9" x14ac:dyDescent="0.25">
      <c r="A1082"/>
      <c r="B1082"/>
      <c r="C1082"/>
      <c r="D1082"/>
      <c r="E1082"/>
      <c r="F1082"/>
      <c r="G1082"/>
      <c r="H1082"/>
      <c r="I1082"/>
    </row>
    <row r="1083" spans="1:9" x14ac:dyDescent="0.25">
      <c r="A1083"/>
      <c r="B1083"/>
      <c r="C1083"/>
      <c r="D1083"/>
      <c r="E1083"/>
      <c r="F1083"/>
      <c r="G1083"/>
      <c r="H1083"/>
      <c r="I1083"/>
    </row>
    <row r="1084" spans="1:9" x14ac:dyDescent="0.25">
      <c r="A1084"/>
      <c r="B1084"/>
      <c r="C1084"/>
      <c r="D1084"/>
      <c r="E1084"/>
      <c r="F1084"/>
      <c r="G1084"/>
      <c r="H1084"/>
      <c r="I1084"/>
    </row>
    <row r="1085" spans="1:9" x14ac:dyDescent="0.25">
      <c r="A1085"/>
      <c r="B1085"/>
      <c r="C1085"/>
      <c r="D1085"/>
      <c r="E1085"/>
      <c r="F1085"/>
      <c r="G1085"/>
      <c r="H1085"/>
      <c r="I1085"/>
    </row>
    <row r="1086" spans="1:9" x14ac:dyDescent="0.25">
      <c r="A1086"/>
      <c r="B1086"/>
      <c r="C1086"/>
      <c r="D1086"/>
      <c r="E1086"/>
      <c r="F1086"/>
      <c r="G1086"/>
      <c r="H1086"/>
      <c r="I1086"/>
    </row>
    <row r="1087" spans="1:9" x14ac:dyDescent="0.25">
      <c r="A1087"/>
      <c r="B1087"/>
      <c r="C1087"/>
      <c r="D1087"/>
      <c r="E1087"/>
      <c r="F1087"/>
      <c r="G1087"/>
      <c r="H1087"/>
      <c r="I1087"/>
    </row>
    <row r="1088" spans="1:9" x14ac:dyDescent="0.25">
      <c r="A1088"/>
      <c r="B1088"/>
      <c r="C1088"/>
      <c r="D1088"/>
      <c r="E1088"/>
      <c r="F1088"/>
      <c r="G1088"/>
      <c r="H1088"/>
      <c r="I1088"/>
    </row>
    <row r="1089" spans="1:9" x14ac:dyDescent="0.25">
      <c r="A1089"/>
      <c r="B1089"/>
      <c r="C1089"/>
      <c r="D1089"/>
      <c r="E1089"/>
      <c r="F1089"/>
      <c r="G1089"/>
      <c r="H1089"/>
      <c r="I1089"/>
    </row>
    <row r="1090" spans="1:9" x14ac:dyDescent="0.25">
      <c r="A1090"/>
      <c r="B1090"/>
      <c r="C1090"/>
      <c r="D1090"/>
      <c r="E1090"/>
      <c r="F1090"/>
      <c r="G1090"/>
      <c r="H1090"/>
      <c r="I1090"/>
    </row>
    <row r="1091" spans="1:9" x14ac:dyDescent="0.25">
      <c r="A1091"/>
      <c r="B1091"/>
      <c r="C1091"/>
      <c r="D1091"/>
      <c r="E1091"/>
      <c r="F1091"/>
      <c r="G1091"/>
      <c r="H1091"/>
      <c r="I1091"/>
    </row>
    <row r="1092" spans="1:9" x14ac:dyDescent="0.25">
      <c r="A1092"/>
      <c r="B1092"/>
      <c r="C1092"/>
      <c r="D1092"/>
      <c r="E1092"/>
      <c r="F1092"/>
      <c r="G1092"/>
      <c r="H1092"/>
      <c r="I1092"/>
    </row>
    <row r="1093" spans="1:9" x14ac:dyDescent="0.25">
      <c r="A1093"/>
      <c r="B1093"/>
      <c r="C1093"/>
      <c r="D1093"/>
      <c r="E1093"/>
      <c r="F1093"/>
      <c r="G1093"/>
      <c r="H1093"/>
      <c r="I1093"/>
    </row>
    <row r="1094" spans="1:9" x14ac:dyDescent="0.25">
      <c r="A1094"/>
      <c r="B1094"/>
      <c r="C1094"/>
      <c r="D1094"/>
      <c r="E1094"/>
      <c r="F1094"/>
      <c r="G1094"/>
      <c r="H1094"/>
      <c r="I1094"/>
    </row>
    <row r="1095" spans="1:9" x14ac:dyDescent="0.25">
      <c r="A1095"/>
      <c r="B1095"/>
      <c r="C1095"/>
      <c r="D1095"/>
      <c r="E1095"/>
      <c r="F1095"/>
      <c r="G1095"/>
      <c r="H1095"/>
      <c r="I1095"/>
    </row>
    <row r="1096" spans="1:9" x14ac:dyDescent="0.25">
      <c r="A1096"/>
      <c r="B1096"/>
      <c r="C1096"/>
      <c r="D1096"/>
      <c r="E1096"/>
      <c r="F1096"/>
      <c r="G1096"/>
      <c r="H1096"/>
      <c r="I1096"/>
    </row>
    <row r="1097" spans="1:9" x14ac:dyDescent="0.25">
      <c r="A1097"/>
      <c r="B1097"/>
      <c r="C1097"/>
      <c r="D1097"/>
      <c r="E1097"/>
      <c r="F1097"/>
      <c r="G1097"/>
      <c r="H1097"/>
      <c r="I1097"/>
    </row>
    <row r="1098" spans="1:9" x14ac:dyDescent="0.25">
      <c r="A1098"/>
      <c r="B1098"/>
      <c r="C1098"/>
      <c r="D1098"/>
      <c r="E1098"/>
      <c r="F1098"/>
      <c r="G1098"/>
      <c r="H1098"/>
      <c r="I1098"/>
    </row>
    <row r="1099" spans="1:9" x14ac:dyDescent="0.25">
      <c r="A1099"/>
      <c r="B1099"/>
      <c r="C1099"/>
      <c r="D1099"/>
      <c r="E1099"/>
      <c r="F1099"/>
      <c r="G1099"/>
      <c r="H1099"/>
      <c r="I1099"/>
    </row>
    <row r="1100" spans="1:9" x14ac:dyDescent="0.25">
      <c r="A1100"/>
      <c r="B1100"/>
      <c r="C1100"/>
      <c r="D1100"/>
      <c r="E1100"/>
      <c r="F1100"/>
      <c r="G1100"/>
      <c r="H1100"/>
      <c r="I1100"/>
    </row>
    <row r="1101" spans="1:9" x14ac:dyDescent="0.25">
      <c r="A1101"/>
      <c r="B1101"/>
      <c r="C1101"/>
      <c r="D1101"/>
      <c r="E1101"/>
      <c r="F1101"/>
      <c r="G1101"/>
      <c r="H1101"/>
      <c r="I1101"/>
    </row>
    <row r="1102" spans="1:9" x14ac:dyDescent="0.25">
      <c r="A1102"/>
      <c r="B1102"/>
      <c r="C1102"/>
      <c r="D1102"/>
      <c r="E1102"/>
      <c r="F1102"/>
      <c r="G1102"/>
      <c r="H1102"/>
      <c r="I1102"/>
    </row>
    <row r="1103" spans="1:9" x14ac:dyDescent="0.25">
      <c r="A1103"/>
      <c r="B1103"/>
      <c r="C1103"/>
      <c r="D1103"/>
      <c r="E1103"/>
      <c r="F1103"/>
      <c r="G1103"/>
      <c r="H1103"/>
      <c r="I1103"/>
    </row>
    <row r="1104" spans="1:9" x14ac:dyDescent="0.25">
      <c r="A1104"/>
      <c r="B1104"/>
      <c r="C1104"/>
      <c r="D1104"/>
      <c r="E1104"/>
      <c r="F1104"/>
      <c r="G1104"/>
      <c r="H1104"/>
      <c r="I1104"/>
    </row>
    <row r="1105" spans="1:9" x14ac:dyDescent="0.25">
      <c r="A1105"/>
      <c r="B1105"/>
      <c r="C1105"/>
      <c r="D1105"/>
      <c r="E1105"/>
      <c r="F1105"/>
      <c r="G1105"/>
      <c r="H1105"/>
      <c r="I1105"/>
    </row>
    <row r="1106" spans="1:9" x14ac:dyDescent="0.25">
      <c r="A1106"/>
      <c r="B1106"/>
      <c r="C1106"/>
      <c r="D1106"/>
      <c r="E1106"/>
      <c r="F1106"/>
      <c r="G1106"/>
      <c r="H1106"/>
      <c r="I1106"/>
    </row>
    <row r="1107" spans="1:9" x14ac:dyDescent="0.25">
      <c r="A1107"/>
      <c r="B1107"/>
      <c r="C1107"/>
      <c r="D1107"/>
      <c r="E1107"/>
      <c r="F1107"/>
      <c r="G1107"/>
      <c r="H1107"/>
      <c r="I1107"/>
    </row>
    <row r="1108" spans="1:9" x14ac:dyDescent="0.25">
      <c r="A1108"/>
      <c r="B1108"/>
      <c r="C1108"/>
      <c r="D1108"/>
      <c r="E1108"/>
      <c r="F1108"/>
      <c r="G1108"/>
      <c r="H1108"/>
      <c r="I1108"/>
    </row>
    <row r="1109" spans="1:9" x14ac:dyDescent="0.25">
      <c r="A1109"/>
      <c r="B1109"/>
      <c r="C1109"/>
      <c r="D1109"/>
      <c r="E1109"/>
      <c r="F1109"/>
      <c r="G1109"/>
      <c r="H1109"/>
      <c r="I1109"/>
    </row>
    <row r="1110" spans="1:9" x14ac:dyDescent="0.25">
      <c r="A1110"/>
      <c r="B1110"/>
      <c r="C1110"/>
      <c r="D1110"/>
      <c r="E1110"/>
      <c r="F1110"/>
      <c r="G1110"/>
      <c r="H1110"/>
      <c r="I1110"/>
    </row>
    <row r="1111" spans="1:9" x14ac:dyDescent="0.25">
      <c r="A1111"/>
      <c r="B1111"/>
      <c r="C1111"/>
      <c r="D1111"/>
      <c r="E1111"/>
      <c r="F1111"/>
      <c r="G1111"/>
      <c r="H1111"/>
      <c r="I1111"/>
    </row>
    <row r="1112" spans="1:9" x14ac:dyDescent="0.25">
      <c r="A1112"/>
      <c r="B1112"/>
      <c r="C1112"/>
      <c r="D1112"/>
      <c r="E1112"/>
      <c r="F1112"/>
      <c r="G1112"/>
      <c r="H1112"/>
      <c r="I1112"/>
    </row>
    <row r="1113" spans="1:9" x14ac:dyDescent="0.25">
      <c r="A1113"/>
      <c r="B1113"/>
      <c r="C1113"/>
      <c r="D1113"/>
      <c r="E1113"/>
      <c r="F1113"/>
      <c r="G1113"/>
      <c r="H1113"/>
      <c r="I1113"/>
    </row>
    <row r="1114" spans="1:9" x14ac:dyDescent="0.25">
      <c r="A1114"/>
      <c r="B1114"/>
      <c r="C1114"/>
      <c r="D1114"/>
      <c r="E1114"/>
      <c r="F1114"/>
      <c r="G1114"/>
      <c r="H1114"/>
      <c r="I1114"/>
    </row>
    <row r="1115" spans="1:9" x14ac:dyDescent="0.25">
      <c r="A1115"/>
      <c r="B1115"/>
      <c r="C1115"/>
      <c r="D1115"/>
      <c r="E1115"/>
      <c r="F1115"/>
      <c r="G1115"/>
      <c r="H1115"/>
      <c r="I1115"/>
    </row>
    <row r="1116" spans="1:9" x14ac:dyDescent="0.25">
      <c r="A1116"/>
      <c r="B1116"/>
      <c r="C1116"/>
      <c r="D1116"/>
      <c r="E1116"/>
      <c r="F1116"/>
      <c r="G1116"/>
      <c r="H1116"/>
      <c r="I1116"/>
    </row>
    <row r="1117" spans="1:9" x14ac:dyDescent="0.25">
      <c r="A1117"/>
      <c r="B1117"/>
      <c r="C1117"/>
      <c r="D1117"/>
      <c r="E1117"/>
      <c r="F1117"/>
      <c r="G1117"/>
      <c r="H1117"/>
      <c r="I1117"/>
    </row>
    <row r="1118" spans="1:9" x14ac:dyDescent="0.25">
      <c r="A1118"/>
      <c r="B1118"/>
      <c r="C1118"/>
      <c r="D1118"/>
      <c r="E1118"/>
      <c r="F1118"/>
      <c r="G1118"/>
      <c r="H1118"/>
      <c r="I1118"/>
    </row>
    <row r="1119" spans="1:9" x14ac:dyDescent="0.25">
      <c r="A1119"/>
      <c r="B1119"/>
      <c r="C1119"/>
      <c r="D1119"/>
      <c r="E1119"/>
      <c r="F1119"/>
      <c r="G1119"/>
      <c r="H1119"/>
      <c r="I1119"/>
    </row>
    <row r="1120" spans="1:9" x14ac:dyDescent="0.25">
      <c r="A1120"/>
      <c r="B1120"/>
      <c r="C1120"/>
      <c r="D1120"/>
      <c r="E1120"/>
      <c r="F1120"/>
      <c r="G1120"/>
      <c r="H1120"/>
      <c r="I1120"/>
    </row>
    <row r="1121" spans="1:9" x14ac:dyDescent="0.25">
      <c r="A1121"/>
      <c r="B1121"/>
      <c r="C1121"/>
      <c r="D1121"/>
      <c r="E1121"/>
      <c r="F1121"/>
      <c r="G1121"/>
      <c r="H1121"/>
      <c r="I1121"/>
    </row>
    <row r="1122" spans="1:9" x14ac:dyDescent="0.25">
      <c r="A1122"/>
      <c r="B1122"/>
      <c r="C1122"/>
      <c r="D1122"/>
      <c r="E1122"/>
      <c r="F1122"/>
      <c r="G1122"/>
      <c r="H1122"/>
      <c r="I1122"/>
    </row>
    <row r="1123" spans="1:9" x14ac:dyDescent="0.25">
      <c r="A1123"/>
      <c r="B1123"/>
      <c r="C1123"/>
      <c r="D1123"/>
      <c r="E1123"/>
      <c r="F1123"/>
      <c r="G1123"/>
      <c r="H1123"/>
      <c r="I1123"/>
    </row>
    <row r="1124" spans="1:9" x14ac:dyDescent="0.25">
      <c r="A1124"/>
      <c r="B1124"/>
      <c r="C1124"/>
      <c r="D1124"/>
      <c r="E1124"/>
      <c r="F1124"/>
      <c r="G1124"/>
      <c r="H1124"/>
      <c r="I1124"/>
    </row>
    <row r="1125" spans="1:9" x14ac:dyDescent="0.25">
      <c r="A1125"/>
      <c r="B1125"/>
      <c r="C1125"/>
      <c r="D1125"/>
      <c r="E1125"/>
      <c r="F1125"/>
      <c r="G1125"/>
      <c r="H1125"/>
      <c r="I1125"/>
    </row>
    <row r="1126" spans="1:9" x14ac:dyDescent="0.25">
      <c r="A1126"/>
      <c r="B1126"/>
      <c r="C1126"/>
      <c r="D1126"/>
      <c r="E1126"/>
      <c r="F1126"/>
      <c r="G1126"/>
      <c r="H1126"/>
      <c r="I1126"/>
    </row>
    <row r="1127" spans="1:9" x14ac:dyDescent="0.25">
      <c r="A1127"/>
      <c r="B1127"/>
      <c r="C1127"/>
      <c r="D1127"/>
      <c r="E1127"/>
      <c r="F1127"/>
      <c r="G1127"/>
      <c r="H1127"/>
      <c r="I1127"/>
    </row>
    <row r="1128" spans="1:9" x14ac:dyDescent="0.25">
      <c r="A1128"/>
      <c r="B1128"/>
      <c r="C1128"/>
      <c r="D1128"/>
      <c r="E1128"/>
      <c r="F1128"/>
      <c r="G1128"/>
      <c r="H1128"/>
      <c r="I1128"/>
    </row>
    <row r="1129" spans="1:9" x14ac:dyDescent="0.25">
      <c r="A1129"/>
      <c r="B1129"/>
      <c r="C1129"/>
      <c r="D1129"/>
      <c r="E1129"/>
      <c r="F1129"/>
      <c r="G1129"/>
      <c r="H1129"/>
      <c r="I1129"/>
    </row>
    <row r="1130" spans="1:9" x14ac:dyDescent="0.25">
      <c r="A1130"/>
      <c r="B1130"/>
      <c r="C1130"/>
      <c r="D1130"/>
      <c r="E1130"/>
      <c r="F1130"/>
      <c r="G1130"/>
      <c r="H1130"/>
      <c r="I1130"/>
    </row>
    <row r="1131" spans="1:9" x14ac:dyDescent="0.25">
      <c r="A1131"/>
      <c r="B1131"/>
      <c r="C1131"/>
      <c r="D1131"/>
      <c r="E1131"/>
      <c r="F1131"/>
      <c r="G1131"/>
      <c r="H1131"/>
      <c r="I1131"/>
    </row>
    <row r="1132" spans="1:9" x14ac:dyDescent="0.25">
      <c r="A1132"/>
      <c r="B1132"/>
      <c r="C1132"/>
      <c r="D1132"/>
      <c r="E1132"/>
      <c r="F1132"/>
      <c r="G1132"/>
      <c r="H1132"/>
      <c r="I1132"/>
    </row>
    <row r="1133" spans="1:9" x14ac:dyDescent="0.25">
      <c r="A1133"/>
      <c r="B1133"/>
      <c r="C1133"/>
      <c r="D1133"/>
      <c r="E1133"/>
      <c r="F1133"/>
      <c r="G1133"/>
      <c r="H1133"/>
      <c r="I1133"/>
    </row>
    <row r="1134" spans="1:9" x14ac:dyDescent="0.25">
      <c r="A1134"/>
      <c r="B1134"/>
      <c r="C1134"/>
      <c r="D1134"/>
      <c r="E1134"/>
      <c r="F1134"/>
      <c r="G1134"/>
      <c r="H1134"/>
      <c r="I1134"/>
    </row>
    <row r="1135" spans="1:9" x14ac:dyDescent="0.25">
      <c r="A1135"/>
      <c r="B1135"/>
      <c r="C1135"/>
      <c r="D1135"/>
      <c r="E1135"/>
      <c r="F1135"/>
      <c r="G1135"/>
      <c r="H1135"/>
      <c r="I1135"/>
    </row>
    <row r="1136" spans="1:9" x14ac:dyDescent="0.25">
      <c r="A1136"/>
      <c r="B1136"/>
      <c r="C1136"/>
      <c r="D1136"/>
      <c r="E1136"/>
      <c r="F1136"/>
      <c r="G1136"/>
      <c r="H1136"/>
      <c r="I1136"/>
    </row>
    <row r="1137" spans="1:9" x14ac:dyDescent="0.25">
      <c r="A1137"/>
      <c r="B1137"/>
      <c r="C1137"/>
      <c r="D1137"/>
      <c r="E1137"/>
      <c r="F1137"/>
      <c r="G1137"/>
      <c r="H1137"/>
      <c r="I1137"/>
    </row>
    <row r="1138" spans="1:9" x14ac:dyDescent="0.25">
      <c r="A1138"/>
      <c r="B1138"/>
      <c r="C1138"/>
      <c r="D1138"/>
      <c r="E1138"/>
      <c r="F1138"/>
      <c r="G1138"/>
      <c r="H1138"/>
      <c r="I1138"/>
    </row>
    <row r="1139" spans="1:9" x14ac:dyDescent="0.25">
      <c r="A1139"/>
      <c r="B1139"/>
      <c r="C1139"/>
      <c r="D1139"/>
      <c r="E1139"/>
      <c r="F1139"/>
      <c r="G1139"/>
      <c r="H1139"/>
      <c r="I1139"/>
    </row>
    <row r="1140" spans="1:9" x14ac:dyDescent="0.25">
      <c r="A1140"/>
      <c r="B1140"/>
      <c r="C1140"/>
      <c r="D1140"/>
      <c r="E1140"/>
      <c r="F1140"/>
      <c r="G1140"/>
      <c r="H1140"/>
      <c r="I1140"/>
    </row>
    <row r="1141" spans="1:9" x14ac:dyDescent="0.25">
      <c r="A1141"/>
      <c r="B1141"/>
      <c r="C1141"/>
      <c r="D1141"/>
      <c r="E1141"/>
      <c r="F1141"/>
      <c r="G1141"/>
      <c r="H1141"/>
      <c r="I1141"/>
    </row>
    <row r="1142" spans="1:9" x14ac:dyDescent="0.25">
      <c r="A1142"/>
      <c r="B1142"/>
      <c r="C1142"/>
      <c r="D1142"/>
      <c r="E1142"/>
      <c r="F1142"/>
      <c r="G1142"/>
      <c r="H1142"/>
      <c r="I1142"/>
    </row>
    <row r="1143" spans="1:9" x14ac:dyDescent="0.25">
      <c r="A1143"/>
      <c r="B1143"/>
      <c r="C1143"/>
      <c r="D1143"/>
      <c r="E1143"/>
      <c r="F1143"/>
      <c r="G1143"/>
      <c r="H1143"/>
      <c r="I1143"/>
    </row>
    <row r="1144" spans="1:9" x14ac:dyDescent="0.25">
      <c r="A1144"/>
      <c r="B1144"/>
      <c r="C1144"/>
      <c r="D1144"/>
      <c r="E1144"/>
      <c r="F1144"/>
      <c r="G1144"/>
      <c r="H1144"/>
      <c r="I1144"/>
    </row>
    <row r="1145" spans="1:9" x14ac:dyDescent="0.25">
      <c r="A1145"/>
      <c r="B1145"/>
      <c r="C1145"/>
      <c r="D1145"/>
      <c r="E1145"/>
      <c r="F1145"/>
      <c r="G1145"/>
      <c r="H1145"/>
      <c r="I1145"/>
    </row>
    <row r="1146" spans="1:9" x14ac:dyDescent="0.25">
      <c r="A1146"/>
      <c r="B1146"/>
      <c r="C1146"/>
      <c r="D1146"/>
      <c r="E1146"/>
      <c r="F1146"/>
      <c r="G1146"/>
      <c r="H1146"/>
      <c r="I1146"/>
    </row>
    <row r="1147" spans="1:9" x14ac:dyDescent="0.25">
      <c r="A1147"/>
      <c r="B1147"/>
      <c r="C1147"/>
      <c r="D1147"/>
      <c r="E1147"/>
      <c r="F1147"/>
      <c r="G1147"/>
      <c r="H1147"/>
      <c r="I1147"/>
    </row>
    <row r="1148" spans="1:9" x14ac:dyDescent="0.25">
      <c r="A1148"/>
      <c r="B1148"/>
      <c r="C1148"/>
      <c r="D1148"/>
      <c r="E1148"/>
      <c r="F1148"/>
      <c r="G1148"/>
      <c r="H1148"/>
      <c r="I1148"/>
    </row>
    <row r="1149" spans="1:9" x14ac:dyDescent="0.25">
      <c r="A1149"/>
      <c r="B1149"/>
      <c r="C1149"/>
      <c r="D1149"/>
      <c r="E1149"/>
      <c r="F1149"/>
      <c r="G1149"/>
      <c r="H1149"/>
      <c r="I1149"/>
    </row>
    <row r="1150" spans="1:9" x14ac:dyDescent="0.25">
      <c r="A1150"/>
      <c r="B1150"/>
      <c r="C1150"/>
      <c r="D1150"/>
      <c r="E1150"/>
      <c r="F1150"/>
      <c r="G1150"/>
      <c r="H1150"/>
      <c r="I1150"/>
    </row>
    <row r="1151" spans="1:9" x14ac:dyDescent="0.25">
      <c r="A1151"/>
      <c r="B1151"/>
      <c r="C1151"/>
      <c r="D1151"/>
      <c r="E1151"/>
      <c r="F1151"/>
      <c r="G1151"/>
      <c r="H1151"/>
      <c r="I1151"/>
    </row>
    <row r="1152" spans="1:9" x14ac:dyDescent="0.25">
      <c r="A1152"/>
      <c r="B1152"/>
      <c r="C1152"/>
      <c r="D1152"/>
      <c r="E1152"/>
      <c r="F1152"/>
      <c r="G1152"/>
      <c r="H1152"/>
      <c r="I1152"/>
    </row>
    <row r="1153" spans="1:9" x14ac:dyDescent="0.25">
      <c r="A1153"/>
      <c r="B1153"/>
      <c r="C1153"/>
      <c r="D1153"/>
      <c r="E1153"/>
      <c r="F1153"/>
      <c r="G1153"/>
      <c r="H1153"/>
      <c r="I1153"/>
    </row>
    <row r="1154" spans="1:9" x14ac:dyDescent="0.25">
      <c r="A1154"/>
      <c r="B1154"/>
      <c r="C1154"/>
      <c r="D1154"/>
      <c r="E1154"/>
      <c r="F1154"/>
      <c r="G1154"/>
      <c r="H1154"/>
      <c r="I1154"/>
    </row>
    <row r="1155" spans="1:9" x14ac:dyDescent="0.25">
      <c r="A1155"/>
      <c r="B1155"/>
      <c r="C1155"/>
      <c r="D1155"/>
      <c r="E1155"/>
      <c r="F1155"/>
      <c r="G1155"/>
      <c r="H1155"/>
      <c r="I1155"/>
    </row>
    <row r="1156" spans="1:9" x14ac:dyDescent="0.25">
      <c r="A1156"/>
      <c r="B1156"/>
      <c r="C1156"/>
      <c r="D1156"/>
      <c r="E1156"/>
      <c r="F1156"/>
      <c r="G1156"/>
      <c r="H1156"/>
      <c r="I1156"/>
    </row>
    <row r="1157" spans="1:9" x14ac:dyDescent="0.25">
      <c r="A1157"/>
      <c r="B1157"/>
      <c r="C1157"/>
      <c r="D1157"/>
      <c r="E1157"/>
      <c r="F1157"/>
      <c r="G1157"/>
      <c r="H1157"/>
      <c r="I1157"/>
    </row>
    <row r="1158" spans="1:9" x14ac:dyDescent="0.25">
      <c r="A1158"/>
      <c r="B1158"/>
      <c r="C1158"/>
      <c r="D1158"/>
      <c r="E1158"/>
      <c r="F1158"/>
      <c r="G1158"/>
      <c r="H1158"/>
      <c r="I1158"/>
    </row>
    <row r="1159" spans="1:9" x14ac:dyDescent="0.25">
      <c r="A1159"/>
      <c r="B1159"/>
      <c r="C1159"/>
      <c r="D1159"/>
      <c r="E1159"/>
      <c r="F1159"/>
      <c r="G1159"/>
      <c r="H1159"/>
      <c r="I1159"/>
    </row>
    <row r="1160" spans="1:9" x14ac:dyDescent="0.25">
      <c r="A1160"/>
      <c r="B1160"/>
      <c r="C1160"/>
      <c r="D1160"/>
      <c r="E1160"/>
      <c r="F1160"/>
      <c r="G1160"/>
      <c r="H1160"/>
      <c r="I1160"/>
    </row>
    <row r="1161" spans="1:9" x14ac:dyDescent="0.25">
      <c r="A1161"/>
      <c r="B1161"/>
      <c r="C1161"/>
      <c r="D1161"/>
      <c r="E1161"/>
      <c r="F1161"/>
      <c r="G1161"/>
      <c r="H1161"/>
      <c r="I1161"/>
    </row>
    <row r="1162" spans="1:9" x14ac:dyDescent="0.25">
      <c r="A1162"/>
      <c r="B1162"/>
      <c r="C1162"/>
      <c r="D1162"/>
      <c r="E1162"/>
      <c r="F1162"/>
      <c r="G1162"/>
      <c r="H1162"/>
      <c r="I1162"/>
    </row>
    <row r="1163" spans="1:9" x14ac:dyDescent="0.25">
      <c r="A1163"/>
      <c r="B1163"/>
      <c r="C1163"/>
      <c r="D1163"/>
      <c r="E1163"/>
      <c r="F1163"/>
      <c r="G1163"/>
      <c r="H1163"/>
      <c r="I1163"/>
    </row>
    <row r="1164" spans="1:9" x14ac:dyDescent="0.25">
      <c r="A1164"/>
      <c r="B1164"/>
      <c r="C1164"/>
      <c r="D1164"/>
      <c r="E1164"/>
      <c r="F1164"/>
      <c r="G1164"/>
      <c r="H1164"/>
      <c r="I1164"/>
    </row>
    <row r="1165" spans="1:9" x14ac:dyDescent="0.25">
      <c r="A1165"/>
      <c r="B1165"/>
      <c r="C1165"/>
      <c r="D1165"/>
      <c r="E1165"/>
      <c r="F1165"/>
      <c r="G1165"/>
      <c r="H1165"/>
      <c r="I1165"/>
    </row>
    <row r="1166" spans="1:9" x14ac:dyDescent="0.25">
      <c r="A1166"/>
      <c r="B1166"/>
      <c r="C1166"/>
      <c r="D1166"/>
      <c r="E1166"/>
      <c r="F1166"/>
      <c r="G1166"/>
      <c r="H1166"/>
      <c r="I1166"/>
    </row>
    <row r="1167" spans="1:9" x14ac:dyDescent="0.25">
      <c r="A1167"/>
      <c r="B1167"/>
      <c r="C1167"/>
      <c r="D1167"/>
      <c r="E1167"/>
      <c r="F1167"/>
      <c r="G1167"/>
      <c r="H1167"/>
      <c r="I1167"/>
    </row>
    <row r="1168" spans="1:9" x14ac:dyDescent="0.25">
      <c r="A1168"/>
      <c r="B1168"/>
      <c r="C1168"/>
      <c r="D1168"/>
      <c r="E1168"/>
      <c r="F1168"/>
      <c r="G1168"/>
      <c r="H1168"/>
      <c r="I1168"/>
    </row>
    <row r="1169" spans="1:9" x14ac:dyDescent="0.25">
      <c r="A1169"/>
      <c r="B1169"/>
      <c r="C1169"/>
      <c r="D1169"/>
      <c r="E1169"/>
      <c r="F1169"/>
      <c r="G1169"/>
      <c r="H1169"/>
      <c r="I1169"/>
    </row>
    <row r="1170" spans="1:9" x14ac:dyDescent="0.25">
      <c r="A1170"/>
      <c r="B1170"/>
      <c r="C1170"/>
      <c r="D1170"/>
      <c r="E1170"/>
      <c r="F1170"/>
      <c r="G1170"/>
      <c r="H1170"/>
      <c r="I1170"/>
    </row>
    <row r="1171" spans="1:9" x14ac:dyDescent="0.25">
      <c r="A1171"/>
      <c r="B1171"/>
      <c r="C1171"/>
      <c r="D1171"/>
      <c r="E1171"/>
      <c r="F1171"/>
      <c r="G1171"/>
      <c r="H1171"/>
      <c r="I1171"/>
    </row>
    <row r="1172" spans="1:9" x14ac:dyDescent="0.25">
      <c r="A1172"/>
      <c r="B1172"/>
      <c r="C1172"/>
      <c r="D1172"/>
      <c r="E1172"/>
      <c r="F1172"/>
      <c r="G1172"/>
      <c r="H1172"/>
      <c r="I1172"/>
    </row>
    <row r="1173" spans="1:9" x14ac:dyDescent="0.25">
      <c r="A1173"/>
      <c r="B1173"/>
      <c r="C1173"/>
      <c r="D1173"/>
      <c r="E1173"/>
      <c r="F1173"/>
      <c r="G1173"/>
      <c r="H1173"/>
      <c r="I1173"/>
    </row>
    <row r="1174" spans="1:9" x14ac:dyDescent="0.25">
      <c r="A1174"/>
      <c r="B1174"/>
      <c r="C1174"/>
      <c r="D1174"/>
      <c r="E1174"/>
      <c r="F1174"/>
      <c r="G1174"/>
      <c r="H1174"/>
      <c r="I1174"/>
    </row>
    <row r="1175" spans="1:9" x14ac:dyDescent="0.25">
      <c r="A1175"/>
      <c r="B1175"/>
      <c r="C1175"/>
      <c r="D1175"/>
      <c r="E1175"/>
      <c r="F1175"/>
      <c r="G1175"/>
      <c r="H1175"/>
      <c r="I1175"/>
    </row>
    <row r="1176" spans="1:9" x14ac:dyDescent="0.25">
      <c r="A1176"/>
      <c r="B1176"/>
      <c r="C1176"/>
      <c r="D1176"/>
      <c r="E1176"/>
      <c r="F1176"/>
      <c r="G1176"/>
      <c r="H1176"/>
      <c r="I1176"/>
    </row>
    <row r="1177" spans="1:9" x14ac:dyDescent="0.25">
      <c r="A1177"/>
      <c r="B1177"/>
      <c r="C1177"/>
      <c r="D1177"/>
      <c r="E1177"/>
      <c r="F1177"/>
      <c r="G1177"/>
      <c r="H1177"/>
      <c r="I1177"/>
    </row>
    <row r="1178" spans="1:9" x14ac:dyDescent="0.25">
      <c r="A1178"/>
      <c r="B1178"/>
      <c r="C1178"/>
      <c r="D1178"/>
      <c r="E1178"/>
      <c r="F1178"/>
      <c r="G1178"/>
      <c r="H1178"/>
      <c r="I1178"/>
    </row>
    <row r="1179" spans="1:9" x14ac:dyDescent="0.25">
      <c r="A1179"/>
      <c r="B1179"/>
      <c r="C1179"/>
      <c r="D1179"/>
      <c r="E1179"/>
      <c r="F1179"/>
      <c r="G1179"/>
      <c r="H1179"/>
      <c r="I1179"/>
    </row>
    <row r="1180" spans="1:9" x14ac:dyDescent="0.25">
      <c r="A1180"/>
      <c r="B1180"/>
      <c r="C1180"/>
      <c r="D1180"/>
      <c r="E1180"/>
      <c r="F1180"/>
      <c r="G1180"/>
      <c r="H1180"/>
      <c r="I1180"/>
    </row>
    <row r="1181" spans="1:9" x14ac:dyDescent="0.25">
      <c r="A1181"/>
      <c r="B1181"/>
      <c r="C1181"/>
      <c r="D1181"/>
      <c r="E1181"/>
      <c r="F1181"/>
      <c r="G1181"/>
      <c r="H1181"/>
      <c r="I1181"/>
    </row>
    <row r="1182" spans="1:9" x14ac:dyDescent="0.25">
      <c r="A1182"/>
      <c r="B1182"/>
      <c r="C1182"/>
      <c r="D1182"/>
      <c r="E1182"/>
      <c r="F1182"/>
      <c r="G1182"/>
      <c r="H1182"/>
      <c r="I1182"/>
    </row>
    <row r="1183" spans="1:9" x14ac:dyDescent="0.25">
      <c r="A1183"/>
      <c r="B1183"/>
      <c r="C1183"/>
      <c r="D1183"/>
      <c r="E1183"/>
      <c r="F1183"/>
      <c r="G1183"/>
      <c r="H1183"/>
      <c r="I1183"/>
    </row>
    <row r="1184" spans="1:9" x14ac:dyDescent="0.25">
      <c r="A1184"/>
      <c r="B1184"/>
      <c r="C1184"/>
      <c r="D1184"/>
      <c r="E1184"/>
      <c r="F1184"/>
      <c r="G1184"/>
      <c r="H1184"/>
      <c r="I1184"/>
    </row>
    <row r="1185" spans="1:9" x14ac:dyDescent="0.25">
      <c r="A1185"/>
      <c r="B1185"/>
      <c r="C1185"/>
      <c r="D1185"/>
      <c r="E1185"/>
      <c r="F1185"/>
      <c r="G1185"/>
      <c r="H1185"/>
      <c r="I1185"/>
    </row>
    <row r="1186" spans="1:9" x14ac:dyDescent="0.25">
      <c r="A1186"/>
      <c r="B1186"/>
      <c r="C1186"/>
      <c r="D1186"/>
      <c r="E1186"/>
      <c r="F1186"/>
      <c r="G1186"/>
      <c r="H1186"/>
      <c r="I1186"/>
    </row>
    <row r="1187" spans="1:9" x14ac:dyDescent="0.25">
      <c r="A1187"/>
      <c r="B1187"/>
      <c r="C1187"/>
      <c r="D1187"/>
      <c r="E1187"/>
      <c r="F1187"/>
      <c r="G1187"/>
      <c r="H1187"/>
      <c r="I1187"/>
    </row>
    <row r="1188" spans="1:9" x14ac:dyDescent="0.25">
      <c r="A1188"/>
      <c r="B1188"/>
      <c r="C1188"/>
      <c r="D1188"/>
      <c r="E1188"/>
      <c r="F1188"/>
      <c r="G1188"/>
      <c r="H1188"/>
      <c r="I1188"/>
    </row>
    <row r="1189" spans="1:9" x14ac:dyDescent="0.25">
      <c r="A1189"/>
      <c r="B1189"/>
      <c r="C1189"/>
      <c r="D1189"/>
      <c r="E1189"/>
      <c r="F1189"/>
      <c r="G1189"/>
      <c r="H1189"/>
      <c r="I1189"/>
    </row>
    <row r="1190" spans="1:9" x14ac:dyDescent="0.25">
      <c r="A1190"/>
      <c r="B1190"/>
      <c r="C1190"/>
      <c r="D1190"/>
      <c r="E1190"/>
      <c r="F1190"/>
      <c r="G1190"/>
      <c r="H1190"/>
      <c r="I1190"/>
    </row>
    <row r="1191" spans="1:9" x14ac:dyDescent="0.25">
      <c r="A1191"/>
      <c r="B1191"/>
      <c r="C1191"/>
      <c r="D1191"/>
      <c r="E1191"/>
      <c r="F1191"/>
      <c r="G1191"/>
      <c r="H1191"/>
      <c r="I1191"/>
    </row>
    <row r="1192" spans="1:9" x14ac:dyDescent="0.25">
      <c r="A1192"/>
      <c r="B1192"/>
      <c r="C1192"/>
      <c r="D1192"/>
      <c r="E1192"/>
      <c r="F1192"/>
      <c r="G1192"/>
      <c r="H1192"/>
      <c r="I1192"/>
    </row>
    <row r="1193" spans="1:9" x14ac:dyDescent="0.25">
      <c r="A1193"/>
      <c r="B1193"/>
      <c r="C1193"/>
      <c r="D1193"/>
      <c r="E1193"/>
      <c r="F1193"/>
      <c r="G1193"/>
      <c r="H1193"/>
      <c r="I1193"/>
    </row>
    <row r="1194" spans="1:9" x14ac:dyDescent="0.25">
      <c r="A1194"/>
      <c r="B1194"/>
      <c r="C1194"/>
      <c r="D1194"/>
      <c r="E1194"/>
      <c r="F1194"/>
      <c r="G1194"/>
      <c r="H1194"/>
      <c r="I1194"/>
    </row>
    <row r="1195" spans="1:9" x14ac:dyDescent="0.25">
      <c r="A1195"/>
      <c r="B1195"/>
      <c r="C1195"/>
      <c r="D1195"/>
      <c r="E1195"/>
      <c r="F1195"/>
      <c r="G1195"/>
      <c r="H1195"/>
      <c r="I1195"/>
    </row>
    <row r="1196" spans="1:9" x14ac:dyDescent="0.25">
      <c r="A1196"/>
      <c r="B1196"/>
      <c r="C1196"/>
      <c r="D1196"/>
      <c r="E1196"/>
      <c r="F1196"/>
      <c r="G1196"/>
      <c r="H1196"/>
      <c r="I1196"/>
    </row>
    <row r="1197" spans="1:9" x14ac:dyDescent="0.25">
      <c r="A1197"/>
      <c r="B1197"/>
      <c r="C1197"/>
      <c r="D1197"/>
      <c r="E1197"/>
      <c r="F1197"/>
      <c r="G1197"/>
      <c r="H1197"/>
      <c r="I1197"/>
    </row>
    <row r="1198" spans="1:9" x14ac:dyDescent="0.25">
      <c r="A1198"/>
      <c r="B1198"/>
      <c r="C1198"/>
      <c r="D1198"/>
      <c r="E1198"/>
      <c r="F1198"/>
      <c r="G1198"/>
      <c r="H1198"/>
      <c r="I1198"/>
    </row>
    <row r="1199" spans="1:9" x14ac:dyDescent="0.25">
      <c r="A1199"/>
      <c r="B1199"/>
      <c r="C1199"/>
      <c r="D1199"/>
      <c r="E1199"/>
      <c r="F1199"/>
      <c r="G1199"/>
      <c r="H1199"/>
      <c r="I1199"/>
    </row>
    <row r="1200" spans="1:9" x14ac:dyDescent="0.25">
      <c r="A1200"/>
      <c r="B1200"/>
      <c r="C1200"/>
      <c r="D1200"/>
      <c r="E1200"/>
      <c r="F1200"/>
      <c r="G1200"/>
      <c r="H1200"/>
      <c r="I1200"/>
    </row>
    <row r="1201" spans="1:9" x14ac:dyDescent="0.25">
      <c r="A1201"/>
      <c r="B1201"/>
      <c r="C1201"/>
      <c r="D1201"/>
      <c r="E1201"/>
      <c r="F1201"/>
      <c r="G1201"/>
      <c r="H1201"/>
      <c r="I1201"/>
    </row>
    <row r="1202" spans="1:9" x14ac:dyDescent="0.25">
      <c r="A1202"/>
      <c r="B1202"/>
      <c r="C1202"/>
      <c r="D1202"/>
      <c r="E1202"/>
      <c r="F1202"/>
      <c r="G1202"/>
      <c r="H1202"/>
      <c r="I1202"/>
    </row>
    <row r="1203" spans="1:9" x14ac:dyDescent="0.25">
      <c r="A1203"/>
      <c r="B1203"/>
      <c r="C1203"/>
      <c r="D1203"/>
      <c r="E1203"/>
      <c r="F1203"/>
      <c r="G1203"/>
      <c r="H1203"/>
      <c r="I1203"/>
    </row>
    <row r="1204" spans="1:9" x14ac:dyDescent="0.25">
      <c r="A1204"/>
      <c r="B1204"/>
      <c r="C1204"/>
      <c r="D1204"/>
      <c r="E1204"/>
      <c r="F1204"/>
      <c r="G1204"/>
      <c r="H1204"/>
      <c r="I1204"/>
    </row>
    <row r="1205" spans="1:9" x14ac:dyDescent="0.25">
      <c r="A1205"/>
      <c r="B1205"/>
      <c r="C1205"/>
      <c r="D1205"/>
      <c r="E1205"/>
      <c r="F1205"/>
      <c r="G1205"/>
      <c r="H1205"/>
      <c r="I1205"/>
    </row>
    <row r="1206" spans="1:9" x14ac:dyDescent="0.25">
      <c r="A1206"/>
      <c r="B1206"/>
      <c r="C1206"/>
      <c r="D1206"/>
      <c r="E1206"/>
      <c r="F1206"/>
      <c r="G1206"/>
      <c r="H1206"/>
      <c r="I1206"/>
    </row>
    <row r="1207" spans="1:9" x14ac:dyDescent="0.25">
      <c r="A1207"/>
      <c r="B1207"/>
      <c r="C1207"/>
      <c r="D1207"/>
      <c r="E1207"/>
      <c r="F1207"/>
      <c r="G1207"/>
      <c r="H1207"/>
      <c r="I1207"/>
    </row>
    <row r="1208" spans="1:9" x14ac:dyDescent="0.25">
      <c r="A1208"/>
      <c r="B1208"/>
      <c r="C1208"/>
      <c r="D1208"/>
      <c r="E1208"/>
      <c r="F1208"/>
      <c r="G1208"/>
      <c r="H1208"/>
      <c r="I1208"/>
    </row>
    <row r="1209" spans="1:9" x14ac:dyDescent="0.25">
      <c r="A1209"/>
      <c r="B1209"/>
      <c r="C1209"/>
      <c r="D1209"/>
      <c r="E1209"/>
      <c r="F1209"/>
      <c r="G1209"/>
      <c r="H1209"/>
      <c r="I1209"/>
    </row>
    <row r="1210" spans="1:9" x14ac:dyDescent="0.25">
      <c r="A1210"/>
      <c r="B1210"/>
      <c r="C1210"/>
      <c r="D1210"/>
      <c r="E1210"/>
      <c r="F1210"/>
      <c r="G1210"/>
      <c r="H1210"/>
      <c r="I1210"/>
    </row>
    <row r="1211" spans="1:9" x14ac:dyDescent="0.25">
      <c r="A1211"/>
      <c r="B1211"/>
      <c r="C1211"/>
      <c r="D1211"/>
      <c r="E1211"/>
      <c r="F1211"/>
      <c r="G1211"/>
      <c r="H1211"/>
      <c r="I1211"/>
    </row>
    <row r="1212" spans="1:9" x14ac:dyDescent="0.25">
      <c r="A1212"/>
      <c r="B1212"/>
      <c r="C1212"/>
      <c r="D1212"/>
      <c r="E1212"/>
      <c r="F1212"/>
      <c r="G1212"/>
      <c r="H1212"/>
      <c r="I1212"/>
    </row>
    <row r="1213" spans="1:9" x14ac:dyDescent="0.25">
      <c r="A1213"/>
      <c r="B1213"/>
      <c r="C1213"/>
      <c r="D1213"/>
      <c r="E1213"/>
      <c r="F1213"/>
      <c r="G1213"/>
      <c r="H1213"/>
      <c r="I1213"/>
    </row>
    <row r="1214" spans="1:9" x14ac:dyDescent="0.25">
      <c r="A1214"/>
      <c r="B1214"/>
      <c r="C1214"/>
      <c r="D1214"/>
      <c r="E1214"/>
      <c r="F1214"/>
      <c r="G1214"/>
      <c r="H1214"/>
      <c r="I1214"/>
    </row>
    <row r="1215" spans="1:9" x14ac:dyDescent="0.25">
      <c r="A1215"/>
      <c r="B1215"/>
      <c r="C1215"/>
      <c r="D1215"/>
      <c r="E1215"/>
      <c r="F1215"/>
      <c r="G1215"/>
      <c r="H1215"/>
      <c r="I1215"/>
    </row>
    <row r="1216" spans="1:9" x14ac:dyDescent="0.25">
      <c r="A1216"/>
      <c r="B1216"/>
      <c r="C1216"/>
      <c r="D1216"/>
      <c r="E1216"/>
      <c r="F1216"/>
      <c r="G1216"/>
      <c r="H1216"/>
      <c r="I1216"/>
    </row>
    <row r="1217" spans="1:9" x14ac:dyDescent="0.25">
      <c r="A1217"/>
      <c r="B1217"/>
      <c r="C1217"/>
      <c r="D1217"/>
      <c r="E1217"/>
      <c r="F1217"/>
      <c r="G1217"/>
      <c r="H1217"/>
      <c r="I1217"/>
    </row>
    <row r="1218" spans="1:9" x14ac:dyDescent="0.25">
      <c r="A1218"/>
      <c r="B1218"/>
      <c r="C1218"/>
      <c r="D1218"/>
      <c r="E1218"/>
      <c r="F1218"/>
      <c r="G1218"/>
      <c r="H1218"/>
      <c r="I1218"/>
    </row>
    <row r="1219" spans="1:9" x14ac:dyDescent="0.25">
      <c r="A1219"/>
      <c r="B1219"/>
      <c r="C1219"/>
      <c r="D1219"/>
      <c r="E1219"/>
      <c r="F1219"/>
      <c r="G1219"/>
      <c r="H1219"/>
      <c r="I1219"/>
    </row>
    <row r="1220" spans="1:9" x14ac:dyDescent="0.25">
      <c r="A1220"/>
      <c r="B1220"/>
      <c r="C1220"/>
      <c r="D1220"/>
      <c r="E1220"/>
      <c r="F1220"/>
      <c r="G1220"/>
      <c r="H1220"/>
      <c r="I1220"/>
    </row>
    <row r="1221" spans="1:9" x14ac:dyDescent="0.25">
      <c r="A1221"/>
      <c r="B1221"/>
      <c r="C1221"/>
      <c r="D1221"/>
      <c r="E1221"/>
      <c r="F1221"/>
      <c r="G1221"/>
      <c r="H1221"/>
      <c r="I1221"/>
    </row>
    <row r="1222" spans="1:9" x14ac:dyDescent="0.25">
      <c r="A1222"/>
      <c r="B1222"/>
      <c r="C1222"/>
      <c r="D1222"/>
      <c r="E1222"/>
      <c r="F1222"/>
      <c r="G1222"/>
      <c r="H1222"/>
      <c r="I1222"/>
    </row>
    <row r="1223" spans="1:9" x14ac:dyDescent="0.25">
      <c r="A1223"/>
      <c r="B1223"/>
      <c r="C1223"/>
      <c r="D1223"/>
      <c r="E1223"/>
      <c r="F1223"/>
      <c r="G1223"/>
      <c r="H1223"/>
      <c r="I1223"/>
    </row>
    <row r="1224" spans="1:9" x14ac:dyDescent="0.25">
      <c r="A1224"/>
      <c r="B1224"/>
      <c r="C1224"/>
      <c r="D1224"/>
      <c r="E1224"/>
      <c r="F1224"/>
      <c r="G1224"/>
      <c r="H1224"/>
      <c r="I1224"/>
    </row>
    <row r="1225" spans="1:9" x14ac:dyDescent="0.25">
      <c r="A1225"/>
      <c r="B1225"/>
      <c r="C1225"/>
      <c r="D1225"/>
      <c r="E1225"/>
      <c r="F1225"/>
      <c r="G1225"/>
      <c r="H1225"/>
      <c r="I1225"/>
    </row>
    <row r="1226" spans="1:9" x14ac:dyDescent="0.25">
      <c r="A1226"/>
      <c r="B1226"/>
      <c r="C1226"/>
      <c r="D1226"/>
      <c r="E1226"/>
      <c r="F1226"/>
      <c r="G1226"/>
      <c r="H1226"/>
      <c r="I1226"/>
    </row>
    <row r="1227" spans="1:9" x14ac:dyDescent="0.25">
      <c r="A1227"/>
      <c r="B1227"/>
      <c r="C1227"/>
      <c r="D1227"/>
      <c r="E1227"/>
      <c r="F1227"/>
      <c r="G1227"/>
      <c r="H1227"/>
      <c r="I1227"/>
    </row>
    <row r="1228" spans="1:9" x14ac:dyDescent="0.25">
      <c r="A1228"/>
      <c r="B1228"/>
      <c r="C1228"/>
      <c r="D1228"/>
      <c r="E1228"/>
      <c r="F1228"/>
      <c r="G1228"/>
      <c r="H1228"/>
      <c r="I1228"/>
    </row>
    <row r="1229" spans="1:9" x14ac:dyDescent="0.25">
      <c r="A1229"/>
      <c r="B1229"/>
      <c r="C1229"/>
      <c r="D1229"/>
      <c r="E1229"/>
      <c r="F1229"/>
      <c r="G1229"/>
      <c r="H1229"/>
      <c r="I1229"/>
    </row>
    <row r="1230" spans="1:9" x14ac:dyDescent="0.25">
      <c r="A1230"/>
      <c r="B1230"/>
      <c r="C1230"/>
      <c r="D1230"/>
      <c r="E1230"/>
      <c r="F1230"/>
      <c r="G1230"/>
      <c r="H1230"/>
      <c r="I1230"/>
    </row>
    <row r="1231" spans="1:9" x14ac:dyDescent="0.25">
      <c r="A1231"/>
      <c r="B1231"/>
      <c r="C1231"/>
      <c r="D1231"/>
      <c r="E1231"/>
      <c r="F1231"/>
      <c r="G1231"/>
      <c r="H1231"/>
      <c r="I1231"/>
    </row>
    <row r="1232" spans="1:9" x14ac:dyDescent="0.25">
      <c r="A1232"/>
      <c r="B1232"/>
      <c r="C1232"/>
      <c r="D1232"/>
      <c r="E1232"/>
      <c r="F1232"/>
      <c r="G1232"/>
      <c r="H1232"/>
      <c r="I1232"/>
    </row>
    <row r="1233" spans="1:9" x14ac:dyDescent="0.25">
      <c r="A1233"/>
      <c r="B1233"/>
      <c r="C1233"/>
      <c r="D1233"/>
      <c r="E1233"/>
      <c r="F1233"/>
      <c r="G1233"/>
      <c r="H1233"/>
      <c r="I1233"/>
    </row>
    <row r="1234" spans="1:9" x14ac:dyDescent="0.25">
      <c r="A1234"/>
      <c r="B1234"/>
      <c r="C1234"/>
      <c r="D1234"/>
      <c r="E1234"/>
      <c r="F1234"/>
      <c r="G1234"/>
      <c r="H1234"/>
      <c r="I1234"/>
    </row>
    <row r="1235" spans="1:9" x14ac:dyDescent="0.25">
      <c r="A1235"/>
      <c r="B1235"/>
      <c r="C1235"/>
      <c r="D1235"/>
      <c r="E1235"/>
      <c r="F1235"/>
      <c r="G1235"/>
      <c r="H1235"/>
      <c r="I1235"/>
    </row>
    <row r="1236" spans="1:9" x14ac:dyDescent="0.25">
      <c r="A1236"/>
      <c r="B1236"/>
      <c r="C1236"/>
      <c r="D1236"/>
      <c r="E1236"/>
      <c r="F1236"/>
      <c r="G1236"/>
      <c r="H1236"/>
      <c r="I1236"/>
    </row>
    <row r="1237" spans="1:9" x14ac:dyDescent="0.25">
      <c r="A1237"/>
      <c r="B1237"/>
      <c r="C1237"/>
      <c r="D1237"/>
      <c r="E1237"/>
      <c r="F1237"/>
      <c r="G1237"/>
      <c r="H1237"/>
      <c r="I1237"/>
    </row>
    <row r="1238" spans="1:9" x14ac:dyDescent="0.25">
      <c r="A1238"/>
      <c r="B1238"/>
      <c r="C1238"/>
      <c r="D1238"/>
      <c r="E1238"/>
      <c r="F1238"/>
      <c r="G1238"/>
      <c r="H1238"/>
      <c r="I1238"/>
    </row>
    <row r="1239" spans="1:9" x14ac:dyDescent="0.25">
      <c r="A1239"/>
      <c r="B1239"/>
      <c r="C1239"/>
      <c r="D1239"/>
      <c r="E1239"/>
      <c r="F1239"/>
      <c r="G1239"/>
      <c r="H1239"/>
      <c r="I1239"/>
    </row>
    <row r="1240" spans="1:9" x14ac:dyDescent="0.25">
      <c r="A1240"/>
      <c r="B1240"/>
      <c r="C1240"/>
      <c r="D1240"/>
      <c r="E1240"/>
      <c r="F1240"/>
      <c r="G1240"/>
      <c r="H1240"/>
      <c r="I1240"/>
    </row>
    <row r="1241" spans="1:9" x14ac:dyDescent="0.25">
      <c r="A1241"/>
      <c r="B1241"/>
      <c r="C1241"/>
      <c r="D1241"/>
      <c r="E1241"/>
      <c r="F1241"/>
      <c r="G1241"/>
      <c r="H1241"/>
      <c r="I1241"/>
    </row>
    <row r="1242" spans="1:9" x14ac:dyDescent="0.25">
      <c r="A1242"/>
      <c r="B1242"/>
      <c r="C1242"/>
      <c r="D1242"/>
      <c r="E1242"/>
      <c r="F1242"/>
      <c r="G1242"/>
      <c r="H1242"/>
      <c r="I1242"/>
    </row>
    <row r="1243" spans="1:9" x14ac:dyDescent="0.25">
      <c r="A1243"/>
      <c r="B1243"/>
      <c r="C1243"/>
      <c r="D1243"/>
      <c r="E1243"/>
      <c r="F1243"/>
      <c r="G1243"/>
      <c r="H1243"/>
      <c r="I1243"/>
    </row>
    <row r="1244" spans="1:9" x14ac:dyDescent="0.25">
      <c r="A1244"/>
      <c r="B1244"/>
      <c r="C1244"/>
      <c r="D1244"/>
      <c r="E1244"/>
      <c r="F1244"/>
      <c r="G1244"/>
      <c r="H1244"/>
      <c r="I1244"/>
    </row>
    <row r="1245" spans="1:9" x14ac:dyDescent="0.25">
      <c r="A1245"/>
      <c r="B1245"/>
      <c r="C1245"/>
      <c r="D1245"/>
      <c r="E1245"/>
      <c r="F1245"/>
      <c r="G1245"/>
      <c r="H1245"/>
      <c r="I1245"/>
    </row>
    <row r="1246" spans="1:9" x14ac:dyDescent="0.25">
      <c r="A1246"/>
      <c r="B1246"/>
      <c r="C1246"/>
      <c r="D1246"/>
      <c r="E1246"/>
      <c r="F1246"/>
      <c r="G1246"/>
      <c r="H1246"/>
      <c r="I1246"/>
    </row>
    <row r="1247" spans="1:9" x14ac:dyDescent="0.25">
      <c r="A1247"/>
      <c r="B1247"/>
      <c r="C1247"/>
      <c r="D1247"/>
      <c r="E1247"/>
      <c r="F1247"/>
      <c r="G1247"/>
      <c r="H1247"/>
      <c r="I1247"/>
    </row>
    <row r="1248" spans="1:9" x14ac:dyDescent="0.25">
      <c r="A1248"/>
      <c r="B1248"/>
      <c r="C1248"/>
      <c r="D1248"/>
      <c r="E1248"/>
      <c r="F1248"/>
      <c r="G1248"/>
      <c r="H1248"/>
      <c r="I1248"/>
    </row>
    <row r="1249" spans="1:9" x14ac:dyDescent="0.25">
      <c r="A1249"/>
      <c r="B1249"/>
      <c r="C1249"/>
      <c r="D1249"/>
      <c r="E1249"/>
      <c r="F1249"/>
      <c r="G1249"/>
      <c r="H1249"/>
      <c r="I1249"/>
    </row>
    <row r="1250" spans="1:9" x14ac:dyDescent="0.25">
      <c r="A1250"/>
      <c r="B1250"/>
      <c r="C1250"/>
      <c r="D1250"/>
      <c r="E1250"/>
      <c r="F1250"/>
      <c r="G1250"/>
      <c r="H1250"/>
      <c r="I1250"/>
    </row>
    <row r="1251" spans="1:9" x14ac:dyDescent="0.25">
      <c r="A1251"/>
      <c r="B1251"/>
      <c r="C1251"/>
      <c r="D1251"/>
      <c r="E1251"/>
      <c r="F1251"/>
      <c r="G1251"/>
      <c r="H1251"/>
      <c r="I1251"/>
    </row>
    <row r="1252" spans="1:9" x14ac:dyDescent="0.25">
      <c r="A1252"/>
      <c r="B1252"/>
      <c r="C1252"/>
      <c r="D1252"/>
      <c r="E1252"/>
      <c r="F1252"/>
      <c r="G1252"/>
      <c r="H1252"/>
      <c r="I1252"/>
    </row>
    <row r="1253" spans="1:9" x14ac:dyDescent="0.25">
      <c r="A1253"/>
      <c r="B1253"/>
      <c r="C1253"/>
      <c r="D1253"/>
      <c r="E1253"/>
      <c r="F1253"/>
      <c r="G1253"/>
      <c r="H1253"/>
      <c r="I1253"/>
    </row>
    <row r="1254" spans="1:9" x14ac:dyDescent="0.25">
      <c r="A1254"/>
      <c r="B1254"/>
      <c r="C1254"/>
      <c r="D1254"/>
      <c r="E1254"/>
      <c r="F1254"/>
      <c r="G1254"/>
      <c r="H1254"/>
      <c r="I1254"/>
    </row>
    <row r="1255" spans="1:9" x14ac:dyDescent="0.25">
      <c r="A1255"/>
      <c r="B1255"/>
      <c r="C1255"/>
      <c r="D1255"/>
      <c r="E1255"/>
      <c r="F1255"/>
      <c r="G1255"/>
      <c r="H1255"/>
      <c r="I1255"/>
    </row>
    <row r="1256" spans="1:9" x14ac:dyDescent="0.25">
      <c r="A1256"/>
      <c r="B1256"/>
      <c r="C1256"/>
      <c r="D1256"/>
      <c r="E1256"/>
      <c r="F1256"/>
      <c r="G1256"/>
      <c r="H1256"/>
      <c r="I1256"/>
    </row>
    <row r="1257" spans="1:9" x14ac:dyDescent="0.25">
      <c r="A1257"/>
      <c r="B1257"/>
      <c r="C1257"/>
      <c r="D1257"/>
      <c r="E1257"/>
      <c r="F1257"/>
      <c r="G1257"/>
      <c r="H1257"/>
      <c r="I1257"/>
    </row>
    <row r="1258" spans="1:9" x14ac:dyDescent="0.25">
      <c r="A1258"/>
      <c r="B1258"/>
      <c r="C1258"/>
      <c r="D1258"/>
      <c r="E1258"/>
      <c r="F1258"/>
      <c r="G1258"/>
      <c r="H1258"/>
      <c r="I1258"/>
    </row>
    <row r="1259" spans="1:9" x14ac:dyDescent="0.25">
      <c r="A1259"/>
      <c r="B1259"/>
      <c r="C1259"/>
      <c r="D1259"/>
      <c r="E1259"/>
      <c r="F1259"/>
      <c r="G1259"/>
      <c r="H1259"/>
      <c r="I1259"/>
    </row>
    <row r="1260" spans="1:9" x14ac:dyDescent="0.25">
      <c r="A1260"/>
      <c r="B1260"/>
      <c r="C1260"/>
      <c r="D1260"/>
      <c r="E1260"/>
      <c r="F1260"/>
      <c r="G1260"/>
      <c r="H1260"/>
      <c r="I1260"/>
    </row>
    <row r="1261" spans="1:9" x14ac:dyDescent="0.25">
      <c r="A1261"/>
      <c r="B1261"/>
      <c r="C1261"/>
      <c r="D1261"/>
      <c r="E1261"/>
      <c r="F1261"/>
      <c r="G1261"/>
      <c r="H1261"/>
      <c r="I1261"/>
    </row>
    <row r="1262" spans="1:9" x14ac:dyDescent="0.25">
      <c r="A1262"/>
      <c r="B1262"/>
      <c r="C1262"/>
      <c r="D1262"/>
      <c r="E1262"/>
      <c r="F1262"/>
      <c r="G1262"/>
      <c r="H1262"/>
      <c r="I1262"/>
    </row>
    <row r="1263" spans="1:9" x14ac:dyDescent="0.25">
      <c r="A1263"/>
      <c r="B1263"/>
      <c r="C1263"/>
      <c r="D1263"/>
      <c r="E1263"/>
      <c r="F1263"/>
      <c r="G1263"/>
      <c r="H1263"/>
      <c r="I1263"/>
    </row>
    <row r="1264" spans="1:9" x14ac:dyDescent="0.25">
      <c r="A1264"/>
      <c r="B1264"/>
      <c r="C1264"/>
      <c r="D1264"/>
      <c r="E1264"/>
      <c r="F1264"/>
      <c r="G1264"/>
      <c r="H1264"/>
      <c r="I1264"/>
    </row>
    <row r="1265" spans="1:9" x14ac:dyDescent="0.25">
      <c r="A1265"/>
      <c r="B1265"/>
      <c r="C1265"/>
      <c r="D1265"/>
      <c r="E1265"/>
      <c r="F1265"/>
      <c r="G1265"/>
      <c r="H1265"/>
      <c r="I1265"/>
    </row>
    <row r="1266" spans="1:9" x14ac:dyDescent="0.25">
      <c r="A1266"/>
      <c r="B1266"/>
      <c r="C1266"/>
      <c r="D1266"/>
      <c r="E1266"/>
      <c r="F1266"/>
      <c r="G1266"/>
      <c r="H1266"/>
      <c r="I1266"/>
    </row>
    <row r="1267" spans="1:9" x14ac:dyDescent="0.25">
      <c r="A1267"/>
      <c r="B1267"/>
      <c r="C1267"/>
      <c r="D1267"/>
      <c r="E1267"/>
      <c r="F1267"/>
      <c r="G1267"/>
      <c r="H1267"/>
      <c r="I1267"/>
    </row>
    <row r="1268" spans="1:9" x14ac:dyDescent="0.25">
      <c r="A1268"/>
      <c r="B1268"/>
      <c r="C1268"/>
      <c r="D1268"/>
      <c r="E1268"/>
      <c r="F1268"/>
      <c r="G1268"/>
      <c r="H1268"/>
      <c r="I1268"/>
    </row>
    <row r="1269" spans="1:9" x14ac:dyDescent="0.25">
      <c r="A1269"/>
      <c r="B1269"/>
      <c r="C1269"/>
      <c r="D1269"/>
      <c r="E1269"/>
      <c r="F1269"/>
      <c r="G1269"/>
      <c r="H1269"/>
      <c r="I1269"/>
    </row>
    <row r="1270" spans="1:9" x14ac:dyDescent="0.25">
      <c r="A1270"/>
      <c r="B1270"/>
      <c r="C1270"/>
      <c r="D1270"/>
      <c r="E1270"/>
      <c r="F1270"/>
      <c r="G1270"/>
      <c r="H1270"/>
      <c r="I1270"/>
    </row>
    <row r="1271" spans="1:9" x14ac:dyDescent="0.25">
      <c r="A1271"/>
      <c r="B1271"/>
      <c r="C1271"/>
      <c r="D1271"/>
      <c r="E1271"/>
      <c r="F1271"/>
      <c r="G1271"/>
      <c r="H1271"/>
      <c r="I1271"/>
    </row>
    <row r="1272" spans="1:9" x14ac:dyDescent="0.25">
      <c r="A1272"/>
      <c r="B1272"/>
      <c r="C1272"/>
      <c r="D1272"/>
      <c r="E1272"/>
      <c r="F1272"/>
      <c r="G1272"/>
      <c r="H1272"/>
      <c r="I1272"/>
    </row>
    <row r="1273" spans="1:9" x14ac:dyDescent="0.25">
      <c r="A1273"/>
      <c r="B1273"/>
      <c r="C1273"/>
      <c r="D1273"/>
      <c r="E1273"/>
      <c r="F1273"/>
      <c r="G1273"/>
      <c r="H1273"/>
      <c r="I1273"/>
    </row>
    <row r="1274" spans="1:9" x14ac:dyDescent="0.25">
      <c r="A1274"/>
      <c r="B1274"/>
      <c r="C1274"/>
      <c r="D1274"/>
      <c r="E1274"/>
      <c r="F1274"/>
      <c r="G1274"/>
      <c r="H1274"/>
      <c r="I1274"/>
    </row>
    <row r="1275" spans="1:9" x14ac:dyDescent="0.25">
      <c r="A1275"/>
      <c r="B1275"/>
      <c r="C1275"/>
      <c r="D1275"/>
      <c r="E1275"/>
      <c r="F1275"/>
      <c r="G1275"/>
      <c r="H1275"/>
      <c r="I1275"/>
    </row>
    <row r="1276" spans="1:9" x14ac:dyDescent="0.25">
      <c r="A1276"/>
      <c r="B1276"/>
      <c r="C1276"/>
      <c r="D1276"/>
      <c r="E1276"/>
      <c r="F1276"/>
      <c r="G1276"/>
      <c r="H1276"/>
      <c r="I1276"/>
    </row>
    <row r="1277" spans="1:9" x14ac:dyDescent="0.25">
      <c r="A1277"/>
      <c r="B1277"/>
      <c r="C1277"/>
      <c r="D1277"/>
      <c r="E1277"/>
      <c r="F1277"/>
      <c r="G1277"/>
      <c r="H1277"/>
      <c r="I1277"/>
    </row>
    <row r="1278" spans="1:9" x14ac:dyDescent="0.25">
      <c r="A1278"/>
      <c r="B1278"/>
      <c r="C1278"/>
      <c r="D1278"/>
      <c r="E1278"/>
      <c r="F1278"/>
      <c r="G1278"/>
      <c r="H1278"/>
      <c r="I1278"/>
    </row>
    <row r="1279" spans="1:9" x14ac:dyDescent="0.25">
      <c r="A1279"/>
      <c r="B1279"/>
      <c r="C1279"/>
      <c r="D1279"/>
      <c r="E1279"/>
      <c r="F1279"/>
      <c r="G1279"/>
      <c r="H1279"/>
      <c r="I1279"/>
    </row>
    <row r="1280" spans="1:9" x14ac:dyDescent="0.25">
      <c r="A1280"/>
      <c r="B1280"/>
      <c r="C1280"/>
      <c r="D1280"/>
      <c r="E1280"/>
      <c r="F1280"/>
      <c r="G1280"/>
      <c r="H1280"/>
      <c r="I1280"/>
    </row>
    <row r="1281" spans="1:9" x14ac:dyDescent="0.25">
      <c r="A1281"/>
      <c r="B1281"/>
      <c r="C1281"/>
      <c r="D1281"/>
      <c r="E1281"/>
      <c r="F1281"/>
      <c r="G1281"/>
      <c r="H1281"/>
      <c r="I1281"/>
    </row>
    <row r="1282" spans="1:9" x14ac:dyDescent="0.25">
      <c r="A1282"/>
      <c r="B1282"/>
      <c r="C1282"/>
      <c r="D1282"/>
      <c r="E1282"/>
      <c r="F1282"/>
      <c r="G1282"/>
      <c r="H1282"/>
      <c r="I1282"/>
    </row>
    <row r="1283" spans="1:9" x14ac:dyDescent="0.25">
      <c r="A1283"/>
      <c r="B1283"/>
      <c r="C1283"/>
      <c r="D1283"/>
      <c r="E1283"/>
      <c r="F1283"/>
      <c r="G1283"/>
      <c r="H1283"/>
      <c r="I1283"/>
    </row>
    <row r="1284" spans="1:9" x14ac:dyDescent="0.25">
      <c r="A1284"/>
      <c r="B1284"/>
      <c r="C1284"/>
      <c r="D1284"/>
      <c r="E1284"/>
      <c r="F1284"/>
      <c r="G1284"/>
      <c r="H1284"/>
      <c r="I1284"/>
    </row>
    <row r="1285" spans="1:9" x14ac:dyDescent="0.25">
      <c r="A1285"/>
      <c r="B1285"/>
      <c r="C1285"/>
      <c r="D1285"/>
      <c r="E1285"/>
      <c r="F1285"/>
      <c r="G1285"/>
      <c r="H1285"/>
      <c r="I1285"/>
    </row>
    <row r="1286" spans="1:9" x14ac:dyDescent="0.25">
      <c r="A1286"/>
      <c r="B1286"/>
      <c r="C1286"/>
      <c r="D1286"/>
      <c r="E1286"/>
      <c r="F1286"/>
      <c r="G1286"/>
      <c r="H1286"/>
      <c r="I1286"/>
    </row>
    <row r="1287" spans="1:9" x14ac:dyDescent="0.25">
      <c r="A1287"/>
      <c r="B1287"/>
      <c r="C1287"/>
      <c r="D1287"/>
      <c r="E1287"/>
      <c r="F1287"/>
      <c r="G1287"/>
      <c r="H1287"/>
      <c r="I1287"/>
    </row>
    <row r="1288" spans="1:9" x14ac:dyDescent="0.25">
      <c r="A1288"/>
      <c r="B1288"/>
      <c r="C1288"/>
      <c r="D1288"/>
      <c r="E1288"/>
      <c r="F1288"/>
      <c r="G1288"/>
      <c r="H1288"/>
      <c r="I1288"/>
    </row>
    <row r="1289" spans="1:9" x14ac:dyDescent="0.25">
      <c r="A1289"/>
      <c r="B1289"/>
      <c r="C1289"/>
      <c r="D1289"/>
      <c r="E1289"/>
      <c r="F1289"/>
      <c r="G1289"/>
      <c r="H1289"/>
      <c r="I1289"/>
    </row>
    <row r="1290" spans="1:9" x14ac:dyDescent="0.25">
      <c r="A1290"/>
      <c r="B1290"/>
      <c r="C1290"/>
      <c r="D1290"/>
      <c r="E1290"/>
      <c r="F1290"/>
      <c r="G1290"/>
      <c r="H1290"/>
      <c r="I1290"/>
    </row>
    <row r="1291" spans="1:9" x14ac:dyDescent="0.25">
      <c r="A1291"/>
      <c r="B1291"/>
      <c r="C1291"/>
      <c r="D1291"/>
      <c r="E1291"/>
      <c r="F1291"/>
      <c r="G1291"/>
      <c r="H1291"/>
      <c r="I1291"/>
    </row>
    <row r="1292" spans="1:9" x14ac:dyDescent="0.25">
      <c r="A1292"/>
      <c r="B1292"/>
      <c r="C1292"/>
      <c r="D1292"/>
      <c r="E1292"/>
      <c r="F1292"/>
      <c r="G1292"/>
      <c r="H1292"/>
      <c r="I1292"/>
    </row>
    <row r="1293" spans="1:9" x14ac:dyDescent="0.25">
      <c r="A1293"/>
      <c r="B1293"/>
      <c r="C1293"/>
      <c r="D1293"/>
      <c r="E1293"/>
      <c r="F1293"/>
      <c r="G1293"/>
      <c r="H1293"/>
      <c r="I1293"/>
    </row>
    <row r="1294" spans="1:9" x14ac:dyDescent="0.25">
      <c r="A1294"/>
      <c r="B1294"/>
      <c r="C1294"/>
      <c r="D1294"/>
      <c r="E1294"/>
      <c r="F1294"/>
      <c r="G1294"/>
      <c r="H1294"/>
      <c r="I1294"/>
    </row>
    <row r="1295" spans="1:9" x14ac:dyDescent="0.25">
      <c r="A1295"/>
      <c r="B1295"/>
      <c r="C1295"/>
      <c r="D1295"/>
      <c r="E1295"/>
      <c r="F1295"/>
      <c r="G1295"/>
      <c r="H1295"/>
      <c r="I1295"/>
    </row>
    <row r="1296" spans="1:9" x14ac:dyDescent="0.25">
      <c r="A1296"/>
      <c r="B1296"/>
      <c r="C1296"/>
      <c r="D1296"/>
      <c r="E1296"/>
      <c r="F1296"/>
      <c r="G1296"/>
      <c r="H1296"/>
      <c r="I1296"/>
    </row>
    <row r="1297" spans="1:9" x14ac:dyDescent="0.25">
      <c r="A1297"/>
      <c r="B1297"/>
      <c r="C1297"/>
      <c r="D1297"/>
      <c r="E1297"/>
      <c r="F1297"/>
      <c r="G1297"/>
      <c r="H1297"/>
      <c r="I1297"/>
    </row>
    <row r="1298" spans="1:9" x14ac:dyDescent="0.25">
      <c r="A1298"/>
      <c r="B1298"/>
      <c r="C1298"/>
      <c r="D1298"/>
      <c r="E1298"/>
      <c r="F1298"/>
      <c r="G1298"/>
      <c r="H1298"/>
      <c r="I1298"/>
    </row>
    <row r="1299" spans="1:9" x14ac:dyDescent="0.25">
      <c r="A1299"/>
      <c r="B1299"/>
      <c r="C1299"/>
      <c r="D1299"/>
      <c r="E1299"/>
      <c r="F1299"/>
      <c r="G1299"/>
      <c r="H1299"/>
      <c r="I1299"/>
    </row>
    <row r="1300" spans="1:9" x14ac:dyDescent="0.25">
      <c r="A1300"/>
      <c r="B1300"/>
      <c r="C1300"/>
      <c r="D1300"/>
      <c r="E1300"/>
      <c r="F1300"/>
      <c r="G1300"/>
      <c r="H1300"/>
      <c r="I1300"/>
    </row>
  </sheetData>
  <pageMargins left="0.70866141732283472" right="0.70866141732283472" top="0.74803149606299213" bottom="0.74803149606299213" header="0.31496062992125984" footer="0.31496062992125984"/>
  <pageSetup paperSize="9" scale="56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1EFB2-6E02-4239-85E6-C766C3386EAD}">
  <dimension ref="A1:J424"/>
  <sheetViews>
    <sheetView showGridLines="0" view="pageBreakPreview" zoomScale="60" zoomScaleNormal="100" workbookViewId="0">
      <selection activeCell="A3" sqref="A3:XFD3"/>
    </sheetView>
  </sheetViews>
  <sheetFormatPr defaultRowHeight="15" x14ac:dyDescent="0.25"/>
  <cols>
    <col min="1" max="1" width="10.7109375" style="4" customWidth="1"/>
    <col min="2" max="2" width="9.7109375" style="4" customWidth="1"/>
    <col min="3" max="3" width="8.28515625" style="5" customWidth="1"/>
    <col min="4" max="4" width="25.140625" style="3" customWidth="1"/>
    <col min="5" max="5" width="8.7109375" style="13" customWidth="1"/>
    <col min="6" max="6" width="7.5703125" style="4" customWidth="1"/>
    <col min="7" max="8" width="8.7109375" style="4" customWidth="1"/>
    <col min="9" max="9" width="11.28515625" style="4" customWidth="1"/>
    <col min="10" max="10" width="13.28515625" style="4" customWidth="1"/>
  </cols>
  <sheetData>
    <row r="1" spans="1:10" ht="15.75" x14ac:dyDescent="0.25">
      <c r="A1" s="2" t="s">
        <v>1700</v>
      </c>
    </row>
    <row r="2" spans="1:10" x14ac:dyDescent="0.25">
      <c r="A2" s="38" t="s">
        <v>1701</v>
      </c>
    </row>
    <row r="3" spans="1:10" hidden="1" x14ac:dyDescent="0.25">
      <c r="A3" s="39" t="s">
        <v>11</v>
      </c>
      <c r="B3" s="39" t="s">
        <v>1702</v>
      </c>
    </row>
    <row r="5" spans="1:10" x14ac:dyDescent="0.25">
      <c r="A5" s="39"/>
      <c r="B5" s="39"/>
      <c r="C5" s="39"/>
      <c r="D5" s="39"/>
      <c r="E5" s="39"/>
      <c r="F5" s="39"/>
      <c r="G5" s="39"/>
      <c r="H5" s="39"/>
      <c r="I5" s="39" t="s">
        <v>1561</v>
      </c>
      <c r="J5" s="39"/>
    </row>
    <row r="6" spans="1:10" ht="26.25" x14ac:dyDescent="0.25">
      <c r="A6" s="39" t="s">
        <v>2</v>
      </c>
      <c r="B6" s="40" t="s">
        <v>1698</v>
      </c>
      <c r="C6" s="39" t="s">
        <v>8</v>
      </c>
      <c r="D6" s="40" t="s">
        <v>7</v>
      </c>
      <c r="E6" s="41" t="s">
        <v>13</v>
      </c>
      <c r="F6" s="41" t="s">
        <v>12</v>
      </c>
      <c r="G6" s="40" t="s">
        <v>1703</v>
      </c>
      <c r="H6" s="40" t="s">
        <v>14</v>
      </c>
      <c r="I6" s="36" t="s">
        <v>1704</v>
      </c>
      <c r="J6" s="41" t="s">
        <v>1705</v>
      </c>
    </row>
    <row r="7" spans="1:10" x14ac:dyDescent="0.25">
      <c r="A7" s="39" t="s">
        <v>1065</v>
      </c>
      <c r="B7" s="39" t="s">
        <v>233</v>
      </c>
      <c r="C7" s="36" t="s">
        <v>1119</v>
      </c>
      <c r="D7" s="36" t="s">
        <v>1118</v>
      </c>
      <c r="E7" s="39">
        <v>2</v>
      </c>
      <c r="F7" s="42" t="s">
        <v>63</v>
      </c>
      <c r="G7" s="43">
        <v>1</v>
      </c>
      <c r="H7" s="39">
        <v>172</v>
      </c>
      <c r="I7" s="37">
        <v>1.2</v>
      </c>
      <c r="J7" s="37">
        <v>3.44</v>
      </c>
    </row>
    <row r="8" spans="1:10" x14ac:dyDescent="0.25">
      <c r="A8" s="39"/>
      <c r="B8" s="39"/>
      <c r="C8" s="36" t="s">
        <v>1119</v>
      </c>
      <c r="D8" s="36" t="s">
        <v>1118</v>
      </c>
      <c r="E8" s="39">
        <v>2</v>
      </c>
      <c r="F8" s="42" t="s">
        <v>54</v>
      </c>
      <c r="G8" s="43">
        <v>1</v>
      </c>
      <c r="H8" s="39">
        <v>164</v>
      </c>
      <c r="I8" s="37">
        <v>1.2</v>
      </c>
      <c r="J8" s="37">
        <v>3.28</v>
      </c>
    </row>
    <row r="9" spans="1:10" x14ac:dyDescent="0.25">
      <c r="A9" s="39"/>
      <c r="B9" s="39"/>
      <c r="C9" s="36" t="s">
        <v>1136</v>
      </c>
      <c r="D9" s="36" t="s">
        <v>1135</v>
      </c>
      <c r="E9" s="39">
        <v>4</v>
      </c>
      <c r="F9" s="42" t="s">
        <v>63</v>
      </c>
      <c r="G9" s="43">
        <v>1</v>
      </c>
      <c r="H9" s="39">
        <v>158</v>
      </c>
      <c r="I9" s="37">
        <v>5.4</v>
      </c>
      <c r="J9" s="37">
        <v>14.22</v>
      </c>
    </row>
    <row r="10" spans="1:10" x14ac:dyDescent="0.25">
      <c r="A10" s="39"/>
      <c r="B10" s="39"/>
      <c r="C10" s="36" t="s">
        <v>1136</v>
      </c>
      <c r="D10" s="36" t="s">
        <v>1135</v>
      </c>
      <c r="E10" s="39">
        <v>4</v>
      </c>
      <c r="F10" s="42" t="s">
        <v>63</v>
      </c>
      <c r="G10" s="43">
        <v>0.5</v>
      </c>
      <c r="H10" s="39">
        <v>158</v>
      </c>
      <c r="I10" s="37">
        <v>1.05</v>
      </c>
      <c r="J10" s="37">
        <v>1.3825000000000001</v>
      </c>
    </row>
    <row r="11" spans="1:10" x14ac:dyDescent="0.25">
      <c r="A11" s="39"/>
      <c r="B11" s="39"/>
      <c r="C11" s="36" t="s">
        <v>1136</v>
      </c>
      <c r="D11" s="36" t="s">
        <v>1135</v>
      </c>
      <c r="E11" s="39">
        <v>4</v>
      </c>
      <c r="F11" s="42" t="s">
        <v>54</v>
      </c>
      <c r="G11" s="43">
        <v>1</v>
      </c>
      <c r="H11" s="39">
        <v>156</v>
      </c>
      <c r="I11" s="37">
        <v>5.4</v>
      </c>
      <c r="J11" s="37">
        <v>14.040000000000001</v>
      </c>
    </row>
    <row r="12" spans="1:10" x14ac:dyDescent="0.25">
      <c r="A12" s="39"/>
      <c r="B12" s="39"/>
      <c r="C12" s="36" t="s">
        <v>1136</v>
      </c>
      <c r="D12" s="36" t="s">
        <v>1135</v>
      </c>
      <c r="E12" s="39">
        <v>4</v>
      </c>
      <c r="F12" s="42" t="s">
        <v>54</v>
      </c>
      <c r="G12" s="43">
        <v>0.5</v>
      </c>
      <c r="H12" s="39">
        <v>156</v>
      </c>
      <c r="I12" s="37">
        <v>1.05</v>
      </c>
      <c r="J12" s="37">
        <v>1.365</v>
      </c>
    </row>
    <row r="13" spans="1:10" x14ac:dyDescent="0.25">
      <c r="A13" s="39"/>
      <c r="B13" s="39"/>
      <c r="C13" s="36" t="s">
        <v>1125</v>
      </c>
      <c r="D13" s="36" t="s">
        <v>1124</v>
      </c>
      <c r="E13" s="39">
        <v>3</v>
      </c>
      <c r="F13" s="42" t="s">
        <v>63</v>
      </c>
      <c r="G13" s="43">
        <v>1</v>
      </c>
      <c r="H13" s="39">
        <v>163</v>
      </c>
      <c r="I13" s="37">
        <v>1.35</v>
      </c>
      <c r="J13" s="37">
        <v>3.6675</v>
      </c>
    </row>
    <row r="14" spans="1:10" x14ac:dyDescent="0.25">
      <c r="A14" s="39"/>
      <c r="B14" s="39"/>
      <c r="C14" s="36" t="s">
        <v>1125</v>
      </c>
      <c r="D14" s="36" t="s">
        <v>1124</v>
      </c>
      <c r="E14" s="39">
        <v>3</v>
      </c>
      <c r="F14" s="42" t="s">
        <v>54</v>
      </c>
      <c r="G14" s="43">
        <v>1</v>
      </c>
      <c r="H14" s="39">
        <v>164</v>
      </c>
      <c r="I14" s="37">
        <v>1.35</v>
      </c>
      <c r="J14" s="37">
        <v>3.69</v>
      </c>
    </row>
    <row r="15" spans="1:10" x14ac:dyDescent="0.25">
      <c r="A15" s="39"/>
      <c r="B15" s="39" t="s">
        <v>678</v>
      </c>
      <c r="C15" s="36" t="s">
        <v>1119</v>
      </c>
      <c r="D15" s="36" t="s">
        <v>1118</v>
      </c>
      <c r="E15" s="39">
        <v>2</v>
      </c>
      <c r="F15" s="42" t="s">
        <v>63</v>
      </c>
      <c r="G15" s="43">
        <v>1</v>
      </c>
      <c r="H15" s="39">
        <v>172</v>
      </c>
      <c r="I15" s="37">
        <v>3.75</v>
      </c>
      <c r="J15" s="37">
        <v>10.75</v>
      </c>
    </row>
    <row r="16" spans="1:10" x14ac:dyDescent="0.25">
      <c r="A16" s="39"/>
      <c r="B16" s="39"/>
      <c r="C16" s="36" t="s">
        <v>1119</v>
      </c>
      <c r="D16" s="36" t="s">
        <v>1118</v>
      </c>
      <c r="E16" s="39">
        <v>2</v>
      </c>
      <c r="F16" s="42" t="s">
        <v>54</v>
      </c>
      <c r="G16" s="43">
        <v>1</v>
      </c>
      <c r="H16" s="39">
        <v>164</v>
      </c>
      <c r="I16" s="37">
        <v>3.75</v>
      </c>
      <c r="J16" s="37">
        <v>10.25</v>
      </c>
    </row>
    <row r="17" spans="1:10" x14ac:dyDescent="0.25">
      <c r="A17" s="39"/>
      <c r="B17" s="39"/>
      <c r="C17" s="36" t="s">
        <v>1112</v>
      </c>
      <c r="D17" s="36" t="s">
        <v>1111</v>
      </c>
      <c r="E17" s="39">
        <v>1</v>
      </c>
      <c r="F17" s="42" t="s">
        <v>63</v>
      </c>
      <c r="G17" s="43">
        <v>1</v>
      </c>
      <c r="H17" s="39">
        <v>172</v>
      </c>
      <c r="I17" s="37">
        <v>12</v>
      </c>
      <c r="J17" s="37">
        <v>34.4</v>
      </c>
    </row>
    <row r="18" spans="1:10" x14ac:dyDescent="0.25">
      <c r="A18" s="39"/>
      <c r="B18" s="39"/>
      <c r="C18" s="36" t="s">
        <v>1112</v>
      </c>
      <c r="D18" s="36" t="s">
        <v>1111</v>
      </c>
      <c r="E18" s="39">
        <v>1</v>
      </c>
      <c r="F18" s="42" t="s">
        <v>54</v>
      </c>
      <c r="G18" s="43">
        <v>1</v>
      </c>
      <c r="H18" s="39">
        <v>172</v>
      </c>
      <c r="I18" s="37">
        <v>12</v>
      </c>
      <c r="J18" s="37">
        <v>34.4</v>
      </c>
    </row>
    <row r="19" spans="1:10" x14ac:dyDescent="0.25">
      <c r="A19" s="39"/>
      <c r="B19" s="39" t="s">
        <v>215</v>
      </c>
      <c r="C19" s="36" t="s">
        <v>1119</v>
      </c>
      <c r="D19" s="36" t="s">
        <v>1118</v>
      </c>
      <c r="E19" s="39">
        <v>2</v>
      </c>
      <c r="F19" s="42" t="s">
        <v>63</v>
      </c>
      <c r="G19" s="43">
        <v>1</v>
      </c>
      <c r="H19" s="39">
        <v>172</v>
      </c>
      <c r="I19" s="37">
        <v>14.4</v>
      </c>
      <c r="J19" s="37">
        <v>41.28</v>
      </c>
    </row>
    <row r="20" spans="1:10" x14ac:dyDescent="0.25">
      <c r="A20" s="39"/>
      <c r="B20" s="39"/>
      <c r="C20" s="36" t="s">
        <v>1119</v>
      </c>
      <c r="D20" s="36" t="s">
        <v>1118</v>
      </c>
      <c r="E20" s="39">
        <v>2</v>
      </c>
      <c r="F20" s="42" t="s">
        <v>54</v>
      </c>
      <c r="G20" s="43">
        <v>1</v>
      </c>
      <c r="H20" s="39">
        <v>164</v>
      </c>
      <c r="I20" s="37">
        <v>14.4</v>
      </c>
      <c r="J20" s="37">
        <v>39.36</v>
      </c>
    </row>
    <row r="21" spans="1:10" x14ac:dyDescent="0.25">
      <c r="A21" s="39"/>
      <c r="B21" s="39"/>
      <c r="C21" s="36" t="s">
        <v>1122</v>
      </c>
      <c r="D21" s="36" t="s">
        <v>1121</v>
      </c>
      <c r="E21" s="39">
        <v>3</v>
      </c>
      <c r="F21" s="42" t="s">
        <v>63</v>
      </c>
      <c r="G21" s="43">
        <v>1</v>
      </c>
      <c r="H21" s="39">
        <v>163</v>
      </c>
      <c r="I21" s="37">
        <v>2.5499999999999998</v>
      </c>
      <c r="J21" s="37">
        <v>6.9274999999999993</v>
      </c>
    </row>
    <row r="22" spans="1:10" x14ac:dyDescent="0.25">
      <c r="A22" s="39"/>
      <c r="B22" s="39"/>
      <c r="C22" s="36" t="s">
        <v>1122</v>
      </c>
      <c r="D22" s="36" t="s">
        <v>1121</v>
      </c>
      <c r="E22" s="39">
        <v>3</v>
      </c>
      <c r="F22" s="42" t="s">
        <v>54</v>
      </c>
      <c r="G22" s="43">
        <v>1</v>
      </c>
      <c r="H22" s="39">
        <v>164</v>
      </c>
      <c r="I22" s="37">
        <v>2.5499999999999998</v>
      </c>
      <c r="J22" s="37">
        <v>6.97</v>
      </c>
    </row>
    <row r="23" spans="1:10" x14ac:dyDescent="0.25">
      <c r="A23" s="39"/>
      <c r="B23" s="39"/>
      <c r="C23" s="36" t="s">
        <v>1129</v>
      </c>
      <c r="D23" s="36" t="s">
        <v>1128</v>
      </c>
      <c r="E23" s="39">
        <v>4</v>
      </c>
      <c r="F23" s="42" t="s">
        <v>63</v>
      </c>
      <c r="G23" s="43">
        <v>1</v>
      </c>
      <c r="H23" s="39">
        <v>158</v>
      </c>
      <c r="I23" s="37">
        <v>3.3</v>
      </c>
      <c r="J23" s="37">
        <v>8.69</v>
      </c>
    </row>
    <row r="24" spans="1:10" x14ac:dyDescent="0.25">
      <c r="A24" s="39"/>
      <c r="B24" s="39"/>
      <c r="C24" s="36" t="s">
        <v>1129</v>
      </c>
      <c r="D24" s="36" t="s">
        <v>1128</v>
      </c>
      <c r="E24" s="39">
        <v>4</v>
      </c>
      <c r="F24" s="42" t="s">
        <v>54</v>
      </c>
      <c r="G24" s="43">
        <v>1</v>
      </c>
      <c r="H24" s="39">
        <v>156</v>
      </c>
      <c r="I24" s="37">
        <v>3.3</v>
      </c>
      <c r="J24" s="37">
        <v>8.58</v>
      </c>
    </row>
    <row r="25" spans="1:10" x14ac:dyDescent="0.25">
      <c r="A25" s="39"/>
      <c r="B25" s="39"/>
      <c r="C25" s="36" t="s">
        <v>1136</v>
      </c>
      <c r="D25" s="36" t="s">
        <v>1135</v>
      </c>
      <c r="E25" s="39">
        <v>4</v>
      </c>
      <c r="F25" s="42" t="s">
        <v>63</v>
      </c>
      <c r="G25" s="43">
        <v>1</v>
      </c>
      <c r="H25" s="39">
        <v>158</v>
      </c>
      <c r="I25" s="37">
        <v>6</v>
      </c>
      <c r="J25" s="37">
        <v>15.8</v>
      </c>
    </row>
    <row r="26" spans="1:10" x14ac:dyDescent="0.25">
      <c r="A26" s="39"/>
      <c r="B26" s="39"/>
      <c r="C26" s="36" t="s">
        <v>1136</v>
      </c>
      <c r="D26" s="36" t="s">
        <v>1135</v>
      </c>
      <c r="E26" s="39">
        <v>4</v>
      </c>
      <c r="F26" s="42" t="s">
        <v>54</v>
      </c>
      <c r="G26" s="43">
        <v>1</v>
      </c>
      <c r="H26" s="39">
        <v>156</v>
      </c>
      <c r="I26" s="37">
        <v>6</v>
      </c>
      <c r="J26" s="37">
        <v>15.6</v>
      </c>
    </row>
    <row r="27" spans="1:10" x14ac:dyDescent="0.25">
      <c r="A27" s="39"/>
      <c r="B27" s="39"/>
      <c r="C27" s="36" t="s">
        <v>1112</v>
      </c>
      <c r="D27" s="36" t="s">
        <v>1111</v>
      </c>
      <c r="E27" s="39">
        <v>1</v>
      </c>
      <c r="F27" s="42" t="s">
        <v>63</v>
      </c>
      <c r="G27" s="43">
        <v>1</v>
      </c>
      <c r="H27" s="39">
        <v>172</v>
      </c>
      <c r="I27" s="37">
        <v>0.75</v>
      </c>
      <c r="J27" s="37">
        <v>2.15</v>
      </c>
    </row>
    <row r="28" spans="1:10" x14ac:dyDescent="0.25">
      <c r="A28" s="39"/>
      <c r="B28" s="39"/>
      <c r="C28" s="36" t="s">
        <v>1112</v>
      </c>
      <c r="D28" s="36" t="s">
        <v>1111</v>
      </c>
      <c r="E28" s="39">
        <v>1</v>
      </c>
      <c r="F28" s="42" t="s">
        <v>54</v>
      </c>
      <c r="G28" s="43">
        <v>1</v>
      </c>
      <c r="H28" s="39">
        <v>172</v>
      </c>
      <c r="I28" s="37">
        <v>0.75</v>
      </c>
      <c r="J28" s="37">
        <v>2.15</v>
      </c>
    </row>
    <row r="29" spans="1:10" x14ac:dyDescent="0.25">
      <c r="A29" s="39"/>
      <c r="B29" s="39"/>
      <c r="C29" s="36" t="s">
        <v>1161</v>
      </c>
      <c r="D29" s="36" t="s">
        <v>1160</v>
      </c>
      <c r="E29" s="39">
        <v>7</v>
      </c>
      <c r="F29" s="42" t="s">
        <v>63</v>
      </c>
      <c r="G29" s="43">
        <v>0.25</v>
      </c>
      <c r="H29" s="39">
        <v>139</v>
      </c>
      <c r="I29" s="37">
        <v>2.7</v>
      </c>
      <c r="J29" s="37">
        <v>1.56375</v>
      </c>
    </row>
    <row r="30" spans="1:10" x14ac:dyDescent="0.25">
      <c r="A30" s="39"/>
      <c r="B30" s="39"/>
      <c r="C30" s="36" t="s">
        <v>1161</v>
      </c>
      <c r="D30" s="36" t="s">
        <v>1160</v>
      </c>
      <c r="E30" s="39">
        <v>7</v>
      </c>
      <c r="F30" s="42" t="s">
        <v>54</v>
      </c>
      <c r="G30" s="43">
        <v>0.25</v>
      </c>
      <c r="H30" s="39">
        <v>148</v>
      </c>
      <c r="I30" s="37">
        <v>2.7</v>
      </c>
      <c r="J30" s="37">
        <v>1.665</v>
      </c>
    </row>
    <row r="31" spans="1:10" x14ac:dyDescent="0.25">
      <c r="A31" s="39"/>
      <c r="B31" s="39"/>
      <c r="C31" s="36" t="s">
        <v>1125</v>
      </c>
      <c r="D31" s="36" t="s">
        <v>1124</v>
      </c>
      <c r="E31" s="39">
        <v>3</v>
      </c>
      <c r="F31" s="42" t="s">
        <v>63</v>
      </c>
      <c r="G31" s="43">
        <v>1</v>
      </c>
      <c r="H31" s="39">
        <v>163</v>
      </c>
      <c r="I31" s="37">
        <v>1.35</v>
      </c>
      <c r="J31" s="37">
        <v>3.6675</v>
      </c>
    </row>
    <row r="32" spans="1:10" x14ac:dyDescent="0.25">
      <c r="A32" s="39"/>
      <c r="B32" s="39"/>
      <c r="C32" s="36" t="s">
        <v>1125</v>
      </c>
      <c r="D32" s="36" t="s">
        <v>1124</v>
      </c>
      <c r="E32" s="39">
        <v>3</v>
      </c>
      <c r="F32" s="42" t="s">
        <v>54</v>
      </c>
      <c r="G32" s="43">
        <v>1</v>
      </c>
      <c r="H32" s="39">
        <v>164</v>
      </c>
      <c r="I32" s="37">
        <v>1.35</v>
      </c>
      <c r="J32" s="37">
        <v>3.69</v>
      </c>
    </row>
    <row r="33" spans="1:10" x14ac:dyDescent="0.25">
      <c r="A33" s="39"/>
      <c r="B33" s="39" t="s">
        <v>206</v>
      </c>
      <c r="C33" s="36" t="s">
        <v>1119</v>
      </c>
      <c r="D33" s="36" t="s">
        <v>1118</v>
      </c>
      <c r="E33" s="39">
        <v>2</v>
      </c>
      <c r="F33" s="42" t="s">
        <v>63</v>
      </c>
      <c r="G33" s="43">
        <v>1</v>
      </c>
      <c r="H33" s="39">
        <v>172</v>
      </c>
      <c r="I33" s="37">
        <v>7.65</v>
      </c>
      <c r="J33" s="37">
        <v>21.93</v>
      </c>
    </row>
    <row r="34" spans="1:10" x14ac:dyDescent="0.25">
      <c r="A34" s="39"/>
      <c r="B34" s="39"/>
      <c r="C34" s="36" t="s">
        <v>1119</v>
      </c>
      <c r="D34" s="36" t="s">
        <v>1118</v>
      </c>
      <c r="E34" s="39">
        <v>2</v>
      </c>
      <c r="F34" s="42" t="s">
        <v>54</v>
      </c>
      <c r="G34" s="43">
        <v>1</v>
      </c>
      <c r="H34" s="39">
        <v>164</v>
      </c>
      <c r="I34" s="37">
        <v>7.65</v>
      </c>
      <c r="J34" s="37">
        <v>20.910000000000004</v>
      </c>
    </row>
    <row r="35" spans="1:10" x14ac:dyDescent="0.25">
      <c r="A35" s="39"/>
      <c r="B35" s="39"/>
      <c r="C35" s="36" t="s">
        <v>1122</v>
      </c>
      <c r="D35" s="36" t="s">
        <v>1121</v>
      </c>
      <c r="E35" s="39">
        <v>3</v>
      </c>
      <c r="F35" s="42" t="s">
        <v>63</v>
      </c>
      <c r="G35" s="43">
        <v>1</v>
      </c>
      <c r="H35" s="39">
        <v>163</v>
      </c>
      <c r="I35" s="37">
        <v>11.4</v>
      </c>
      <c r="J35" s="37">
        <v>30.970000000000002</v>
      </c>
    </row>
    <row r="36" spans="1:10" x14ac:dyDescent="0.25">
      <c r="A36" s="39"/>
      <c r="B36" s="39"/>
      <c r="C36" s="36" t="s">
        <v>1122</v>
      </c>
      <c r="D36" s="36" t="s">
        <v>1121</v>
      </c>
      <c r="E36" s="39">
        <v>3</v>
      </c>
      <c r="F36" s="42" t="s">
        <v>54</v>
      </c>
      <c r="G36" s="43">
        <v>1</v>
      </c>
      <c r="H36" s="39">
        <v>164</v>
      </c>
      <c r="I36" s="37">
        <v>11.4</v>
      </c>
      <c r="J36" s="37">
        <v>31.160000000000004</v>
      </c>
    </row>
    <row r="37" spans="1:10" x14ac:dyDescent="0.25">
      <c r="A37" s="39"/>
      <c r="B37" s="39"/>
      <c r="C37" s="36" t="s">
        <v>1112</v>
      </c>
      <c r="D37" s="36" t="s">
        <v>1111</v>
      </c>
      <c r="E37" s="39">
        <v>1</v>
      </c>
      <c r="F37" s="42" t="s">
        <v>63</v>
      </c>
      <c r="G37" s="43">
        <v>1</v>
      </c>
      <c r="H37" s="39">
        <v>172</v>
      </c>
      <c r="I37" s="37">
        <v>3.45</v>
      </c>
      <c r="J37" s="37">
        <v>9.8899999999999988</v>
      </c>
    </row>
    <row r="38" spans="1:10" x14ac:dyDescent="0.25">
      <c r="A38" s="39"/>
      <c r="B38" s="39"/>
      <c r="C38" s="36" t="s">
        <v>1112</v>
      </c>
      <c r="D38" s="36" t="s">
        <v>1111</v>
      </c>
      <c r="E38" s="39">
        <v>1</v>
      </c>
      <c r="F38" s="42" t="s">
        <v>54</v>
      </c>
      <c r="G38" s="43">
        <v>1</v>
      </c>
      <c r="H38" s="39">
        <v>172</v>
      </c>
      <c r="I38" s="37">
        <v>3.45</v>
      </c>
      <c r="J38" s="37">
        <v>9.8899999999999988</v>
      </c>
    </row>
    <row r="39" spans="1:10" x14ac:dyDescent="0.25">
      <c r="A39" s="39"/>
      <c r="B39" s="39" t="s">
        <v>974</v>
      </c>
      <c r="C39" s="36" t="s">
        <v>1112</v>
      </c>
      <c r="D39" s="36" t="s">
        <v>1111</v>
      </c>
      <c r="E39" s="39">
        <v>1</v>
      </c>
      <c r="F39" s="42" t="s">
        <v>63</v>
      </c>
      <c r="G39" s="43">
        <v>1</v>
      </c>
      <c r="H39" s="39">
        <v>172</v>
      </c>
      <c r="I39" s="37">
        <v>6.3</v>
      </c>
      <c r="J39" s="37">
        <v>18.059999999999999</v>
      </c>
    </row>
    <row r="40" spans="1:10" x14ac:dyDescent="0.25">
      <c r="A40" s="39"/>
      <c r="B40" s="39"/>
      <c r="C40" s="36" t="s">
        <v>1112</v>
      </c>
      <c r="D40" s="36" t="s">
        <v>1111</v>
      </c>
      <c r="E40" s="39">
        <v>1</v>
      </c>
      <c r="F40" s="42" t="s">
        <v>54</v>
      </c>
      <c r="G40" s="43">
        <v>1</v>
      </c>
      <c r="H40" s="39">
        <v>172</v>
      </c>
      <c r="I40" s="37">
        <v>6.3</v>
      </c>
      <c r="J40" s="37">
        <v>18.059999999999999</v>
      </c>
    </row>
    <row r="41" spans="1:10" x14ac:dyDescent="0.25">
      <c r="A41" s="39"/>
      <c r="B41" s="39" t="s">
        <v>349</v>
      </c>
      <c r="C41" s="36" t="s">
        <v>1185</v>
      </c>
      <c r="D41" s="36" t="s">
        <v>1184</v>
      </c>
      <c r="E41" s="39">
        <v>11</v>
      </c>
      <c r="F41" s="42" t="s">
        <v>63</v>
      </c>
      <c r="G41" s="43">
        <v>1</v>
      </c>
      <c r="H41" s="39">
        <v>154</v>
      </c>
      <c r="I41" s="37">
        <v>4.95</v>
      </c>
      <c r="J41" s="37">
        <v>12.705000000000002</v>
      </c>
    </row>
    <row r="42" spans="1:10" x14ac:dyDescent="0.25">
      <c r="A42" s="39"/>
      <c r="B42" s="39"/>
      <c r="C42" s="36" t="s">
        <v>1185</v>
      </c>
      <c r="D42" s="36" t="s">
        <v>1184</v>
      </c>
      <c r="E42" s="39">
        <v>11</v>
      </c>
      <c r="F42" s="42" t="s">
        <v>54</v>
      </c>
      <c r="G42" s="43">
        <v>1</v>
      </c>
      <c r="H42" s="39">
        <v>138</v>
      </c>
      <c r="I42" s="37">
        <v>4.8</v>
      </c>
      <c r="J42" s="37">
        <v>11.04</v>
      </c>
    </row>
    <row r="43" spans="1:10" ht="26.25" x14ac:dyDescent="0.25">
      <c r="A43" s="39"/>
      <c r="B43" s="39" t="s">
        <v>1108</v>
      </c>
      <c r="C43" s="36" t="s">
        <v>1140</v>
      </c>
      <c r="D43" s="36" t="s">
        <v>1139</v>
      </c>
      <c r="E43" s="39">
        <v>5</v>
      </c>
      <c r="F43" s="42" t="s">
        <v>63</v>
      </c>
      <c r="G43" s="43">
        <v>1</v>
      </c>
      <c r="H43" s="39">
        <v>151</v>
      </c>
      <c r="I43" s="37">
        <v>4.5</v>
      </c>
      <c r="J43" s="37">
        <v>11.324999999999999</v>
      </c>
    </row>
    <row r="44" spans="1:10" ht="26.25" x14ac:dyDescent="0.25">
      <c r="A44" s="39"/>
      <c r="B44" s="39"/>
      <c r="C44" s="36" t="s">
        <v>1140</v>
      </c>
      <c r="D44" s="36" t="s">
        <v>1139</v>
      </c>
      <c r="E44" s="39">
        <v>5</v>
      </c>
      <c r="F44" s="42" t="s">
        <v>54</v>
      </c>
      <c r="G44" s="43">
        <v>1</v>
      </c>
      <c r="H44" s="39">
        <v>153</v>
      </c>
      <c r="I44" s="37">
        <v>4.5</v>
      </c>
      <c r="J44" s="37">
        <v>11.475</v>
      </c>
    </row>
    <row r="45" spans="1:10" x14ac:dyDescent="0.25">
      <c r="A45" s="39"/>
      <c r="B45" s="39"/>
      <c r="C45" s="36" t="s">
        <v>1169</v>
      </c>
      <c r="D45" s="36" t="s">
        <v>1168</v>
      </c>
      <c r="E45" s="39">
        <v>8</v>
      </c>
      <c r="F45" s="42" t="s">
        <v>63</v>
      </c>
      <c r="G45" s="43">
        <v>1</v>
      </c>
      <c r="H45" s="39">
        <v>142</v>
      </c>
      <c r="I45" s="37">
        <v>29.7</v>
      </c>
      <c r="J45" s="37">
        <v>70.289999999999992</v>
      </c>
    </row>
    <row r="46" spans="1:10" x14ac:dyDescent="0.25">
      <c r="A46" s="39"/>
      <c r="B46" s="39"/>
      <c r="C46" s="36" t="s">
        <v>1169</v>
      </c>
      <c r="D46" s="36" t="s">
        <v>1168</v>
      </c>
      <c r="E46" s="39">
        <v>8</v>
      </c>
      <c r="F46" s="42" t="s">
        <v>54</v>
      </c>
      <c r="G46" s="43">
        <v>1</v>
      </c>
      <c r="H46" s="39">
        <v>133</v>
      </c>
      <c r="I46" s="37">
        <v>29.7</v>
      </c>
      <c r="J46" s="37">
        <v>65.834999999999994</v>
      </c>
    </row>
    <row r="47" spans="1:10" ht="26.25" x14ac:dyDescent="0.25">
      <c r="A47" s="39"/>
      <c r="B47" s="39"/>
      <c r="C47" s="36" t="s">
        <v>1104</v>
      </c>
      <c r="D47" s="36" t="s">
        <v>1103</v>
      </c>
      <c r="E47" s="39">
        <v>1</v>
      </c>
      <c r="F47" s="42" t="s">
        <v>63</v>
      </c>
      <c r="G47" s="43">
        <v>1</v>
      </c>
      <c r="H47" s="39">
        <v>172</v>
      </c>
      <c r="I47" s="37">
        <v>1.5</v>
      </c>
      <c r="J47" s="37">
        <v>4.3</v>
      </c>
    </row>
    <row r="48" spans="1:10" ht="26.25" x14ac:dyDescent="0.25">
      <c r="A48" s="39"/>
      <c r="B48" s="39"/>
      <c r="C48" s="36" t="s">
        <v>1104</v>
      </c>
      <c r="D48" s="36" t="s">
        <v>1103</v>
      </c>
      <c r="E48" s="39">
        <v>1</v>
      </c>
      <c r="F48" s="42" t="s">
        <v>54</v>
      </c>
      <c r="G48" s="43">
        <v>1</v>
      </c>
      <c r="H48" s="39">
        <v>172</v>
      </c>
      <c r="I48" s="37">
        <v>1.5</v>
      </c>
      <c r="J48" s="37">
        <v>4.3</v>
      </c>
    </row>
    <row r="49" spans="1:10" x14ac:dyDescent="0.25">
      <c r="A49" s="39"/>
      <c r="B49" s="39" t="s">
        <v>1085</v>
      </c>
      <c r="C49" s="36" t="s">
        <v>1129</v>
      </c>
      <c r="D49" s="36" t="s">
        <v>1128</v>
      </c>
      <c r="E49" s="39">
        <v>4</v>
      </c>
      <c r="F49" s="42" t="s">
        <v>63</v>
      </c>
      <c r="G49" s="43">
        <v>0.25</v>
      </c>
      <c r="H49" s="39">
        <v>158</v>
      </c>
      <c r="I49" s="37">
        <v>0.9</v>
      </c>
      <c r="J49" s="37">
        <v>0.59250000000000003</v>
      </c>
    </row>
    <row r="50" spans="1:10" x14ac:dyDescent="0.25">
      <c r="A50" s="39"/>
      <c r="B50" s="39"/>
      <c r="C50" s="36" t="s">
        <v>1129</v>
      </c>
      <c r="D50" s="36" t="s">
        <v>1128</v>
      </c>
      <c r="E50" s="39">
        <v>4</v>
      </c>
      <c r="F50" s="42" t="s">
        <v>54</v>
      </c>
      <c r="G50" s="43">
        <v>0.25</v>
      </c>
      <c r="H50" s="39">
        <v>156</v>
      </c>
      <c r="I50" s="37">
        <v>0.9</v>
      </c>
      <c r="J50" s="37">
        <v>0.58500000000000008</v>
      </c>
    </row>
    <row r="51" spans="1:10" x14ac:dyDescent="0.25">
      <c r="A51" s="39"/>
      <c r="B51" s="39"/>
      <c r="C51" s="36" t="s">
        <v>1136</v>
      </c>
      <c r="D51" s="36" t="s">
        <v>1135</v>
      </c>
      <c r="E51" s="39">
        <v>4</v>
      </c>
      <c r="F51" s="42" t="s">
        <v>63</v>
      </c>
      <c r="G51" s="43">
        <v>0.25</v>
      </c>
      <c r="H51" s="39">
        <v>158</v>
      </c>
      <c r="I51" s="37">
        <v>11.55</v>
      </c>
      <c r="J51" s="37">
        <v>7.6037500000000007</v>
      </c>
    </row>
    <row r="52" spans="1:10" x14ac:dyDescent="0.25">
      <c r="A52" s="39"/>
      <c r="B52" s="39"/>
      <c r="C52" s="36" t="s">
        <v>1136</v>
      </c>
      <c r="D52" s="36" t="s">
        <v>1135</v>
      </c>
      <c r="E52" s="39">
        <v>4</v>
      </c>
      <c r="F52" s="42" t="s">
        <v>54</v>
      </c>
      <c r="G52" s="43">
        <v>0.25</v>
      </c>
      <c r="H52" s="39">
        <v>156</v>
      </c>
      <c r="I52" s="37">
        <v>11.55</v>
      </c>
      <c r="J52" s="37">
        <v>7.5075000000000012</v>
      </c>
    </row>
    <row r="53" spans="1:10" ht="26.25" x14ac:dyDescent="0.25">
      <c r="A53" s="39"/>
      <c r="B53" s="39"/>
      <c r="C53" s="36" t="s">
        <v>1176</v>
      </c>
      <c r="D53" s="36" t="s">
        <v>1175</v>
      </c>
      <c r="E53" s="39">
        <v>10</v>
      </c>
      <c r="F53" s="42" t="s">
        <v>63</v>
      </c>
      <c r="G53" s="43">
        <v>0.25</v>
      </c>
      <c r="H53" s="39">
        <v>150</v>
      </c>
      <c r="I53" s="37">
        <v>10.199999999999999</v>
      </c>
      <c r="J53" s="37">
        <v>6.375</v>
      </c>
    </row>
    <row r="54" spans="1:10" ht="26.25" x14ac:dyDescent="0.25">
      <c r="A54" s="39"/>
      <c r="B54" s="39"/>
      <c r="C54" s="36" t="s">
        <v>1176</v>
      </c>
      <c r="D54" s="36" t="s">
        <v>1175</v>
      </c>
      <c r="E54" s="39">
        <v>10</v>
      </c>
      <c r="F54" s="42" t="s">
        <v>54</v>
      </c>
      <c r="G54" s="43">
        <v>0.25</v>
      </c>
      <c r="H54" s="39">
        <v>132</v>
      </c>
      <c r="I54" s="37">
        <v>10.199999999999999</v>
      </c>
      <c r="J54" s="37">
        <v>5.6099999999999994</v>
      </c>
    </row>
    <row r="55" spans="1:10" x14ac:dyDescent="0.25">
      <c r="A55" s="39"/>
      <c r="B55" s="39"/>
      <c r="C55" s="36" t="s">
        <v>1150</v>
      </c>
      <c r="D55" s="36" t="s">
        <v>1146</v>
      </c>
      <c r="E55" s="39">
        <v>5</v>
      </c>
      <c r="F55" s="42" t="s">
        <v>63</v>
      </c>
      <c r="G55" s="43">
        <v>0.25</v>
      </c>
      <c r="H55" s="39">
        <v>151</v>
      </c>
      <c r="I55" s="37">
        <v>19.5</v>
      </c>
      <c r="J55" s="37">
        <v>12.268750000000001</v>
      </c>
    </row>
    <row r="56" spans="1:10" x14ac:dyDescent="0.25">
      <c r="A56" s="39"/>
      <c r="B56" s="39"/>
      <c r="C56" s="36" t="s">
        <v>1150</v>
      </c>
      <c r="D56" s="36" t="s">
        <v>1146</v>
      </c>
      <c r="E56" s="39">
        <v>5</v>
      </c>
      <c r="F56" s="42" t="s">
        <v>54</v>
      </c>
      <c r="G56" s="43">
        <v>0.25</v>
      </c>
      <c r="H56" s="39">
        <v>153</v>
      </c>
      <c r="I56" s="37">
        <v>19.5</v>
      </c>
      <c r="J56" s="37">
        <v>12.43125</v>
      </c>
    </row>
    <row r="57" spans="1:10" x14ac:dyDescent="0.25">
      <c r="A57" s="39"/>
      <c r="B57" s="39"/>
      <c r="C57" s="36" t="s">
        <v>1150</v>
      </c>
      <c r="D57" s="36" t="s">
        <v>1146</v>
      </c>
      <c r="E57" s="39">
        <v>6</v>
      </c>
      <c r="F57" s="42" t="s">
        <v>63</v>
      </c>
      <c r="G57" s="43">
        <v>0.25</v>
      </c>
      <c r="H57" s="39">
        <v>137</v>
      </c>
      <c r="I57" s="37">
        <v>8.5500000000000007</v>
      </c>
      <c r="J57" s="37">
        <v>4.8806250000000002</v>
      </c>
    </row>
    <row r="58" spans="1:10" x14ac:dyDescent="0.25">
      <c r="A58" s="39"/>
      <c r="B58" s="39"/>
      <c r="C58" s="36" t="s">
        <v>1150</v>
      </c>
      <c r="D58" s="36" t="s">
        <v>1146</v>
      </c>
      <c r="E58" s="39">
        <v>6</v>
      </c>
      <c r="F58" s="42" t="s">
        <v>54</v>
      </c>
      <c r="G58" s="43">
        <v>0.25</v>
      </c>
      <c r="H58" s="39">
        <v>151</v>
      </c>
      <c r="I58" s="37">
        <v>8.5500000000000007</v>
      </c>
      <c r="J58" s="37">
        <v>5.3793750000000005</v>
      </c>
    </row>
    <row r="59" spans="1:10" x14ac:dyDescent="0.25">
      <c r="A59" s="39"/>
      <c r="B59" s="39"/>
      <c r="C59" s="36" t="s">
        <v>1164</v>
      </c>
      <c r="D59" s="36" t="s">
        <v>1160</v>
      </c>
      <c r="E59" s="39">
        <v>7</v>
      </c>
      <c r="F59" s="42" t="s">
        <v>63</v>
      </c>
      <c r="G59" s="43">
        <v>0.25</v>
      </c>
      <c r="H59" s="39">
        <v>139</v>
      </c>
      <c r="I59" s="37">
        <v>22.72</v>
      </c>
      <c r="J59" s="37">
        <v>13.158666666666667</v>
      </c>
    </row>
    <row r="60" spans="1:10" x14ac:dyDescent="0.25">
      <c r="A60" s="39"/>
      <c r="B60" s="39"/>
      <c r="C60" s="36" t="s">
        <v>1164</v>
      </c>
      <c r="D60" s="36" t="s">
        <v>1160</v>
      </c>
      <c r="E60" s="39">
        <v>7</v>
      </c>
      <c r="F60" s="42" t="s">
        <v>54</v>
      </c>
      <c r="G60" s="43">
        <v>0.25</v>
      </c>
      <c r="H60" s="39">
        <v>148</v>
      </c>
      <c r="I60" s="37">
        <v>22.72</v>
      </c>
      <c r="J60" s="37">
        <v>14.010666666666667</v>
      </c>
    </row>
    <row r="61" spans="1:10" x14ac:dyDescent="0.25">
      <c r="A61" s="39"/>
      <c r="B61" s="39" t="s">
        <v>97</v>
      </c>
      <c r="C61" s="36" t="s">
        <v>1119</v>
      </c>
      <c r="D61" s="36" t="s">
        <v>1118</v>
      </c>
      <c r="E61" s="39">
        <v>2</v>
      </c>
      <c r="F61" s="42" t="s">
        <v>63</v>
      </c>
      <c r="G61" s="43">
        <v>1</v>
      </c>
      <c r="H61" s="39">
        <v>172</v>
      </c>
      <c r="I61" s="37">
        <v>1.5</v>
      </c>
      <c r="J61" s="37">
        <v>4.3</v>
      </c>
    </row>
    <row r="62" spans="1:10" x14ac:dyDescent="0.25">
      <c r="A62" s="39"/>
      <c r="B62" s="39"/>
      <c r="C62" s="36" t="s">
        <v>1119</v>
      </c>
      <c r="D62" s="36" t="s">
        <v>1118</v>
      </c>
      <c r="E62" s="39">
        <v>2</v>
      </c>
      <c r="F62" s="42" t="s">
        <v>54</v>
      </c>
      <c r="G62" s="43">
        <v>1</v>
      </c>
      <c r="H62" s="39">
        <v>164</v>
      </c>
      <c r="I62" s="37">
        <v>1.5</v>
      </c>
      <c r="J62" s="37">
        <v>4.0999999999999996</v>
      </c>
    </row>
    <row r="63" spans="1:10" x14ac:dyDescent="0.25">
      <c r="A63" s="39"/>
      <c r="B63" s="39"/>
      <c r="C63" s="36" t="s">
        <v>1122</v>
      </c>
      <c r="D63" s="36" t="s">
        <v>1121</v>
      </c>
      <c r="E63" s="39">
        <v>3</v>
      </c>
      <c r="F63" s="42" t="s">
        <v>63</v>
      </c>
      <c r="G63" s="43">
        <v>1</v>
      </c>
      <c r="H63" s="39">
        <v>163</v>
      </c>
      <c r="I63" s="37">
        <v>0.75</v>
      </c>
      <c r="J63" s="37">
        <v>2.0375000000000001</v>
      </c>
    </row>
    <row r="64" spans="1:10" x14ac:dyDescent="0.25">
      <c r="A64" s="39"/>
      <c r="B64" s="39"/>
      <c r="C64" s="36" t="s">
        <v>1122</v>
      </c>
      <c r="D64" s="36" t="s">
        <v>1121</v>
      </c>
      <c r="E64" s="39">
        <v>3</v>
      </c>
      <c r="F64" s="42" t="s">
        <v>54</v>
      </c>
      <c r="G64" s="43">
        <v>1</v>
      </c>
      <c r="H64" s="39">
        <v>164</v>
      </c>
      <c r="I64" s="37">
        <v>0.75</v>
      </c>
      <c r="J64" s="37">
        <v>2.0499999999999998</v>
      </c>
    </row>
    <row r="65" spans="1:10" x14ac:dyDescent="0.25">
      <c r="A65" s="39"/>
      <c r="B65" s="39"/>
      <c r="C65" s="36" t="s">
        <v>1129</v>
      </c>
      <c r="D65" s="36" t="s">
        <v>1128</v>
      </c>
      <c r="E65" s="39">
        <v>4</v>
      </c>
      <c r="F65" s="42" t="s">
        <v>63</v>
      </c>
      <c r="G65" s="43">
        <v>1</v>
      </c>
      <c r="H65" s="39">
        <v>158</v>
      </c>
      <c r="I65" s="37">
        <v>0.15</v>
      </c>
      <c r="J65" s="37">
        <v>0.39499999999999996</v>
      </c>
    </row>
    <row r="66" spans="1:10" x14ac:dyDescent="0.25">
      <c r="A66" s="39"/>
      <c r="B66" s="39"/>
      <c r="C66" s="36" t="s">
        <v>1129</v>
      </c>
      <c r="D66" s="36" t="s">
        <v>1128</v>
      </c>
      <c r="E66" s="39">
        <v>4</v>
      </c>
      <c r="F66" s="42" t="s">
        <v>54</v>
      </c>
      <c r="G66" s="43">
        <v>1</v>
      </c>
      <c r="H66" s="39">
        <v>156</v>
      </c>
      <c r="I66" s="37">
        <v>0.15</v>
      </c>
      <c r="J66" s="37">
        <v>0.38999999999999996</v>
      </c>
    </row>
    <row r="67" spans="1:10" x14ac:dyDescent="0.25">
      <c r="A67" s="39"/>
      <c r="B67" s="39"/>
      <c r="C67" s="36" t="s">
        <v>1183</v>
      </c>
      <c r="D67" s="36" t="s">
        <v>1182</v>
      </c>
      <c r="E67" s="39">
        <v>11</v>
      </c>
      <c r="F67" s="42" t="s">
        <v>63</v>
      </c>
      <c r="G67" s="43">
        <v>1</v>
      </c>
      <c r="H67" s="39">
        <v>154</v>
      </c>
      <c r="I67" s="37">
        <v>2.7</v>
      </c>
      <c r="J67" s="37">
        <v>6.9300000000000006</v>
      </c>
    </row>
    <row r="68" spans="1:10" x14ac:dyDescent="0.25">
      <c r="A68" s="39"/>
      <c r="B68" s="39"/>
      <c r="C68" s="36" t="s">
        <v>1183</v>
      </c>
      <c r="D68" s="36" t="s">
        <v>1182</v>
      </c>
      <c r="E68" s="39">
        <v>11</v>
      </c>
      <c r="F68" s="42" t="s">
        <v>54</v>
      </c>
      <c r="G68" s="43">
        <v>1</v>
      </c>
      <c r="H68" s="39">
        <v>138</v>
      </c>
      <c r="I68" s="37">
        <v>2.7</v>
      </c>
      <c r="J68" s="37">
        <v>6.21</v>
      </c>
    </row>
    <row r="69" spans="1:10" x14ac:dyDescent="0.25">
      <c r="A69" s="39"/>
      <c r="B69" s="39"/>
      <c r="C69" s="36" t="s">
        <v>1171</v>
      </c>
      <c r="D69" s="36" t="s">
        <v>1170</v>
      </c>
      <c r="E69" s="39">
        <v>9</v>
      </c>
      <c r="F69" s="42" t="s">
        <v>63</v>
      </c>
      <c r="G69" s="43">
        <v>1</v>
      </c>
      <c r="H69" s="39">
        <v>127</v>
      </c>
      <c r="I69" s="37">
        <v>1.5</v>
      </c>
      <c r="J69" s="37">
        <v>3.1749999999999998</v>
      </c>
    </row>
    <row r="70" spans="1:10" x14ac:dyDescent="0.25">
      <c r="A70" s="39"/>
      <c r="B70" s="39"/>
      <c r="C70" s="36" t="s">
        <v>1171</v>
      </c>
      <c r="D70" s="36" t="s">
        <v>1170</v>
      </c>
      <c r="E70" s="39">
        <v>9</v>
      </c>
      <c r="F70" s="42" t="s">
        <v>54</v>
      </c>
      <c r="G70" s="43">
        <v>1</v>
      </c>
      <c r="H70" s="39">
        <v>146</v>
      </c>
      <c r="I70" s="37">
        <v>1.5</v>
      </c>
      <c r="J70" s="37">
        <v>3.65</v>
      </c>
    </row>
    <row r="71" spans="1:10" x14ac:dyDescent="0.25">
      <c r="A71" s="39"/>
      <c r="B71" s="39"/>
      <c r="C71" s="36" t="s">
        <v>1136</v>
      </c>
      <c r="D71" s="36" t="s">
        <v>1135</v>
      </c>
      <c r="E71" s="39">
        <v>4</v>
      </c>
      <c r="F71" s="42" t="s">
        <v>63</v>
      </c>
      <c r="G71" s="43">
        <v>1</v>
      </c>
      <c r="H71" s="39">
        <v>158</v>
      </c>
      <c r="I71" s="37">
        <v>1.05</v>
      </c>
      <c r="J71" s="37">
        <v>2.7650000000000001</v>
      </c>
    </row>
    <row r="72" spans="1:10" x14ac:dyDescent="0.25">
      <c r="A72" s="39"/>
      <c r="B72" s="39"/>
      <c r="C72" s="36" t="s">
        <v>1136</v>
      </c>
      <c r="D72" s="36" t="s">
        <v>1135</v>
      </c>
      <c r="E72" s="39">
        <v>4</v>
      </c>
      <c r="F72" s="42" t="s">
        <v>54</v>
      </c>
      <c r="G72" s="43">
        <v>1</v>
      </c>
      <c r="H72" s="39">
        <v>156</v>
      </c>
      <c r="I72" s="37">
        <v>1.05</v>
      </c>
      <c r="J72" s="37">
        <v>2.73</v>
      </c>
    </row>
    <row r="73" spans="1:10" x14ac:dyDescent="0.25">
      <c r="A73" s="39"/>
      <c r="B73" s="39"/>
      <c r="C73" s="36" t="s">
        <v>1185</v>
      </c>
      <c r="D73" s="36" t="s">
        <v>1184</v>
      </c>
      <c r="E73" s="39">
        <v>11</v>
      </c>
      <c r="F73" s="42" t="s">
        <v>63</v>
      </c>
      <c r="G73" s="43">
        <v>1</v>
      </c>
      <c r="H73" s="39">
        <v>154</v>
      </c>
      <c r="I73" s="37">
        <v>3</v>
      </c>
      <c r="J73" s="37">
        <v>7.7</v>
      </c>
    </row>
    <row r="74" spans="1:10" x14ac:dyDescent="0.25">
      <c r="A74" s="39"/>
      <c r="B74" s="39"/>
      <c r="C74" s="36" t="s">
        <v>1185</v>
      </c>
      <c r="D74" s="36" t="s">
        <v>1184</v>
      </c>
      <c r="E74" s="39">
        <v>11</v>
      </c>
      <c r="F74" s="42" t="s">
        <v>54</v>
      </c>
      <c r="G74" s="43">
        <v>1</v>
      </c>
      <c r="H74" s="39">
        <v>138</v>
      </c>
      <c r="I74" s="37">
        <v>3</v>
      </c>
      <c r="J74" s="37">
        <v>6.9</v>
      </c>
    </row>
    <row r="75" spans="1:10" x14ac:dyDescent="0.25">
      <c r="A75" s="39"/>
      <c r="B75" s="39"/>
      <c r="C75" s="36" t="s">
        <v>1112</v>
      </c>
      <c r="D75" s="36" t="s">
        <v>1111</v>
      </c>
      <c r="E75" s="39">
        <v>1</v>
      </c>
      <c r="F75" s="42" t="s">
        <v>63</v>
      </c>
      <c r="G75" s="43">
        <v>1</v>
      </c>
      <c r="H75" s="39">
        <v>172</v>
      </c>
      <c r="I75" s="37">
        <v>1.5</v>
      </c>
      <c r="J75" s="37">
        <v>4.3</v>
      </c>
    </row>
    <row r="76" spans="1:10" x14ac:dyDescent="0.25">
      <c r="A76" s="39"/>
      <c r="B76" s="39"/>
      <c r="C76" s="36" t="s">
        <v>1112</v>
      </c>
      <c r="D76" s="36" t="s">
        <v>1111</v>
      </c>
      <c r="E76" s="39">
        <v>1</v>
      </c>
      <c r="F76" s="42" t="s">
        <v>54</v>
      </c>
      <c r="G76" s="43">
        <v>1</v>
      </c>
      <c r="H76" s="39">
        <v>172</v>
      </c>
      <c r="I76" s="37">
        <v>1.5</v>
      </c>
      <c r="J76" s="37">
        <v>4.3</v>
      </c>
    </row>
    <row r="77" spans="1:10" x14ac:dyDescent="0.25">
      <c r="A77" s="39"/>
      <c r="B77" s="39"/>
      <c r="C77" s="36" t="s">
        <v>1142</v>
      </c>
      <c r="D77" s="36" t="s">
        <v>1141</v>
      </c>
      <c r="E77" s="39">
        <v>5</v>
      </c>
      <c r="F77" s="42" t="s">
        <v>63</v>
      </c>
      <c r="G77" s="43">
        <v>0.25</v>
      </c>
      <c r="H77" s="39">
        <v>151</v>
      </c>
      <c r="I77" s="37">
        <v>3.45</v>
      </c>
      <c r="J77" s="37">
        <v>2.1706250000000002</v>
      </c>
    </row>
    <row r="78" spans="1:10" x14ac:dyDescent="0.25">
      <c r="A78" s="39"/>
      <c r="B78" s="39"/>
      <c r="C78" s="36" t="s">
        <v>1142</v>
      </c>
      <c r="D78" s="36" t="s">
        <v>1141</v>
      </c>
      <c r="E78" s="39">
        <v>5</v>
      </c>
      <c r="F78" s="42" t="s">
        <v>54</v>
      </c>
      <c r="G78" s="43">
        <v>0.25</v>
      </c>
      <c r="H78" s="39">
        <v>153</v>
      </c>
      <c r="I78" s="37">
        <v>3.45</v>
      </c>
      <c r="J78" s="37">
        <v>2.1993750000000003</v>
      </c>
    </row>
    <row r="79" spans="1:10" x14ac:dyDescent="0.25">
      <c r="A79" s="39"/>
      <c r="B79" s="39"/>
      <c r="C79" s="36" t="s">
        <v>1142</v>
      </c>
      <c r="D79" s="36" t="s">
        <v>1141</v>
      </c>
      <c r="E79" s="39">
        <v>6</v>
      </c>
      <c r="F79" s="42" t="s">
        <v>63</v>
      </c>
      <c r="G79" s="43">
        <v>0.25</v>
      </c>
      <c r="H79" s="39">
        <v>137</v>
      </c>
      <c r="I79" s="37">
        <v>3.45</v>
      </c>
      <c r="J79" s="37">
        <v>1.9693750000000001</v>
      </c>
    </row>
    <row r="80" spans="1:10" x14ac:dyDescent="0.25">
      <c r="A80" s="39"/>
      <c r="B80" s="39"/>
      <c r="C80" s="36" t="s">
        <v>1142</v>
      </c>
      <c r="D80" s="36" t="s">
        <v>1141</v>
      </c>
      <c r="E80" s="39">
        <v>6</v>
      </c>
      <c r="F80" s="42" t="s">
        <v>54</v>
      </c>
      <c r="G80" s="43">
        <v>0.25</v>
      </c>
      <c r="H80" s="39">
        <v>151</v>
      </c>
      <c r="I80" s="37">
        <v>3.45</v>
      </c>
      <c r="J80" s="37">
        <v>2.1706250000000002</v>
      </c>
    </row>
    <row r="81" spans="1:10" x14ac:dyDescent="0.25">
      <c r="A81" s="39"/>
      <c r="B81" s="39"/>
      <c r="C81" s="36" t="s">
        <v>1147</v>
      </c>
      <c r="D81" s="36" t="s">
        <v>1146</v>
      </c>
      <c r="E81" s="39">
        <v>5</v>
      </c>
      <c r="F81" s="42" t="s">
        <v>63</v>
      </c>
      <c r="G81" s="43">
        <v>0.25</v>
      </c>
      <c r="H81" s="39">
        <v>151</v>
      </c>
      <c r="I81" s="37">
        <v>3.45</v>
      </c>
      <c r="J81" s="37">
        <v>2.1706250000000002</v>
      </c>
    </row>
    <row r="82" spans="1:10" x14ac:dyDescent="0.25">
      <c r="A82" s="39"/>
      <c r="B82" s="39"/>
      <c r="C82" s="36" t="s">
        <v>1147</v>
      </c>
      <c r="D82" s="36" t="s">
        <v>1146</v>
      </c>
      <c r="E82" s="39">
        <v>5</v>
      </c>
      <c r="F82" s="42" t="s">
        <v>54</v>
      </c>
      <c r="G82" s="43">
        <v>0.25</v>
      </c>
      <c r="H82" s="39">
        <v>153</v>
      </c>
      <c r="I82" s="37">
        <v>3.45</v>
      </c>
      <c r="J82" s="37">
        <v>2.1993750000000003</v>
      </c>
    </row>
    <row r="83" spans="1:10" x14ac:dyDescent="0.25">
      <c r="A83" s="39"/>
      <c r="B83" s="39"/>
      <c r="C83" s="36" t="s">
        <v>1147</v>
      </c>
      <c r="D83" s="36" t="s">
        <v>1146</v>
      </c>
      <c r="E83" s="39">
        <v>6</v>
      </c>
      <c r="F83" s="42" t="s">
        <v>63</v>
      </c>
      <c r="G83" s="43">
        <v>0.25</v>
      </c>
      <c r="H83" s="39">
        <v>137</v>
      </c>
      <c r="I83" s="37">
        <v>3.45</v>
      </c>
      <c r="J83" s="37">
        <v>1.9693750000000001</v>
      </c>
    </row>
    <row r="84" spans="1:10" x14ac:dyDescent="0.25">
      <c r="A84" s="39"/>
      <c r="B84" s="39"/>
      <c r="C84" s="36" t="s">
        <v>1147</v>
      </c>
      <c r="D84" s="36" t="s">
        <v>1146</v>
      </c>
      <c r="E84" s="39">
        <v>6</v>
      </c>
      <c r="F84" s="42" t="s">
        <v>54</v>
      </c>
      <c r="G84" s="43">
        <v>0.25</v>
      </c>
      <c r="H84" s="39">
        <v>151</v>
      </c>
      <c r="I84" s="37">
        <v>3.45</v>
      </c>
      <c r="J84" s="37">
        <v>2.1706250000000002</v>
      </c>
    </row>
    <row r="85" spans="1:10" x14ac:dyDescent="0.25">
      <c r="A85" s="39"/>
      <c r="B85" s="39"/>
      <c r="C85" s="36" t="s">
        <v>1150</v>
      </c>
      <c r="D85" s="36" t="s">
        <v>1146</v>
      </c>
      <c r="E85" s="39">
        <v>5</v>
      </c>
      <c r="F85" s="42" t="s">
        <v>63</v>
      </c>
      <c r="G85" s="43">
        <v>0.25</v>
      </c>
      <c r="H85" s="39">
        <v>151</v>
      </c>
      <c r="I85" s="37">
        <v>3.45</v>
      </c>
      <c r="J85" s="37">
        <v>2.1706250000000002</v>
      </c>
    </row>
    <row r="86" spans="1:10" x14ac:dyDescent="0.25">
      <c r="A86" s="39"/>
      <c r="B86" s="39"/>
      <c r="C86" s="36" t="s">
        <v>1150</v>
      </c>
      <c r="D86" s="36" t="s">
        <v>1146</v>
      </c>
      <c r="E86" s="39">
        <v>5</v>
      </c>
      <c r="F86" s="42" t="s">
        <v>54</v>
      </c>
      <c r="G86" s="43">
        <v>0.25</v>
      </c>
      <c r="H86" s="39">
        <v>153</v>
      </c>
      <c r="I86" s="37">
        <v>3.45</v>
      </c>
      <c r="J86" s="37">
        <v>2.1993750000000003</v>
      </c>
    </row>
    <row r="87" spans="1:10" x14ac:dyDescent="0.25">
      <c r="A87" s="39"/>
      <c r="B87" s="39"/>
      <c r="C87" s="36" t="s">
        <v>1150</v>
      </c>
      <c r="D87" s="36" t="s">
        <v>1146</v>
      </c>
      <c r="E87" s="39">
        <v>6</v>
      </c>
      <c r="F87" s="42" t="s">
        <v>63</v>
      </c>
      <c r="G87" s="43">
        <v>0.25</v>
      </c>
      <c r="H87" s="39">
        <v>137</v>
      </c>
      <c r="I87" s="37">
        <v>3.45</v>
      </c>
      <c r="J87" s="37">
        <v>1.9693750000000001</v>
      </c>
    </row>
    <row r="88" spans="1:10" x14ac:dyDescent="0.25">
      <c r="A88" s="39"/>
      <c r="B88" s="39"/>
      <c r="C88" s="36" t="s">
        <v>1150</v>
      </c>
      <c r="D88" s="36" t="s">
        <v>1146</v>
      </c>
      <c r="E88" s="39">
        <v>6</v>
      </c>
      <c r="F88" s="42" t="s">
        <v>54</v>
      </c>
      <c r="G88" s="43">
        <v>0.25</v>
      </c>
      <c r="H88" s="39">
        <v>151</v>
      </c>
      <c r="I88" s="37">
        <v>3.45</v>
      </c>
      <c r="J88" s="37">
        <v>2.1706250000000002</v>
      </c>
    </row>
    <row r="89" spans="1:10" x14ac:dyDescent="0.25">
      <c r="A89" s="39"/>
      <c r="B89" s="39"/>
      <c r="C89" s="36" t="s">
        <v>1152</v>
      </c>
      <c r="D89" s="36" t="s">
        <v>1146</v>
      </c>
      <c r="E89" s="39">
        <v>5</v>
      </c>
      <c r="F89" s="42" t="s">
        <v>63</v>
      </c>
      <c r="G89" s="43">
        <v>0.25</v>
      </c>
      <c r="H89" s="39">
        <v>151</v>
      </c>
      <c r="I89" s="37">
        <v>3.45</v>
      </c>
      <c r="J89" s="37">
        <v>2.1706250000000002</v>
      </c>
    </row>
    <row r="90" spans="1:10" x14ac:dyDescent="0.25">
      <c r="A90" s="39"/>
      <c r="B90" s="39"/>
      <c r="C90" s="36" t="s">
        <v>1152</v>
      </c>
      <c r="D90" s="36" t="s">
        <v>1146</v>
      </c>
      <c r="E90" s="39">
        <v>5</v>
      </c>
      <c r="F90" s="42" t="s">
        <v>54</v>
      </c>
      <c r="G90" s="43">
        <v>0.25</v>
      </c>
      <c r="H90" s="39">
        <v>153</v>
      </c>
      <c r="I90" s="37">
        <v>3.45</v>
      </c>
      <c r="J90" s="37">
        <v>2.1993750000000003</v>
      </c>
    </row>
    <row r="91" spans="1:10" x14ac:dyDescent="0.25">
      <c r="A91" s="39"/>
      <c r="B91" s="39"/>
      <c r="C91" s="36" t="s">
        <v>1152</v>
      </c>
      <c r="D91" s="36" t="s">
        <v>1146</v>
      </c>
      <c r="E91" s="39">
        <v>6</v>
      </c>
      <c r="F91" s="42" t="s">
        <v>63</v>
      </c>
      <c r="G91" s="43">
        <v>0.25</v>
      </c>
      <c r="H91" s="39">
        <v>137</v>
      </c>
      <c r="I91" s="37">
        <v>3.45</v>
      </c>
      <c r="J91" s="37">
        <v>1.9693750000000001</v>
      </c>
    </row>
    <row r="92" spans="1:10" x14ac:dyDescent="0.25">
      <c r="A92" s="39"/>
      <c r="B92" s="39"/>
      <c r="C92" s="36" t="s">
        <v>1152</v>
      </c>
      <c r="D92" s="36" t="s">
        <v>1146</v>
      </c>
      <c r="E92" s="39">
        <v>6</v>
      </c>
      <c r="F92" s="42" t="s">
        <v>54</v>
      </c>
      <c r="G92" s="43">
        <v>0.25</v>
      </c>
      <c r="H92" s="39">
        <v>151</v>
      </c>
      <c r="I92" s="37">
        <v>3.45</v>
      </c>
      <c r="J92" s="37">
        <v>2.1706250000000002</v>
      </c>
    </row>
    <row r="93" spans="1:10" x14ac:dyDescent="0.25">
      <c r="A93" s="39"/>
      <c r="B93" s="39"/>
      <c r="C93" s="36" t="s">
        <v>1161</v>
      </c>
      <c r="D93" s="36" t="s">
        <v>1160</v>
      </c>
      <c r="E93" s="39">
        <v>7</v>
      </c>
      <c r="F93" s="42" t="s">
        <v>63</v>
      </c>
      <c r="G93" s="43">
        <v>0.25</v>
      </c>
      <c r="H93" s="39">
        <v>139</v>
      </c>
      <c r="I93" s="37">
        <v>1.5</v>
      </c>
      <c r="J93" s="37">
        <v>0.86875000000000002</v>
      </c>
    </row>
    <row r="94" spans="1:10" x14ac:dyDescent="0.25">
      <c r="A94" s="39"/>
      <c r="B94" s="39"/>
      <c r="C94" s="36" t="s">
        <v>1161</v>
      </c>
      <c r="D94" s="36" t="s">
        <v>1160</v>
      </c>
      <c r="E94" s="39">
        <v>7</v>
      </c>
      <c r="F94" s="42" t="s">
        <v>54</v>
      </c>
      <c r="G94" s="43">
        <v>0.25</v>
      </c>
      <c r="H94" s="39">
        <v>148</v>
      </c>
      <c r="I94" s="37">
        <v>1.5</v>
      </c>
      <c r="J94" s="37">
        <v>0.92500000000000004</v>
      </c>
    </row>
    <row r="95" spans="1:10" x14ac:dyDescent="0.25">
      <c r="A95" s="39"/>
      <c r="B95" s="39"/>
      <c r="C95" s="36" t="s">
        <v>1164</v>
      </c>
      <c r="D95" s="36" t="s">
        <v>1160</v>
      </c>
      <c r="E95" s="39">
        <v>7</v>
      </c>
      <c r="F95" s="42" t="s">
        <v>63</v>
      </c>
      <c r="G95" s="43">
        <v>0.25</v>
      </c>
      <c r="H95" s="39">
        <v>139</v>
      </c>
      <c r="I95" s="37">
        <v>1.5</v>
      </c>
      <c r="J95" s="37">
        <v>0.86875000000000002</v>
      </c>
    </row>
    <row r="96" spans="1:10" x14ac:dyDescent="0.25">
      <c r="A96" s="39"/>
      <c r="B96" s="39"/>
      <c r="C96" s="36" t="s">
        <v>1164</v>
      </c>
      <c r="D96" s="36" t="s">
        <v>1160</v>
      </c>
      <c r="E96" s="39">
        <v>7</v>
      </c>
      <c r="F96" s="42" t="s">
        <v>54</v>
      </c>
      <c r="G96" s="43">
        <v>0.25</v>
      </c>
      <c r="H96" s="39">
        <v>148</v>
      </c>
      <c r="I96" s="37">
        <v>1.5</v>
      </c>
      <c r="J96" s="37">
        <v>0.92500000000000004</v>
      </c>
    </row>
    <row r="97" spans="1:10" x14ac:dyDescent="0.25">
      <c r="A97" s="39"/>
      <c r="B97" s="39"/>
      <c r="C97" s="36" t="s">
        <v>1165</v>
      </c>
      <c r="D97" s="36" t="s">
        <v>1160</v>
      </c>
      <c r="E97" s="39">
        <v>7</v>
      </c>
      <c r="F97" s="42" t="s">
        <v>63</v>
      </c>
      <c r="G97" s="43">
        <v>0.25</v>
      </c>
      <c r="H97" s="39">
        <v>139</v>
      </c>
      <c r="I97" s="37">
        <v>1.5</v>
      </c>
      <c r="J97" s="37">
        <v>0.86875000000000002</v>
      </c>
    </row>
    <row r="98" spans="1:10" x14ac:dyDescent="0.25">
      <c r="A98" s="39"/>
      <c r="B98" s="39"/>
      <c r="C98" s="36" t="s">
        <v>1165</v>
      </c>
      <c r="D98" s="36" t="s">
        <v>1160</v>
      </c>
      <c r="E98" s="39">
        <v>7</v>
      </c>
      <c r="F98" s="42" t="s">
        <v>54</v>
      </c>
      <c r="G98" s="43">
        <v>0.25</v>
      </c>
      <c r="H98" s="39">
        <v>148</v>
      </c>
      <c r="I98" s="37">
        <v>1.5</v>
      </c>
      <c r="J98" s="37">
        <v>0.92500000000000004</v>
      </c>
    </row>
    <row r="99" spans="1:10" x14ac:dyDescent="0.25">
      <c r="A99" s="39"/>
      <c r="B99" s="39"/>
      <c r="C99" s="36" t="s">
        <v>1166</v>
      </c>
      <c r="D99" s="36" t="s">
        <v>1160</v>
      </c>
      <c r="E99" s="39">
        <v>7</v>
      </c>
      <c r="F99" s="42" t="s">
        <v>63</v>
      </c>
      <c r="G99" s="43">
        <v>0.25</v>
      </c>
      <c r="H99" s="39">
        <v>139</v>
      </c>
      <c r="I99" s="37">
        <v>1.5</v>
      </c>
      <c r="J99" s="37">
        <v>0.86875000000000002</v>
      </c>
    </row>
    <row r="100" spans="1:10" x14ac:dyDescent="0.25">
      <c r="A100" s="39"/>
      <c r="B100" s="39"/>
      <c r="C100" s="36" t="s">
        <v>1166</v>
      </c>
      <c r="D100" s="36" t="s">
        <v>1160</v>
      </c>
      <c r="E100" s="39">
        <v>7</v>
      </c>
      <c r="F100" s="42" t="s">
        <v>54</v>
      </c>
      <c r="G100" s="43">
        <v>0.25</v>
      </c>
      <c r="H100" s="39">
        <v>148</v>
      </c>
      <c r="I100" s="37">
        <v>1.5</v>
      </c>
      <c r="J100" s="37">
        <v>0.92500000000000004</v>
      </c>
    </row>
    <row r="101" spans="1:10" x14ac:dyDescent="0.25">
      <c r="A101" s="39"/>
      <c r="B101" s="39"/>
      <c r="C101" s="36" t="s">
        <v>1125</v>
      </c>
      <c r="D101" s="36" t="s">
        <v>1124</v>
      </c>
      <c r="E101" s="39">
        <v>3</v>
      </c>
      <c r="F101" s="42" t="s">
        <v>63</v>
      </c>
      <c r="G101" s="43">
        <v>1</v>
      </c>
      <c r="H101" s="39">
        <v>163</v>
      </c>
      <c r="I101" s="37">
        <v>0.45</v>
      </c>
      <c r="J101" s="37">
        <v>1.2225000000000001</v>
      </c>
    </row>
    <row r="102" spans="1:10" x14ac:dyDescent="0.25">
      <c r="A102" s="39"/>
      <c r="B102" s="39"/>
      <c r="C102" s="36" t="s">
        <v>1125</v>
      </c>
      <c r="D102" s="36" t="s">
        <v>1124</v>
      </c>
      <c r="E102" s="39">
        <v>3</v>
      </c>
      <c r="F102" s="42" t="s">
        <v>54</v>
      </c>
      <c r="G102" s="43">
        <v>1</v>
      </c>
      <c r="H102" s="39">
        <v>164</v>
      </c>
      <c r="I102" s="37">
        <v>0.45</v>
      </c>
      <c r="J102" s="37">
        <v>1.23</v>
      </c>
    </row>
    <row r="103" spans="1:10" ht="26.25" x14ac:dyDescent="0.25">
      <c r="A103" s="39"/>
      <c r="B103" s="39"/>
      <c r="C103" s="36" t="s">
        <v>1104</v>
      </c>
      <c r="D103" s="36" t="s">
        <v>1103</v>
      </c>
      <c r="E103" s="39">
        <v>1</v>
      </c>
      <c r="F103" s="42" t="s">
        <v>63</v>
      </c>
      <c r="G103" s="43">
        <v>1</v>
      </c>
      <c r="H103" s="39">
        <v>172</v>
      </c>
      <c r="I103" s="37">
        <v>3</v>
      </c>
      <c r="J103" s="37">
        <v>8.6</v>
      </c>
    </row>
    <row r="104" spans="1:10" ht="26.25" x14ac:dyDescent="0.25">
      <c r="A104" s="39"/>
      <c r="B104" s="39"/>
      <c r="C104" s="36" t="s">
        <v>1104</v>
      </c>
      <c r="D104" s="36" t="s">
        <v>1103</v>
      </c>
      <c r="E104" s="39">
        <v>1</v>
      </c>
      <c r="F104" s="42" t="s">
        <v>54</v>
      </c>
      <c r="G104" s="43">
        <v>1</v>
      </c>
      <c r="H104" s="39">
        <v>172</v>
      </c>
      <c r="I104" s="37">
        <v>3</v>
      </c>
      <c r="J104" s="37">
        <v>8.6</v>
      </c>
    </row>
    <row r="105" spans="1:10" x14ac:dyDescent="0.25">
      <c r="A105" s="39"/>
      <c r="B105" s="39" t="s">
        <v>70</v>
      </c>
      <c r="C105" s="36" t="s">
        <v>1136</v>
      </c>
      <c r="D105" s="36" t="s">
        <v>1135</v>
      </c>
      <c r="E105" s="39">
        <v>4</v>
      </c>
      <c r="F105" s="42" t="s">
        <v>63</v>
      </c>
      <c r="G105" s="43">
        <v>0.5</v>
      </c>
      <c r="H105" s="39">
        <v>158</v>
      </c>
      <c r="I105" s="37">
        <v>2.5499999999999998</v>
      </c>
      <c r="J105" s="37">
        <v>3.3574999999999999</v>
      </c>
    </row>
    <row r="106" spans="1:10" x14ac:dyDescent="0.25">
      <c r="A106" s="39"/>
      <c r="B106" s="39"/>
      <c r="C106" s="36" t="s">
        <v>1136</v>
      </c>
      <c r="D106" s="36" t="s">
        <v>1135</v>
      </c>
      <c r="E106" s="39">
        <v>4</v>
      </c>
      <c r="F106" s="42" t="s">
        <v>63</v>
      </c>
      <c r="G106" s="43">
        <v>0.25</v>
      </c>
      <c r="H106" s="39">
        <v>158</v>
      </c>
      <c r="I106" s="37">
        <v>1.2</v>
      </c>
      <c r="J106" s="37">
        <v>0.78999999999999992</v>
      </c>
    </row>
    <row r="107" spans="1:10" x14ac:dyDescent="0.25">
      <c r="A107" s="39"/>
      <c r="B107" s="39"/>
      <c r="C107" s="36" t="s">
        <v>1136</v>
      </c>
      <c r="D107" s="36" t="s">
        <v>1135</v>
      </c>
      <c r="E107" s="39">
        <v>4</v>
      </c>
      <c r="F107" s="42" t="s">
        <v>54</v>
      </c>
      <c r="G107" s="43">
        <v>0.5</v>
      </c>
      <c r="H107" s="39">
        <v>156</v>
      </c>
      <c r="I107" s="37">
        <v>2.5499999999999998</v>
      </c>
      <c r="J107" s="37">
        <v>3.3149999999999995</v>
      </c>
    </row>
    <row r="108" spans="1:10" x14ac:dyDescent="0.25">
      <c r="A108" s="39"/>
      <c r="B108" s="39"/>
      <c r="C108" s="36" t="s">
        <v>1136</v>
      </c>
      <c r="D108" s="36" t="s">
        <v>1135</v>
      </c>
      <c r="E108" s="39">
        <v>4</v>
      </c>
      <c r="F108" s="42" t="s">
        <v>54</v>
      </c>
      <c r="G108" s="43">
        <v>0.25</v>
      </c>
      <c r="H108" s="39">
        <v>156</v>
      </c>
      <c r="I108" s="37">
        <v>1.2</v>
      </c>
      <c r="J108" s="37">
        <v>0.77999999999999992</v>
      </c>
    </row>
    <row r="109" spans="1:10" x14ac:dyDescent="0.25">
      <c r="A109" s="39"/>
      <c r="B109" s="39"/>
      <c r="C109" s="36" t="s">
        <v>1142</v>
      </c>
      <c r="D109" s="36" t="s">
        <v>1141</v>
      </c>
      <c r="E109" s="39">
        <v>5</v>
      </c>
      <c r="F109" s="42" t="s">
        <v>63</v>
      </c>
      <c r="G109" s="43">
        <v>0.25</v>
      </c>
      <c r="H109" s="39">
        <v>151</v>
      </c>
      <c r="I109" s="37">
        <v>1.2</v>
      </c>
      <c r="J109" s="37">
        <v>0.755</v>
      </c>
    </row>
    <row r="110" spans="1:10" x14ac:dyDescent="0.25">
      <c r="A110" s="39"/>
      <c r="B110" s="39"/>
      <c r="C110" s="36" t="s">
        <v>1142</v>
      </c>
      <c r="D110" s="36" t="s">
        <v>1141</v>
      </c>
      <c r="E110" s="39">
        <v>5</v>
      </c>
      <c r="F110" s="42" t="s">
        <v>54</v>
      </c>
      <c r="G110" s="43">
        <v>0.25</v>
      </c>
      <c r="H110" s="39">
        <v>153</v>
      </c>
      <c r="I110" s="37">
        <v>1.2</v>
      </c>
      <c r="J110" s="37">
        <v>0.76500000000000001</v>
      </c>
    </row>
    <row r="111" spans="1:10" x14ac:dyDescent="0.25">
      <c r="A111" s="39"/>
      <c r="B111" s="39"/>
      <c r="C111" s="36" t="s">
        <v>1147</v>
      </c>
      <c r="D111" s="36" t="s">
        <v>1146</v>
      </c>
      <c r="E111" s="39">
        <v>5</v>
      </c>
      <c r="F111" s="42" t="s">
        <v>63</v>
      </c>
      <c r="G111" s="43">
        <v>0.25</v>
      </c>
      <c r="H111" s="39">
        <v>151</v>
      </c>
      <c r="I111" s="37">
        <v>1.2</v>
      </c>
      <c r="J111" s="37">
        <v>0.755</v>
      </c>
    </row>
    <row r="112" spans="1:10" x14ac:dyDescent="0.25">
      <c r="A112" s="39"/>
      <c r="B112" s="39"/>
      <c r="C112" s="36" t="s">
        <v>1147</v>
      </c>
      <c r="D112" s="36" t="s">
        <v>1146</v>
      </c>
      <c r="E112" s="39">
        <v>5</v>
      </c>
      <c r="F112" s="42" t="s">
        <v>54</v>
      </c>
      <c r="G112" s="43">
        <v>0.25</v>
      </c>
      <c r="H112" s="39">
        <v>153</v>
      </c>
      <c r="I112" s="37">
        <v>1.2</v>
      </c>
      <c r="J112" s="37">
        <v>0.76500000000000001</v>
      </c>
    </row>
    <row r="113" spans="1:10" x14ac:dyDescent="0.25">
      <c r="A113" s="39"/>
      <c r="B113" s="39"/>
      <c r="C113" s="36" t="s">
        <v>1125</v>
      </c>
      <c r="D113" s="36" t="s">
        <v>1124</v>
      </c>
      <c r="E113" s="39">
        <v>3</v>
      </c>
      <c r="F113" s="42" t="s">
        <v>63</v>
      </c>
      <c r="G113" s="43">
        <v>0.5</v>
      </c>
      <c r="H113" s="39">
        <v>163</v>
      </c>
      <c r="I113" s="37">
        <v>9.75</v>
      </c>
      <c r="J113" s="37">
        <v>13.24375</v>
      </c>
    </row>
    <row r="114" spans="1:10" x14ac:dyDescent="0.25">
      <c r="A114" s="39"/>
      <c r="B114" s="39"/>
      <c r="C114" s="36" t="s">
        <v>1125</v>
      </c>
      <c r="D114" s="36" t="s">
        <v>1124</v>
      </c>
      <c r="E114" s="39">
        <v>3</v>
      </c>
      <c r="F114" s="42" t="s">
        <v>54</v>
      </c>
      <c r="G114" s="43">
        <v>0.5</v>
      </c>
      <c r="H114" s="39">
        <v>164</v>
      </c>
      <c r="I114" s="37">
        <v>9.75</v>
      </c>
      <c r="J114" s="37">
        <v>13.324999999999999</v>
      </c>
    </row>
    <row r="115" spans="1:10" x14ac:dyDescent="0.25">
      <c r="A115" s="39"/>
      <c r="B115" s="39" t="s">
        <v>711</v>
      </c>
      <c r="C115" s="36" t="s">
        <v>1129</v>
      </c>
      <c r="D115" s="36" t="s">
        <v>1128</v>
      </c>
      <c r="E115" s="39">
        <v>4</v>
      </c>
      <c r="F115" s="42" t="s">
        <v>63</v>
      </c>
      <c r="G115" s="43">
        <v>0.25</v>
      </c>
      <c r="H115" s="39">
        <v>158</v>
      </c>
      <c r="I115" s="37">
        <v>0.9</v>
      </c>
      <c r="J115" s="37">
        <v>0.59250000000000003</v>
      </c>
    </row>
    <row r="116" spans="1:10" x14ac:dyDescent="0.25">
      <c r="A116" s="39"/>
      <c r="B116" s="39"/>
      <c r="C116" s="36" t="s">
        <v>1129</v>
      </c>
      <c r="D116" s="36" t="s">
        <v>1128</v>
      </c>
      <c r="E116" s="39">
        <v>4</v>
      </c>
      <c r="F116" s="42" t="s">
        <v>54</v>
      </c>
      <c r="G116" s="43">
        <v>0.25</v>
      </c>
      <c r="H116" s="39">
        <v>156</v>
      </c>
      <c r="I116" s="37">
        <v>0.9</v>
      </c>
      <c r="J116" s="37">
        <v>0.58500000000000008</v>
      </c>
    </row>
    <row r="117" spans="1:10" x14ac:dyDescent="0.25">
      <c r="A117" s="39"/>
      <c r="B117" s="39"/>
      <c r="C117" s="36" t="s">
        <v>1136</v>
      </c>
      <c r="D117" s="36" t="s">
        <v>1135</v>
      </c>
      <c r="E117" s="39">
        <v>4</v>
      </c>
      <c r="F117" s="42" t="s">
        <v>63</v>
      </c>
      <c r="G117" s="43">
        <v>0.25</v>
      </c>
      <c r="H117" s="39">
        <v>158</v>
      </c>
      <c r="I117" s="37">
        <v>7.95</v>
      </c>
      <c r="J117" s="37">
        <v>5.2337500000000006</v>
      </c>
    </row>
    <row r="118" spans="1:10" x14ac:dyDescent="0.25">
      <c r="A118" s="39"/>
      <c r="B118" s="39"/>
      <c r="C118" s="36" t="s">
        <v>1136</v>
      </c>
      <c r="D118" s="36" t="s">
        <v>1135</v>
      </c>
      <c r="E118" s="39">
        <v>4</v>
      </c>
      <c r="F118" s="42" t="s">
        <v>54</v>
      </c>
      <c r="G118" s="43">
        <v>0.25</v>
      </c>
      <c r="H118" s="39">
        <v>156</v>
      </c>
      <c r="I118" s="37">
        <v>7.95</v>
      </c>
      <c r="J118" s="37">
        <v>5.1675000000000004</v>
      </c>
    </row>
    <row r="119" spans="1:10" x14ac:dyDescent="0.25">
      <c r="A119" s="39"/>
      <c r="B119" s="39"/>
      <c r="C119" s="36" t="s">
        <v>1142</v>
      </c>
      <c r="D119" s="36" t="s">
        <v>1141</v>
      </c>
      <c r="E119" s="39">
        <v>5</v>
      </c>
      <c r="F119" s="42" t="s">
        <v>63</v>
      </c>
      <c r="G119" s="43">
        <v>0.25</v>
      </c>
      <c r="H119" s="39">
        <v>151</v>
      </c>
      <c r="I119" s="37">
        <v>0.6</v>
      </c>
      <c r="J119" s="37">
        <v>0.3775</v>
      </c>
    </row>
    <row r="120" spans="1:10" x14ac:dyDescent="0.25">
      <c r="A120" s="39"/>
      <c r="B120" s="39"/>
      <c r="C120" s="36" t="s">
        <v>1142</v>
      </c>
      <c r="D120" s="36" t="s">
        <v>1141</v>
      </c>
      <c r="E120" s="39">
        <v>5</v>
      </c>
      <c r="F120" s="42" t="s">
        <v>54</v>
      </c>
      <c r="G120" s="43">
        <v>0.25</v>
      </c>
      <c r="H120" s="39">
        <v>153</v>
      </c>
      <c r="I120" s="37">
        <v>0.6</v>
      </c>
      <c r="J120" s="37">
        <v>0.38250000000000001</v>
      </c>
    </row>
    <row r="121" spans="1:10" x14ac:dyDescent="0.25">
      <c r="A121" s="39"/>
      <c r="B121" s="39"/>
      <c r="C121" s="36" t="s">
        <v>1142</v>
      </c>
      <c r="D121" s="36" t="s">
        <v>1141</v>
      </c>
      <c r="E121" s="39">
        <v>6</v>
      </c>
      <c r="F121" s="42" t="s">
        <v>63</v>
      </c>
      <c r="G121" s="43">
        <v>0.25</v>
      </c>
      <c r="H121" s="39">
        <v>137</v>
      </c>
      <c r="I121" s="37">
        <v>5.4</v>
      </c>
      <c r="J121" s="37">
        <v>3.0825000000000005</v>
      </c>
    </row>
    <row r="122" spans="1:10" x14ac:dyDescent="0.25">
      <c r="A122" s="39"/>
      <c r="B122" s="39"/>
      <c r="C122" s="36" t="s">
        <v>1142</v>
      </c>
      <c r="D122" s="36" t="s">
        <v>1141</v>
      </c>
      <c r="E122" s="39">
        <v>6</v>
      </c>
      <c r="F122" s="42" t="s">
        <v>54</v>
      </c>
      <c r="G122" s="43">
        <v>0.25</v>
      </c>
      <c r="H122" s="39">
        <v>151</v>
      </c>
      <c r="I122" s="37">
        <v>5.4</v>
      </c>
      <c r="J122" s="37">
        <v>3.3975000000000004</v>
      </c>
    </row>
    <row r="123" spans="1:10" x14ac:dyDescent="0.25">
      <c r="A123" s="39"/>
      <c r="B123" s="39"/>
      <c r="C123" s="36" t="s">
        <v>1147</v>
      </c>
      <c r="D123" s="36" t="s">
        <v>1146</v>
      </c>
      <c r="E123" s="39">
        <v>5</v>
      </c>
      <c r="F123" s="42" t="s">
        <v>63</v>
      </c>
      <c r="G123" s="43">
        <v>0.25</v>
      </c>
      <c r="H123" s="39">
        <v>151</v>
      </c>
      <c r="I123" s="37">
        <v>20.100000000000001</v>
      </c>
      <c r="J123" s="37">
        <v>12.646250000000002</v>
      </c>
    </row>
    <row r="124" spans="1:10" x14ac:dyDescent="0.25">
      <c r="A124" s="39"/>
      <c r="B124" s="39"/>
      <c r="C124" s="36" t="s">
        <v>1147</v>
      </c>
      <c r="D124" s="36" t="s">
        <v>1146</v>
      </c>
      <c r="E124" s="39">
        <v>5</v>
      </c>
      <c r="F124" s="42" t="s">
        <v>54</v>
      </c>
      <c r="G124" s="43">
        <v>0.25</v>
      </c>
      <c r="H124" s="39">
        <v>153</v>
      </c>
      <c r="I124" s="37">
        <v>20.100000000000001</v>
      </c>
      <c r="J124" s="37">
        <v>12.813750000000001</v>
      </c>
    </row>
    <row r="125" spans="1:10" x14ac:dyDescent="0.25">
      <c r="A125" s="39"/>
      <c r="B125" s="39"/>
      <c r="C125" s="36" t="s">
        <v>1147</v>
      </c>
      <c r="D125" s="36" t="s">
        <v>1146</v>
      </c>
      <c r="E125" s="39">
        <v>6</v>
      </c>
      <c r="F125" s="42" t="s">
        <v>63</v>
      </c>
      <c r="G125" s="43">
        <v>0.25</v>
      </c>
      <c r="H125" s="39">
        <v>137</v>
      </c>
      <c r="I125" s="37">
        <v>13.95</v>
      </c>
      <c r="J125" s="37">
        <v>7.9631249999999998</v>
      </c>
    </row>
    <row r="126" spans="1:10" x14ac:dyDescent="0.25">
      <c r="A126" s="39"/>
      <c r="B126" s="39"/>
      <c r="C126" s="36" t="s">
        <v>1147</v>
      </c>
      <c r="D126" s="36" t="s">
        <v>1146</v>
      </c>
      <c r="E126" s="39">
        <v>6</v>
      </c>
      <c r="F126" s="42" t="s">
        <v>54</v>
      </c>
      <c r="G126" s="43">
        <v>0.25</v>
      </c>
      <c r="H126" s="39">
        <v>151</v>
      </c>
      <c r="I126" s="37">
        <v>13.95</v>
      </c>
      <c r="J126" s="37">
        <v>8.7768749999999986</v>
      </c>
    </row>
    <row r="127" spans="1:10" x14ac:dyDescent="0.25">
      <c r="A127" s="39"/>
      <c r="B127" s="39" t="s">
        <v>406</v>
      </c>
      <c r="C127" s="36" t="s">
        <v>1119</v>
      </c>
      <c r="D127" s="36" t="s">
        <v>1118</v>
      </c>
      <c r="E127" s="39">
        <v>2</v>
      </c>
      <c r="F127" s="42" t="s">
        <v>63</v>
      </c>
      <c r="G127" s="43">
        <v>1</v>
      </c>
      <c r="H127" s="39">
        <v>172</v>
      </c>
      <c r="I127" s="37">
        <v>1.5</v>
      </c>
      <c r="J127" s="37">
        <v>4.3</v>
      </c>
    </row>
    <row r="128" spans="1:10" x14ac:dyDescent="0.25">
      <c r="A128" s="39"/>
      <c r="B128" s="39"/>
      <c r="C128" s="36" t="s">
        <v>1119</v>
      </c>
      <c r="D128" s="36" t="s">
        <v>1118</v>
      </c>
      <c r="E128" s="39">
        <v>2</v>
      </c>
      <c r="F128" s="42" t="s">
        <v>54</v>
      </c>
      <c r="G128" s="43">
        <v>1</v>
      </c>
      <c r="H128" s="39">
        <v>164</v>
      </c>
      <c r="I128" s="37">
        <v>1.5</v>
      </c>
      <c r="J128" s="37">
        <v>4.0999999999999996</v>
      </c>
    </row>
    <row r="129" spans="1:10" x14ac:dyDescent="0.25">
      <c r="A129" s="39"/>
      <c r="B129" s="39"/>
      <c r="C129" s="36" t="s">
        <v>1122</v>
      </c>
      <c r="D129" s="36" t="s">
        <v>1121</v>
      </c>
      <c r="E129" s="39">
        <v>3</v>
      </c>
      <c r="F129" s="42" t="s">
        <v>63</v>
      </c>
      <c r="G129" s="43">
        <v>1</v>
      </c>
      <c r="H129" s="39">
        <v>163</v>
      </c>
      <c r="I129" s="37">
        <v>0.75</v>
      </c>
      <c r="J129" s="37">
        <v>2.0375000000000001</v>
      </c>
    </row>
    <row r="130" spans="1:10" x14ac:dyDescent="0.25">
      <c r="A130" s="39"/>
      <c r="B130" s="39"/>
      <c r="C130" s="36" t="s">
        <v>1122</v>
      </c>
      <c r="D130" s="36" t="s">
        <v>1121</v>
      </c>
      <c r="E130" s="39">
        <v>3</v>
      </c>
      <c r="F130" s="42" t="s">
        <v>54</v>
      </c>
      <c r="G130" s="43">
        <v>1</v>
      </c>
      <c r="H130" s="39">
        <v>164</v>
      </c>
      <c r="I130" s="37">
        <v>0.75</v>
      </c>
      <c r="J130" s="37">
        <v>2.0499999999999998</v>
      </c>
    </row>
    <row r="131" spans="1:10" x14ac:dyDescent="0.25">
      <c r="A131" s="39"/>
      <c r="B131" s="39"/>
      <c r="C131" s="36" t="s">
        <v>1129</v>
      </c>
      <c r="D131" s="36" t="s">
        <v>1128</v>
      </c>
      <c r="E131" s="39">
        <v>4</v>
      </c>
      <c r="F131" s="42" t="s">
        <v>63</v>
      </c>
      <c r="G131" s="43">
        <v>1</v>
      </c>
      <c r="H131" s="39">
        <v>158</v>
      </c>
      <c r="I131" s="37">
        <v>0.15</v>
      </c>
      <c r="J131" s="37">
        <v>0.39499999999999996</v>
      </c>
    </row>
    <row r="132" spans="1:10" x14ac:dyDescent="0.25">
      <c r="A132" s="39"/>
      <c r="B132" s="39"/>
      <c r="C132" s="36" t="s">
        <v>1129</v>
      </c>
      <c r="D132" s="36" t="s">
        <v>1128</v>
      </c>
      <c r="E132" s="39">
        <v>4</v>
      </c>
      <c r="F132" s="42" t="s">
        <v>54</v>
      </c>
      <c r="G132" s="43">
        <v>1</v>
      </c>
      <c r="H132" s="39">
        <v>156</v>
      </c>
      <c r="I132" s="37">
        <v>0.15</v>
      </c>
      <c r="J132" s="37">
        <v>0.38999999999999996</v>
      </c>
    </row>
    <row r="133" spans="1:10" x14ac:dyDescent="0.25">
      <c r="A133" s="39"/>
      <c r="B133" s="39"/>
      <c r="C133" s="36" t="s">
        <v>1169</v>
      </c>
      <c r="D133" s="36" t="s">
        <v>1168</v>
      </c>
      <c r="E133" s="39">
        <v>8</v>
      </c>
      <c r="F133" s="42" t="s">
        <v>63</v>
      </c>
      <c r="G133" s="43">
        <v>1</v>
      </c>
      <c r="H133" s="39">
        <v>142</v>
      </c>
      <c r="I133" s="37">
        <v>0.3</v>
      </c>
      <c r="J133" s="37">
        <v>0.71000000000000008</v>
      </c>
    </row>
    <row r="134" spans="1:10" x14ac:dyDescent="0.25">
      <c r="A134" s="39"/>
      <c r="B134" s="39"/>
      <c r="C134" s="36" t="s">
        <v>1169</v>
      </c>
      <c r="D134" s="36" t="s">
        <v>1168</v>
      </c>
      <c r="E134" s="39">
        <v>8</v>
      </c>
      <c r="F134" s="42" t="s">
        <v>54</v>
      </c>
      <c r="G134" s="43">
        <v>1</v>
      </c>
      <c r="H134" s="39">
        <v>133</v>
      </c>
      <c r="I134" s="37">
        <v>0.3</v>
      </c>
      <c r="J134" s="37">
        <v>0.66499999999999992</v>
      </c>
    </row>
    <row r="135" spans="1:10" x14ac:dyDescent="0.25">
      <c r="A135" s="39"/>
      <c r="B135" s="39"/>
      <c r="C135" s="36" t="s">
        <v>1183</v>
      </c>
      <c r="D135" s="36" t="s">
        <v>1182</v>
      </c>
      <c r="E135" s="39">
        <v>11</v>
      </c>
      <c r="F135" s="42" t="s">
        <v>63</v>
      </c>
      <c r="G135" s="43">
        <v>1</v>
      </c>
      <c r="H135" s="39">
        <v>154</v>
      </c>
      <c r="I135" s="37">
        <v>0.3</v>
      </c>
      <c r="J135" s="37">
        <v>0.76999999999999991</v>
      </c>
    </row>
    <row r="136" spans="1:10" x14ac:dyDescent="0.25">
      <c r="A136" s="39"/>
      <c r="B136" s="39"/>
      <c r="C136" s="36" t="s">
        <v>1183</v>
      </c>
      <c r="D136" s="36" t="s">
        <v>1182</v>
      </c>
      <c r="E136" s="39">
        <v>11</v>
      </c>
      <c r="F136" s="42" t="s">
        <v>54</v>
      </c>
      <c r="G136" s="43">
        <v>1</v>
      </c>
      <c r="H136" s="39">
        <v>138</v>
      </c>
      <c r="I136" s="37">
        <v>0.3</v>
      </c>
      <c r="J136" s="37">
        <v>0.69</v>
      </c>
    </row>
    <row r="137" spans="1:10" x14ac:dyDescent="0.25">
      <c r="A137" s="39"/>
      <c r="B137" s="39"/>
      <c r="C137" s="36" t="s">
        <v>1171</v>
      </c>
      <c r="D137" s="36" t="s">
        <v>1170</v>
      </c>
      <c r="E137" s="39">
        <v>9</v>
      </c>
      <c r="F137" s="42" t="s">
        <v>63</v>
      </c>
      <c r="G137" s="43">
        <v>1</v>
      </c>
      <c r="H137" s="39">
        <v>127</v>
      </c>
      <c r="I137" s="37">
        <v>4.8</v>
      </c>
      <c r="J137" s="37">
        <v>10.16</v>
      </c>
    </row>
    <row r="138" spans="1:10" x14ac:dyDescent="0.25">
      <c r="A138" s="39"/>
      <c r="B138" s="39"/>
      <c r="C138" s="36" t="s">
        <v>1171</v>
      </c>
      <c r="D138" s="36" t="s">
        <v>1170</v>
      </c>
      <c r="E138" s="39">
        <v>9</v>
      </c>
      <c r="F138" s="42" t="s">
        <v>54</v>
      </c>
      <c r="G138" s="43">
        <v>1</v>
      </c>
      <c r="H138" s="39">
        <v>146</v>
      </c>
      <c r="I138" s="37">
        <v>4.8</v>
      </c>
      <c r="J138" s="37">
        <v>11.68</v>
      </c>
    </row>
    <row r="139" spans="1:10" x14ac:dyDescent="0.25">
      <c r="A139" s="39"/>
      <c r="B139" s="39"/>
      <c r="C139" s="36" t="s">
        <v>1136</v>
      </c>
      <c r="D139" s="36" t="s">
        <v>1135</v>
      </c>
      <c r="E139" s="39">
        <v>4</v>
      </c>
      <c r="F139" s="42" t="s">
        <v>63</v>
      </c>
      <c r="G139" s="43">
        <v>1</v>
      </c>
      <c r="H139" s="39">
        <v>158</v>
      </c>
      <c r="I139" s="37">
        <v>0.3</v>
      </c>
      <c r="J139" s="37">
        <v>0.78999999999999992</v>
      </c>
    </row>
    <row r="140" spans="1:10" x14ac:dyDescent="0.25">
      <c r="A140" s="39"/>
      <c r="B140" s="39"/>
      <c r="C140" s="36" t="s">
        <v>1136</v>
      </c>
      <c r="D140" s="36" t="s">
        <v>1135</v>
      </c>
      <c r="E140" s="39">
        <v>4</v>
      </c>
      <c r="F140" s="42" t="s">
        <v>63</v>
      </c>
      <c r="G140" s="43">
        <v>0.25</v>
      </c>
      <c r="H140" s="39">
        <v>158</v>
      </c>
      <c r="I140" s="37">
        <v>1.05</v>
      </c>
      <c r="J140" s="37">
        <v>0.69125000000000003</v>
      </c>
    </row>
    <row r="141" spans="1:10" x14ac:dyDescent="0.25">
      <c r="A141" s="39"/>
      <c r="B141" s="39"/>
      <c r="C141" s="36" t="s">
        <v>1136</v>
      </c>
      <c r="D141" s="36" t="s">
        <v>1135</v>
      </c>
      <c r="E141" s="39">
        <v>4</v>
      </c>
      <c r="F141" s="42" t="s">
        <v>54</v>
      </c>
      <c r="G141" s="43">
        <v>1</v>
      </c>
      <c r="H141" s="39">
        <v>156</v>
      </c>
      <c r="I141" s="37">
        <v>0.3</v>
      </c>
      <c r="J141" s="37">
        <v>0.77999999999999992</v>
      </c>
    </row>
    <row r="142" spans="1:10" x14ac:dyDescent="0.25">
      <c r="A142" s="39"/>
      <c r="B142" s="39"/>
      <c r="C142" s="36" t="s">
        <v>1136</v>
      </c>
      <c r="D142" s="36" t="s">
        <v>1135</v>
      </c>
      <c r="E142" s="39">
        <v>4</v>
      </c>
      <c r="F142" s="42" t="s">
        <v>54</v>
      </c>
      <c r="G142" s="43">
        <v>0.25</v>
      </c>
      <c r="H142" s="39">
        <v>156</v>
      </c>
      <c r="I142" s="37">
        <v>1.05</v>
      </c>
      <c r="J142" s="37">
        <v>0.6825</v>
      </c>
    </row>
    <row r="143" spans="1:10" x14ac:dyDescent="0.25">
      <c r="A143" s="39"/>
      <c r="B143" s="39"/>
      <c r="C143" s="36" t="s">
        <v>1185</v>
      </c>
      <c r="D143" s="36" t="s">
        <v>1184</v>
      </c>
      <c r="E143" s="39">
        <v>11</v>
      </c>
      <c r="F143" s="42" t="s">
        <v>63</v>
      </c>
      <c r="G143" s="43">
        <v>1</v>
      </c>
      <c r="H143" s="39">
        <v>154</v>
      </c>
      <c r="I143" s="37">
        <v>1.5</v>
      </c>
      <c r="J143" s="37">
        <v>3.85</v>
      </c>
    </row>
    <row r="144" spans="1:10" x14ac:dyDescent="0.25">
      <c r="A144" s="39"/>
      <c r="B144" s="39"/>
      <c r="C144" s="36" t="s">
        <v>1185</v>
      </c>
      <c r="D144" s="36" t="s">
        <v>1184</v>
      </c>
      <c r="E144" s="39">
        <v>11</v>
      </c>
      <c r="F144" s="42" t="s">
        <v>54</v>
      </c>
      <c r="G144" s="43">
        <v>1</v>
      </c>
      <c r="H144" s="39">
        <v>138</v>
      </c>
      <c r="I144" s="37">
        <v>1.5</v>
      </c>
      <c r="J144" s="37">
        <v>3.45</v>
      </c>
    </row>
    <row r="145" spans="1:10" ht="26.25" x14ac:dyDescent="0.25">
      <c r="A145" s="39"/>
      <c r="B145" s="39"/>
      <c r="C145" s="36" t="s">
        <v>1176</v>
      </c>
      <c r="D145" s="36" t="s">
        <v>1175</v>
      </c>
      <c r="E145" s="39">
        <v>10</v>
      </c>
      <c r="F145" s="42" t="s">
        <v>63</v>
      </c>
      <c r="G145" s="43">
        <v>1</v>
      </c>
      <c r="H145" s="39">
        <v>150</v>
      </c>
      <c r="I145" s="37">
        <v>0.6</v>
      </c>
      <c r="J145" s="37">
        <v>1.5</v>
      </c>
    </row>
    <row r="146" spans="1:10" ht="26.25" x14ac:dyDescent="0.25">
      <c r="A146" s="39"/>
      <c r="B146" s="39"/>
      <c r="C146" s="36" t="s">
        <v>1176</v>
      </c>
      <c r="D146" s="36" t="s">
        <v>1175</v>
      </c>
      <c r="E146" s="39">
        <v>10</v>
      </c>
      <c r="F146" s="42" t="s">
        <v>63</v>
      </c>
      <c r="G146" s="43">
        <v>0.25</v>
      </c>
      <c r="H146" s="39">
        <v>150</v>
      </c>
      <c r="I146" s="37">
        <v>10.199999999999999</v>
      </c>
      <c r="J146" s="37">
        <v>6.375</v>
      </c>
    </row>
    <row r="147" spans="1:10" ht="26.25" x14ac:dyDescent="0.25">
      <c r="A147" s="39"/>
      <c r="B147" s="39"/>
      <c r="C147" s="36" t="s">
        <v>1176</v>
      </c>
      <c r="D147" s="36" t="s">
        <v>1175</v>
      </c>
      <c r="E147" s="39">
        <v>10</v>
      </c>
      <c r="F147" s="42" t="s">
        <v>63</v>
      </c>
      <c r="G147" s="43">
        <v>0.33329999999999999</v>
      </c>
      <c r="H147" s="39">
        <v>150</v>
      </c>
      <c r="I147" s="37">
        <v>7.95</v>
      </c>
      <c r="J147" s="37">
        <v>6.6243374999999993</v>
      </c>
    </row>
    <row r="148" spans="1:10" ht="26.25" x14ac:dyDescent="0.25">
      <c r="A148" s="39"/>
      <c r="B148" s="39"/>
      <c r="C148" s="36" t="s">
        <v>1176</v>
      </c>
      <c r="D148" s="36" t="s">
        <v>1175</v>
      </c>
      <c r="E148" s="39">
        <v>10</v>
      </c>
      <c r="F148" s="42" t="s">
        <v>54</v>
      </c>
      <c r="G148" s="43">
        <v>1</v>
      </c>
      <c r="H148" s="39">
        <v>132</v>
      </c>
      <c r="I148" s="37">
        <v>0.6</v>
      </c>
      <c r="J148" s="37">
        <v>1.32</v>
      </c>
    </row>
    <row r="149" spans="1:10" ht="26.25" x14ac:dyDescent="0.25">
      <c r="A149" s="39"/>
      <c r="B149" s="39"/>
      <c r="C149" s="36" t="s">
        <v>1176</v>
      </c>
      <c r="D149" s="36" t="s">
        <v>1175</v>
      </c>
      <c r="E149" s="39">
        <v>10</v>
      </c>
      <c r="F149" s="42" t="s">
        <v>54</v>
      </c>
      <c r="G149" s="43">
        <v>0.25</v>
      </c>
      <c r="H149" s="39">
        <v>132</v>
      </c>
      <c r="I149" s="37">
        <v>10.199999999999999</v>
      </c>
      <c r="J149" s="37">
        <v>5.6099999999999994</v>
      </c>
    </row>
    <row r="150" spans="1:10" ht="26.25" x14ac:dyDescent="0.25">
      <c r="A150" s="39"/>
      <c r="B150" s="39"/>
      <c r="C150" s="36" t="s">
        <v>1176</v>
      </c>
      <c r="D150" s="36" t="s">
        <v>1175</v>
      </c>
      <c r="E150" s="39">
        <v>10</v>
      </c>
      <c r="F150" s="42" t="s">
        <v>54</v>
      </c>
      <c r="G150" s="43">
        <v>0.33329999999999999</v>
      </c>
      <c r="H150" s="39">
        <v>132</v>
      </c>
      <c r="I150" s="37">
        <v>7.95</v>
      </c>
      <c r="J150" s="37">
        <v>5.8294170000000003</v>
      </c>
    </row>
    <row r="151" spans="1:10" x14ac:dyDescent="0.25">
      <c r="A151" s="39"/>
      <c r="B151" s="39"/>
      <c r="C151" s="36" t="s">
        <v>1142</v>
      </c>
      <c r="D151" s="36" t="s">
        <v>1141</v>
      </c>
      <c r="E151" s="39">
        <v>5</v>
      </c>
      <c r="F151" s="42" t="s">
        <v>63</v>
      </c>
      <c r="G151" s="43">
        <v>0.25</v>
      </c>
      <c r="H151" s="39">
        <v>151</v>
      </c>
      <c r="I151" s="37">
        <v>0.45</v>
      </c>
      <c r="J151" s="37">
        <v>0.28312500000000002</v>
      </c>
    </row>
    <row r="152" spans="1:10" x14ac:dyDescent="0.25">
      <c r="A152" s="39"/>
      <c r="B152" s="39"/>
      <c r="C152" s="36" t="s">
        <v>1142</v>
      </c>
      <c r="D152" s="36" t="s">
        <v>1141</v>
      </c>
      <c r="E152" s="39">
        <v>5</v>
      </c>
      <c r="F152" s="42" t="s">
        <v>54</v>
      </c>
      <c r="G152" s="43">
        <v>0.25</v>
      </c>
      <c r="H152" s="39">
        <v>153</v>
      </c>
      <c r="I152" s="37">
        <v>0.45</v>
      </c>
      <c r="J152" s="37">
        <v>0.28687500000000005</v>
      </c>
    </row>
    <row r="153" spans="1:10" x14ac:dyDescent="0.25">
      <c r="A153" s="39"/>
      <c r="B153" s="39"/>
      <c r="C153" s="36" t="s">
        <v>1142</v>
      </c>
      <c r="D153" s="36" t="s">
        <v>1141</v>
      </c>
      <c r="E153" s="39">
        <v>6</v>
      </c>
      <c r="F153" s="42" t="s">
        <v>63</v>
      </c>
      <c r="G153" s="43">
        <v>0.25</v>
      </c>
      <c r="H153" s="39">
        <v>137</v>
      </c>
      <c r="I153" s="37">
        <v>0.45</v>
      </c>
      <c r="J153" s="37">
        <v>0.25687500000000002</v>
      </c>
    </row>
    <row r="154" spans="1:10" x14ac:dyDescent="0.25">
      <c r="A154" s="39"/>
      <c r="B154" s="39"/>
      <c r="C154" s="36" t="s">
        <v>1142</v>
      </c>
      <c r="D154" s="36" t="s">
        <v>1141</v>
      </c>
      <c r="E154" s="39">
        <v>6</v>
      </c>
      <c r="F154" s="42" t="s">
        <v>54</v>
      </c>
      <c r="G154" s="43">
        <v>0.25</v>
      </c>
      <c r="H154" s="39">
        <v>151</v>
      </c>
      <c r="I154" s="37">
        <v>0.45</v>
      </c>
      <c r="J154" s="37">
        <v>0.28312500000000002</v>
      </c>
    </row>
    <row r="155" spans="1:10" x14ac:dyDescent="0.25">
      <c r="A155" s="39"/>
      <c r="B155" s="39"/>
      <c r="C155" s="36" t="s">
        <v>1147</v>
      </c>
      <c r="D155" s="36" t="s">
        <v>1146</v>
      </c>
      <c r="E155" s="39">
        <v>5</v>
      </c>
      <c r="F155" s="42" t="s">
        <v>63</v>
      </c>
      <c r="G155" s="43">
        <v>0.25</v>
      </c>
      <c r="H155" s="39">
        <v>151</v>
      </c>
      <c r="I155" s="37">
        <v>0.45</v>
      </c>
      <c r="J155" s="37">
        <v>0.28312500000000002</v>
      </c>
    </row>
    <row r="156" spans="1:10" x14ac:dyDescent="0.25">
      <c r="A156" s="39"/>
      <c r="B156" s="39"/>
      <c r="C156" s="36" t="s">
        <v>1147</v>
      </c>
      <c r="D156" s="36" t="s">
        <v>1146</v>
      </c>
      <c r="E156" s="39">
        <v>5</v>
      </c>
      <c r="F156" s="42" t="s">
        <v>54</v>
      </c>
      <c r="G156" s="43">
        <v>0.25</v>
      </c>
      <c r="H156" s="39">
        <v>153</v>
      </c>
      <c r="I156" s="37">
        <v>0.45</v>
      </c>
      <c r="J156" s="37">
        <v>0.28687500000000005</v>
      </c>
    </row>
    <row r="157" spans="1:10" x14ac:dyDescent="0.25">
      <c r="A157" s="39"/>
      <c r="B157" s="39"/>
      <c r="C157" s="36" t="s">
        <v>1147</v>
      </c>
      <c r="D157" s="36" t="s">
        <v>1146</v>
      </c>
      <c r="E157" s="39">
        <v>6</v>
      </c>
      <c r="F157" s="42" t="s">
        <v>63</v>
      </c>
      <c r="G157" s="43">
        <v>0.25</v>
      </c>
      <c r="H157" s="39">
        <v>137</v>
      </c>
      <c r="I157" s="37">
        <v>0.45</v>
      </c>
      <c r="J157" s="37">
        <v>0.25687500000000002</v>
      </c>
    </row>
    <row r="158" spans="1:10" x14ac:dyDescent="0.25">
      <c r="A158" s="39"/>
      <c r="B158" s="39"/>
      <c r="C158" s="36" t="s">
        <v>1147</v>
      </c>
      <c r="D158" s="36" t="s">
        <v>1146</v>
      </c>
      <c r="E158" s="39">
        <v>6</v>
      </c>
      <c r="F158" s="42" t="s">
        <v>54</v>
      </c>
      <c r="G158" s="43">
        <v>0.25</v>
      </c>
      <c r="H158" s="39">
        <v>151</v>
      </c>
      <c r="I158" s="37">
        <v>0.45</v>
      </c>
      <c r="J158" s="37">
        <v>0.28312500000000002</v>
      </c>
    </row>
    <row r="159" spans="1:10" x14ac:dyDescent="0.25">
      <c r="A159" s="39"/>
      <c r="B159" s="39"/>
      <c r="C159" s="36" t="s">
        <v>1150</v>
      </c>
      <c r="D159" s="36" t="s">
        <v>1146</v>
      </c>
      <c r="E159" s="39">
        <v>5</v>
      </c>
      <c r="F159" s="42" t="s">
        <v>63</v>
      </c>
      <c r="G159" s="43">
        <v>0.25</v>
      </c>
      <c r="H159" s="39">
        <v>151</v>
      </c>
      <c r="I159" s="37">
        <v>0.45</v>
      </c>
      <c r="J159" s="37">
        <v>0.28312500000000002</v>
      </c>
    </row>
    <row r="160" spans="1:10" x14ac:dyDescent="0.25">
      <c r="A160" s="39"/>
      <c r="B160" s="39"/>
      <c r="C160" s="36" t="s">
        <v>1150</v>
      </c>
      <c r="D160" s="36" t="s">
        <v>1146</v>
      </c>
      <c r="E160" s="39">
        <v>5</v>
      </c>
      <c r="F160" s="42" t="s">
        <v>54</v>
      </c>
      <c r="G160" s="43">
        <v>0.25</v>
      </c>
      <c r="H160" s="39">
        <v>153</v>
      </c>
      <c r="I160" s="37">
        <v>0.45</v>
      </c>
      <c r="J160" s="37">
        <v>0.28687500000000005</v>
      </c>
    </row>
    <row r="161" spans="1:10" x14ac:dyDescent="0.25">
      <c r="A161" s="39"/>
      <c r="B161" s="39"/>
      <c r="C161" s="36" t="s">
        <v>1150</v>
      </c>
      <c r="D161" s="36" t="s">
        <v>1146</v>
      </c>
      <c r="E161" s="39">
        <v>6</v>
      </c>
      <c r="F161" s="42" t="s">
        <v>63</v>
      </c>
      <c r="G161" s="43">
        <v>0.25</v>
      </c>
      <c r="H161" s="39">
        <v>137</v>
      </c>
      <c r="I161" s="37">
        <v>0.45</v>
      </c>
      <c r="J161" s="37">
        <v>0.25687500000000002</v>
      </c>
    </row>
    <row r="162" spans="1:10" x14ac:dyDescent="0.25">
      <c r="A162" s="39"/>
      <c r="B162" s="39"/>
      <c r="C162" s="36" t="s">
        <v>1150</v>
      </c>
      <c r="D162" s="36" t="s">
        <v>1146</v>
      </c>
      <c r="E162" s="39">
        <v>6</v>
      </c>
      <c r="F162" s="42" t="s">
        <v>54</v>
      </c>
      <c r="G162" s="43">
        <v>0.25</v>
      </c>
      <c r="H162" s="39">
        <v>151</v>
      </c>
      <c r="I162" s="37">
        <v>0.45</v>
      </c>
      <c r="J162" s="37">
        <v>0.28312500000000002</v>
      </c>
    </row>
    <row r="163" spans="1:10" x14ac:dyDescent="0.25">
      <c r="A163" s="39"/>
      <c r="B163" s="39"/>
      <c r="C163" s="36" t="s">
        <v>1152</v>
      </c>
      <c r="D163" s="36" t="s">
        <v>1146</v>
      </c>
      <c r="E163" s="39">
        <v>5</v>
      </c>
      <c r="F163" s="42" t="s">
        <v>63</v>
      </c>
      <c r="G163" s="43">
        <v>0.25</v>
      </c>
      <c r="H163" s="39">
        <v>151</v>
      </c>
      <c r="I163" s="37">
        <v>0.45</v>
      </c>
      <c r="J163" s="37">
        <v>0.28312500000000002</v>
      </c>
    </row>
    <row r="164" spans="1:10" x14ac:dyDescent="0.25">
      <c r="A164" s="39"/>
      <c r="B164" s="39"/>
      <c r="C164" s="36" t="s">
        <v>1152</v>
      </c>
      <c r="D164" s="36" t="s">
        <v>1146</v>
      </c>
      <c r="E164" s="39">
        <v>5</v>
      </c>
      <c r="F164" s="42" t="s">
        <v>54</v>
      </c>
      <c r="G164" s="43">
        <v>0.25</v>
      </c>
      <c r="H164" s="39">
        <v>153</v>
      </c>
      <c r="I164" s="37">
        <v>0.45</v>
      </c>
      <c r="J164" s="37">
        <v>0.28687500000000005</v>
      </c>
    </row>
    <row r="165" spans="1:10" x14ac:dyDescent="0.25">
      <c r="A165" s="39"/>
      <c r="B165" s="39"/>
      <c r="C165" s="36" t="s">
        <v>1152</v>
      </c>
      <c r="D165" s="36" t="s">
        <v>1146</v>
      </c>
      <c r="E165" s="39">
        <v>6</v>
      </c>
      <c r="F165" s="42" t="s">
        <v>63</v>
      </c>
      <c r="G165" s="43">
        <v>0.25</v>
      </c>
      <c r="H165" s="39">
        <v>137</v>
      </c>
      <c r="I165" s="37">
        <v>0.45</v>
      </c>
      <c r="J165" s="37">
        <v>0.25687500000000002</v>
      </c>
    </row>
    <row r="166" spans="1:10" x14ac:dyDescent="0.25">
      <c r="A166" s="39"/>
      <c r="B166" s="39"/>
      <c r="C166" s="36" t="s">
        <v>1152</v>
      </c>
      <c r="D166" s="36" t="s">
        <v>1146</v>
      </c>
      <c r="E166" s="39">
        <v>6</v>
      </c>
      <c r="F166" s="42" t="s">
        <v>54</v>
      </c>
      <c r="G166" s="43">
        <v>0.25</v>
      </c>
      <c r="H166" s="39">
        <v>151</v>
      </c>
      <c r="I166" s="37">
        <v>0.45</v>
      </c>
      <c r="J166" s="37">
        <v>0.28312500000000002</v>
      </c>
    </row>
    <row r="167" spans="1:10" x14ac:dyDescent="0.25">
      <c r="A167" s="39"/>
      <c r="B167" s="39"/>
      <c r="C167" s="36" t="s">
        <v>1161</v>
      </c>
      <c r="D167" s="36" t="s">
        <v>1160</v>
      </c>
      <c r="E167" s="39">
        <v>7</v>
      </c>
      <c r="F167" s="42" t="s">
        <v>63</v>
      </c>
      <c r="G167" s="43">
        <v>0.25</v>
      </c>
      <c r="H167" s="39">
        <v>139</v>
      </c>
      <c r="I167" s="37">
        <v>0.3</v>
      </c>
      <c r="J167" s="37">
        <v>0.17374999999999999</v>
      </c>
    </row>
    <row r="168" spans="1:10" x14ac:dyDescent="0.25">
      <c r="A168" s="39"/>
      <c r="B168" s="39"/>
      <c r="C168" s="36" t="s">
        <v>1161</v>
      </c>
      <c r="D168" s="36" t="s">
        <v>1160</v>
      </c>
      <c r="E168" s="39">
        <v>7</v>
      </c>
      <c r="F168" s="42" t="s">
        <v>54</v>
      </c>
      <c r="G168" s="43">
        <v>0.25</v>
      </c>
      <c r="H168" s="39">
        <v>148</v>
      </c>
      <c r="I168" s="37">
        <v>0.3</v>
      </c>
      <c r="J168" s="37">
        <v>0.185</v>
      </c>
    </row>
    <row r="169" spans="1:10" x14ac:dyDescent="0.25">
      <c r="A169" s="39"/>
      <c r="B169" s="39"/>
      <c r="C169" s="36" t="s">
        <v>1164</v>
      </c>
      <c r="D169" s="36" t="s">
        <v>1160</v>
      </c>
      <c r="E169" s="39">
        <v>7</v>
      </c>
      <c r="F169" s="42" t="s">
        <v>63</v>
      </c>
      <c r="G169" s="43">
        <v>0.25</v>
      </c>
      <c r="H169" s="39">
        <v>139</v>
      </c>
      <c r="I169" s="37">
        <v>0.3</v>
      </c>
      <c r="J169" s="37">
        <v>0.17374999999999999</v>
      </c>
    </row>
    <row r="170" spans="1:10" x14ac:dyDescent="0.25">
      <c r="A170" s="39"/>
      <c r="B170" s="39"/>
      <c r="C170" s="36" t="s">
        <v>1164</v>
      </c>
      <c r="D170" s="36" t="s">
        <v>1160</v>
      </c>
      <c r="E170" s="39">
        <v>7</v>
      </c>
      <c r="F170" s="42" t="s">
        <v>54</v>
      </c>
      <c r="G170" s="43">
        <v>0.25</v>
      </c>
      <c r="H170" s="39">
        <v>148</v>
      </c>
      <c r="I170" s="37">
        <v>0.3</v>
      </c>
      <c r="J170" s="37">
        <v>0.185</v>
      </c>
    </row>
    <row r="171" spans="1:10" x14ac:dyDescent="0.25">
      <c r="A171" s="39"/>
      <c r="B171" s="39"/>
      <c r="C171" s="36" t="s">
        <v>1165</v>
      </c>
      <c r="D171" s="36" t="s">
        <v>1160</v>
      </c>
      <c r="E171" s="39">
        <v>7</v>
      </c>
      <c r="F171" s="42" t="s">
        <v>63</v>
      </c>
      <c r="G171" s="43">
        <v>0.25</v>
      </c>
      <c r="H171" s="39">
        <v>139</v>
      </c>
      <c r="I171" s="37">
        <v>0.3</v>
      </c>
      <c r="J171" s="37">
        <v>0.17374999999999999</v>
      </c>
    </row>
    <row r="172" spans="1:10" x14ac:dyDescent="0.25">
      <c r="A172" s="39"/>
      <c r="B172" s="39"/>
      <c r="C172" s="36" t="s">
        <v>1165</v>
      </c>
      <c r="D172" s="36" t="s">
        <v>1160</v>
      </c>
      <c r="E172" s="39">
        <v>7</v>
      </c>
      <c r="F172" s="42" t="s">
        <v>54</v>
      </c>
      <c r="G172" s="43">
        <v>0.25</v>
      </c>
      <c r="H172" s="39">
        <v>148</v>
      </c>
      <c r="I172" s="37">
        <v>0.3</v>
      </c>
      <c r="J172" s="37">
        <v>0.185</v>
      </c>
    </row>
    <row r="173" spans="1:10" x14ac:dyDescent="0.25">
      <c r="A173" s="39"/>
      <c r="B173" s="39"/>
      <c r="C173" s="36" t="s">
        <v>1166</v>
      </c>
      <c r="D173" s="36" t="s">
        <v>1160</v>
      </c>
      <c r="E173" s="39">
        <v>7</v>
      </c>
      <c r="F173" s="42" t="s">
        <v>63</v>
      </c>
      <c r="G173" s="43">
        <v>0.25</v>
      </c>
      <c r="H173" s="39">
        <v>139</v>
      </c>
      <c r="I173" s="37">
        <v>23.02</v>
      </c>
      <c r="J173" s="37">
        <v>13.332416666666665</v>
      </c>
    </row>
    <row r="174" spans="1:10" x14ac:dyDescent="0.25">
      <c r="A174" s="39"/>
      <c r="B174" s="39"/>
      <c r="C174" s="36" t="s">
        <v>1166</v>
      </c>
      <c r="D174" s="36" t="s">
        <v>1160</v>
      </c>
      <c r="E174" s="39">
        <v>7</v>
      </c>
      <c r="F174" s="42" t="s">
        <v>54</v>
      </c>
      <c r="G174" s="43">
        <v>0.25</v>
      </c>
      <c r="H174" s="39">
        <v>148</v>
      </c>
      <c r="I174" s="37">
        <v>23.02</v>
      </c>
      <c r="J174" s="37">
        <v>14.195666666666666</v>
      </c>
    </row>
    <row r="175" spans="1:10" x14ac:dyDescent="0.25">
      <c r="A175" s="39"/>
      <c r="B175" s="39"/>
      <c r="C175" s="36" t="s">
        <v>1125</v>
      </c>
      <c r="D175" s="36" t="s">
        <v>1124</v>
      </c>
      <c r="E175" s="39">
        <v>3</v>
      </c>
      <c r="F175" s="42" t="s">
        <v>63</v>
      </c>
      <c r="G175" s="43">
        <v>1</v>
      </c>
      <c r="H175" s="39">
        <v>163</v>
      </c>
      <c r="I175" s="37">
        <v>0.6</v>
      </c>
      <c r="J175" s="37">
        <v>1.63</v>
      </c>
    </row>
    <row r="176" spans="1:10" x14ac:dyDescent="0.25">
      <c r="A176" s="39"/>
      <c r="B176" s="39"/>
      <c r="C176" s="36" t="s">
        <v>1125</v>
      </c>
      <c r="D176" s="36" t="s">
        <v>1124</v>
      </c>
      <c r="E176" s="39">
        <v>3</v>
      </c>
      <c r="F176" s="42" t="s">
        <v>54</v>
      </c>
      <c r="G176" s="43">
        <v>1</v>
      </c>
      <c r="H176" s="39">
        <v>164</v>
      </c>
      <c r="I176" s="37">
        <v>0.6</v>
      </c>
      <c r="J176" s="37">
        <v>1.64</v>
      </c>
    </row>
    <row r="177" spans="1:10" ht="26.25" x14ac:dyDescent="0.25">
      <c r="A177" s="39"/>
      <c r="B177" s="39"/>
      <c r="C177" s="36" t="s">
        <v>1104</v>
      </c>
      <c r="D177" s="36" t="s">
        <v>1103</v>
      </c>
      <c r="E177" s="39">
        <v>1</v>
      </c>
      <c r="F177" s="42" t="s">
        <v>63</v>
      </c>
      <c r="G177" s="43">
        <v>1</v>
      </c>
      <c r="H177" s="39">
        <v>172</v>
      </c>
      <c r="I177" s="37">
        <v>1.5</v>
      </c>
      <c r="J177" s="37">
        <v>4.3</v>
      </c>
    </row>
    <row r="178" spans="1:10" ht="26.25" x14ac:dyDescent="0.25">
      <c r="A178" s="39"/>
      <c r="B178" s="39"/>
      <c r="C178" s="36" t="s">
        <v>1104</v>
      </c>
      <c r="D178" s="36" t="s">
        <v>1103</v>
      </c>
      <c r="E178" s="39">
        <v>1</v>
      </c>
      <c r="F178" s="42" t="s">
        <v>54</v>
      </c>
      <c r="G178" s="43">
        <v>1</v>
      </c>
      <c r="H178" s="39">
        <v>172</v>
      </c>
      <c r="I178" s="37">
        <v>1.5</v>
      </c>
      <c r="J178" s="37">
        <v>4.3</v>
      </c>
    </row>
    <row r="179" spans="1:10" x14ac:dyDescent="0.25">
      <c r="A179" s="39"/>
      <c r="B179" s="39" t="s">
        <v>1048</v>
      </c>
      <c r="C179" s="36" t="s">
        <v>1136</v>
      </c>
      <c r="D179" s="36" t="s">
        <v>1135</v>
      </c>
      <c r="E179" s="39">
        <v>4</v>
      </c>
      <c r="F179" s="42" t="s">
        <v>63</v>
      </c>
      <c r="G179" s="43">
        <v>0.25</v>
      </c>
      <c r="H179" s="39">
        <v>158</v>
      </c>
      <c r="I179" s="37">
        <v>3.6</v>
      </c>
      <c r="J179" s="37">
        <v>2.37</v>
      </c>
    </row>
    <row r="180" spans="1:10" x14ac:dyDescent="0.25">
      <c r="A180" s="39"/>
      <c r="B180" s="39"/>
      <c r="C180" s="36" t="s">
        <v>1136</v>
      </c>
      <c r="D180" s="36" t="s">
        <v>1135</v>
      </c>
      <c r="E180" s="39">
        <v>4</v>
      </c>
      <c r="F180" s="42" t="s">
        <v>54</v>
      </c>
      <c r="G180" s="43">
        <v>0.25</v>
      </c>
      <c r="H180" s="39">
        <v>156</v>
      </c>
      <c r="I180" s="37">
        <v>3.6</v>
      </c>
      <c r="J180" s="37">
        <v>2.3400000000000003</v>
      </c>
    </row>
    <row r="181" spans="1:10" ht="26.25" x14ac:dyDescent="0.25">
      <c r="A181" s="39"/>
      <c r="B181" s="39"/>
      <c r="C181" s="36" t="s">
        <v>1176</v>
      </c>
      <c r="D181" s="36" t="s">
        <v>1175</v>
      </c>
      <c r="E181" s="39">
        <v>10</v>
      </c>
      <c r="F181" s="42" t="s">
        <v>63</v>
      </c>
      <c r="G181" s="43">
        <v>1</v>
      </c>
      <c r="H181" s="39">
        <v>150</v>
      </c>
      <c r="I181" s="37">
        <v>1.5</v>
      </c>
      <c r="J181" s="37">
        <v>3.75</v>
      </c>
    </row>
    <row r="182" spans="1:10" ht="26.25" x14ac:dyDescent="0.25">
      <c r="A182" s="39"/>
      <c r="B182" s="39"/>
      <c r="C182" s="36" t="s">
        <v>1176</v>
      </c>
      <c r="D182" s="36" t="s">
        <v>1175</v>
      </c>
      <c r="E182" s="39">
        <v>10</v>
      </c>
      <c r="F182" s="42" t="s">
        <v>54</v>
      </c>
      <c r="G182" s="43">
        <v>1</v>
      </c>
      <c r="H182" s="39">
        <v>132</v>
      </c>
      <c r="I182" s="37">
        <v>1.5</v>
      </c>
      <c r="J182" s="37">
        <v>3.3</v>
      </c>
    </row>
    <row r="183" spans="1:10" x14ac:dyDescent="0.25">
      <c r="A183" s="39"/>
      <c r="B183" s="39"/>
      <c r="C183" s="36" t="s">
        <v>1152</v>
      </c>
      <c r="D183" s="36" t="s">
        <v>1146</v>
      </c>
      <c r="E183" s="39">
        <v>5</v>
      </c>
      <c r="F183" s="42" t="s">
        <v>63</v>
      </c>
      <c r="G183" s="43">
        <v>0.25</v>
      </c>
      <c r="H183" s="39">
        <v>151</v>
      </c>
      <c r="I183" s="37">
        <v>1.65</v>
      </c>
      <c r="J183" s="37">
        <v>1.038125</v>
      </c>
    </row>
    <row r="184" spans="1:10" x14ac:dyDescent="0.25">
      <c r="A184" s="39"/>
      <c r="B184" s="39"/>
      <c r="C184" s="36" t="s">
        <v>1152</v>
      </c>
      <c r="D184" s="36" t="s">
        <v>1146</v>
      </c>
      <c r="E184" s="39">
        <v>5</v>
      </c>
      <c r="F184" s="42" t="s">
        <v>54</v>
      </c>
      <c r="G184" s="43">
        <v>0.25</v>
      </c>
      <c r="H184" s="39">
        <v>153</v>
      </c>
      <c r="I184" s="37">
        <v>1.65</v>
      </c>
      <c r="J184" s="37">
        <v>1.0518749999999999</v>
      </c>
    </row>
    <row r="185" spans="1:10" x14ac:dyDescent="0.25">
      <c r="A185" s="39"/>
      <c r="B185" s="39"/>
      <c r="C185" s="36" t="s">
        <v>1152</v>
      </c>
      <c r="D185" s="36" t="s">
        <v>1146</v>
      </c>
      <c r="E185" s="39">
        <v>6</v>
      </c>
      <c r="F185" s="42" t="s">
        <v>63</v>
      </c>
      <c r="G185" s="43">
        <v>0.25</v>
      </c>
      <c r="H185" s="39">
        <v>137</v>
      </c>
      <c r="I185" s="37">
        <v>1.05</v>
      </c>
      <c r="J185" s="37">
        <v>0.59937499999999999</v>
      </c>
    </row>
    <row r="186" spans="1:10" x14ac:dyDescent="0.25">
      <c r="A186" s="39"/>
      <c r="B186" s="39"/>
      <c r="C186" s="36" t="s">
        <v>1152</v>
      </c>
      <c r="D186" s="36" t="s">
        <v>1146</v>
      </c>
      <c r="E186" s="39">
        <v>6</v>
      </c>
      <c r="F186" s="42" t="s">
        <v>54</v>
      </c>
      <c r="G186" s="43">
        <v>0.25</v>
      </c>
      <c r="H186" s="39">
        <v>151</v>
      </c>
      <c r="I186" s="37">
        <v>1.05</v>
      </c>
      <c r="J186" s="37">
        <v>0.66062500000000002</v>
      </c>
    </row>
    <row r="187" spans="1:10" x14ac:dyDescent="0.25">
      <c r="A187" s="39"/>
      <c r="B187" s="39"/>
      <c r="C187" s="36" t="s">
        <v>1161</v>
      </c>
      <c r="D187" s="36" t="s">
        <v>1160</v>
      </c>
      <c r="E187" s="39">
        <v>7</v>
      </c>
      <c r="F187" s="42" t="s">
        <v>63</v>
      </c>
      <c r="G187" s="43">
        <v>0.25</v>
      </c>
      <c r="H187" s="39">
        <v>139</v>
      </c>
      <c r="I187" s="37">
        <v>20.02</v>
      </c>
      <c r="J187" s="37">
        <v>11.594916666666666</v>
      </c>
    </row>
    <row r="188" spans="1:10" x14ac:dyDescent="0.25">
      <c r="A188" s="39"/>
      <c r="B188" s="39"/>
      <c r="C188" s="36" t="s">
        <v>1161</v>
      </c>
      <c r="D188" s="36" t="s">
        <v>1160</v>
      </c>
      <c r="E188" s="39">
        <v>7</v>
      </c>
      <c r="F188" s="42" t="s">
        <v>54</v>
      </c>
      <c r="G188" s="43">
        <v>0.25</v>
      </c>
      <c r="H188" s="39">
        <v>148</v>
      </c>
      <c r="I188" s="37">
        <v>20.02</v>
      </c>
      <c r="J188" s="37">
        <v>12.345666666666666</v>
      </c>
    </row>
    <row r="189" spans="1:10" x14ac:dyDescent="0.25">
      <c r="A189" s="39"/>
      <c r="B189" s="39" t="s">
        <v>942</v>
      </c>
      <c r="C189" s="36" t="s">
        <v>1129</v>
      </c>
      <c r="D189" s="36" t="s">
        <v>1128</v>
      </c>
      <c r="E189" s="39">
        <v>4</v>
      </c>
      <c r="F189" s="42" t="s">
        <v>63</v>
      </c>
      <c r="G189" s="43">
        <v>0.25</v>
      </c>
      <c r="H189" s="39">
        <v>158</v>
      </c>
      <c r="I189" s="37">
        <v>0.9</v>
      </c>
      <c r="J189" s="37">
        <v>0.59250000000000003</v>
      </c>
    </row>
    <row r="190" spans="1:10" x14ac:dyDescent="0.25">
      <c r="A190" s="39"/>
      <c r="B190" s="39"/>
      <c r="C190" s="36" t="s">
        <v>1129</v>
      </c>
      <c r="D190" s="36" t="s">
        <v>1128</v>
      </c>
      <c r="E190" s="39">
        <v>4</v>
      </c>
      <c r="F190" s="42" t="s">
        <v>54</v>
      </c>
      <c r="G190" s="43">
        <v>0.25</v>
      </c>
      <c r="H190" s="39">
        <v>156</v>
      </c>
      <c r="I190" s="37">
        <v>0.9</v>
      </c>
      <c r="J190" s="37">
        <v>0.58500000000000008</v>
      </c>
    </row>
    <row r="191" spans="1:10" x14ac:dyDescent="0.25">
      <c r="A191" s="39"/>
      <c r="B191" s="39"/>
      <c r="C191" s="36" t="s">
        <v>1136</v>
      </c>
      <c r="D191" s="36" t="s">
        <v>1135</v>
      </c>
      <c r="E191" s="39">
        <v>4</v>
      </c>
      <c r="F191" s="42" t="s">
        <v>63</v>
      </c>
      <c r="G191" s="43">
        <v>0.5</v>
      </c>
      <c r="H191" s="39">
        <v>158</v>
      </c>
      <c r="I191" s="37">
        <v>0.15</v>
      </c>
      <c r="J191" s="37">
        <v>0.19749999999999998</v>
      </c>
    </row>
    <row r="192" spans="1:10" x14ac:dyDescent="0.25">
      <c r="A192" s="39"/>
      <c r="B192" s="39"/>
      <c r="C192" s="36" t="s">
        <v>1136</v>
      </c>
      <c r="D192" s="36" t="s">
        <v>1135</v>
      </c>
      <c r="E192" s="39">
        <v>4</v>
      </c>
      <c r="F192" s="42" t="s">
        <v>63</v>
      </c>
      <c r="G192" s="43">
        <v>0.25</v>
      </c>
      <c r="H192" s="39">
        <v>158</v>
      </c>
      <c r="I192" s="37">
        <v>7.95</v>
      </c>
      <c r="J192" s="37">
        <v>5.2337500000000006</v>
      </c>
    </row>
    <row r="193" spans="1:10" x14ac:dyDescent="0.25">
      <c r="A193" s="39"/>
      <c r="B193" s="39"/>
      <c r="C193" s="36" t="s">
        <v>1136</v>
      </c>
      <c r="D193" s="36" t="s">
        <v>1135</v>
      </c>
      <c r="E193" s="39">
        <v>4</v>
      </c>
      <c r="F193" s="42" t="s">
        <v>54</v>
      </c>
      <c r="G193" s="43">
        <v>0.5</v>
      </c>
      <c r="H193" s="39">
        <v>156</v>
      </c>
      <c r="I193" s="37">
        <v>0.15</v>
      </c>
      <c r="J193" s="37">
        <v>0.19499999999999998</v>
      </c>
    </row>
    <row r="194" spans="1:10" x14ac:dyDescent="0.25">
      <c r="A194" s="39"/>
      <c r="B194" s="39"/>
      <c r="C194" s="36" t="s">
        <v>1136</v>
      </c>
      <c r="D194" s="36" t="s">
        <v>1135</v>
      </c>
      <c r="E194" s="39">
        <v>4</v>
      </c>
      <c r="F194" s="42" t="s">
        <v>54</v>
      </c>
      <c r="G194" s="43">
        <v>0.25</v>
      </c>
      <c r="H194" s="39">
        <v>156</v>
      </c>
      <c r="I194" s="37">
        <v>7.95</v>
      </c>
      <c r="J194" s="37">
        <v>5.1675000000000004</v>
      </c>
    </row>
    <row r="195" spans="1:10" x14ac:dyDescent="0.25">
      <c r="A195" s="39"/>
      <c r="B195" s="39"/>
      <c r="C195" s="36" t="s">
        <v>1142</v>
      </c>
      <c r="D195" s="36" t="s">
        <v>1141</v>
      </c>
      <c r="E195" s="39">
        <v>5</v>
      </c>
      <c r="F195" s="42" t="s">
        <v>63</v>
      </c>
      <c r="G195" s="43">
        <v>0.25</v>
      </c>
      <c r="H195" s="39">
        <v>151</v>
      </c>
      <c r="I195" s="37">
        <v>0.3</v>
      </c>
      <c r="J195" s="37">
        <v>0.18875</v>
      </c>
    </row>
    <row r="196" spans="1:10" x14ac:dyDescent="0.25">
      <c r="A196" s="39"/>
      <c r="B196" s="39"/>
      <c r="C196" s="36" t="s">
        <v>1142</v>
      </c>
      <c r="D196" s="36" t="s">
        <v>1141</v>
      </c>
      <c r="E196" s="39">
        <v>5</v>
      </c>
      <c r="F196" s="42" t="s">
        <v>54</v>
      </c>
      <c r="G196" s="43">
        <v>0.25</v>
      </c>
      <c r="H196" s="39">
        <v>153</v>
      </c>
      <c r="I196" s="37">
        <v>0.3</v>
      </c>
      <c r="J196" s="37">
        <v>0.19125</v>
      </c>
    </row>
    <row r="197" spans="1:10" x14ac:dyDescent="0.25">
      <c r="A197" s="39"/>
      <c r="B197" s="39"/>
      <c r="C197" s="36" t="s">
        <v>1142</v>
      </c>
      <c r="D197" s="36" t="s">
        <v>1141</v>
      </c>
      <c r="E197" s="39">
        <v>6</v>
      </c>
      <c r="F197" s="42" t="s">
        <v>63</v>
      </c>
      <c r="G197" s="43">
        <v>0.25</v>
      </c>
      <c r="H197" s="39">
        <v>137</v>
      </c>
      <c r="I197" s="37">
        <v>4.6500000000000004</v>
      </c>
      <c r="J197" s="37">
        <v>2.6543750000000004</v>
      </c>
    </row>
    <row r="198" spans="1:10" x14ac:dyDescent="0.25">
      <c r="A198" s="39"/>
      <c r="B198" s="39"/>
      <c r="C198" s="36" t="s">
        <v>1142</v>
      </c>
      <c r="D198" s="36" t="s">
        <v>1141</v>
      </c>
      <c r="E198" s="39">
        <v>6</v>
      </c>
      <c r="F198" s="42" t="s">
        <v>54</v>
      </c>
      <c r="G198" s="43">
        <v>0.25</v>
      </c>
      <c r="H198" s="39">
        <v>151</v>
      </c>
      <c r="I198" s="37">
        <v>4.6500000000000004</v>
      </c>
      <c r="J198" s="37">
        <v>2.9256250000000006</v>
      </c>
    </row>
    <row r="199" spans="1:10" x14ac:dyDescent="0.25">
      <c r="A199" s="39"/>
      <c r="B199" s="39"/>
      <c r="C199" s="36" t="s">
        <v>1147</v>
      </c>
      <c r="D199" s="36" t="s">
        <v>1146</v>
      </c>
      <c r="E199" s="39">
        <v>5</v>
      </c>
      <c r="F199" s="42" t="s">
        <v>63</v>
      </c>
      <c r="G199" s="43">
        <v>0.25</v>
      </c>
      <c r="H199" s="39">
        <v>151</v>
      </c>
      <c r="I199" s="37">
        <v>0.3</v>
      </c>
      <c r="J199" s="37">
        <v>0.18875</v>
      </c>
    </row>
    <row r="200" spans="1:10" x14ac:dyDescent="0.25">
      <c r="A200" s="39"/>
      <c r="B200" s="39"/>
      <c r="C200" s="36" t="s">
        <v>1147</v>
      </c>
      <c r="D200" s="36" t="s">
        <v>1146</v>
      </c>
      <c r="E200" s="39">
        <v>5</v>
      </c>
      <c r="F200" s="42" t="s">
        <v>54</v>
      </c>
      <c r="G200" s="43">
        <v>0.25</v>
      </c>
      <c r="H200" s="39">
        <v>153</v>
      </c>
      <c r="I200" s="37">
        <v>0.3</v>
      </c>
      <c r="J200" s="37">
        <v>0.19125</v>
      </c>
    </row>
    <row r="201" spans="1:10" x14ac:dyDescent="0.25">
      <c r="A201" s="39"/>
      <c r="B201" s="39"/>
      <c r="C201" s="36" t="s">
        <v>1147</v>
      </c>
      <c r="D201" s="36" t="s">
        <v>1146</v>
      </c>
      <c r="E201" s="39">
        <v>6</v>
      </c>
      <c r="F201" s="42" t="s">
        <v>63</v>
      </c>
      <c r="G201" s="43">
        <v>0.25</v>
      </c>
      <c r="H201" s="39">
        <v>137</v>
      </c>
      <c r="I201" s="37">
        <v>4.6500000000000004</v>
      </c>
      <c r="J201" s="37">
        <v>2.6543750000000004</v>
      </c>
    </row>
    <row r="202" spans="1:10" x14ac:dyDescent="0.25">
      <c r="A202" s="39"/>
      <c r="B202" s="39"/>
      <c r="C202" s="36" t="s">
        <v>1147</v>
      </c>
      <c r="D202" s="36" t="s">
        <v>1146</v>
      </c>
      <c r="E202" s="39">
        <v>6</v>
      </c>
      <c r="F202" s="42" t="s">
        <v>54</v>
      </c>
      <c r="G202" s="43">
        <v>0.25</v>
      </c>
      <c r="H202" s="39">
        <v>151</v>
      </c>
      <c r="I202" s="37">
        <v>4.6500000000000004</v>
      </c>
      <c r="J202" s="37">
        <v>2.9256250000000006</v>
      </c>
    </row>
    <row r="203" spans="1:10" x14ac:dyDescent="0.25">
      <c r="A203" s="39"/>
      <c r="B203" s="39"/>
      <c r="C203" s="36" t="s">
        <v>1150</v>
      </c>
      <c r="D203" s="36" t="s">
        <v>1146</v>
      </c>
      <c r="E203" s="39">
        <v>5</v>
      </c>
      <c r="F203" s="42" t="s">
        <v>63</v>
      </c>
      <c r="G203" s="43">
        <v>0.25</v>
      </c>
      <c r="H203" s="39">
        <v>151</v>
      </c>
      <c r="I203" s="37">
        <v>2.1</v>
      </c>
      <c r="J203" s="37">
        <v>1.32125</v>
      </c>
    </row>
    <row r="204" spans="1:10" x14ac:dyDescent="0.25">
      <c r="A204" s="39"/>
      <c r="B204" s="39"/>
      <c r="C204" s="36" t="s">
        <v>1150</v>
      </c>
      <c r="D204" s="36" t="s">
        <v>1146</v>
      </c>
      <c r="E204" s="39">
        <v>5</v>
      </c>
      <c r="F204" s="42" t="s">
        <v>54</v>
      </c>
      <c r="G204" s="43">
        <v>0.25</v>
      </c>
      <c r="H204" s="39">
        <v>153</v>
      </c>
      <c r="I204" s="37">
        <v>2.1</v>
      </c>
      <c r="J204" s="37">
        <v>1.3387500000000001</v>
      </c>
    </row>
    <row r="205" spans="1:10" x14ac:dyDescent="0.25">
      <c r="A205" s="39"/>
      <c r="B205" s="39"/>
      <c r="C205" s="36" t="s">
        <v>1150</v>
      </c>
      <c r="D205" s="36" t="s">
        <v>1146</v>
      </c>
      <c r="E205" s="39">
        <v>6</v>
      </c>
      <c r="F205" s="42" t="s">
        <v>63</v>
      </c>
      <c r="G205" s="43">
        <v>0.25</v>
      </c>
      <c r="H205" s="39">
        <v>137</v>
      </c>
      <c r="I205" s="37">
        <v>10.050000000000001</v>
      </c>
      <c r="J205" s="37">
        <v>5.7368750000000004</v>
      </c>
    </row>
    <row r="206" spans="1:10" x14ac:dyDescent="0.25">
      <c r="A206" s="39"/>
      <c r="B206" s="39"/>
      <c r="C206" s="36" t="s">
        <v>1150</v>
      </c>
      <c r="D206" s="36" t="s">
        <v>1146</v>
      </c>
      <c r="E206" s="39">
        <v>6</v>
      </c>
      <c r="F206" s="42" t="s">
        <v>54</v>
      </c>
      <c r="G206" s="43">
        <v>0.25</v>
      </c>
      <c r="H206" s="39">
        <v>151</v>
      </c>
      <c r="I206" s="37">
        <v>10.050000000000001</v>
      </c>
      <c r="J206" s="37">
        <v>6.323125000000001</v>
      </c>
    </row>
    <row r="207" spans="1:10" x14ac:dyDescent="0.25">
      <c r="A207" s="39"/>
      <c r="B207" s="39"/>
      <c r="C207" s="36" t="s">
        <v>1152</v>
      </c>
      <c r="D207" s="36" t="s">
        <v>1146</v>
      </c>
      <c r="E207" s="39">
        <v>5</v>
      </c>
      <c r="F207" s="42" t="s">
        <v>63</v>
      </c>
      <c r="G207" s="43">
        <v>0.25</v>
      </c>
      <c r="H207" s="39">
        <v>151</v>
      </c>
      <c r="I207" s="37">
        <v>19.95</v>
      </c>
      <c r="J207" s="37">
        <v>12.551874999999999</v>
      </c>
    </row>
    <row r="208" spans="1:10" x14ac:dyDescent="0.25">
      <c r="A208" s="39"/>
      <c r="B208" s="39"/>
      <c r="C208" s="36" t="s">
        <v>1152</v>
      </c>
      <c r="D208" s="36" t="s">
        <v>1146</v>
      </c>
      <c r="E208" s="39">
        <v>5</v>
      </c>
      <c r="F208" s="42" t="s">
        <v>54</v>
      </c>
      <c r="G208" s="43">
        <v>0.25</v>
      </c>
      <c r="H208" s="39">
        <v>153</v>
      </c>
      <c r="I208" s="37">
        <v>19.95</v>
      </c>
      <c r="J208" s="37">
        <v>12.718124999999999</v>
      </c>
    </row>
    <row r="209" spans="1:10" x14ac:dyDescent="0.25">
      <c r="A209" s="39"/>
      <c r="B209" s="39"/>
      <c r="C209" s="36" t="s">
        <v>1152</v>
      </c>
      <c r="D209" s="36" t="s">
        <v>1146</v>
      </c>
      <c r="E209" s="39">
        <v>6</v>
      </c>
      <c r="F209" s="42" t="s">
        <v>63</v>
      </c>
      <c r="G209" s="43">
        <v>0.25</v>
      </c>
      <c r="H209" s="39">
        <v>137</v>
      </c>
      <c r="I209" s="37">
        <v>17.55</v>
      </c>
      <c r="J209" s="37">
        <v>10.018125</v>
      </c>
    </row>
    <row r="210" spans="1:10" x14ac:dyDescent="0.25">
      <c r="A210" s="39"/>
      <c r="B210" s="39"/>
      <c r="C210" s="36" t="s">
        <v>1152</v>
      </c>
      <c r="D210" s="36" t="s">
        <v>1146</v>
      </c>
      <c r="E210" s="39">
        <v>6</v>
      </c>
      <c r="F210" s="42" t="s">
        <v>54</v>
      </c>
      <c r="G210" s="43">
        <v>0.25</v>
      </c>
      <c r="H210" s="39">
        <v>151</v>
      </c>
      <c r="I210" s="37">
        <v>17.55</v>
      </c>
      <c r="J210" s="37">
        <v>11.041875000000001</v>
      </c>
    </row>
    <row r="211" spans="1:10" ht="26.25" x14ac:dyDescent="0.25">
      <c r="A211" s="39"/>
      <c r="B211" s="39" t="s">
        <v>774</v>
      </c>
      <c r="C211" s="36" t="s">
        <v>1176</v>
      </c>
      <c r="D211" s="36" t="s">
        <v>1175</v>
      </c>
      <c r="E211" s="39">
        <v>10</v>
      </c>
      <c r="F211" s="42" t="s">
        <v>63</v>
      </c>
      <c r="G211" s="43">
        <v>1</v>
      </c>
      <c r="H211" s="39">
        <v>150</v>
      </c>
      <c r="I211" s="37">
        <v>1.2</v>
      </c>
      <c r="J211" s="37">
        <v>3</v>
      </c>
    </row>
    <row r="212" spans="1:10" ht="26.25" x14ac:dyDescent="0.25">
      <c r="A212" s="39"/>
      <c r="B212" s="39"/>
      <c r="C212" s="36" t="s">
        <v>1176</v>
      </c>
      <c r="D212" s="36" t="s">
        <v>1175</v>
      </c>
      <c r="E212" s="39">
        <v>10</v>
      </c>
      <c r="F212" s="42" t="s">
        <v>63</v>
      </c>
      <c r="G212" s="43">
        <v>0.25</v>
      </c>
      <c r="H212" s="39">
        <v>150</v>
      </c>
      <c r="I212" s="37">
        <v>10.199999999999999</v>
      </c>
      <c r="J212" s="37">
        <v>6.375</v>
      </c>
    </row>
    <row r="213" spans="1:10" ht="26.25" x14ac:dyDescent="0.25">
      <c r="A213" s="39"/>
      <c r="B213" s="39"/>
      <c r="C213" s="36" t="s">
        <v>1176</v>
      </c>
      <c r="D213" s="36" t="s">
        <v>1175</v>
      </c>
      <c r="E213" s="39">
        <v>10</v>
      </c>
      <c r="F213" s="42" t="s">
        <v>63</v>
      </c>
      <c r="G213" s="43">
        <v>0.33329999999999999</v>
      </c>
      <c r="H213" s="39">
        <v>150</v>
      </c>
      <c r="I213" s="37">
        <v>7.95</v>
      </c>
      <c r="J213" s="37">
        <v>6.6243374999999993</v>
      </c>
    </row>
    <row r="214" spans="1:10" ht="26.25" x14ac:dyDescent="0.25">
      <c r="A214" s="39"/>
      <c r="B214" s="39"/>
      <c r="C214" s="36" t="s">
        <v>1176</v>
      </c>
      <c r="D214" s="36" t="s">
        <v>1175</v>
      </c>
      <c r="E214" s="39">
        <v>10</v>
      </c>
      <c r="F214" s="42" t="s">
        <v>54</v>
      </c>
      <c r="G214" s="43">
        <v>1</v>
      </c>
      <c r="H214" s="39">
        <v>132</v>
      </c>
      <c r="I214" s="37">
        <v>1.2</v>
      </c>
      <c r="J214" s="37">
        <v>2.64</v>
      </c>
    </row>
    <row r="215" spans="1:10" ht="26.25" x14ac:dyDescent="0.25">
      <c r="A215" s="39"/>
      <c r="B215" s="39"/>
      <c r="C215" s="36" t="s">
        <v>1176</v>
      </c>
      <c r="D215" s="36" t="s">
        <v>1175</v>
      </c>
      <c r="E215" s="39">
        <v>10</v>
      </c>
      <c r="F215" s="42" t="s">
        <v>54</v>
      </c>
      <c r="G215" s="43">
        <v>0.25</v>
      </c>
      <c r="H215" s="39">
        <v>132</v>
      </c>
      <c r="I215" s="37">
        <v>10.199999999999999</v>
      </c>
      <c r="J215" s="37">
        <v>5.6099999999999994</v>
      </c>
    </row>
    <row r="216" spans="1:10" ht="26.25" x14ac:dyDescent="0.25">
      <c r="A216" s="39"/>
      <c r="B216" s="39"/>
      <c r="C216" s="36" t="s">
        <v>1176</v>
      </c>
      <c r="D216" s="36" t="s">
        <v>1175</v>
      </c>
      <c r="E216" s="39">
        <v>10</v>
      </c>
      <c r="F216" s="42" t="s">
        <v>54</v>
      </c>
      <c r="G216" s="43">
        <v>0.33329999999999999</v>
      </c>
      <c r="H216" s="39">
        <v>132</v>
      </c>
      <c r="I216" s="37">
        <v>7.95</v>
      </c>
      <c r="J216" s="37">
        <v>5.8294170000000003</v>
      </c>
    </row>
    <row r="217" spans="1:10" x14ac:dyDescent="0.25">
      <c r="A217" s="39"/>
      <c r="B217" s="39" t="s">
        <v>239</v>
      </c>
      <c r="C217" s="36" t="s">
        <v>1161</v>
      </c>
      <c r="D217" s="36" t="s">
        <v>1160</v>
      </c>
      <c r="E217" s="39">
        <v>7</v>
      </c>
      <c r="F217" s="42" t="s">
        <v>63</v>
      </c>
      <c r="G217" s="43">
        <v>0.25</v>
      </c>
      <c r="H217" s="39">
        <v>139</v>
      </c>
      <c r="I217" s="37">
        <v>2.48</v>
      </c>
      <c r="J217" s="37">
        <v>1.4363333333333332</v>
      </c>
    </row>
    <row r="218" spans="1:10" x14ac:dyDescent="0.25">
      <c r="A218" s="39"/>
      <c r="B218" s="39"/>
      <c r="C218" s="36" t="s">
        <v>1161</v>
      </c>
      <c r="D218" s="36" t="s">
        <v>1160</v>
      </c>
      <c r="E218" s="39">
        <v>7</v>
      </c>
      <c r="F218" s="42" t="s">
        <v>54</v>
      </c>
      <c r="G218" s="43">
        <v>0.25</v>
      </c>
      <c r="H218" s="39">
        <v>148</v>
      </c>
      <c r="I218" s="37">
        <v>2.48</v>
      </c>
      <c r="J218" s="37">
        <v>1.5293333333333334</v>
      </c>
    </row>
    <row r="219" spans="1:10" x14ac:dyDescent="0.25">
      <c r="A219" s="39"/>
      <c r="B219" s="39"/>
      <c r="C219" s="36" t="s">
        <v>1164</v>
      </c>
      <c r="D219" s="36" t="s">
        <v>1160</v>
      </c>
      <c r="E219" s="39">
        <v>7</v>
      </c>
      <c r="F219" s="42" t="s">
        <v>63</v>
      </c>
      <c r="G219" s="43">
        <v>0.25</v>
      </c>
      <c r="H219" s="39">
        <v>139</v>
      </c>
      <c r="I219" s="37">
        <v>2.48</v>
      </c>
      <c r="J219" s="37">
        <v>1.4363333333333332</v>
      </c>
    </row>
    <row r="220" spans="1:10" x14ac:dyDescent="0.25">
      <c r="A220" s="39"/>
      <c r="B220" s="39"/>
      <c r="C220" s="36" t="s">
        <v>1164</v>
      </c>
      <c r="D220" s="36" t="s">
        <v>1160</v>
      </c>
      <c r="E220" s="39">
        <v>7</v>
      </c>
      <c r="F220" s="42" t="s">
        <v>54</v>
      </c>
      <c r="G220" s="43">
        <v>0.25</v>
      </c>
      <c r="H220" s="39">
        <v>148</v>
      </c>
      <c r="I220" s="37">
        <v>2.48</v>
      </c>
      <c r="J220" s="37">
        <v>1.5293333333333334</v>
      </c>
    </row>
    <row r="221" spans="1:10" x14ac:dyDescent="0.25">
      <c r="A221" s="39"/>
      <c r="B221" s="39"/>
      <c r="C221" s="36" t="s">
        <v>1165</v>
      </c>
      <c r="D221" s="36" t="s">
        <v>1160</v>
      </c>
      <c r="E221" s="39">
        <v>7</v>
      </c>
      <c r="F221" s="42" t="s">
        <v>63</v>
      </c>
      <c r="G221" s="43">
        <v>0.25</v>
      </c>
      <c r="H221" s="39">
        <v>139</v>
      </c>
      <c r="I221" s="37">
        <v>2.48</v>
      </c>
      <c r="J221" s="37">
        <v>1.4363333333333332</v>
      </c>
    </row>
    <row r="222" spans="1:10" x14ac:dyDescent="0.25">
      <c r="A222" s="39"/>
      <c r="B222" s="39"/>
      <c r="C222" s="36" t="s">
        <v>1165</v>
      </c>
      <c r="D222" s="36" t="s">
        <v>1160</v>
      </c>
      <c r="E222" s="39">
        <v>7</v>
      </c>
      <c r="F222" s="42" t="s">
        <v>54</v>
      </c>
      <c r="G222" s="43">
        <v>0.25</v>
      </c>
      <c r="H222" s="39">
        <v>148</v>
      </c>
      <c r="I222" s="37">
        <v>2.48</v>
      </c>
      <c r="J222" s="37">
        <v>1.5293333333333334</v>
      </c>
    </row>
    <row r="223" spans="1:10" x14ac:dyDescent="0.25">
      <c r="A223" s="39"/>
      <c r="B223" s="39"/>
      <c r="C223" s="36" t="s">
        <v>1166</v>
      </c>
      <c r="D223" s="36" t="s">
        <v>1160</v>
      </c>
      <c r="E223" s="39">
        <v>7</v>
      </c>
      <c r="F223" s="42" t="s">
        <v>63</v>
      </c>
      <c r="G223" s="43">
        <v>0.25</v>
      </c>
      <c r="H223" s="39">
        <v>139</v>
      </c>
      <c r="I223" s="37">
        <v>2.48</v>
      </c>
      <c r="J223" s="37">
        <v>1.4363333333333332</v>
      </c>
    </row>
    <row r="224" spans="1:10" x14ac:dyDescent="0.25">
      <c r="A224" s="39"/>
      <c r="B224" s="39"/>
      <c r="C224" s="36" t="s">
        <v>1166</v>
      </c>
      <c r="D224" s="36" t="s">
        <v>1160</v>
      </c>
      <c r="E224" s="39">
        <v>7</v>
      </c>
      <c r="F224" s="42" t="s">
        <v>54</v>
      </c>
      <c r="G224" s="43">
        <v>0.25</v>
      </c>
      <c r="H224" s="39">
        <v>148</v>
      </c>
      <c r="I224" s="37">
        <v>2.48</v>
      </c>
      <c r="J224" s="37">
        <v>1.5293333333333334</v>
      </c>
    </row>
    <row r="225" spans="1:10" x14ac:dyDescent="0.25">
      <c r="A225" s="39"/>
      <c r="B225" s="39"/>
      <c r="C225" s="36" t="s">
        <v>1125</v>
      </c>
      <c r="D225" s="36" t="s">
        <v>1124</v>
      </c>
      <c r="E225" s="39">
        <v>3</v>
      </c>
      <c r="F225" s="42" t="s">
        <v>63</v>
      </c>
      <c r="G225" s="43">
        <v>0.5</v>
      </c>
      <c r="H225" s="39">
        <v>163</v>
      </c>
      <c r="I225" s="37">
        <v>9.75</v>
      </c>
      <c r="J225" s="37">
        <v>13.24375</v>
      </c>
    </row>
    <row r="226" spans="1:10" x14ac:dyDescent="0.25">
      <c r="A226" s="39"/>
      <c r="B226" s="39"/>
      <c r="C226" s="36" t="s">
        <v>1125</v>
      </c>
      <c r="D226" s="36" t="s">
        <v>1124</v>
      </c>
      <c r="E226" s="39">
        <v>3</v>
      </c>
      <c r="F226" s="42" t="s">
        <v>54</v>
      </c>
      <c r="G226" s="43">
        <v>0.5</v>
      </c>
      <c r="H226" s="39">
        <v>164</v>
      </c>
      <c r="I226" s="37">
        <v>9.75</v>
      </c>
      <c r="J226" s="37">
        <v>13.324999999999999</v>
      </c>
    </row>
    <row r="227" spans="1:10" x14ac:dyDescent="0.25">
      <c r="A227" s="39"/>
      <c r="B227" s="39" t="s">
        <v>179</v>
      </c>
      <c r="C227" s="36" t="s">
        <v>1122</v>
      </c>
      <c r="D227" s="36" t="s">
        <v>1121</v>
      </c>
      <c r="E227" s="39">
        <v>3</v>
      </c>
      <c r="F227" s="42" t="s">
        <v>63</v>
      </c>
      <c r="G227" s="43">
        <v>1</v>
      </c>
      <c r="H227" s="39">
        <v>163</v>
      </c>
      <c r="I227" s="37">
        <v>1.05</v>
      </c>
      <c r="J227" s="37">
        <v>2.8525</v>
      </c>
    </row>
    <row r="228" spans="1:10" x14ac:dyDescent="0.25">
      <c r="A228" s="39"/>
      <c r="B228" s="39"/>
      <c r="C228" s="36" t="s">
        <v>1122</v>
      </c>
      <c r="D228" s="36" t="s">
        <v>1121</v>
      </c>
      <c r="E228" s="39">
        <v>3</v>
      </c>
      <c r="F228" s="42" t="s">
        <v>54</v>
      </c>
      <c r="G228" s="43">
        <v>1</v>
      </c>
      <c r="H228" s="39">
        <v>164</v>
      </c>
      <c r="I228" s="37">
        <v>1.05</v>
      </c>
      <c r="J228" s="37">
        <v>2.87</v>
      </c>
    </row>
    <row r="229" spans="1:10" x14ac:dyDescent="0.25">
      <c r="A229" s="39"/>
      <c r="B229" s="39"/>
      <c r="C229" s="36" t="s">
        <v>1171</v>
      </c>
      <c r="D229" s="36" t="s">
        <v>1170</v>
      </c>
      <c r="E229" s="39">
        <v>9</v>
      </c>
      <c r="F229" s="42" t="s">
        <v>63</v>
      </c>
      <c r="G229" s="43">
        <v>1</v>
      </c>
      <c r="H229" s="39">
        <v>127</v>
      </c>
      <c r="I229" s="37">
        <v>19.649999999999999</v>
      </c>
      <c r="J229" s="37">
        <v>41.592499999999994</v>
      </c>
    </row>
    <row r="230" spans="1:10" x14ac:dyDescent="0.25">
      <c r="A230" s="39"/>
      <c r="B230" s="39"/>
      <c r="C230" s="36" t="s">
        <v>1171</v>
      </c>
      <c r="D230" s="36" t="s">
        <v>1170</v>
      </c>
      <c r="E230" s="39">
        <v>9</v>
      </c>
      <c r="F230" s="42" t="s">
        <v>63</v>
      </c>
      <c r="G230" s="43">
        <v>0.9</v>
      </c>
      <c r="H230" s="39">
        <v>127</v>
      </c>
      <c r="I230" s="37">
        <v>4.05</v>
      </c>
      <c r="J230" s="37">
        <v>7.7152500000000002</v>
      </c>
    </row>
    <row r="231" spans="1:10" x14ac:dyDescent="0.25">
      <c r="A231" s="39"/>
      <c r="B231" s="39"/>
      <c r="C231" s="36" t="s">
        <v>1171</v>
      </c>
      <c r="D231" s="36" t="s">
        <v>1170</v>
      </c>
      <c r="E231" s="39">
        <v>9</v>
      </c>
      <c r="F231" s="42" t="s">
        <v>54</v>
      </c>
      <c r="G231" s="43">
        <v>1</v>
      </c>
      <c r="H231" s="39">
        <v>146</v>
      </c>
      <c r="I231" s="37">
        <v>19.649999999999999</v>
      </c>
      <c r="J231" s="37">
        <v>47.814999999999991</v>
      </c>
    </row>
    <row r="232" spans="1:10" x14ac:dyDescent="0.25">
      <c r="A232" s="39"/>
      <c r="B232" s="39"/>
      <c r="C232" s="36" t="s">
        <v>1171</v>
      </c>
      <c r="D232" s="36" t="s">
        <v>1170</v>
      </c>
      <c r="E232" s="39">
        <v>9</v>
      </c>
      <c r="F232" s="42" t="s">
        <v>54</v>
      </c>
      <c r="G232" s="43">
        <v>0.9</v>
      </c>
      <c r="H232" s="39">
        <v>146</v>
      </c>
      <c r="I232" s="37">
        <v>4.05</v>
      </c>
      <c r="J232" s="37">
        <v>8.8694999999999986</v>
      </c>
    </row>
    <row r="233" spans="1:10" ht="26.25" x14ac:dyDescent="0.25">
      <c r="A233" s="39"/>
      <c r="B233" s="39"/>
      <c r="C233" s="36" t="s">
        <v>1176</v>
      </c>
      <c r="D233" s="36" t="s">
        <v>1175</v>
      </c>
      <c r="E233" s="39">
        <v>10</v>
      </c>
      <c r="F233" s="42" t="s">
        <v>63</v>
      </c>
      <c r="G233" s="43">
        <v>1</v>
      </c>
      <c r="H233" s="39">
        <v>150</v>
      </c>
      <c r="I233" s="37">
        <v>1.05</v>
      </c>
      <c r="J233" s="37">
        <v>2.625</v>
      </c>
    </row>
    <row r="234" spans="1:10" ht="26.25" x14ac:dyDescent="0.25">
      <c r="A234" s="39"/>
      <c r="B234" s="39"/>
      <c r="C234" s="36" t="s">
        <v>1176</v>
      </c>
      <c r="D234" s="36" t="s">
        <v>1175</v>
      </c>
      <c r="E234" s="39">
        <v>10</v>
      </c>
      <c r="F234" s="42" t="s">
        <v>54</v>
      </c>
      <c r="G234" s="43">
        <v>1</v>
      </c>
      <c r="H234" s="39">
        <v>132</v>
      </c>
      <c r="I234" s="37">
        <v>1.05</v>
      </c>
      <c r="J234" s="37">
        <v>2.31</v>
      </c>
    </row>
    <row r="235" spans="1:10" x14ac:dyDescent="0.25">
      <c r="A235" s="39"/>
      <c r="B235" s="39" t="s">
        <v>893</v>
      </c>
      <c r="C235" s="36" t="s">
        <v>1185</v>
      </c>
      <c r="D235" s="36" t="s">
        <v>1184</v>
      </c>
      <c r="E235" s="39">
        <v>11</v>
      </c>
      <c r="F235" s="42" t="s">
        <v>63</v>
      </c>
      <c r="G235" s="43">
        <v>1</v>
      </c>
      <c r="H235" s="39">
        <v>154</v>
      </c>
      <c r="I235" s="37">
        <v>2.5499999999999998</v>
      </c>
      <c r="J235" s="37">
        <v>6.5449999999999999</v>
      </c>
    </row>
    <row r="236" spans="1:10" x14ac:dyDescent="0.25">
      <c r="A236" s="39"/>
      <c r="B236" s="39"/>
      <c r="C236" s="36" t="s">
        <v>1185</v>
      </c>
      <c r="D236" s="36" t="s">
        <v>1184</v>
      </c>
      <c r="E236" s="39">
        <v>11</v>
      </c>
      <c r="F236" s="42" t="s">
        <v>54</v>
      </c>
      <c r="G236" s="43">
        <v>1</v>
      </c>
      <c r="H236" s="39">
        <v>138</v>
      </c>
      <c r="I236" s="37">
        <v>2.7</v>
      </c>
      <c r="J236" s="37">
        <v>6.21</v>
      </c>
    </row>
    <row r="237" spans="1:10" x14ac:dyDescent="0.25">
      <c r="A237" s="39"/>
      <c r="B237" s="39" t="s">
        <v>1133</v>
      </c>
      <c r="C237" s="36" t="s">
        <v>1129</v>
      </c>
      <c r="D237" s="36" t="s">
        <v>1128</v>
      </c>
      <c r="E237" s="39">
        <v>4</v>
      </c>
      <c r="F237" s="42" t="s">
        <v>63</v>
      </c>
      <c r="G237" s="43">
        <v>0.25</v>
      </c>
      <c r="H237" s="39">
        <v>158</v>
      </c>
      <c r="I237" s="37">
        <v>0.9</v>
      </c>
      <c r="J237" s="37">
        <v>0.59250000000000003</v>
      </c>
    </row>
    <row r="238" spans="1:10" x14ac:dyDescent="0.25">
      <c r="A238" s="39"/>
      <c r="B238" s="39"/>
      <c r="C238" s="36" t="s">
        <v>1129</v>
      </c>
      <c r="D238" s="36" t="s">
        <v>1128</v>
      </c>
      <c r="E238" s="39">
        <v>4</v>
      </c>
      <c r="F238" s="42" t="s">
        <v>54</v>
      </c>
      <c r="G238" s="43">
        <v>0.25</v>
      </c>
      <c r="H238" s="39">
        <v>156</v>
      </c>
      <c r="I238" s="37">
        <v>0.9</v>
      </c>
      <c r="J238" s="37">
        <v>0.58500000000000008</v>
      </c>
    </row>
    <row r="239" spans="1:10" x14ac:dyDescent="0.25">
      <c r="A239" s="39"/>
      <c r="B239" s="39"/>
      <c r="C239" s="36" t="s">
        <v>1171</v>
      </c>
      <c r="D239" s="36" t="s">
        <v>1170</v>
      </c>
      <c r="E239" s="39">
        <v>9</v>
      </c>
      <c r="F239" s="42" t="s">
        <v>63</v>
      </c>
      <c r="G239" s="43">
        <v>0.1</v>
      </c>
      <c r="H239" s="39">
        <v>127</v>
      </c>
      <c r="I239" s="37">
        <v>4.05</v>
      </c>
      <c r="J239" s="37">
        <v>0.85725000000000007</v>
      </c>
    </row>
    <row r="240" spans="1:10" x14ac:dyDescent="0.25">
      <c r="A240" s="39"/>
      <c r="B240" s="39"/>
      <c r="C240" s="36" t="s">
        <v>1171</v>
      </c>
      <c r="D240" s="36" t="s">
        <v>1170</v>
      </c>
      <c r="E240" s="39">
        <v>9</v>
      </c>
      <c r="F240" s="42" t="s">
        <v>54</v>
      </c>
      <c r="G240" s="43">
        <v>0.1</v>
      </c>
      <c r="H240" s="39">
        <v>146</v>
      </c>
      <c r="I240" s="37">
        <v>4.05</v>
      </c>
      <c r="J240" s="37">
        <v>0.98549999999999993</v>
      </c>
    </row>
    <row r="241" spans="1:10" x14ac:dyDescent="0.25">
      <c r="A241" s="39"/>
      <c r="B241" s="39"/>
      <c r="C241" s="36" t="s">
        <v>1136</v>
      </c>
      <c r="D241" s="36" t="s">
        <v>1135</v>
      </c>
      <c r="E241" s="39">
        <v>4</v>
      </c>
      <c r="F241" s="42" t="s">
        <v>63</v>
      </c>
      <c r="G241" s="43">
        <v>0.25</v>
      </c>
      <c r="H241" s="39">
        <v>158</v>
      </c>
      <c r="I241" s="37">
        <v>10.199999999999999</v>
      </c>
      <c r="J241" s="37">
        <v>6.7149999999999999</v>
      </c>
    </row>
    <row r="242" spans="1:10" x14ac:dyDescent="0.25">
      <c r="A242" s="39"/>
      <c r="B242" s="39"/>
      <c r="C242" s="36" t="s">
        <v>1136</v>
      </c>
      <c r="D242" s="36" t="s">
        <v>1135</v>
      </c>
      <c r="E242" s="39">
        <v>4</v>
      </c>
      <c r="F242" s="42" t="s">
        <v>54</v>
      </c>
      <c r="G242" s="43">
        <v>0.25</v>
      </c>
      <c r="H242" s="39">
        <v>156</v>
      </c>
      <c r="I242" s="37">
        <v>10.199999999999999</v>
      </c>
      <c r="J242" s="37">
        <v>6.629999999999999</v>
      </c>
    </row>
    <row r="243" spans="1:10" ht="26.25" x14ac:dyDescent="0.25">
      <c r="A243" s="39"/>
      <c r="B243" s="39"/>
      <c r="C243" s="36" t="s">
        <v>1176</v>
      </c>
      <c r="D243" s="36" t="s">
        <v>1175</v>
      </c>
      <c r="E243" s="39">
        <v>10</v>
      </c>
      <c r="F243" s="42" t="s">
        <v>63</v>
      </c>
      <c r="G243" s="43">
        <v>0.25</v>
      </c>
      <c r="H243" s="39">
        <v>150</v>
      </c>
      <c r="I243" s="37">
        <v>10.199999999999999</v>
      </c>
      <c r="J243" s="37">
        <v>6.375</v>
      </c>
    </row>
    <row r="244" spans="1:10" ht="26.25" x14ac:dyDescent="0.25">
      <c r="A244" s="39"/>
      <c r="B244" s="39"/>
      <c r="C244" s="36" t="s">
        <v>1176</v>
      </c>
      <c r="D244" s="36" t="s">
        <v>1175</v>
      </c>
      <c r="E244" s="39">
        <v>10</v>
      </c>
      <c r="F244" s="42" t="s">
        <v>63</v>
      </c>
      <c r="G244" s="43">
        <v>0.33329999999999999</v>
      </c>
      <c r="H244" s="39">
        <v>150</v>
      </c>
      <c r="I244" s="37">
        <v>7.95</v>
      </c>
      <c r="J244" s="37">
        <v>6.6243374999999993</v>
      </c>
    </row>
    <row r="245" spans="1:10" ht="26.25" x14ac:dyDescent="0.25">
      <c r="A245" s="39"/>
      <c r="B245" s="39"/>
      <c r="C245" s="36" t="s">
        <v>1176</v>
      </c>
      <c r="D245" s="36" t="s">
        <v>1175</v>
      </c>
      <c r="E245" s="39">
        <v>10</v>
      </c>
      <c r="F245" s="42" t="s">
        <v>54</v>
      </c>
      <c r="G245" s="43">
        <v>0.25</v>
      </c>
      <c r="H245" s="39">
        <v>132</v>
      </c>
      <c r="I245" s="37">
        <v>10.199999999999999</v>
      </c>
      <c r="J245" s="37">
        <v>5.6099999999999994</v>
      </c>
    </row>
    <row r="246" spans="1:10" ht="26.25" x14ac:dyDescent="0.25">
      <c r="A246" s="39"/>
      <c r="B246" s="39"/>
      <c r="C246" s="36" t="s">
        <v>1176</v>
      </c>
      <c r="D246" s="36" t="s">
        <v>1175</v>
      </c>
      <c r="E246" s="39">
        <v>10</v>
      </c>
      <c r="F246" s="42" t="s">
        <v>54</v>
      </c>
      <c r="G246" s="43">
        <v>0.33329999999999999</v>
      </c>
      <c r="H246" s="39">
        <v>132</v>
      </c>
      <c r="I246" s="37">
        <v>7.95</v>
      </c>
      <c r="J246" s="37">
        <v>5.8294170000000003</v>
      </c>
    </row>
    <row r="247" spans="1:10" x14ac:dyDescent="0.25">
      <c r="A247" s="39"/>
      <c r="B247" s="39"/>
      <c r="C247" s="36" t="s">
        <v>1142</v>
      </c>
      <c r="D247" s="36" t="s">
        <v>1141</v>
      </c>
      <c r="E247" s="39">
        <v>5</v>
      </c>
      <c r="F247" s="42" t="s">
        <v>63</v>
      </c>
      <c r="G247" s="43">
        <v>0.25</v>
      </c>
      <c r="H247" s="39">
        <v>151</v>
      </c>
      <c r="I247" s="37">
        <v>19.5</v>
      </c>
      <c r="J247" s="37">
        <v>12.268750000000001</v>
      </c>
    </row>
    <row r="248" spans="1:10" x14ac:dyDescent="0.25">
      <c r="A248" s="39"/>
      <c r="B248" s="39"/>
      <c r="C248" s="36" t="s">
        <v>1142</v>
      </c>
      <c r="D248" s="36" t="s">
        <v>1141</v>
      </c>
      <c r="E248" s="39">
        <v>5</v>
      </c>
      <c r="F248" s="42" t="s">
        <v>54</v>
      </c>
      <c r="G248" s="43">
        <v>0.25</v>
      </c>
      <c r="H248" s="39">
        <v>153</v>
      </c>
      <c r="I248" s="37">
        <v>19.5</v>
      </c>
      <c r="J248" s="37">
        <v>12.43125</v>
      </c>
    </row>
    <row r="249" spans="1:10" x14ac:dyDescent="0.25">
      <c r="A249" s="39"/>
      <c r="B249" s="39"/>
      <c r="C249" s="36" t="s">
        <v>1142</v>
      </c>
      <c r="D249" s="36" t="s">
        <v>1141</v>
      </c>
      <c r="E249" s="39">
        <v>6</v>
      </c>
      <c r="F249" s="42" t="s">
        <v>63</v>
      </c>
      <c r="G249" s="43">
        <v>0.25</v>
      </c>
      <c r="H249" s="39">
        <v>137</v>
      </c>
      <c r="I249" s="37">
        <v>8.5500000000000007</v>
      </c>
      <c r="J249" s="37">
        <v>4.8806250000000002</v>
      </c>
    </row>
    <row r="250" spans="1:10" x14ac:dyDescent="0.25">
      <c r="A250" s="39"/>
      <c r="B250" s="39"/>
      <c r="C250" s="36" t="s">
        <v>1142</v>
      </c>
      <c r="D250" s="36" t="s">
        <v>1141</v>
      </c>
      <c r="E250" s="39">
        <v>6</v>
      </c>
      <c r="F250" s="42" t="s">
        <v>54</v>
      </c>
      <c r="G250" s="43">
        <v>0.25</v>
      </c>
      <c r="H250" s="39">
        <v>151</v>
      </c>
      <c r="I250" s="37">
        <v>8.5500000000000007</v>
      </c>
      <c r="J250" s="37">
        <v>5.3793750000000005</v>
      </c>
    </row>
    <row r="251" spans="1:10" x14ac:dyDescent="0.25">
      <c r="A251" s="39"/>
      <c r="B251" s="39"/>
      <c r="C251" s="36" t="s">
        <v>1165</v>
      </c>
      <c r="D251" s="36" t="s">
        <v>1160</v>
      </c>
      <c r="E251" s="39">
        <v>7</v>
      </c>
      <c r="F251" s="42" t="s">
        <v>63</v>
      </c>
      <c r="G251" s="43">
        <v>0.25</v>
      </c>
      <c r="H251" s="39">
        <v>139</v>
      </c>
      <c r="I251" s="37">
        <v>22.72</v>
      </c>
      <c r="J251" s="37">
        <v>13.158666666666667</v>
      </c>
    </row>
    <row r="252" spans="1:10" x14ac:dyDescent="0.25">
      <c r="A252" s="39"/>
      <c r="B252" s="39"/>
      <c r="C252" s="36" t="s">
        <v>1165</v>
      </c>
      <c r="D252" s="36" t="s">
        <v>1160</v>
      </c>
      <c r="E252" s="39">
        <v>7</v>
      </c>
      <c r="F252" s="42" t="s">
        <v>54</v>
      </c>
      <c r="G252" s="43">
        <v>0.25</v>
      </c>
      <c r="H252" s="39">
        <v>148</v>
      </c>
      <c r="I252" s="37">
        <v>22.72</v>
      </c>
      <c r="J252" s="37">
        <v>14.010666666666667</v>
      </c>
    </row>
    <row r="253" spans="1:10" x14ac:dyDescent="0.25">
      <c r="A253" s="39"/>
      <c r="B253" s="39" t="s">
        <v>45</v>
      </c>
      <c r="C253" s="36" t="s">
        <v>42</v>
      </c>
      <c r="D253" s="36" t="s">
        <v>65</v>
      </c>
      <c r="E253" s="39" t="s">
        <v>1571</v>
      </c>
      <c r="F253" s="42" t="s">
        <v>42</v>
      </c>
      <c r="G253" s="43">
        <v>1</v>
      </c>
      <c r="H253" s="39">
        <v>15</v>
      </c>
      <c r="I253" s="37">
        <v>60</v>
      </c>
      <c r="J253" s="37">
        <v>15</v>
      </c>
    </row>
    <row r="254" spans="1:10" x14ac:dyDescent="0.25">
      <c r="A254" s="39"/>
      <c r="B254" s="39"/>
      <c r="C254" s="36" t="s">
        <v>42</v>
      </c>
      <c r="D254" s="36" t="s">
        <v>1154</v>
      </c>
      <c r="E254" s="39">
        <v>6</v>
      </c>
      <c r="F254" s="42" t="s">
        <v>63</v>
      </c>
      <c r="G254" s="43">
        <v>1</v>
      </c>
      <c r="H254" s="39">
        <v>137</v>
      </c>
      <c r="I254" s="37">
        <v>7.5</v>
      </c>
      <c r="J254" s="37">
        <v>17.125</v>
      </c>
    </row>
    <row r="255" spans="1:10" x14ac:dyDescent="0.25">
      <c r="A255" s="39"/>
      <c r="B255" s="39"/>
      <c r="C255" s="36" t="s">
        <v>42</v>
      </c>
      <c r="D255" s="36" t="s">
        <v>1154</v>
      </c>
      <c r="E255" s="39">
        <v>6</v>
      </c>
      <c r="F255" s="42" t="s">
        <v>54</v>
      </c>
      <c r="G255" s="43">
        <v>1</v>
      </c>
      <c r="H255" s="39">
        <v>151</v>
      </c>
      <c r="I255" s="37">
        <v>7.5</v>
      </c>
      <c r="J255" s="37">
        <v>18.875</v>
      </c>
    </row>
    <row r="256" spans="1:10" x14ac:dyDescent="0.25">
      <c r="A256" s="39"/>
      <c r="B256" s="39"/>
      <c r="C256" s="36" t="s">
        <v>42</v>
      </c>
      <c r="D256" s="36" t="s">
        <v>1154</v>
      </c>
      <c r="E256" s="39">
        <v>7</v>
      </c>
      <c r="F256" s="42" t="s">
        <v>63</v>
      </c>
      <c r="G256" s="43">
        <v>1</v>
      </c>
      <c r="H256" s="39">
        <v>139</v>
      </c>
      <c r="I256" s="37">
        <v>3</v>
      </c>
      <c r="J256" s="37">
        <v>6.95</v>
      </c>
    </row>
    <row r="257" spans="1:10" x14ac:dyDescent="0.25">
      <c r="A257" s="39"/>
      <c r="B257" s="39"/>
      <c r="C257" s="36" t="s">
        <v>42</v>
      </c>
      <c r="D257" s="36" t="s">
        <v>1154</v>
      </c>
      <c r="E257" s="39">
        <v>7</v>
      </c>
      <c r="F257" s="42" t="s">
        <v>54</v>
      </c>
      <c r="G257" s="43">
        <v>1</v>
      </c>
      <c r="H257" s="39">
        <v>148</v>
      </c>
      <c r="I257" s="37">
        <v>3</v>
      </c>
      <c r="J257" s="37">
        <v>7.4</v>
      </c>
    </row>
    <row r="258" spans="1:10" x14ac:dyDescent="0.25">
      <c r="A258" s="39"/>
      <c r="B258" s="39"/>
      <c r="C258" s="36" t="s">
        <v>42</v>
      </c>
      <c r="D258" s="36" t="s">
        <v>1154</v>
      </c>
      <c r="E258" s="39">
        <v>10</v>
      </c>
      <c r="F258" s="42" t="s">
        <v>63</v>
      </c>
      <c r="G258" s="43">
        <v>1</v>
      </c>
      <c r="H258" s="39">
        <v>150</v>
      </c>
      <c r="I258" s="37">
        <v>7.5</v>
      </c>
      <c r="J258" s="37">
        <v>18.75</v>
      </c>
    </row>
    <row r="259" spans="1:10" x14ac:dyDescent="0.25">
      <c r="A259" s="39"/>
      <c r="B259" s="39"/>
      <c r="C259" s="36" t="s">
        <v>42</v>
      </c>
      <c r="D259" s="36" t="s">
        <v>1154</v>
      </c>
      <c r="E259" s="39">
        <v>10</v>
      </c>
      <c r="F259" s="42" t="s">
        <v>54</v>
      </c>
      <c r="G259" s="43">
        <v>1</v>
      </c>
      <c r="H259" s="39">
        <v>132</v>
      </c>
      <c r="I259" s="37">
        <v>7.5</v>
      </c>
      <c r="J259" s="37">
        <v>16.5</v>
      </c>
    </row>
    <row r="260" spans="1:10" x14ac:dyDescent="0.25">
      <c r="A260" s="39"/>
      <c r="B260" s="39"/>
      <c r="C260" s="36" t="s">
        <v>42</v>
      </c>
      <c r="D260" s="36" t="s">
        <v>1154</v>
      </c>
      <c r="E260" s="39">
        <v>11</v>
      </c>
      <c r="F260" s="42" t="s">
        <v>63</v>
      </c>
      <c r="G260" s="43">
        <v>1</v>
      </c>
      <c r="H260" s="39">
        <v>115</v>
      </c>
      <c r="I260" s="37">
        <v>15</v>
      </c>
      <c r="J260" s="37">
        <v>28.75</v>
      </c>
    </row>
    <row r="261" spans="1:10" x14ac:dyDescent="0.25">
      <c r="A261" s="39"/>
      <c r="B261" s="39"/>
      <c r="C261" s="36" t="s">
        <v>42</v>
      </c>
      <c r="D261" s="36" t="s">
        <v>1154</v>
      </c>
      <c r="E261" s="39">
        <v>11</v>
      </c>
      <c r="F261" s="42" t="s">
        <v>54</v>
      </c>
      <c r="G261" s="43">
        <v>1</v>
      </c>
      <c r="H261" s="39">
        <v>105</v>
      </c>
      <c r="I261" s="37">
        <v>15</v>
      </c>
      <c r="J261" s="37">
        <v>26.25</v>
      </c>
    </row>
    <row r="262" spans="1:10" x14ac:dyDescent="0.25">
      <c r="A262" s="39" t="s">
        <v>1696</v>
      </c>
      <c r="B262" s="39"/>
      <c r="C262" s="39"/>
      <c r="D262" s="39"/>
      <c r="E262" s="39"/>
      <c r="F262" s="39"/>
      <c r="G262" s="39"/>
      <c r="H262" s="39"/>
      <c r="I262" s="37">
        <v>1365.0000000000002</v>
      </c>
      <c r="J262" s="37">
        <v>1657.9962634999993</v>
      </c>
    </row>
    <row r="263" spans="1:10" x14ac:dyDescent="0.25">
      <c r="A263"/>
      <c r="B263"/>
      <c r="C263"/>
      <c r="D263"/>
      <c r="E263"/>
      <c r="F263"/>
      <c r="G263"/>
      <c r="H263"/>
      <c r="I263"/>
      <c r="J263"/>
    </row>
    <row r="264" spans="1:10" x14ac:dyDescent="0.25">
      <c r="A264"/>
      <c r="B264"/>
      <c r="C264"/>
      <c r="D264"/>
      <c r="E264"/>
      <c r="F264"/>
      <c r="G264"/>
      <c r="H264"/>
      <c r="I264"/>
      <c r="J264"/>
    </row>
    <row r="265" spans="1:10" x14ac:dyDescent="0.25">
      <c r="A265"/>
      <c r="B265"/>
      <c r="C265"/>
      <c r="D265"/>
      <c r="E265"/>
      <c r="F265"/>
      <c r="G265"/>
      <c r="H265"/>
      <c r="I265"/>
      <c r="J265"/>
    </row>
    <row r="266" spans="1:10" x14ac:dyDescent="0.25">
      <c r="A266"/>
      <c r="B266"/>
      <c r="C266"/>
      <c r="D266"/>
      <c r="E266"/>
      <c r="F266"/>
      <c r="G266"/>
      <c r="H266"/>
      <c r="I266"/>
      <c r="J266"/>
    </row>
    <row r="267" spans="1:10" x14ac:dyDescent="0.25">
      <c r="A267"/>
      <c r="B267"/>
      <c r="C267"/>
      <c r="D267"/>
      <c r="E267"/>
      <c r="F267"/>
      <c r="G267"/>
      <c r="H267"/>
      <c r="I267"/>
      <c r="J267"/>
    </row>
    <row r="268" spans="1:10" x14ac:dyDescent="0.25">
      <c r="A268"/>
      <c r="B268"/>
      <c r="C268"/>
      <c r="D268"/>
      <c r="E268"/>
      <c r="F268"/>
      <c r="G268"/>
      <c r="H268"/>
      <c r="I268"/>
      <c r="J268"/>
    </row>
    <row r="269" spans="1:10" x14ac:dyDescent="0.25">
      <c r="A269"/>
      <c r="B269"/>
      <c r="C269"/>
      <c r="D269"/>
      <c r="E269"/>
      <c r="F269"/>
      <c r="G269"/>
      <c r="H269"/>
      <c r="I269"/>
      <c r="J269"/>
    </row>
    <row r="270" spans="1:10" x14ac:dyDescent="0.25">
      <c r="A270"/>
      <c r="B270"/>
      <c r="C270"/>
      <c r="D270"/>
      <c r="E270"/>
      <c r="F270"/>
      <c r="G270"/>
      <c r="H270"/>
      <c r="I270"/>
      <c r="J270"/>
    </row>
    <row r="271" spans="1:10" x14ac:dyDescent="0.25">
      <c r="A271"/>
      <c r="B271"/>
      <c r="C271"/>
      <c r="D271"/>
      <c r="E271"/>
      <c r="F271"/>
      <c r="G271"/>
      <c r="H271"/>
      <c r="I271"/>
      <c r="J271"/>
    </row>
    <row r="272" spans="1:10" x14ac:dyDescent="0.25">
      <c r="A272"/>
      <c r="B272"/>
      <c r="C272"/>
      <c r="D272"/>
      <c r="E272"/>
      <c r="F272"/>
      <c r="G272"/>
      <c r="H272"/>
      <c r="I272"/>
      <c r="J272"/>
    </row>
    <row r="273" spans="1:10" x14ac:dyDescent="0.25">
      <c r="A273"/>
      <c r="B273"/>
      <c r="C273"/>
      <c r="D273"/>
      <c r="E273"/>
      <c r="F273"/>
      <c r="G273"/>
      <c r="H273"/>
      <c r="I273"/>
      <c r="J273"/>
    </row>
    <row r="274" spans="1:10" x14ac:dyDescent="0.25">
      <c r="A274"/>
      <c r="B274"/>
      <c r="C274"/>
      <c r="D274"/>
      <c r="E274"/>
      <c r="F274"/>
      <c r="G274"/>
      <c r="H274"/>
      <c r="I274"/>
      <c r="J274"/>
    </row>
    <row r="275" spans="1:10" x14ac:dyDescent="0.25">
      <c r="A275"/>
      <c r="B275"/>
      <c r="C275"/>
      <c r="D275"/>
      <c r="E275"/>
      <c r="F275"/>
      <c r="G275"/>
      <c r="H275"/>
      <c r="I275"/>
      <c r="J275"/>
    </row>
    <row r="276" spans="1:10" x14ac:dyDescent="0.25">
      <c r="A276"/>
      <c r="B276"/>
      <c r="C276"/>
      <c r="D276"/>
      <c r="E276"/>
      <c r="F276"/>
      <c r="G276"/>
      <c r="H276"/>
      <c r="I276"/>
      <c r="J276"/>
    </row>
    <row r="277" spans="1:10" x14ac:dyDescent="0.25">
      <c r="A277"/>
      <c r="B277"/>
      <c r="C277"/>
      <c r="D277"/>
      <c r="E277"/>
      <c r="F277"/>
      <c r="G277"/>
      <c r="H277"/>
      <c r="I277"/>
      <c r="J277"/>
    </row>
    <row r="278" spans="1:10" x14ac:dyDescent="0.25">
      <c r="A278"/>
      <c r="B278"/>
      <c r="C278"/>
      <c r="D278"/>
      <c r="E278"/>
      <c r="F278"/>
      <c r="G278"/>
      <c r="H278"/>
      <c r="I278"/>
      <c r="J278"/>
    </row>
    <row r="279" spans="1:10" x14ac:dyDescent="0.25">
      <c r="A279"/>
      <c r="B279"/>
      <c r="C279"/>
      <c r="D279"/>
      <c r="E279"/>
      <c r="F279"/>
      <c r="G279"/>
      <c r="H279"/>
      <c r="I279"/>
      <c r="J279"/>
    </row>
    <row r="280" spans="1:10" x14ac:dyDescent="0.25">
      <c r="A280"/>
      <c r="B280"/>
      <c r="C280"/>
      <c r="D280"/>
      <c r="E280"/>
      <c r="F280"/>
      <c r="G280"/>
      <c r="H280"/>
      <c r="I280"/>
      <c r="J280"/>
    </row>
    <row r="281" spans="1:10" x14ac:dyDescent="0.25">
      <c r="A281"/>
      <c r="B281"/>
      <c r="C281"/>
      <c r="D281"/>
      <c r="E281"/>
      <c r="F281"/>
      <c r="G281"/>
      <c r="H281"/>
      <c r="I281"/>
      <c r="J281"/>
    </row>
    <row r="282" spans="1:10" x14ac:dyDescent="0.25">
      <c r="A282"/>
      <c r="B282"/>
      <c r="C282"/>
      <c r="D282"/>
      <c r="E282"/>
      <c r="F282"/>
      <c r="G282"/>
      <c r="H282"/>
      <c r="I282"/>
      <c r="J282"/>
    </row>
    <row r="283" spans="1:10" x14ac:dyDescent="0.25">
      <c r="A283"/>
      <c r="B283"/>
      <c r="C283"/>
      <c r="D283"/>
      <c r="E283"/>
      <c r="F283"/>
      <c r="G283"/>
      <c r="H283"/>
      <c r="I283"/>
      <c r="J283"/>
    </row>
    <row r="284" spans="1:10" x14ac:dyDescent="0.25">
      <c r="A284"/>
      <c r="B284"/>
      <c r="C284"/>
      <c r="D284"/>
      <c r="E284"/>
      <c r="F284"/>
      <c r="G284"/>
      <c r="H284"/>
      <c r="I284"/>
      <c r="J284"/>
    </row>
    <row r="285" spans="1:10" x14ac:dyDescent="0.25">
      <c r="A285"/>
      <c r="B285"/>
      <c r="C285"/>
      <c r="D285"/>
      <c r="E285"/>
      <c r="F285"/>
      <c r="G285"/>
      <c r="H285"/>
      <c r="I285"/>
      <c r="J285"/>
    </row>
    <row r="286" spans="1:10" x14ac:dyDescent="0.25">
      <c r="A286"/>
      <c r="B286"/>
      <c r="C286"/>
      <c r="D286"/>
      <c r="E286"/>
      <c r="F286"/>
      <c r="G286"/>
      <c r="H286"/>
      <c r="I286"/>
      <c r="J286"/>
    </row>
    <row r="287" spans="1:10" x14ac:dyDescent="0.25">
      <c r="A287"/>
      <c r="B287"/>
      <c r="C287"/>
      <c r="D287"/>
      <c r="E287"/>
      <c r="F287"/>
      <c r="G287"/>
      <c r="H287"/>
      <c r="I287"/>
      <c r="J287"/>
    </row>
    <row r="288" spans="1:10" x14ac:dyDescent="0.25">
      <c r="A288"/>
      <c r="B288"/>
      <c r="C288"/>
      <c r="D288"/>
      <c r="E288"/>
      <c r="F288"/>
      <c r="G288"/>
      <c r="H288"/>
      <c r="I288"/>
      <c r="J288"/>
    </row>
    <row r="289" spans="1:10" x14ac:dyDescent="0.25">
      <c r="A289"/>
      <c r="B289"/>
      <c r="C289"/>
      <c r="D289"/>
      <c r="E289"/>
      <c r="F289"/>
      <c r="G289"/>
      <c r="H289"/>
      <c r="I289"/>
      <c r="J289"/>
    </row>
    <row r="290" spans="1:10" x14ac:dyDescent="0.25">
      <c r="A290"/>
      <c r="B290"/>
      <c r="C290"/>
      <c r="D290"/>
      <c r="E290"/>
      <c r="F290"/>
      <c r="G290"/>
      <c r="H290"/>
      <c r="I290"/>
      <c r="J290"/>
    </row>
    <row r="291" spans="1:10" x14ac:dyDescent="0.25">
      <c r="A291"/>
      <c r="B291"/>
      <c r="C291"/>
      <c r="D291"/>
      <c r="E291"/>
      <c r="F291"/>
      <c r="G291"/>
      <c r="H291"/>
      <c r="I291"/>
      <c r="J291"/>
    </row>
    <row r="292" spans="1:10" x14ac:dyDescent="0.25">
      <c r="A292"/>
      <c r="B292"/>
      <c r="C292"/>
      <c r="D292"/>
      <c r="E292"/>
      <c r="F292"/>
      <c r="G292"/>
      <c r="H292"/>
      <c r="I292"/>
      <c r="J292"/>
    </row>
    <row r="293" spans="1:10" x14ac:dyDescent="0.25">
      <c r="A293"/>
      <c r="B293"/>
      <c r="C293"/>
      <c r="D293"/>
      <c r="E293"/>
      <c r="F293"/>
      <c r="G293"/>
      <c r="H293"/>
      <c r="I293"/>
      <c r="J293"/>
    </row>
    <row r="294" spans="1:10" x14ac:dyDescent="0.25">
      <c r="A294"/>
      <c r="B294"/>
      <c r="C294"/>
      <c r="D294"/>
      <c r="E294"/>
      <c r="F294"/>
      <c r="G294"/>
      <c r="H294"/>
      <c r="I294"/>
      <c r="J294"/>
    </row>
    <row r="295" spans="1:10" x14ac:dyDescent="0.25">
      <c r="A295"/>
      <c r="B295"/>
      <c r="C295"/>
      <c r="D295"/>
      <c r="E295"/>
      <c r="F295"/>
      <c r="G295"/>
      <c r="H295"/>
      <c r="I295"/>
      <c r="J295"/>
    </row>
    <row r="296" spans="1:10" x14ac:dyDescent="0.25">
      <c r="A296"/>
      <c r="B296"/>
      <c r="C296"/>
      <c r="D296"/>
      <c r="E296"/>
      <c r="F296"/>
      <c r="G296"/>
      <c r="H296"/>
      <c r="I296"/>
      <c r="J296"/>
    </row>
    <row r="297" spans="1:10" x14ac:dyDescent="0.25">
      <c r="A297"/>
      <c r="B297"/>
      <c r="C297"/>
      <c r="D297"/>
      <c r="E297"/>
      <c r="F297"/>
      <c r="G297"/>
      <c r="H297"/>
      <c r="I297"/>
      <c r="J297"/>
    </row>
    <row r="298" spans="1:10" x14ac:dyDescent="0.25">
      <c r="A298"/>
      <c r="B298"/>
      <c r="C298"/>
      <c r="D298"/>
      <c r="E298"/>
      <c r="F298"/>
      <c r="G298"/>
      <c r="H298"/>
      <c r="I298"/>
      <c r="J298"/>
    </row>
    <row r="299" spans="1:10" x14ac:dyDescent="0.25">
      <c r="A299"/>
      <c r="B299"/>
      <c r="C299"/>
      <c r="D299"/>
      <c r="E299"/>
      <c r="F299"/>
      <c r="G299"/>
      <c r="H299"/>
      <c r="I299"/>
      <c r="J299"/>
    </row>
    <row r="300" spans="1:10" x14ac:dyDescent="0.25">
      <c r="A300"/>
      <c r="B300"/>
      <c r="C300"/>
      <c r="D300"/>
      <c r="E300"/>
      <c r="F300"/>
      <c r="G300"/>
      <c r="H300"/>
      <c r="I300"/>
      <c r="J300"/>
    </row>
    <row r="301" spans="1:10" x14ac:dyDescent="0.25">
      <c r="A301"/>
      <c r="B301"/>
      <c r="C301"/>
      <c r="D301"/>
      <c r="E301"/>
      <c r="F301"/>
      <c r="G301"/>
      <c r="H301"/>
      <c r="I301"/>
      <c r="J301"/>
    </row>
    <row r="302" spans="1:10" x14ac:dyDescent="0.25">
      <c r="A302"/>
      <c r="B302"/>
      <c r="C302"/>
      <c r="D302"/>
      <c r="E302"/>
      <c r="F302"/>
      <c r="G302"/>
      <c r="H302"/>
      <c r="I302"/>
      <c r="J302"/>
    </row>
    <row r="303" spans="1:10" x14ac:dyDescent="0.25">
      <c r="A303"/>
      <c r="B303"/>
      <c r="C303"/>
      <c r="D303"/>
      <c r="E303"/>
      <c r="F303"/>
      <c r="G303"/>
      <c r="H303"/>
      <c r="I303"/>
      <c r="J303"/>
    </row>
    <row r="304" spans="1:10" x14ac:dyDescent="0.25">
      <c r="A304"/>
      <c r="B304"/>
      <c r="C304"/>
      <c r="D304"/>
      <c r="E304"/>
      <c r="F304"/>
      <c r="G304"/>
      <c r="H304"/>
      <c r="I304"/>
      <c r="J304"/>
    </row>
    <row r="305" spans="1:10" x14ac:dyDescent="0.25">
      <c r="A305"/>
      <c r="B305"/>
      <c r="C305"/>
      <c r="D305"/>
      <c r="E305"/>
      <c r="F305"/>
      <c r="G305"/>
      <c r="H305"/>
      <c r="I305"/>
      <c r="J305"/>
    </row>
    <row r="306" spans="1:10" x14ac:dyDescent="0.25">
      <c r="A306"/>
      <c r="B306"/>
      <c r="C306"/>
      <c r="D306"/>
      <c r="E306"/>
      <c r="F306"/>
      <c r="G306"/>
      <c r="H306"/>
      <c r="I306"/>
      <c r="J306"/>
    </row>
    <row r="307" spans="1:10" x14ac:dyDescent="0.25">
      <c r="A307"/>
      <c r="B307"/>
      <c r="C307"/>
      <c r="D307"/>
      <c r="E307"/>
      <c r="F307"/>
      <c r="G307"/>
      <c r="H307"/>
      <c r="I307"/>
      <c r="J307"/>
    </row>
    <row r="308" spans="1:10" x14ac:dyDescent="0.25">
      <c r="A308"/>
      <c r="B308"/>
      <c r="C308"/>
      <c r="D308"/>
      <c r="E308"/>
      <c r="F308"/>
      <c r="G308"/>
      <c r="H308"/>
      <c r="I308"/>
      <c r="J308"/>
    </row>
    <row r="309" spans="1:10" x14ac:dyDescent="0.25">
      <c r="A309"/>
      <c r="B309"/>
      <c r="C309"/>
      <c r="D309"/>
      <c r="E309"/>
      <c r="F309"/>
      <c r="G309"/>
      <c r="H309"/>
      <c r="I309"/>
      <c r="J309"/>
    </row>
    <row r="310" spans="1:10" x14ac:dyDescent="0.25">
      <c r="A310"/>
      <c r="B310"/>
      <c r="C310"/>
      <c r="D310"/>
      <c r="E310"/>
      <c r="F310"/>
      <c r="G310"/>
      <c r="H310"/>
      <c r="I310"/>
      <c r="J310"/>
    </row>
    <row r="311" spans="1:10" x14ac:dyDescent="0.25">
      <c r="A311"/>
      <c r="B311"/>
      <c r="C311"/>
      <c r="D311"/>
      <c r="E311"/>
      <c r="F311"/>
      <c r="G311"/>
      <c r="H311"/>
      <c r="I311"/>
      <c r="J311"/>
    </row>
    <row r="312" spans="1:10" x14ac:dyDescent="0.25">
      <c r="A312"/>
      <c r="B312"/>
      <c r="C312"/>
      <c r="D312"/>
      <c r="E312"/>
      <c r="F312"/>
      <c r="G312"/>
      <c r="H312"/>
      <c r="I312"/>
      <c r="J312"/>
    </row>
    <row r="313" spans="1:10" x14ac:dyDescent="0.25">
      <c r="A313"/>
      <c r="B313"/>
      <c r="C313"/>
      <c r="D313"/>
      <c r="E313"/>
      <c r="F313"/>
      <c r="G313"/>
      <c r="H313"/>
      <c r="I313"/>
      <c r="J313"/>
    </row>
    <row r="314" spans="1:10" x14ac:dyDescent="0.25">
      <c r="A314"/>
      <c r="B314"/>
      <c r="C314"/>
      <c r="D314"/>
      <c r="E314"/>
      <c r="F314"/>
      <c r="G314"/>
      <c r="H314"/>
      <c r="I314"/>
      <c r="J314"/>
    </row>
    <row r="315" spans="1:10" x14ac:dyDescent="0.25">
      <c r="A315"/>
      <c r="B315"/>
      <c r="C315"/>
      <c r="D315"/>
      <c r="E315"/>
      <c r="F315"/>
      <c r="G315"/>
      <c r="H315"/>
      <c r="I315"/>
      <c r="J315"/>
    </row>
    <row r="316" spans="1:10" x14ac:dyDescent="0.25">
      <c r="A316"/>
      <c r="B316"/>
      <c r="C316"/>
      <c r="D316"/>
      <c r="E316"/>
      <c r="F316"/>
      <c r="G316"/>
      <c r="H316"/>
      <c r="I316"/>
      <c r="J316"/>
    </row>
    <row r="317" spans="1:10" x14ac:dyDescent="0.25">
      <c r="A317"/>
      <c r="B317"/>
      <c r="C317"/>
      <c r="D317"/>
      <c r="E317"/>
      <c r="F317"/>
      <c r="G317"/>
      <c r="H317"/>
      <c r="I317"/>
      <c r="J317"/>
    </row>
    <row r="318" spans="1:10" x14ac:dyDescent="0.25">
      <c r="A318"/>
      <c r="B318"/>
      <c r="C318"/>
      <c r="D318"/>
      <c r="E318"/>
      <c r="F318"/>
      <c r="G318"/>
      <c r="H318"/>
      <c r="I318"/>
      <c r="J318"/>
    </row>
    <row r="319" spans="1:10" x14ac:dyDescent="0.25">
      <c r="A319"/>
      <c r="B319"/>
      <c r="C319"/>
      <c r="D319"/>
      <c r="E319"/>
      <c r="F319"/>
      <c r="G319"/>
      <c r="H319"/>
      <c r="I319"/>
      <c r="J319"/>
    </row>
    <row r="320" spans="1:10" x14ac:dyDescent="0.25">
      <c r="A320"/>
      <c r="B320"/>
      <c r="C320"/>
      <c r="D320"/>
      <c r="E320"/>
      <c r="F320"/>
      <c r="G320"/>
      <c r="H320"/>
      <c r="I320"/>
      <c r="J320"/>
    </row>
    <row r="321" spans="1:10" x14ac:dyDescent="0.25">
      <c r="A321"/>
      <c r="B321"/>
      <c r="C321"/>
      <c r="D321"/>
      <c r="E321"/>
      <c r="F321"/>
      <c r="G321"/>
      <c r="H321"/>
      <c r="I321"/>
      <c r="J321"/>
    </row>
    <row r="322" spans="1:10" x14ac:dyDescent="0.25">
      <c r="A322"/>
      <c r="B322"/>
      <c r="C322"/>
      <c r="D322"/>
      <c r="E322"/>
      <c r="F322"/>
      <c r="G322"/>
      <c r="H322"/>
      <c r="I322"/>
      <c r="J322"/>
    </row>
    <row r="323" spans="1:10" x14ac:dyDescent="0.25">
      <c r="A323"/>
      <c r="B323"/>
      <c r="C323"/>
      <c r="D323"/>
      <c r="E323"/>
      <c r="F323"/>
      <c r="G323"/>
      <c r="H323"/>
      <c r="I323"/>
      <c r="J323"/>
    </row>
    <row r="324" spans="1:10" x14ac:dyDescent="0.25">
      <c r="A324"/>
      <c r="B324"/>
      <c r="C324"/>
      <c r="D324"/>
      <c r="E324"/>
      <c r="F324"/>
      <c r="G324"/>
      <c r="H324"/>
      <c r="I324"/>
      <c r="J324"/>
    </row>
    <row r="325" spans="1:10" x14ac:dyDescent="0.25">
      <c r="A325"/>
      <c r="B325"/>
      <c r="C325"/>
      <c r="D325"/>
      <c r="E325"/>
      <c r="F325"/>
      <c r="G325"/>
      <c r="H325"/>
      <c r="I325"/>
      <c r="J325"/>
    </row>
    <row r="326" spans="1:10" x14ac:dyDescent="0.25">
      <c r="A326"/>
      <c r="B326"/>
      <c r="C326"/>
      <c r="D326"/>
      <c r="E326"/>
      <c r="F326"/>
      <c r="G326"/>
      <c r="H326"/>
      <c r="I326"/>
      <c r="J326"/>
    </row>
    <row r="327" spans="1:10" x14ac:dyDescent="0.25">
      <c r="A327"/>
      <c r="B327"/>
      <c r="C327"/>
      <c r="D327"/>
      <c r="E327"/>
      <c r="F327"/>
      <c r="G327"/>
      <c r="H327"/>
      <c r="I327"/>
      <c r="J327"/>
    </row>
    <row r="328" spans="1:10" x14ac:dyDescent="0.25">
      <c r="A328"/>
      <c r="B328"/>
      <c r="C328"/>
      <c r="D328"/>
      <c r="E328"/>
      <c r="F328"/>
      <c r="G328"/>
      <c r="H328"/>
      <c r="I328"/>
      <c r="J328"/>
    </row>
    <row r="329" spans="1:10" x14ac:dyDescent="0.25">
      <c r="A329"/>
      <c r="B329"/>
      <c r="C329"/>
      <c r="D329"/>
      <c r="E329"/>
      <c r="F329"/>
      <c r="G329"/>
      <c r="H329"/>
      <c r="I329"/>
      <c r="J329"/>
    </row>
    <row r="330" spans="1:10" x14ac:dyDescent="0.25">
      <c r="A330"/>
      <c r="B330"/>
      <c r="C330"/>
      <c r="D330"/>
      <c r="E330"/>
      <c r="F330"/>
      <c r="G330"/>
      <c r="H330"/>
      <c r="I330"/>
      <c r="J330"/>
    </row>
    <row r="331" spans="1:10" x14ac:dyDescent="0.25">
      <c r="A331"/>
      <c r="B331"/>
      <c r="C331"/>
      <c r="D331"/>
      <c r="E331"/>
      <c r="F331"/>
      <c r="G331"/>
      <c r="H331"/>
      <c r="I331"/>
      <c r="J331"/>
    </row>
    <row r="332" spans="1:10" x14ac:dyDescent="0.25">
      <c r="A332"/>
      <c r="B332"/>
      <c r="C332"/>
      <c r="D332"/>
      <c r="E332"/>
      <c r="F332"/>
      <c r="G332"/>
      <c r="H332"/>
      <c r="I332"/>
      <c r="J332"/>
    </row>
    <row r="333" spans="1:10" x14ac:dyDescent="0.25">
      <c r="A333"/>
      <c r="B333"/>
      <c r="C333"/>
      <c r="D333"/>
      <c r="E333"/>
      <c r="F333"/>
      <c r="G333"/>
      <c r="H333"/>
      <c r="I333"/>
      <c r="J333"/>
    </row>
    <row r="334" spans="1:10" x14ac:dyDescent="0.25">
      <c r="A334"/>
      <c r="B334"/>
      <c r="C334"/>
      <c r="D334"/>
      <c r="E334"/>
      <c r="F334"/>
      <c r="G334"/>
      <c r="H334"/>
      <c r="I334"/>
      <c r="J334"/>
    </row>
    <row r="335" spans="1:10" x14ac:dyDescent="0.25">
      <c r="A335"/>
      <c r="B335"/>
      <c r="C335"/>
      <c r="D335"/>
      <c r="E335"/>
      <c r="F335"/>
      <c r="G335"/>
      <c r="H335"/>
      <c r="I335"/>
      <c r="J335"/>
    </row>
    <row r="336" spans="1:10" x14ac:dyDescent="0.25">
      <c r="A336"/>
      <c r="B336"/>
      <c r="C336"/>
      <c r="D336"/>
      <c r="E336"/>
      <c r="F336"/>
      <c r="G336"/>
      <c r="H336"/>
      <c r="I336"/>
      <c r="J336"/>
    </row>
    <row r="337" spans="1:10" x14ac:dyDescent="0.25">
      <c r="A337"/>
      <c r="B337"/>
      <c r="C337"/>
      <c r="D337"/>
      <c r="E337"/>
      <c r="F337"/>
      <c r="G337"/>
      <c r="H337"/>
      <c r="I337"/>
      <c r="J337"/>
    </row>
    <row r="338" spans="1:10" x14ac:dyDescent="0.25">
      <c r="A338"/>
      <c r="B338"/>
      <c r="C338"/>
      <c r="D338"/>
      <c r="E338"/>
      <c r="F338"/>
      <c r="G338"/>
      <c r="H338"/>
      <c r="I338"/>
      <c r="J338"/>
    </row>
    <row r="339" spans="1:10" x14ac:dyDescent="0.25">
      <c r="A339"/>
      <c r="B339"/>
      <c r="C339"/>
      <c r="D339"/>
      <c r="E339"/>
      <c r="F339"/>
      <c r="G339"/>
      <c r="H339"/>
      <c r="I339"/>
      <c r="J339"/>
    </row>
    <row r="340" spans="1:10" x14ac:dyDescent="0.25">
      <c r="A340"/>
      <c r="B340"/>
      <c r="C340"/>
      <c r="D340"/>
      <c r="E340"/>
      <c r="F340"/>
      <c r="G340"/>
      <c r="H340"/>
      <c r="I340"/>
      <c r="J340"/>
    </row>
    <row r="341" spans="1:10" x14ac:dyDescent="0.25">
      <c r="A341"/>
      <c r="B341"/>
      <c r="C341"/>
      <c r="D341"/>
      <c r="E341"/>
      <c r="F341"/>
      <c r="G341"/>
      <c r="H341"/>
      <c r="I341"/>
      <c r="J341"/>
    </row>
    <row r="342" spans="1:10" x14ac:dyDescent="0.25">
      <c r="A342"/>
      <c r="B342"/>
      <c r="C342"/>
      <c r="D342"/>
      <c r="E342"/>
      <c r="F342"/>
      <c r="G342"/>
      <c r="H342"/>
      <c r="I342"/>
      <c r="J342"/>
    </row>
    <row r="343" spans="1:10" x14ac:dyDescent="0.25">
      <c r="A343"/>
      <c r="B343"/>
      <c r="C343"/>
      <c r="D343"/>
      <c r="E343"/>
      <c r="F343"/>
      <c r="G343"/>
      <c r="H343"/>
      <c r="I343"/>
      <c r="J343"/>
    </row>
    <row r="344" spans="1:10" x14ac:dyDescent="0.25">
      <c r="A344"/>
      <c r="B344"/>
      <c r="C344"/>
      <c r="D344"/>
      <c r="E344"/>
      <c r="F344"/>
      <c r="G344"/>
      <c r="H344"/>
      <c r="I344"/>
      <c r="J344"/>
    </row>
    <row r="345" spans="1:10" x14ac:dyDescent="0.25">
      <c r="A345"/>
      <c r="B345"/>
      <c r="C345"/>
      <c r="D345"/>
      <c r="E345"/>
      <c r="F345"/>
      <c r="G345"/>
      <c r="H345"/>
      <c r="I345"/>
      <c r="J345"/>
    </row>
    <row r="346" spans="1:10" x14ac:dyDescent="0.25">
      <c r="A346"/>
      <c r="B346"/>
      <c r="C346"/>
      <c r="D346"/>
      <c r="E346"/>
      <c r="F346"/>
      <c r="G346"/>
      <c r="H346"/>
      <c r="I346"/>
      <c r="J346"/>
    </row>
    <row r="347" spans="1:10" x14ac:dyDescent="0.25">
      <c r="A347"/>
      <c r="B347"/>
      <c r="C347"/>
      <c r="D347"/>
      <c r="E347"/>
      <c r="F347"/>
      <c r="G347"/>
      <c r="H347"/>
      <c r="I347"/>
      <c r="J347"/>
    </row>
    <row r="348" spans="1:10" x14ac:dyDescent="0.25">
      <c r="A348"/>
      <c r="B348"/>
      <c r="C348"/>
      <c r="D348"/>
      <c r="E348"/>
      <c r="F348"/>
      <c r="G348"/>
      <c r="H348"/>
      <c r="I348"/>
      <c r="J348"/>
    </row>
    <row r="349" spans="1:10" x14ac:dyDescent="0.25">
      <c r="A349"/>
      <c r="B349"/>
      <c r="C349"/>
      <c r="D349"/>
      <c r="E349"/>
      <c r="F349"/>
      <c r="G349"/>
      <c r="H349"/>
      <c r="I349"/>
      <c r="J349"/>
    </row>
    <row r="350" spans="1:10" x14ac:dyDescent="0.25">
      <c r="A350"/>
      <c r="B350"/>
      <c r="C350"/>
      <c r="D350"/>
      <c r="E350"/>
      <c r="F350"/>
      <c r="G350"/>
      <c r="H350"/>
      <c r="I350"/>
      <c r="J350"/>
    </row>
    <row r="351" spans="1:10" x14ac:dyDescent="0.25">
      <c r="A351"/>
      <c r="B351"/>
      <c r="C351"/>
      <c r="D351"/>
      <c r="E351"/>
      <c r="F351"/>
      <c r="G351"/>
      <c r="H351"/>
      <c r="I351"/>
      <c r="J351"/>
    </row>
    <row r="352" spans="1:10" x14ac:dyDescent="0.25">
      <c r="A352"/>
      <c r="B352"/>
      <c r="C352"/>
      <c r="D352"/>
      <c r="E352"/>
      <c r="F352"/>
      <c r="G352"/>
      <c r="H352"/>
      <c r="I352"/>
      <c r="J352"/>
    </row>
    <row r="353" spans="1:10" x14ac:dyDescent="0.25">
      <c r="A353"/>
      <c r="B353"/>
      <c r="C353"/>
      <c r="D353"/>
      <c r="E353"/>
      <c r="F353"/>
      <c r="G353"/>
      <c r="H353"/>
      <c r="I353"/>
      <c r="J353"/>
    </row>
    <row r="354" spans="1:10" x14ac:dyDescent="0.25">
      <c r="A354"/>
      <c r="B354"/>
      <c r="C354"/>
      <c r="D354"/>
      <c r="E354"/>
      <c r="F354"/>
      <c r="G354"/>
      <c r="H354"/>
      <c r="I354"/>
      <c r="J354"/>
    </row>
    <row r="355" spans="1:10" x14ac:dyDescent="0.25">
      <c r="A355"/>
      <c r="B355"/>
      <c r="C355"/>
      <c r="D355"/>
      <c r="E355"/>
      <c r="F355"/>
      <c r="G355"/>
      <c r="H355"/>
      <c r="I355"/>
      <c r="J355"/>
    </row>
    <row r="356" spans="1:10" x14ac:dyDescent="0.25">
      <c r="A356"/>
      <c r="B356"/>
      <c r="C356"/>
      <c r="D356"/>
      <c r="E356"/>
      <c r="F356"/>
      <c r="G356"/>
      <c r="H356"/>
      <c r="I356"/>
      <c r="J356"/>
    </row>
    <row r="357" spans="1:10" x14ac:dyDescent="0.25">
      <c r="A357"/>
      <c r="B357"/>
      <c r="C357"/>
      <c r="D357"/>
      <c r="E357"/>
      <c r="F357"/>
      <c r="G357"/>
      <c r="H357"/>
      <c r="I357"/>
      <c r="J357"/>
    </row>
    <row r="358" spans="1:10" x14ac:dyDescent="0.25">
      <c r="A358"/>
      <c r="B358"/>
      <c r="C358"/>
      <c r="D358"/>
      <c r="E358"/>
      <c r="F358"/>
      <c r="G358"/>
      <c r="H358"/>
      <c r="I358"/>
      <c r="J358"/>
    </row>
    <row r="359" spans="1:10" x14ac:dyDescent="0.25">
      <c r="A359"/>
      <c r="B359"/>
      <c r="C359"/>
      <c r="D359"/>
      <c r="E359"/>
      <c r="F359"/>
      <c r="G359"/>
      <c r="H359"/>
      <c r="I359"/>
      <c r="J359"/>
    </row>
    <row r="360" spans="1:10" x14ac:dyDescent="0.25">
      <c r="A360"/>
      <c r="B360"/>
      <c r="C360"/>
      <c r="D360"/>
      <c r="E360"/>
      <c r="F360"/>
      <c r="G360"/>
      <c r="H360"/>
      <c r="I360"/>
      <c r="J360"/>
    </row>
    <row r="361" spans="1:10" x14ac:dyDescent="0.25">
      <c r="A361"/>
      <c r="B361"/>
      <c r="C361"/>
      <c r="D361"/>
      <c r="E361"/>
      <c r="F361"/>
      <c r="G361"/>
      <c r="H361"/>
      <c r="I361"/>
      <c r="J361"/>
    </row>
    <row r="362" spans="1:10" x14ac:dyDescent="0.25">
      <c r="A362"/>
      <c r="B362"/>
      <c r="C362"/>
      <c r="D362"/>
      <c r="E362"/>
      <c r="F362"/>
      <c r="G362"/>
      <c r="H362"/>
      <c r="I362"/>
      <c r="J362"/>
    </row>
    <row r="363" spans="1:10" x14ac:dyDescent="0.25">
      <c r="A363"/>
      <c r="B363"/>
      <c r="C363"/>
      <c r="D363"/>
      <c r="E363"/>
      <c r="F363"/>
      <c r="G363"/>
      <c r="H363"/>
      <c r="I363"/>
      <c r="J363"/>
    </row>
    <row r="364" spans="1:10" x14ac:dyDescent="0.25">
      <c r="A364"/>
      <c r="B364"/>
      <c r="C364"/>
      <c r="D364"/>
      <c r="E364"/>
      <c r="F364"/>
      <c r="G364"/>
      <c r="H364"/>
      <c r="I364"/>
      <c r="J364"/>
    </row>
    <row r="365" spans="1:10" x14ac:dyDescent="0.25">
      <c r="A365"/>
      <c r="B365"/>
      <c r="C365"/>
      <c r="D365"/>
      <c r="E365"/>
      <c r="F365"/>
      <c r="G365"/>
      <c r="H365"/>
      <c r="I365"/>
      <c r="J365"/>
    </row>
    <row r="366" spans="1:10" x14ac:dyDescent="0.25">
      <c r="A366"/>
      <c r="B366"/>
      <c r="C366"/>
      <c r="D366"/>
      <c r="E366"/>
      <c r="F366"/>
      <c r="G366"/>
      <c r="H366"/>
      <c r="I366"/>
      <c r="J366"/>
    </row>
    <row r="367" spans="1:10" x14ac:dyDescent="0.25">
      <c r="A367"/>
      <c r="B367"/>
      <c r="C367"/>
      <c r="D367"/>
      <c r="E367"/>
      <c r="F367"/>
      <c r="G367"/>
      <c r="H367"/>
      <c r="I367"/>
      <c r="J367"/>
    </row>
    <row r="368" spans="1:10" x14ac:dyDescent="0.25">
      <c r="A368"/>
      <c r="B368"/>
      <c r="C368"/>
      <c r="D368"/>
      <c r="E368"/>
      <c r="F368"/>
      <c r="G368"/>
      <c r="H368"/>
      <c r="I368"/>
      <c r="J368"/>
    </row>
    <row r="369" spans="1:10" x14ac:dyDescent="0.25">
      <c r="A369"/>
      <c r="B369"/>
      <c r="C369"/>
      <c r="D369"/>
      <c r="E369"/>
      <c r="F369"/>
      <c r="G369"/>
      <c r="H369"/>
      <c r="I369"/>
      <c r="J369"/>
    </row>
    <row r="370" spans="1:10" x14ac:dyDescent="0.25">
      <c r="A370"/>
      <c r="B370"/>
      <c r="C370"/>
      <c r="D370"/>
      <c r="E370"/>
      <c r="F370"/>
      <c r="G370"/>
      <c r="H370"/>
      <c r="I370"/>
      <c r="J370"/>
    </row>
    <row r="371" spans="1:10" x14ac:dyDescent="0.25">
      <c r="A371"/>
      <c r="B371"/>
      <c r="C371"/>
      <c r="D371"/>
      <c r="E371"/>
      <c r="F371"/>
      <c r="G371"/>
      <c r="H371"/>
      <c r="I371"/>
      <c r="J371"/>
    </row>
    <row r="372" spans="1:10" x14ac:dyDescent="0.25">
      <c r="A372"/>
      <c r="B372"/>
      <c r="C372"/>
      <c r="D372"/>
      <c r="E372"/>
      <c r="F372"/>
      <c r="G372"/>
      <c r="H372"/>
      <c r="I372"/>
      <c r="J372"/>
    </row>
    <row r="373" spans="1:10" x14ac:dyDescent="0.25">
      <c r="A373"/>
      <c r="B373"/>
      <c r="C373"/>
      <c r="D373"/>
      <c r="E373"/>
      <c r="F373"/>
      <c r="G373"/>
      <c r="H373"/>
      <c r="I373"/>
      <c r="J373"/>
    </row>
    <row r="374" spans="1:10" x14ac:dyDescent="0.25">
      <c r="A374"/>
      <c r="B374"/>
      <c r="C374"/>
      <c r="D374"/>
      <c r="E374"/>
      <c r="F374"/>
      <c r="G374"/>
      <c r="H374"/>
      <c r="I374"/>
      <c r="J374"/>
    </row>
    <row r="375" spans="1:10" x14ac:dyDescent="0.25">
      <c r="A375"/>
      <c r="B375"/>
      <c r="C375"/>
      <c r="D375"/>
      <c r="E375"/>
      <c r="F375"/>
      <c r="G375"/>
      <c r="H375"/>
      <c r="I375"/>
      <c r="J375"/>
    </row>
    <row r="376" spans="1:10" x14ac:dyDescent="0.25">
      <c r="A376"/>
      <c r="B376"/>
      <c r="C376"/>
      <c r="D376"/>
      <c r="E376"/>
      <c r="F376"/>
      <c r="G376"/>
      <c r="H376"/>
      <c r="I376"/>
      <c r="J376"/>
    </row>
    <row r="377" spans="1:10" x14ac:dyDescent="0.25">
      <c r="A377"/>
      <c r="B377"/>
      <c r="C377"/>
      <c r="D377"/>
      <c r="E377"/>
      <c r="F377"/>
      <c r="G377"/>
      <c r="H377"/>
      <c r="I377"/>
      <c r="J377"/>
    </row>
    <row r="378" spans="1:10" x14ac:dyDescent="0.25">
      <c r="A378"/>
      <c r="B378"/>
      <c r="C378"/>
      <c r="D378"/>
      <c r="E378"/>
      <c r="F378"/>
      <c r="G378"/>
      <c r="H378"/>
      <c r="I378"/>
      <c r="J378"/>
    </row>
    <row r="379" spans="1:10" x14ac:dyDescent="0.25">
      <c r="A379"/>
      <c r="B379"/>
      <c r="C379"/>
      <c r="D379"/>
      <c r="E379"/>
      <c r="F379"/>
      <c r="G379"/>
      <c r="H379"/>
      <c r="I379"/>
      <c r="J379"/>
    </row>
    <row r="380" spans="1:10" x14ac:dyDescent="0.25">
      <c r="A380"/>
      <c r="B380"/>
      <c r="C380"/>
      <c r="D380"/>
      <c r="E380"/>
      <c r="F380"/>
      <c r="G380"/>
      <c r="H380"/>
      <c r="I380"/>
      <c r="J380"/>
    </row>
    <row r="381" spans="1:10" x14ac:dyDescent="0.25">
      <c r="A381"/>
      <c r="B381"/>
      <c r="C381"/>
      <c r="D381"/>
      <c r="E381"/>
      <c r="F381"/>
      <c r="G381"/>
      <c r="H381"/>
      <c r="I381"/>
      <c r="J381"/>
    </row>
    <row r="382" spans="1:10" x14ac:dyDescent="0.25">
      <c r="A382"/>
      <c r="B382"/>
      <c r="C382"/>
      <c r="D382"/>
      <c r="E382"/>
      <c r="F382"/>
      <c r="G382"/>
      <c r="H382"/>
      <c r="I382"/>
      <c r="J382"/>
    </row>
    <row r="383" spans="1:10" x14ac:dyDescent="0.25">
      <c r="A383"/>
      <c r="B383"/>
      <c r="C383"/>
      <c r="D383"/>
      <c r="E383"/>
      <c r="F383"/>
      <c r="G383"/>
      <c r="H383"/>
      <c r="I383"/>
      <c r="J383"/>
    </row>
    <row r="384" spans="1:10" x14ac:dyDescent="0.25">
      <c r="A384"/>
      <c r="B384"/>
      <c r="C384"/>
      <c r="D384"/>
      <c r="E384"/>
      <c r="F384"/>
      <c r="G384"/>
      <c r="H384"/>
      <c r="I384"/>
      <c r="J384"/>
    </row>
    <row r="385" spans="1:10" x14ac:dyDescent="0.25">
      <c r="A385"/>
      <c r="B385"/>
      <c r="C385"/>
      <c r="D385"/>
      <c r="E385"/>
      <c r="F385"/>
      <c r="G385"/>
      <c r="H385"/>
      <c r="I385"/>
      <c r="J385"/>
    </row>
    <row r="386" spans="1:10" x14ac:dyDescent="0.25">
      <c r="A386"/>
      <c r="B386"/>
      <c r="C386"/>
      <c r="D386"/>
      <c r="E386"/>
      <c r="F386"/>
      <c r="G386"/>
      <c r="H386"/>
      <c r="I386"/>
      <c r="J386"/>
    </row>
    <row r="387" spans="1:10" x14ac:dyDescent="0.25">
      <c r="A387"/>
      <c r="B387"/>
      <c r="C387"/>
      <c r="D387"/>
      <c r="E387"/>
      <c r="F387"/>
      <c r="G387"/>
      <c r="H387"/>
      <c r="I387"/>
      <c r="J387"/>
    </row>
    <row r="388" spans="1:10" x14ac:dyDescent="0.25">
      <c r="A388"/>
      <c r="B388"/>
      <c r="C388"/>
      <c r="D388"/>
      <c r="E388"/>
      <c r="F388"/>
      <c r="G388"/>
      <c r="H388"/>
      <c r="I388"/>
      <c r="J388"/>
    </row>
    <row r="389" spans="1:10" x14ac:dyDescent="0.25">
      <c r="A389"/>
      <c r="B389"/>
      <c r="C389"/>
      <c r="D389"/>
      <c r="E389"/>
      <c r="F389"/>
      <c r="G389"/>
      <c r="H389"/>
      <c r="I389"/>
      <c r="J389"/>
    </row>
    <row r="390" spans="1:10" x14ac:dyDescent="0.25">
      <c r="A390"/>
      <c r="B390"/>
      <c r="C390"/>
      <c r="D390"/>
      <c r="E390"/>
      <c r="F390"/>
      <c r="G390"/>
      <c r="H390"/>
      <c r="I390"/>
      <c r="J390"/>
    </row>
    <row r="391" spans="1:10" x14ac:dyDescent="0.25">
      <c r="A391"/>
      <c r="B391"/>
      <c r="C391"/>
      <c r="D391"/>
      <c r="E391"/>
      <c r="F391"/>
      <c r="G391"/>
      <c r="H391"/>
      <c r="I391"/>
      <c r="J391"/>
    </row>
    <row r="392" spans="1:10" x14ac:dyDescent="0.25">
      <c r="A392"/>
      <c r="B392"/>
      <c r="C392"/>
      <c r="D392"/>
      <c r="E392"/>
      <c r="F392"/>
      <c r="G392"/>
      <c r="H392"/>
      <c r="I392"/>
      <c r="J392"/>
    </row>
    <row r="393" spans="1:10" x14ac:dyDescent="0.25">
      <c r="A393"/>
      <c r="B393"/>
      <c r="C393"/>
      <c r="D393"/>
      <c r="E393"/>
      <c r="F393"/>
      <c r="G393"/>
      <c r="H393"/>
      <c r="I393"/>
      <c r="J393"/>
    </row>
    <row r="394" spans="1:10" x14ac:dyDescent="0.25">
      <c r="A394"/>
      <c r="B394"/>
      <c r="C394"/>
      <c r="D394"/>
      <c r="E394"/>
      <c r="F394"/>
      <c r="G394"/>
      <c r="H394"/>
      <c r="I394"/>
      <c r="J394"/>
    </row>
    <row r="395" spans="1:10" x14ac:dyDescent="0.25">
      <c r="A395"/>
      <c r="B395"/>
      <c r="C395"/>
      <c r="D395"/>
      <c r="E395"/>
      <c r="F395"/>
      <c r="G395"/>
      <c r="H395"/>
      <c r="I395"/>
      <c r="J395"/>
    </row>
    <row r="396" spans="1:10" x14ac:dyDescent="0.25">
      <c r="A396"/>
      <c r="B396"/>
      <c r="C396"/>
      <c r="D396"/>
      <c r="E396"/>
      <c r="F396"/>
      <c r="G396"/>
      <c r="H396"/>
      <c r="I396"/>
      <c r="J396"/>
    </row>
    <row r="397" spans="1:10" x14ac:dyDescent="0.25">
      <c r="A397"/>
      <c r="B397"/>
      <c r="C397"/>
      <c r="D397"/>
      <c r="E397"/>
      <c r="F397"/>
      <c r="G397"/>
      <c r="H397"/>
      <c r="I397"/>
      <c r="J397"/>
    </row>
    <row r="398" spans="1:10" x14ac:dyDescent="0.25">
      <c r="A398"/>
      <c r="B398"/>
      <c r="C398"/>
      <c r="D398"/>
      <c r="E398"/>
      <c r="F398"/>
      <c r="G398"/>
      <c r="H398"/>
      <c r="I398"/>
      <c r="J398"/>
    </row>
    <row r="399" spans="1:10" x14ac:dyDescent="0.25">
      <c r="A399"/>
      <c r="B399"/>
      <c r="C399"/>
      <c r="D399"/>
      <c r="E399"/>
      <c r="F399"/>
      <c r="G399"/>
      <c r="H399"/>
      <c r="I399"/>
      <c r="J399"/>
    </row>
    <row r="400" spans="1:10" x14ac:dyDescent="0.25">
      <c r="A400"/>
      <c r="B400"/>
      <c r="C400"/>
      <c r="D400"/>
      <c r="E400"/>
      <c r="F400"/>
      <c r="G400"/>
      <c r="H400"/>
      <c r="I400"/>
      <c r="J400"/>
    </row>
    <row r="401" spans="1:10" x14ac:dyDescent="0.25">
      <c r="A401"/>
      <c r="B401"/>
      <c r="C401"/>
      <c r="D401"/>
      <c r="E401"/>
      <c r="F401"/>
      <c r="G401"/>
      <c r="H401"/>
      <c r="I401"/>
      <c r="J401"/>
    </row>
    <row r="402" spans="1:10" x14ac:dyDescent="0.25">
      <c r="A402"/>
      <c r="B402"/>
      <c r="C402"/>
      <c r="D402"/>
      <c r="E402"/>
      <c r="F402"/>
      <c r="G402"/>
      <c r="H402"/>
      <c r="I402"/>
      <c r="J402"/>
    </row>
    <row r="403" spans="1:10" x14ac:dyDescent="0.25">
      <c r="A403"/>
      <c r="B403"/>
      <c r="C403"/>
      <c r="D403"/>
      <c r="E403"/>
      <c r="F403"/>
      <c r="G403"/>
      <c r="H403"/>
      <c r="I403"/>
      <c r="J403"/>
    </row>
    <row r="404" spans="1:10" x14ac:dyDescent="0.25">
      <c r="A404"/>
      <c r="B404"/>
      <c r="C404"/>
      <c r="D404"/>
      <c r="E404"/>
      <c r="F404"/>
      <c r="G404"/>
      <c r="H404"/>
      <c r="I404"/>
      <c r="J404"/>
    </row>
    <row r="405" spans="1:10" x14ac:dyDescent="0.25">
      <c r="A405"/>
      <c r="B405"/>
      <c r="C405"/>
      <c r="D405"/>
      <c r="E405"/>
      <c r="F405"/>
      <c r="G405"/>
      <c r="H405"/>
      <c r="I405"/>
      <c r="J405"/>
    </row>
    <row r="406" spans="1:10" x14ac:dyDescent="0.25">
      <c r="A406"/>
      <c r="B406"/>
      <c r="C406"/>
      <c r="D406"/>
      <c r="E406"/>
      <c r="F406"/>
      <c r="G406"/>
      <c r="H406"/>
      <c r="I406"/>
      <c r="J406"/>
    </row>
    <row r="407" spans="1:10" x14ac:dyDescent="0.25">
      <c r="A407"/>
      <c r="B407"/>
      <c r="C407"/>
      <c r="D407"/>
      <c r="E407"/>
      <c r="F407"/>
      <c r="G407"/>
      <c r="H407"/>
      <c r="I407"/>
      <c r="J407"/>
    </row>
    <row r="408" spans="1:10" x14ac:dyDescent="0.25">
      <c r="A408"/>
      <c r="B408"/>
      <c r="C408"/>
      <c r="D408"/>
      <c r="E408"/>
      <c r="F408"/>
      <c r="G408"/>
      <c r="H408"/>
      <c r="I408"/>
      <c r="J408"/>
    </row>
    <row r="409" spans="1:10" x14ac:dyDescent="0.25">
      <c r="A409"/>
      <c r="B409"/>
      <c r="C409"/>
      <c r="D409"/>
      <c r="E409"/>
      <c r="F409"/>
      <c r="G409"/>
      <c r="H409"/>
      <c r="I409"/>
      <c r="J409"/>
    </row>
    <row r="410" spans="1:10" x14ac:dyDescent="0.25">
      <c r="A410"/>
      <c r="B410"/>
      <c r="C410"/>
      <c r="D410"/>
      <c r="E410"/>
      <c r="F410"/>
      <c r="G410"/>
      <c r="H410"/>
      <c r="I410"/>
      <c r="J410"/>
    </row>
    <row r="411" spans="1:10" x14ac:dyDescent="0.25">
      <c r="A411"/>
      <c r="B411"/>
      <c r="C411"/>
      <c r="D411"/>
      <c r="E411"/>
      <c r="F411"/>
      <c r="G411"/>
      <c r="H411"/>
      <c r="I411"/>
      <c r="J411"/>
    </row>
    <row r="412" spans="1:10" x14ac:dyDescent="0.25">
      <c r="A412"/>
      <c r="B412"/>
      <c r="C412"/>
      <c r="D412"/>
      <c r="E412"/>
      <c r="F412"/>
      <c r="G412"/>
      <c r="H412"/>
      <c r="I412"/>
      <c r="J412"/>
    </row>
    <row r="413" spans="1:10" x14ac:dyDescent="0.25">
      <c r="A413"/>
      <c r="B413"/>
      <c r="C413"/>
      <c r="D413"/>
      <c r="E413"/>
      <c r="F413"/>
      <c r="G413"/>
      <c r="H413"/>
      <c r="I413"/>
      <c r="J413"/>
    </row>
    <row r="414" spans="1:10" x14ac:dyDescent="0.25">
      <c r="A414"/>
      <c r="B414"/>
      <c r="C414"/>
      <c r="D414"/>
      <c r="E414"/>
      <c r="F414"/>
      <c r="G414"/>
      <c r="H414"/>
      <c r="I414"/>
      <c r="J414"/>
    </row>
    <row r="415" spans="1:10" x14ac:dyDescent="0.25">
      <c r="A415"/>
      <c r="B415"/>
      <c r="C415"/>
      <c r="D415"/>
      <c r="E415"/>
      <c r="F415"/>
      <c r="G415"/>
      <c r="H415"/>
      <c r="I415"/>
      <c r="J415"/>
    </row>
    <row r="416" spans="1:10" x14ac:dyDescent="0.25">
      <c r="A416"/>
      <c r="B416"/>
      <c r="C416"/>
      <c r="D416"/>
      <c r="E416"/>
      <c r="F416"/>
      <c r="G416"/>
      <c r="H416"/>
      <c r="I416"/>
      <c r="J416"/>
    </row>
    <row r="417" spans="1:10" x14ac:dyDescent="0.25">
      <c r="A417"/>
      <c r="B417"/>
      <c r="C417"/>
      <c r="D417"/>
      <c r="E417"/>
      <c r="F417"/>
      <c r="G417"/>
      <c r="H417"/>
      <c r="I417"/>
      <c r="J417"/>
    </row>
    <row r="418" spans="1:10" x14ac:dyDescent="0.25">
      <c r="A418"/>
      <c r="B418"/>
      <c r="C418"/>
      <c r="D418"/>
      <c r="E418"/>
      <c r="F418"/>
      <c r="G418"/>
      <c r="H418"/>
      <c r="I418"/>
      <c r="J418"/>
    </row>
    <row r="419" spans="1:10" x14ac:dyDescent="0.25">
      <c r="A419"/>
      <c r="B419"/>
      <c r="C419"/>
      <c r="D419"/>
      <c r="E419"/>
      <c r="F419"/>
      <c r="G419"/>
      <c r="H419"/>
      <c r="I419"/>
      <c r="J419"/>
    </row>
    <row r="420" spans="1:10" x14ac:dyDescent="0.25">
      <c r="A420"/>
      <c r="B420"/>
      <c r="C420"/>
      <c r="D420"/>
      <c r="E420"/>
      <c r="F420"/>
      <c r="G420"/>
      <c r="H420"/>
      <c r="I420"/>
      <c r="J420"/>
    </row>
    <row r="421" spans="1:10" x14ac:dyDescent="0.25">
      <c r="A421"/>
      <c r="B421"/>
      <c r="C421"/>
      <c r="D421"/>
      <c r="E421"/>
      <c r="F421"/>
      <c r="G421"/>
      <c r="H421"/>
      <c r="I421"/>
      <c r="J421"/>
    </row>
    <row r="422" spans="1:10" x14ac:dyDescent="0.25">
      <c r="A422"/>
      <c r="B422"/>
      <c r="C422"/>
      <c r="D422"/>
      <c r="E422"/>
      <c r="F422"/>
      <c r="G422"/>
      <c r="H422"/>
      <c r="I422"/>
      <c r="J422"/>
    </row>
    <row r="423" spans="1:10" x14ac:dyDescent="0.25">
      <c r="A423"/>
      <c r="B423"/>
      <c r="C423"/>
      <c r="D423"/>
      <c r="E423"/>
      <c r="F423"/>
      <c r="G423"/>
      <c r="H423"/>
      <c r="I423"/>
      <c r="J423"/>
    </row>
    <row r="424" spans="1:10" x14ac:dyDescent="0.25">
      <c r="A424"/>
      <c r="B424"/>
      <c r="C424"/>
      <c r="D424"/>
      <c r="E424"/>
      <c r="F424"/>
      <c r="G424"/>
      <c r="H424"/>
      <c r="I424"/>
      <c r="J424"/>
    </row>
  </sheetData>
  <pageMargins left="0.70866141732283472" right="0.70866141732283472" top="0.74803149606299213" bottom="0.74803149606299213" header="0.31496062992125984" footer="0.31496062992125984"/>
  <pageSetup paperSize="9" scale="79" orientation="portrait" horizontalDpi="1200" verticalDpi="1200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36914-19D5-48CB-9109-74005757E0F0}">
  <dimension ref="A1:H167"/>
  <sheetViews>
    <sheetView showGridLines="0" view="pageBreakPreview" zoomScale="60" zoomScaleNormal="100" workbookViewId="0">
      <selection activeCell="A5" sqref="A5:XFD5"/>
    </sheetView>
  </sheetViews>
  <sheetFormatPr defaultRowHeight="15" x14ac:dyDescent="0.25"/>
  <cols>
    <col min="1" max="1" width="13.7109375" style="4" customWidth="1"/>
    <col min="2" max="2" width="14.28515625" style="3" customWidth="1"/>
    <col min="3" max="3" width="8.7109375" style="3" customWidth="1"/>
    <col min="4" max="4" width="25.7109375" style="3" customWidth="1"/>
    <col min="5" max="5" width="8.7109375" style="13" customWidth="1"/>
    <col min="6" max="6" width="12" style="4" customWidth="1"/>
    <col min="7" max="7" width="8.7109375" style="4" customWidth="1"/>
    <col min="8" max="8" width="13.42578125" style="4" customWidth="1"/>
  </cols>
  <sheetData>
    <row r="1" spans="1:8" ht="15.75" x14ac:dyDescent="0.25">
      <c r="A1" s="2" t="s">
        <v>1706</v>
      </c>
      <c r="C1" s="4"/>
      <c r="E1" s="5"/>
    </row>
    <row r="2" spans="1:8" x14ac:dyDescent="0.25">
      <c r="C2" s="4"/>
      <c r="E2" s="5"/>
    </row>
    <row r="3" spans="1:8" x14ac:dyDescent="0.25">
      <c r="A3" s="4" t="s">
        <v>49</v>
      </c>
      <c r="C3" s="8">
        <v>21</v>
      </c>
      <c r="D3" s="3" t="s">
        <v>1556</v>
      </c>
      <c r="E3" s="5"/>
    </row>
    <row r="4" spans="1:8" x14ac:dyDescent="0.25">
      <c r="A4" s="4" t="s">
        <v>1707</v>
      </c>
      <c r="C4" s="9">
        <v>5567</v>
      </c>
      <c r="D4" s="3" t="s">
        <v>1560</v>
      </c>
      <c r="E4" s="5"/>
    </row>
    <row r="5" spans="1:8" hidden="1" x14ac:dyDescent="0.25">
      <c r="A5" s="15" t="s">
        <v>1</v>
      </c>
      <c r="B5" s="4" t="s">
        <v>1064</v>
      </c>
      <c r="C5" s="4"/>
      <c r="D5" s="4"/>
      <c r="E5" s="5"/>
      <c r="F5" s="9"/>
    </row>
    <row r="7" spans="1:8" x14ac:dyDescent="0.25">
      <c r="B7" s="4"/>
      <c r="C7" s="4"/>
      <c r="D7" s="4"/>
      <c r="E7" s="15" t="s">
        <v>1561</v>
      </c>
    </row>
    <row r="8" spans="1:8" ht="39" x14ac:dyDescent="0.25">
      <c r="A8" s="16" t="s">
        <v>2</v>
      </c>
      <c r="B8" s="15" t="s">
        <v>0</v>
      </c>
      <c r="C8" s="15" t="s">
        <v>6</v>
      </c>
      <c r="D8" s="16" t="s">
        <v>7</v>
      </c>
      <c r="E8" s="3" t="s">
        <v>1564</v>
      </c>
      <c r="F8" s="3" t="s">
        <v>1565</v>
      </c>
      <c r="G8" s="3" t="s">
        <v>1582</v>
      </c>
      <c r="H8" s="3" t="s">
        <v>1567</v>
      </c>
    </row>
    <row r="9" spans="1:8" ht="26.25" x14ac:dyDescent="0.25">
      <c r="A9" s="3" t="s">
        <v>597</v>
      </c>
      <c r="B9" s="3" t="s">
        <v>39</v>
      </c>
      <c r="C9" s="4" t="s">
        <v>45</v>
      </c>
      <c r="D9" s="10" t="s">
        <v>44</v>
      </c>
      <c r="E9" s="18">
        <v>0</v>
      </c>
      <c r="F9" s="11">
        <v>0</v>
      </c>
      <c r="G9" s="9">
        <v>30</v>
      </c>
      <c r="H9" s="9">
        <v>-4</v>
      </c>
    </row>
    <row r="10" spans="1:8" x14ac:dyDescent="0.25">
      <c r="A10" s="3"/>
      <c r="C10" s="4"/>
      <c r="D10" s="10" t="s">
        <v>601</v>
      </c>
      <c r="E10" s="18">
        <v>0</v>
      </c>
      <c r="F10" s="11">
        <v>0</v>
      </c>
      <c r="G10" s="9">
        <v>65</v>
      </c>
      <c r="H10" s="9">
        <v>-45</v>
      </c>
    </row>
    <row r="11" spans="1:8" x14ac:dyDescent="0.25">
      <c r="A11" s="3"/>
      <c r="C11" s="4" t="s">
        <v>1654</v>
      </c>
      <c r="D11" s="4"/>
      <c r="E11" s="18">
        <v>0</v>
      </c>
      <c r="F11" s="11">
        <v>0</v>
      </c>
      <c r="G11" s="9">
        <v>95</v>
      </c>
      <c r="H11" s="9">
        <v>-49</v>
      </c>
    </row>
    <row r="12" spans="1:8" ht="39" x14ac:dyDescent="0.25">
      <c r="A12" s="3"/>
      <c r="B12" s="3" t="s">
        <v>49</v>
      </c>
      <c r="C12" s="4" t="s">
        <v>711</v>
      </c>
      <c r="D12" s="10" t="s">
        <v>1213</v>
      </c>
      <c r="E12" s="18">
        <v>1.05</v>
      </c>
      <c r="F12" s="11">
        <v>271.74866200000002</v>
      </c>
      <c r="G12" s="9">
        <v>285.33609510000002</v>
      </c>
      <c r="H12" s="9">
        <v>49.096648941900014</v>
      </c>
    </row>
    <row r="13" spans="1:8" ht="39" x14ac:dyDescent="0.25">
      <c r="A13" s="3"/>
      <c r="C13" s="4"/>
      <c r="D13" s="10" t="s">
        <v>1205</v>
      </c>
      <c r="E13" s="18">
        <v>10.5</v>
      </c>
      <c r="F13" s="11">
        <v>271.74866200000002</v>
      </c>
      <c r="G13" s="9">
        <v>2853.3609510000001</v>
      </c>
      <c r="H13" s="9">
        <v>97.23407915550024</v>
      </c>
    </row>
    <row r="14" spans="1:8" ht="39" x14ac:dyDescent="0.25">
      <c r="A14" s="3"/>
      <c r="C14" s="4"/>
      <c r="D14" s="10" t="s">
        <v>1208</v>
      </c>
      <c r="E14" s="18">
        <v>7.875</v>
      </c>
      <c r="F14" s="11">
        <v>271.74866200000002</v>
      </c>
      <c r="G14" s="9">
        <v>2140.02071325</v>
      </c>
      <c r="H14" s="9">
        <v>368.22486706424979</v>
      </c>
    </row>
    <row r="15" spans="1:8" x14ac:dyDescent="0.25">
      <c r="A15" s="3"/>
      <c r="C15" s="4" t="s">
        <v>1627</v>
      </c>
      <c r="D15" s="4"/>
      <c r="E15" s="18">
        <v>19.425000000000001</v>
      </c>
      <c r="F15" s="11">
        <v>271.74866200000002</v>
      </c>
      <c r="G15" s="9">
        <v>5278.7177593500001</v>
      </c>
      <c r="H15" s="9">
        <v>514.55559516164999</v>
      </c>
    </row>
    <row r="16" spans="1:8" ht="26.25" x14ac:dyDescent="0.25">
      <c r="A16" s="3"/>
      <c r="C16" s="4" t="s">
        <v>893</v>
      </c>
      <c r="D16" s="10" t="s">
        <v>1210</v>
      </c>
      <c r="E16" s="18">
        <v>1.575</v>
      </c>
      <c r="F16" s="11">
        <v>122.54</v>
      </c>
      <c r="G16" s="9">
        <v>193.00050000000002</v>
      </c>
      <c r="H16" s="9">
        <v>29.210983812899997</v>
      </c>
    </row>
    <row r="17" spans="1:8" x14ac:dyDescent="0.25">
      <c r="A17" s="3"/>
      <c r="C17" s="4" t="s">
        <v>1644</v>
      </c>
      <c r="D17" s="4"/>
      <c r="E17" s="18">
        <v>1.575</v>
      </c>
      <c r="F17" s="11">
        <v>122.54</v>
      </c>
      <c r="G17" s="9">
        <v>193.00050000000002</v>
      </c>
      <c r="H17" s="9">
        <v>29.210983812899997</v>
      </c>
    </row>
    <row r="18" spans="1:8" x14ac:dyDescent="0.25">
      <c r="A18" s="4" t="s">
        <v>1630</v>
      </c>
      <c r="B18" s="4"/>
      <c r="C18" s="4"/>
      <c r="D18" s="4"/>
      <c r="E18" s="18">
        <v>21</v>
      </c>
      <c r="F18" s="11">
        <v>234.44649650000002</v>
      </c>
      <c r="G18" s="9">
        <v>5566.7182593500002</v>
      </c>
      <c r="H18" s="9">
        <v>494.76657897455004</v>
      </c>
    </row>
    <row r="19" spans="1:8" x14ac:dyDescent="0.25">
      <c r="A19" s="13" t="s">
        <v>1576</v>
      </c>
      <c r="B19" s="13"/>
      <c r="C19" s="13"/>
      <c r="D19" s="13"/>
      <c r="E19" s="18">
        <v>21</v>
      </c>
      <c r="F19" s="11">
        <v>234.44649650000002</v>
      </c>
      <c r="G19" s="9">
        <v>5566.7182593500002</v>
      </c>
      <c r="H19" s="9">
        <v>494.76657897455004</v>
      </c>
    </row>
    <row r="20" spans="1:8" x14ac:dyDescent="0.25">
      <c r="A20"/>
      <c r="B20"/>
      <c r="C20"/>
      <c r="D20"/>
      <c r="E20"/>
      <c r="F20"/>
      <c r="G20"/>
      <c r="H20"/>
    </row>
    <row r="21" spans="1:8" x14ac:dyDescent="0.25">
      <c r="A21"/>
      <c r="B21"/>
      <c r="C21"/>
      <c r="D21"/>
      <c r="E21"/>
      <c r="F21"/>
      <c r="G21"/>
      <c r="H21"/>
    </row>
    <row r="22" spans="1:8" x14ac:dyDescent="0.25">
      <c r="A22"/>
      <c r="B22"/>
      <c r="C22"/>
      <c r="D22"/>
      <c r="E22"/>
      <c r="F22"/>
      <c r="G22"/>
      <c r="H22"/>
    </row>
    <row r="23" spans="1:8" x14ac:dyDescent="0.25">
      <c r="A23"/>
      <c r="B23"/>
      <c r="C23"/>
      <c r="D23"/>
      <c r="E23"/>
      <c r="F23"/>
      <c r="G23"/>
      <c r="H23"/>
    </row>
    <row r="24" spans="1:8" x14ac:dyDescent="0.25">
      <c r="A24"/>
      <c r="B24"/>
      <c r="C24"/>
      <c r="D24"/>
      <c r="E24"/>
      <c r="F24"/>
      <c r="G24"/>
      <c r="H24"/>
    </row>
    <row r="25" spans="1:8" x14ac:dyDescent="0.25">
      <c r="A25"/>
      <c r="B25"/>
      <c r="C25"/>
      <c r="D25"/>
      <c r="E25"/>
      <c r="F25"/>
      <c r="G25"/>
      <c r="H25"/>
    </row>
    <row r="26" spans="1:8" x14ac:dyDescent="0.25">
      <c r="A26"/>
      <c r="B26"/>
      <c r="C26"/>
      <c r="D26"/>
      <c r="E26"/>
      <c r="F26"/>
      <c r="G26"/>
      <c r="H26"/>
    </row>
    <row r="27" spans="1:8" x14ac:dyDescent="0.25">
      <c r="A27"/>
      <c r="B27"/>
      <c r="C27"/>
      <c r="D27"/>
      <c r="E27"/>
      <c r="F27"/>
      <c r="G27"/>
      <c r="H27"/>
    </row>
    <row r="28" spans="1:8" x14ac:dyDescent="0.25">
      <c r="A28"/>
      <c r="B28"/>
      <c r="C28"/>
      <c r="D28"/>
      <c r="E28"/>
      <c r="F28"/>
      <c r="G28"/>
      <c r="H28"/>
    </row>
    <row r="29" spans="1:8" x14ac:dyDescent="0.25">
      <c r="A29"/>
      <c r="B29"/>
      <c r="C29"/>
      <c r="D29"/>
      <c r="E29"/>
      <c r="F29"/>
      <c r="G29"/>
      <c r="H29"/>
    </row>
    <row r="30" spans="1:8" x14ac:dyDescent="0.25">
      <c r="A30"/>
      <c r="B30"/>
      <c r="C30"/>
      <c r="D30"/>
      <c r="E30"/>
      <c r="F30"/>
      <c r="G30"/>
      <c r="H30"/>
    </row>
    <row r="31" spans="1:8" x14ac:dyDescent="0.25">
      <c r="A31"/>
      <c r="B31"/>
      <c r="C31"/>
      <c r="D31"/>
      <c r="E31"/>
      <c r="F31"/>
      <c r="G31"/>
      <c r="H31"/>
    </row>
    <row r="32" spans="1:8" x14ac:dyDescent="0.25">
      <c r="A32"/>
      <c r="B32"/>
      <c r="C32"/>
      <c r="D32"/>
      <c r="E32"/>
      <c r="F32"/>
      <c r="G32"/>
      <c r="H32"/>
    </row>
    <row r="33" spans="1:8" x14ac:dyDescent="0.25">
      <c r="A33"/>
      <c r="B33"/>
      <c r="C33"/>
      <c r="D33"/>
      <c r="E33"/>
      <c r="F33"/>
      <c r="G33"/>
      <c r="H33"/>
    </row>
    <row r="34" spans="1:8" x14ac:dyDescent="0.25">
      <c r="A34"/>
      <c r="B34"/>
      <c r="C34"/>
      <c r="D34"/>
      <c r="E34"/>
      <c r="F34"/>
      <c r="G34"/>
      <c r="H34"/>
    </row>
    <row r="35" spans="1:8" x14ac:dyDescent="0.25">
      <c r="A35"/>
      <c r="B35"/>
      <c r="C35"/>
      <c r="D35"/>
      <c r="E35"/>
      <c r="F35"/>
      <c r="G35"/>
      <c r="H35"/>
    </row>
    <row r="36" spans="1:8" x14ac:dyDescent="0.25">
      <c r="A36"/>
      <c r="B36"/>
      <c r="C36"/>
      <c r="D36"/>
      <c r="E36"/>
      <c r="F36"/>
      <c r="G36"/>
      <c r="H36"/>
    </row>
    <row r="37" spans="1:8" x14ac:dyDescent="0.25">
      <c r="A37"/>
      <c r="B37"/>
      <c r="C37"/>
      <c r="D37"/>
      <c r="E37"/>
      <c r="F37"/>
      <c r="G37"/>
      <c r="H37"/>
    </row>
    <row r="38" spans="1:8" x14ac:dyDescent="0.25">
      <c r="A38"/>
      <c r="B38"/>
      <c r="C38"/>
      <c r="D38"/>
      <c r="E38"/>
      <c r="F38"/>
      <c r="G38"/>
      <c r="H38"/>
    </row>
    <row r="39" spans="1:8" x14ac:dyDescent="0.25">
      <c r="A39"/>
      <c r="B39"/>
      <c r="C39"/>
      <c r="D39"/>
      <c r="E39"/>
      <c r="F39"/>
      <c r="G39"/>
      <c r="H39"/>
    </row>
    <row r="40" spans="1:8" x14ac:dyDescent="0.25">
      <c r="A40"/>
      <c r="B40"/>
      <c r="C40"/>
      <c r="D40"/>
      <c r="E40"/>
      <c r="F40"/>
      <c r="G40"/>
      <c r="H40"/>
    </row>
    <row r="41" spans="1:8" x14ac:dyDescent="0.25">
      <c r="A41"/>
      <c r="B41"/>
      <c r="C41"/>
      <c r="D41"/>
      <c r="E41"/>
      <c r="F41"/>
      <c r="G41"/>
      <c r="H41"/>
    </row>
    <row r="42" spans="1:8" x14ac:dyDescent="0.25">
      <c r="A42"/>
      <c r="B42"/>
      <c r="C42"/>
      <c r="D42"/>
      <c r="E42"/>
      <c r="F42"/>
      <c r="G42"/>
      <c r="H42"/>
    </row>
    <row r="43" spans="1:8" x14ac:dyDescent="0.25">
      <c r="A43"/>
      <c r="B43"/>
      <c r="C43"/>
      <c r="D43"/>
      <c r="E43"/>
      <c r="F43"/>
      <c r="G43"/>
      <c r="H43"/>
    </row>
    <row r="44" spans="1:8" x14ac:dyDescent="0.25">
      <c r="A44"/>
      <c r="B44"/>
      <c r="C44"/>
      <c r="D44"/>
      <c r="E44"/>
      <c r="F44"/>
      <c r="G44"/>
      <c r="H44"/>
    </row>
    <row r="45" spans="1:8" x14ac:dyDescent="0.25">
      <c r="A45"/>
      <c r="B45"/>
      <c r="C45"/>
      <c r="D45"/>
      <c r="E45"/>
      <c r="F45"/>
      <c r="G45"/>
      <c r="H45"/>
    </row>
    <row r="46" spans="1:8" x14ac:dyDescent="0.25">
      <c r="A46"/>
      <c r="B46"/>
      <c r="C46"/>
      <c r="D46"/>
      <c r="E46"/>
      <c r="F46"/>
      <c r="G46"/>
      <c r="H46"/>
    </row>
    <row r="47" spans="1:8" x14ac:dyDescent="0.25">
      <c r="A47"/>
      <c r="B47"/>
      <c r="C47"/>
      <c r="D47"/>
      <c r="E47"/>
      <c r="F47"/>
      <c r="G47"/>
      <c r="H47"/>
    </row>
    <row r="48" spans="1:8" x14ac:dyDescent="0.25">
      <c r="A48"/>
      <c r="B48"/>
      <c r="C48"/>
      <c r="D48"/>
      <c r="E48"/>
      <c r="F48"/>
      <c r="G48"/>
      <c r="H48"/>
    </row>
    <row r="49" spans="1:8" x14ac:dyDescent="0.25">
      <c r="A49"/>
      <c r="B49"/>
      <c r="C49"/>
      <c r="D49"/>
      <c r="E49"/>
      <c r="F49"/>
      <c r="G49"/>
      <c r="H49"/>
    </row>
    <row r="50" spans="1:8" x14ac:dyDescent="0.25">
      <c r="A50"/>
      <c r="B50"/>
      <c r="C50"/>
      <c r="D50"/>
      <c r="E50"/>
      <c r="F50"/>
      <c r="G50"/>
      <c r="H50"/>
    </row>
    <row r="51" spans="1:8" x14ac:dyDescent="0.25">
      <c r="A51"/>
      <c r="B51"/>
      <c r="C51"/>
      <c r="D51"/>
      <c r="E51"/>
      <c r="F51"/>
      <c r="G51"/>
      <c r="H51"/>
    </row>
    <row r="52" spans="1:8" x14ac:dyDescent="0.25">
      <c r="A52"/>
      <c r="B52"/>
      <c r="C52"/>
      <c r="D52"/>
      <c r="E52"/>
      <c r="F52"/>
      <c r="G52"/>
      <c r="H52"/>
    </row>
    <row r="53" spans="1:8" x14ac:dyDescent="0.25">
      <c r="A53"/>
      <c r="B53"/>
      <c r="C53"/>
      <c r="D53"/>
      <c r="E53"/>
      <c r="F53"/>
      <c r="G53"/>
      <c r="H53"/>
    </row>
    <row r="54" spans="1:8" x14ac:dyDescent="0.25">
      <c r="A54"/>
      <c r="B54"/>
      <c r="C54"/>
      <c r="D54"/>
      <c r="E54"/>
      <c r="F54"/>
      <c r="G54"/>
      <c r="H54"/>
    </row>
    <row r="55" spans="1:8" x14ac:dyDescent="0.25">
      <c r="A55"/>
      <c r="B55"/>
      <c r="C55"/>
      <c r="D55"/>
      <c r="E55"/>
      <c r="F55"/>
      <c r="G55"/>
      <c r="H55"/>
    </row>
    <row r="56" spans="1:8" x14ac:dyDescent="0.25">
      <c r="A56"/>
      <c r="B56"/>
      <c r="C56"/>
      <c r="D56"/>
      <c r="E56"/>
      <c r="F56"/>
      <c r="G56"/>
      <c r="H56"/>
    </row>
    <row r="57" spans="1:8" x14ac:dyDescent="0.25">
      <c r="A57"/>
      <c r="B57"/>
      <c r="C57"/>
      <c r="D57"/>
      <c r="E57"/>
      <c r="F57"/>
      <c r="G57"/>
      <c r="H57"/>
    </row>
    <row r="58" spans="1:8" x14ac:dyDescent="0.25">
      <c r="A58"/>
      <c r="B58"/>
      <c r="C58"/>
      <c r="D58"/>
      <c r="E58"/>
      <c r="F58"/>
      <c r="G58"/>
      <c r="H58"/>
    </row>
    <row r="59" spans="1:8" x14ac:dyDescent="0.25">
      <c r="A59"/>
      <c r="B59"/>
      <c r="C59"/>
      <c r="D59"/>
      <c r="E59"/>
      <c r="F59"/>
      <c r="G59"/>
      <c r="H59"/>
    </row>
    <row r="60" spans="1:8" x14ac:dyDescent="0.25">
      <c r="A60"/>
      <c r="B60"/>
      <c r="C60"/>
      <c r="D60"/>
      <c r="E60"/>
      <c r="F60"/>
      <c r="G60"/>
      <c r="H60"/>
    </row>
    <row r="61" spans="1:8" x14ac:dyDescent="0.25">
      <c r="A61"/>
      <c r="B61"/>
      <c r="C61"/>
      <c r="D61"/>
      <c r="E61"/>
      <c r="F61"/>
      <c r="G61"/>
      <c r="H61"/>
    </row>
    <row r="62" spans="1:8" x14ac:dyDescent="0.25">
      <c r="A62"/>
      <c r="B62"/>
      <c r="C62"/>
      <c r="D62"/>
      <c r="E62"/>
      <c r="F62"/>
      <c r="G62"/>
      <c r="H62"/>
    </row>
    <row r="63" spans="1:8" x14ac:dyDescent="0.25">
      <c r="A63"/>
      <c r="B63"/>
      <c r="C63"/>
      <c r="D63"/>
      <c r="E63"/>
      <c r="F63"/>
      <c r="G63"/>
      <c r="H63"/>
    </row>
    <row r="64" spans="1:8" x14ac:dyDescent="0.25">
      <c r="A64"/>
      <c r="B64"/>
      <c r="C64"/>
      <c r="D64"/>
      <c r="E64"/>
      <c r="F64"/>
      <c r="G64"/>
      <c r="H64"/>
    </row>
    <row r="65" spans="1:8" x14ac:dyDescent="0.25">
      <c r="A65"/>
      <c r="B65"/>
      <c r="C65"/>
      <c r="D65"/>
      <c r="E65"/>
      <c r="F65"/>
      <c r="G65"/>
      <c r="H65"/>
    </row>
    <row r="66" spans="1:8" x14ac:dyDescent="0.25">
      <c r="A66"/>
      <c r="B66"/>
      <c r="C66"/>
      <c r="D66"/>
      <c r="E66"/>
      <c r="F66"/>
      <c r="G66"/>
      <c r="H66"/>
    </row>
    <row r="67" spans="1:8" x14ac:dyDescent="0.25">
      <c r="A67"/>
      <c r="B67"/>
      <c r="C67"/>
      <c r="D67"/>
      <c r="E67"/>
      <c r="F67"/>
      <c r="G67"/>
      <c r="H67"/>
    </row>
    <row r="68" spans="1:8" x14ac:dyDescent="0.25">
      <c r="A68"/>
      <c r="B68"/>
      <c r="C68"/>
      <c r="D68"/>
      <c r="E68"/>
      <c r="F68"/>
      <c r="G68"/>
      <c r="H68"/>
    </row>
    <row r="69" spans="1:8" x14ac:dyDescent="0.25">
      <c r="A69"/>
      <c r="B69"/>
      <c r="C69"/>
      <c r="D69"/>
      <c r="E69"/>
      <c r="F69"/>
      <c r="G69"/>
      <c r="H69"/>
    </row>
    <row r="70" spans="1:8" x14ac:dyDescent="0.25">
      <c r="A70"/>
      <c r="B70"/>
      <c r="C70"/>
      <c r="D70"/>
      <c r="E70"/>
      <c r="F70"/>
      <c r="G70"/>
      <c r="H70"/>
    </row>
    <row r="71" spans="1:8" x14ac:dyDescent="0.25">
      <c r="A71"/>
      <c r="B71"/>
      <c r="C71"/>
      <c r="D71"/>
      <c r="E71"/>
      <c r="F71"/>
      <c r="G71"/>
      <c r="H71"/>
    </row>
    <row r="72" spans="1:8" x14ac:dyDescent="0.25">
      <c r="A72"/>
      <c r="B72"/>
      <c r="C72"/>
      <c r="D72"/>
      <c r="E72"/>
      <c r="F72"/>
      <c r="G72"/>
      <c r="H72"/>
    </row>
    <row r="73" spans="1:8" x14ac:dyDescent="0.25">
      <c r="A73"/>
      <c r="B73"/>
      <c r="C73"/>
      <c r="D73"/>
      <c r="E73"/>
      <c r="F73"/>
      <c r="G73"/>
      <c r="H73"/>
    </row>
    <row r="74" spans="1:8" x14ac:dyDescent="0.25">
      <c r="A74"/>
      <c r="B74"/>
      <c r="C74"/>
      <c r="D74"/>
      <c r="E74"/>
      <c r="F74"/>
      <c r="G74"/>
      <c r="H74"/>
    </row>
    <row r="75" spans="1:8" x14ac:dyDescent="0.25">
      <c r="A75"/>
      <c r="B75"/>
      <c r="C75"/>
      <c r="D75"/>
      <c r="E75"/>
      <c r="F75"/>
      <c r="G75"/>
      <c r="H75"/>
    </row>
    <row r="76" spans="1:8" x14ac:dyDescent="0.25">
      <c r="A76"/>
      <c r="B76"/>
      <c r="C76"/>
      <c r="D76"/>
      <c r="E76"/>
      <c r="F76"/>
      <c r="G76"/>
      <c r="H76"/>
    </row>
    <row r="77" spans="1:8" x14ac:dyDescent="0.25">
      <c r="A77"/>
      <c r="B77"/>
      <c r="C77"/>
      <c r="D77"/>
      <c r="E77"/>
      <c r="F77"/>
      <c r="G77"/>
      <c r="H77"/>
    </row>
    <row r="78" spans="1:8" x14ac:dyDescent="0.25">
      <c r="A78"/>
      <c r="B78"/>
      <c r="C78"/>
      <c r="D78"/>
      <c r="E78"/>
      <c r="F78"/>
      <c r="G78"/>
      <c r="H78"/>
    </row>
    <row r="79" spans="1:8" x14ac:dyDescent="0.25">
      <c r="A79"/>
      <c r="B79"/>
      <c r="C79"/>
      <c r="D79"/>
      <c r="E79"/>
      <c r="F79"/>
      <c r="G79"/>
      <c r="H79"/>
    </row>
    <row r="80" spans="1:8" x14ac:dyDescent="0.25">
      <c r="A80"/>
      <c r="B80"/>
      <c r="C80"/>
      <c r="D80"/>
      <c r="E80"/>
      <c r="F80"/>
      <c r="G80"/>
      <c r="H80"/>
    </row>
    <row r="81" spans="1:8" x14ac:dyDescent="0.25">
      <c r="A81"/>
      <c r="B81"/>
      <c r="C81"/>
      <c r="D81"/>
      <c r="E81"/>
      <c r="F81"/>
      <c r="G81"/>
      <c r="H81"/>
    </row>
    <row r="82" spans="1:8" x14ac:dyDescent="0.25">
      <c r="A82"/>
      <c r="B82"/>
      <c r="C82"/>
      <c r="D82"/>
      <c r="E82"/>
      <c r="F82"/>
      <c r="G82"/>
      <c r="H82"/>
    </row>
    <row r="83" spans="1:8" x14ac:dyDescent="0.25">
      <c r="A83"/>
      <c r="B83"/>
      <c r="C83"/>
      <c r="D83"/>
      <c r="E83"/>
      <c r="F83"/>
      <c r="G83"/>
      <c r="H83"/>
    </row>
    <row r="84" spans="1:8" x14ac:dyDescent="0.25">
      <c r="A84"/>
      <c r="B84"/>
      <c r="C84"/>
      <c r="D84"/>
      <c r="E84"/>
      <c r="F84"/>
      <c r="G84"/>
      <c r="H84"/>
    </row>
    <row r="85" spans="1:8" x14ac:dyDescent="0.25">
      <c r="A85"/>
      <c r="B85"/>
      <c r="C85"/>
      <c r="D85"/>
      <c r="E85"/>
      <c r="F85"/>
      <c r="G85"/>
      <c r="H85"/>
    </row>
    <row r="86" spans="1:8" x14ac:dyDescent="0.25">
      <c r="A86"/>
      <c r="B86"/>
      <c r="C86"/>
      <c r="D86"/>
      <c r="E86"/>
      <c r="F86"/>
      <c r="G86"/>
      <c r="H86"/>
    </row>
    <row r="87" spans="1:8" x14ac:dyDescent="0.25">
      <c r="A87"/>
      <c r="B87"/>
      <c r="C87"/>
      <c r="D87"/>
      <c r="E87"/>
      <c r="F87"/>
      <c r="G87"/>
      <c r="H87"/>
    </row>
    <row r="88" spans="1:8" x14ac:dyDescent="0.25">
      <c r="A88"/>
      <c r="B88"/>
      <c r="C88"/>
      <c r="D88"/>
      <c r="E88"/>
      <c r="F88"/>
      <c r="G88"/>
      <c r="H88"/>
    </row>
    <row r="89" spans="1:8" x14ac:dyDescent="0.25">
      <c r="A89"/>
      <c r="B89"/>
      <c r="C89"/>
      <c r="D89"/>
      <c r="E89"/>
      <c r="F89"/>
      <c r="G89"/>
      <c r="H89"/>
    </row>
    <row r="90" spans="1:8" x14ac:dyDescent="0.25">
      <c r="A90"/>
      <c r="B90"/>
      <c r="C90"/>
      <c r="D90"/>
      <c r="E90"/>
      <c r="F90"/>
      <c r="G90"/>
      <c r="H90"/>
    </row>
    <row r="91" spans="1:8" x14ac:dyDescent="0.25">
      <c r="A91"/>
      <c r="B91"/>
      <c r="C91"/>
      <c r="D91"/>
      <c r="E91"/>
      <c r="F91"/>
      <c r="G91"/>
      <c r="H91"/>
    </row>
    <row r="92" spans="1:8" x14ac:dyDescent="0.25">
      <c r="A92"/>
      <c r="B92"/>
      <c r="C92"/>
      <c r="D92"/>
      <c r="E92"/>
      <c r="F92"/>
      <c r="G92"/>
      <c r="H92"/>
    </row>
    <row r="93" spans="1:8" x14ac:dyDescent="0.25">
      <c r="A93"/>
      <c r="B93"/>
      <c r="C93"/>
      <c r="D93"/>
      <c r="E93"/>
      <c r="F93"/>
      <c r="G93"/>
      <c r="H93"/>
    </row>
    <row r="94" spans="1:8" x14ac:dyDescent="0.25">
      <c r="A94"/>
      <c r="B94"/>
      <c r="C94"/>
      <c r="D94"/>
      <c r="E94"/>
      <c r="F94"/>
      <c r="G94"/>
      <c r="H94"/>
    </row>
    <row r="95" spans="1:8" x14ac:dyDescent="0.25">
      <c r="A95"/>
      <c r="B95"/>
      <c r="C95"/>
      <c r="D95"/>
      <c r="E95"/>
      <c r="F95"/>
      <c r="G95"/>
      <c r="H95"/>
    </row>
    <row r="96" spans="1:8" x14ac:dyDescent="0.25">
      <c r="A96"/>
      <c r="B96"/>
      <c r="C96"/>
      <c r="D96"/>
      <c r="E96"/>
      <c r="F96"/>
      <c r="G96"/>
      <c r="H96"/>
    </row>
    <row r="97" spans="1:8" x14ac:dyDescent="0.25">
      <c r="A97"/>
      <c r="B97"/>
      <c r="C97"/>
      <c r="D97"/>
      <c r="E97"/>
      <c r="F97"/>
      <c r="G97"/>
      <c r="H97"/>
    </row>
    <row r="98" spans="1:8" x14ac:dyDescent="0.25">
      <c r="A98"/>
      <c r="B98"/>
      <c r="C98"/>
      <c r="D98"/>
      <c r="E98"/>
      <c r="F98"/>
      <c r="G98"/>
      <c r="H98"/>
    </row>
    <row r="99" spans="1:8" x14ac:dyDescent="0.25">
      <c r="A99"/>
      <c r="B99"/>
      <c r="C99"/>
      <c r="D99"/>
      <c r="E99"/>
      <c r="F99"/>
      <c r="G99"/>
      <c r="H99"/>
    </row>
    <row r="100" spans="1:8" x14ac:dyDescent="0.25">
      <c r="A100"/>
      <c r="B100"/>
      <c r="C100"/>
      <c r="D100"/>
      <c r="E100"/>
      <c r="F100"/>
      <c r="G100"/>
      <c r="H100"/>
    </row>
    <row r="101" spans="1:8" x14ac:dyDescent="0.25">
      <c r="A101"/>
      <c r="B101"/>
      <c r="C101"/>
      <c r="D101"/>
      <c r="E101"/>
      <c r="F101"/>
      <c r="G101"/>
      <c r="H101"/>
    </row>
    <row r="102" spans="1:8" x14ac:dyDescent="0.25">
      <c r="A102"/>
      <c r="B102"/>
      <c r="C102"/>
      <c r="D102"/>
      <c r="E102"/>
      <c r="F102"/>
      <c r="G102"/>
      <c r="H102"/>
    </row>
    <row r="103" spans="1:8" x14ac:dyDescent="0.25">
      <c r="A103"/>
      <c r="B103"/>
      <c r="C103"/>
      <c r="D103"/>
      <c r="E103"/>
      <c r="F103"/>
      <c r="G103"/>
      <c r="H103"/>
    </row>
    <row r="104" spans="1:8" x14ac:dyDescent="0.25">
      <c r="A104"/>
      <c r="B104"/>
      <c r="C104"/>
      <c r="D104"/>
      <c r="E104"/>
      <c r="F104"/>
      <c r="G104"/>
      <c r="H104"/>
    </row>
    <row r="105" spans="1:8" x14ac:dyDescent="0.25">
      <c r="A105"/>
      <c r="B105"/>
      <c r="C105"/>
      <c r="D105"/>
      <c r="E105"/>
      <c r="F105"/>
      <c r="G105"/>
      <c r="H105"/>
    </row>
    <row r="106" spans="1:8" x14ac:dyDescent="0.25">
      <c r="A106"/>
      <c r="B106"/>
      <c r="C106"/>
      <c r="D106"/>
      <c r="E106"/>
      <c r="F106"/>
      <c r="G106"/>
      <c r="H106"/>
    </row>
    <row r="107" spans="1:8" x14ac:dyDescent="0.25">
      <c r="A107"/>
      <c r="B107"/>
      <c r="C107"/>
      <c r="D107"/>
      <c r="E107"/>
      <c r="F107"/>
      <c r="G107"/>
      <c r="H107"/>
    </row>
    <row r="108" spans="1:8" x14ac:dyDescent="0.25">
      <c r="A108"/>
      <c r="B108"/>
      <c r="C108"/>
      <c r="D108"/>
      <c r="E108"/>
      <c r="F108"/>
      <c r="G108"/>
      <c r="H108"/>
    </row>
    <row r="109" spans="1:8" x14ac:dyDescent="0.25">
      <c r="A109"/>
      <c r="B109"/>
      <c r="C109"/>
      <c r="D109"/>
      <c r="E109"/>
      <c r="F109"/>
      <c r="G109"/>
      <c r="H109"/>
    </row>
    <row r="110" spans="1:8" x14ac:dyDescent="0.25">
      <c r="A110"/>
      <c r="B110"/>
      <c r="C110"/>
      <c r="D110"/>
      <c r="E110"/>
      <c r="F110"/>
      <c r="G110"/>
      <c r="H110"/>
    </row>
    <row r="111" spans="1:8" x14ac:dyDescent="0.25">
      <c r="A111"/>
      <c r="B111"/>
      <c r="C111"/>
      <c r="D111"/>
      <c r="E111"/>
      <c r="F111"/>
      <c r="G111"/>
      <c r="H111"/>
    </row>
    <row r="112" spans="1:8" x14ac:dyDescent="0.25">
      <c r="A112"/>
      <c r="B112"/>
      <c r="C112"/>
      <c r="D112"/>
      <c r="E112"/>
      <c r="F112"/>
      <c r="G112"/>
      <c r="H112"/>
    </row>
    <row r="113" spans="1:8" x14ac:dyDescent="0.25">
      <c r="A113"/>
      <c r="B113"/>
      <c r="C113"/>
      <c r="D113"/>
      <c r="E113"/>
      <c r="F113"/>
      <c r="G113"/>
      <c r="H113"/>
    </row>
    <row r="114" spans="1:8" x14ac:dyDescent="0.25">
      <c r="A114"/>
      <c r="B114"/>
      <c r="C114"/>
      <c r="D114"/>
      <c r="E114"/>
      <c r="F114"/>
      <c r="G114"/>
      <c r="H114"/>
    </row>
    <row r="115" spans="1:8" x14ac:dyDescent="0.25">
      <c r="A115"/>
      <c r="B115"/>
      <c r="C115"/>
      <c r="D115"/>
      <c r="E115"/>
      <c r="F115"/>
      <c r="G115"/>
      <c r="H115"/>
    </row>
    <row r="116" spans="1:8" x14ac:dyDescent="0.25">
      <c r="A116"/>
      <c r="B116"/>
      <c r="C116"/>
      <c r="D116"/>
      <c r="E116"/>
      <c r="F116"/>
      <c r="G116"/>
      <c r="H116"/>
    </row>
    <row r="117" spans="1:8" x14ac:dyDescent="0.25">
      <c r="A117"/>
      <c r="B117"/>
      <c r="C117"/>
      <c r="D117"/>
      <c r="E117"/>
      <c r="F117"/>
      <c r="G117"/>
      <c r="H117"/>
    </row>
    <row r="118" spans="1:8" x14ac:dyDescent="0.25">
      <c r="A118"/>
      <c r="B118"/>
      <c r="C118"/>
      <c r="D118"/>
      <c r="E118"/>
      <c r="F118"/>
      <c r="G118"/>
      <c r="H118"/>
    </row>
    <row r="119" spans="1:8" x14ac:dyDescent="0.25">
      <c r="A119"/>
      <c r="B119"/>
      <c r="C119"/>
      <c r="D119"/>
      <c r="E119"/>
      <c r="F119"/>
      <c r="G119"/>
      <c r="H119"/>
    </row>
    <row r="120" spans="1:8" x14ac:dyDescent="0.25">
      <c r="A120"/>
      <c r="B120"/>
      <c r="C120"/>
      <c r="D120"/>
      <c r="E120"/>
      <c r="F120"/>
      <c r="G120"/>
      <c r="H120"/>
    </row>
    <row r="121" spans="1:8" x14ac:dyDescent="0.25">
      <c r="A121"/>
      <c r="B121"/>
      <c r="C121"/>
      <c r="D121"/>
      <c r="E121"/>
      <c r="F121"/>
      <c r="G121"/>
      <c r="H121"/>
    </row>
    <row r="122" spans="1:8" x14ac:dyDescent="0.25">
      <c r="A122"/>
      <c r="B122"/>
      <c r="C122"/>
      <c r="D122"/>
      <c r="E122"/>
      <c r="F122"/>
      <c r="G122"/>
      <c r="H122"/>
    </row>
    <row r="123" spans="1:8" x14ac:dyDescent="0.25">
      <c r="A123"/>
      <c r="B123"/>
      <c r="C123"/>
      <c r="D123"/>
      <c r="E123"/>
      <c r="F123"/>
      <c r="G123"/>
      <c r="H123"/>
    </row>
    <row r="124" spans="1:8" x14ac:dyDescent="0.25">
      <c r="A124"/>
      <c r="B124"/>
      <c r="C124"/>
      <c r="D124"/>
      <c r="E124"/>
      <c r="F124"/>
      <c r="G124"/>
      <c r="H124"/>
    </row>
    <row r="125" spans="1:8" x14ac:dyDescent="0.25">
      <c r="A125"/>
      <c r="B125"/>
      <c r="C125"/>
      <c r="D125"/>
      <c r="E125"/>
      <c r="F125"/>
      <c r="G125"/>
      <c r="H125"/>
    </row>
    <row r="126" spans="1:8" x14ac:dyDescent="0.25">
      <c r="A126"/>
      <c r="B126"/>
      <c r="C126"/>
      <c r="D126"/>
      <c r="E126"/>
      <c r="F126"/>
      <c r="G126"/>
      <c r="H126"/>
    </row>
    <row r="127" spans="1:8" x14ac:dyDescent="0.25">
      <c r="A127"/>
      <c r="B127"/>
      <c r="C127"/>
      <c r="D127"/>
      <c r="E127"/>
      <c r="F127"/>
      <c r="G127"/>
      <c r="H127"/>
    </row>
    <row r="128" spans="1:8" x14ac:dyDescent="0.25">
      <c r="A128"/>
      <c r="B128"/>
      <c r="C128"/>
      <c r="D128"/>
      <c r="E128"/>
      <c r="F128"/>
      <c r="G128"/>
      <c r="H128"/>
    </row>
    <row r="129" spans="1:8" x14ac:dyDescent="0.25">
      <c r="A129"/>
      <c r="B129"/>
      <c r="C129"/>
      <c r="D129"/>
      <c r="E129"/>
      <c r="F129"/>
      <c r="G129"/>
      <c r="H129"/>
    </row>
    <row r="130" spans="1:8" x14ac:dyDescent="0.25">
      <c r="A130"/>
      <c r="B130"/>
      <c r="C130"/>
      <c r="D130"/>
      <c r="E130"/>
      <c r="F130"/>
      <c r="G130"/>
      <c r="H130"/>
    </row>
    <row r="131" spans="1:8" x14ac:dyDescent="0.25">
      <c r="A131"/>
      <c r="B131"/>
      <c r="C131"/>
      <c r="D131"/>
      <c r="E131"/>
      <c r="F131"/>
      <c r="G131"/>
      <c r="H131"/>
    </row>
    <row r="132" spans="1:8" x14ac:dyDescent="0.25">
      <c r="A132"/>
      <c r="B132"/>
      <c r="C132"/>
      <c r="D132"/>
      <c r="E132"/>
      <c r="F132"/>
      <c r="G132"/>
      <c r="H132"/>
    </row>
    <row r="133" spans="1:8" x14ac:dyDescent="0.25">
      <c r="A133"/>
      <c r="B133"/>
      <c r="C133"/>
      <c r="D133"/>
      <c r="E133"/>
      <c r="F133"/>
      <c r="G133"/>
      <c r="H133"/>
    </row>
    <row r="134" spans="1:8" x14ac:dyDescent="0.25">
      <c r="A134"/>
      <c r="B134"/>
      <c r="C134"/>
      <c r="D134"/>
      <c r="E134"/>
      <c r="F134"/>
      <c r="G134"/>
      <c r="H134"/>
    </row>
    <row r="135" spans="1:8" x14ac:dyDescent="0.25">
      <c r="A135"/>
      <c r="B135"/>
      <c r="C135"/>
      <c r="D135"/>
      <c r="E135"/>
      <c r="F135"/>
      <c r="G135"/>
      <c r="H135"/>
    </row>
    <row r="136" spans="1:8" x14ac:dyDescent="0.25">
      <c r="A136"/>
      <c r="B136"/>
      <c r="C136"/>
      <c r="D136"/>
      <c r="E136"/>
      <c r="F136"/>
      <c r="G136"/>
      <c r="H136"/>
    </row>
    <row r="137" spans="1:8" x14ac:dyDescent="0.25">
      <c r="A137"/>
      <c r="B137"/>
      <c r="C137"/>
      <c r="D137"/>
      <c r="E137"/>
      <c r="F137"/>
      <c r="G137"/>
      <c r="H137"/>
    </row>
    <row r="138" spans="1:8" x14ac:dyDescent="0.25">
      <c r="A138"/>
      <c r="B138"/>
      <c r="C138"/>
      <c r="D138"/>
      <c r="E138"/>
      <c r="F138"/>
      <c r="G138"/>
      <c r="H138"/>
    </row>
    <row r="139" spans="1:8" x14ac:dyDescent="0.25">
      <c r="A139"/>
      <c r="B139"/>
      <c r="C139"/>
      <c r="D139"/>
      <c r="E139"/>
      <c r="F139"/>
      <c r="G139"/>
      <c r="H139"/>
    </row>
    <row r="140" spans="1:8" x14ac:dyDescent="0.25">
      <c r="A140"/>
      <c r="B140"/>
      <c r="C140"/>
      <c r="D140"/>
      <c r="E140"/>
      <c r="F140"/>
      <c r="G140"/>
      <c r="H140"/>
    </row>
    <row r="141" spans="1:8" x14ac:dyDescent="0.25">
      <c r="A141"/>
      <c r="B141"/>
      <c r="C141"/>
      <c r="D141"/>
      <c r="E141"/>
      <c r="F141"/>
      <c r="G141"/>
      <c r="H141"/>
    </row>
    <row r="142" spans="1:8" x14ac:dyDescent="0.25">
      <c r="A142"/>
      <c r="B142"/>
      <c r="C142"/>
      <c r="D142"/>
      <c r="E142"/>
      <c r="F142"/>
      <c r="G142"/>
      <c r="H142"/>
    </row>
    <row r="143" spans="1:8" x14ac:dyDescent="0.25">
      <c r="A143"/>
      <c r="B143"/>
      <c r="C143"/>
      <c r="D143"/>
      <c r="E143"/>
      <c r="F143"/>
      <c r="G143"/>
      <c r="H143"/>
    </row>
    <row r="144" spans="1:8" x14ac:dyDescent="0.25">
      <c r="A144"/>
      <c r="B144"/>
      <c r="C144"/>
      <c r="D144"/>
      <c r="E144"/>
      <c r="F144"/>
      <c r="G144"/>
      <c r="H144"/>
    </row>
    <row r="145" spans="1:8" x14ac:dyDescent="0.25">
      <c r="A145"/>
      <c r="B145"/>
      <c r="C145"/>
      <c r="D145"/>
      <c r="E145"/>
      <c r="F145"/>
      <c r="G145"/>
      <c r="H145"/>
    </row>
    <row r="146" spans="1:8" x14ac:dyDescent="0.25">
      <c r="A146"/>
      <c r="B146"/>
      <c r="C146"/>
      <c r="D146"/>
      <c r="E146"/>
      <c r="F146"/>
      <c r="G146"/>
      <c r="H146"/>
    </row>
    <row r="147" spans="1:8" x14ac:dyDescent="0.25">
      <c r="A147"/>
      <c r="B147"/>
      <c r="C147"/>
      <c r="D147"/>
      <c r="E147"/>
      <c r="F147"/>
      <c r="G147"/>
      <c r="H147"/>
    </row>
    <row r="148" spans="1:8" x14ac:dyDescent="0.25">
      <c r="A148"/>
      <c r="B148"/>
      <c r="C148"/>
      <c r="D148"/>
      <c r="E148"/>
      <c r="F148"/>
      <c r="G148"/>
      <c r="H148"/>
    </row>
    <row r="149" spans="1:8" x14ac:dyDescent="0.25">
      <c r="A149"/>
      <c r="B149"/>
      <c r="C149"/>
      <c r="D149"/>
      <c r="E149"/>
      <c r="F149"/>
      <c r="G149"/>
      <c r="H149"/>
    </row>
    <row r="150" spans="1:8" x14ac:dyDescent="0.25">
      <c r="A150"/>
      <c r="B150"/>
      <c r="C150"/>
      <c r="D150"/>
      <c r="E150"/>
      <c r="F150"/>
      <c r="G150"/>
      <c r="H150"/>
    </row>
    <row r="151" spans="1:8" x14ac:dyDescent="0.25">
      <c r="A151"/>
      <c r="B151"/>
      <c r="C151"/>
      <c r="D151"/>
      <c r="E151"/>
      <c r="F151"/>
      <c r="G151"/>
      <c r="H151"/>
    </row>
    <row r="152" spans="1:8" x14ac:dyDescent="0.25">
      <c r="A152"/>
      <c r="B152"/>
      <c r="C152"/>
      <c r="D152"/>
      <c r="E152"/>
      <c r="F152"/>
      <c r="G152"/>
      <c r="H152"/>
    </row>
    <row r="153" spans="1:8" x14ac:dyDescent="0.25">
      <c r="A153"/>
      <c r="B153"/>
      <c r="C153"/>
      <c r="D153"/>
      <c r="E153"/>
      <c r="F153"/>
      <c r="G153"/>
      <c r="H153"/>
    </row>
    <row r="154" spans="1:8" x14ac:dyDescent="0.25">
      <c r="A154"/>
      <c r="B154"/>
      <c r="C154"/>
      <c r="D154"/>
      <c r="E154"/>
      <c r="F154"/>
      <c r="G154"/>
      <c r="H154"/>
    </row>
    <row r="155" spans="1:8" x14ac:dyDescent="0.25">
      <c r="A155"/>
      <c r="B155"/>
      <c r="C155"/>
      <c r="D155"/>
      <c r="E155"/>
      <c r="F155"/>
      <c r="G155"/>
      <c r="H155"/>
    </row>
    <row r="156" spans="1:8" x14ac:dyDescent="0.25">
      <c r="A156"/>
      <c r="B156"/>
      <c r="C156"/>
      <c r="D156"/>
      <c r="E156"/>
      <c r="F156"/>
      <c r="G156"/>
      <c r="H156"/>
    </row>
    <row r="157" spans="1:8" x14ac:dyDescent="0.25">
      <c r="A157"/>
      <c r="B157"/>
      <c r="C157"/>
      <c r="D157"/>
      <c r="E157"/>
      <c r="F157"/>
      <c r="G157"/>
      <c r="H157"/>
    </row>
    <row r="158" spans="1:8" x14ac:dyDescent="0.25">
      <c r="A158"/>
      <c r="B158"/>
      <c r="C158"/>
      <c r="D158"/>
      <c r="E158"/>
      <c r="F158"/>
      <c r="G158"/>
      <c r="H158"/>
    </row>
    <row r="159" spans="1:8" x14ac:dyDescent="0.25">
      <c r="A159"/>
      <c r="B159"/>
      <c r="C159"/>
      <c r="D159"/>
      <c r="E159"/>
      <c r="F159"/>
      <c r="G159"/>
      <c r="H159"/>
    </row>
    <row r="160" spans="1:8" x14ac:dyDescent="0.25">
      <c r="A160"/>
      <c r="B160"/>
      <c r="C160"/>
      <c r="D160"/>
      <c r="E160"/>
      <c r="F160"/>
      <c r="G160"/>
      <c r="H160"/>
    </row>
    <row r="161" spans="1:8" x14ac:dyDescent="0.25">
      <c r="A161"/>
      <c r="B161"/>
      <c r="C161"/>
      <c r="D161"/>
      <c r="E161"/>
      <c r="F161"/>
      <c r="G161"/>
      <c r="H161"/>
    </row>
    <row r="162" spans="1:8" x14ac:dyDescent="0.25">
      <c r="A162"/>
      <c r="B162"/>
      <c r="C162"/>
      <c r="D162"/>
      <c r="E162"/>
      <c r="F162"/>
      <c r="G162"/>
      <c r="H162"/>
    </row>
    <row r="163" spans="1:8" x14ac:dyDescent="0.25">
      <c r="A163"/>
      <c r="B163"/>
      <c r="C163"/>
      <c r="D163"/>
      <c r="E163"/>
      <c r="F163"/>
      <c r="G163"/>
      <c r="H163"/>
    </row>
    <row r="164" spans="1:8" x14ac:dyDescent="0.25">
      <c r="A164"/>
      <c r="B164"/>
      <c r="C164"/>
      <c r="D164"/>
      <c r="E164"/>
      <c r="F164"/>
      <c r="G164"/>
      <c r="H164"/>
    </row>
    <row r="165" spans="1:8" x14ac:dyDescent="0.25">
      <c r="A165"/>
      <c r="B165"/>
      <c r="C165"/>
      <c r="D165"/>
      <c r="E165"/>
      <c r="F165"/>
      <c r="G165"/>
      <c r="H165"/>
    </row>
    <row r="166" spans="1:8" x14ac:dyDescent="0.25">
      <c r="A166"/>
      <c r="B166"/>
      <c r="C166"/>
      <c r="D166"/>
      <c r="E166"/>
      <c r="F166"/>
      <c r="G166"/>
      <c r="H166"/>
    </row>
    <row r="167" spans="1:8" x14ac:dyDescent="0.25">
      <c r="A167"/>
      <c r="B167"/>
      <c r="C167"/>
      <c r="D167"/>
      <c r="E167"/>
      <c r="F167"/>
      <c r="G167"/>
      <c r="H167"/>
    </row>
  </sheetData>
  <pageMargins left="0.7" right="0.7" top="0.75" bottom="0.75" header="0.3" footer="0.3"/>
  <pageSetup paperSize="9" orientation="landscape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103FE-32E8-4CD8-BC98-75FC90AD5828}">
  <dimension ref="A1:F86"/>
  <sheetViews>
    <sheetView showGridLines="0" view="pageBreakPreview" zoomScale="60" zoomScaleNormal="100" workbookViewId="0">
      <selection activeCell="AJ67" sqref="AJ67"/>
    </sheetView>
  </sheetViews>
  <sheetFormatPr defaultRowHeight="15" x14ac:dyDescent="0.25"/>
  <cols>
    <col min="1" max="1" width="19.140625" customWidth="1"/>
    <col min="2" max="2" width="22.28515625" bestFit="1" customWidth="1"/>
    <col min="3" max="3" width="15.140625" customWidth="1"/>
    <col min="4" max="5" width="10.7109375" customWidth="1"/>
    <col min="6" max="6" width="13.140625" style="45" customWidth="1"/>
  </cols>
  <sheetData>
    <row r="1" spans="1:6" x14ac:dyDescent="0.25">
      <c r="A1" s="44" t="s">
        <v>1708</v>
      </c>
      <c r="F1" s="46"/>
    </row>
    <row r="2" spans="1:6" ht="60" x14ac:dyDescent="0.25">
      <c r="A2" s="44" t="s">
        <v>2</v>
      </c>
      <c r="B2" s="44" t="s">
        <v>13</v>
      </c>
      <c r="C2" s="44" t="s">
        <v>9</v>
      </c>
      <c r="D2" s="44" t="s">
        <v>12</v>
      </c>
      <c r="E2" t="s">
        <v>1709</v>
      </c>
      <c r="F2" s="47" t="s">
        <v>1710</v>
      </c>
    </row>
    <row r="3" spans="1:6" x14ac:dyDescent="0.25">
      <c r="A3" t="s">
        <v>1065</v>
      </c>
      <c r="B3">
        <v>1</v>
      </c>
      <c r="C3">
        <v>1</v>
      </c>
      <c r="D3" t="s">
        <v>54</v>
      </c>
      <c r="E3" s="1">
        <v>30</v>
      </c>
      <c r="F3" s="14">
        <f>E3*C3</f>
        <v>30</v>
      </c>
    </row>
    <row r="4" spans="1:6" x14ac:dyDescent="0.25">
      <c r="C4">
        <v>1</v>
      </c>
      <c r="D4" t="s">
        <v>63</v>
      </c>
      <c r="E4" s="1">
        <v>30</v>
      </c>
      <c r="F4" s="14">
        <f>E4*C4</f>
        <v>30</v>
      </c>
    </row>
    <row r="5" spans="1:6" x14ac:dyDescent="0.25">
      <c r="B5" t="s">
        <v>1711</v>
      </c>
      <c r="E5" s="1">
        <v>60</v>
      </c>
      <c r="F5" s="48">
        <f>SUM(F3:F4)</f>
        <v>60</v>
      </c>
    </row>
    <row r="6" spans="1:6" x14ac:dyDescent="0.25">
      <c r="B6">
        <v>2</v>
      </c>
      <c r="C6">
        <v>1</v>
      </c>
      <c r="D6" t="s">
        <v>54</v>
      </c>
      <c r="E6" s="1">
        <v>30</v>
      </c>
      <c r="F6" s="14">
        <f>E6*C6</f>
        <v>30</v>
      </c>
    </row>
    <row r="7" spans="1:6" x14ac:dyDescent="0.25">
      <c r="C7">
        <v>1</v>
      </c>
      <c r="D7" t="s">
        <v>63</v>
      </c>
      <c r="E7" s="1">
        <v>30</v>
      </c>
      <c r="F7" s="14">
        <f>E7*C7</f>
        <v>30</v>
      </c>
    </row>
    <row r="8" spans="1:6" x14ac:dyDescent="0.25">
      <c r="B8" t="s">
        <v>1712</v>
      </c>
      <c r="E8" s="1">
        <v>60</v>
      </c>
      <c r="F8" s="48">
        <f>SUM(F6:F7)</f>
        <v>60</v>
      </c>
    </row>
    <row r="9" spans="1:6" x14ac:dyDescent="0.25">
      <c r="B9">
        <v>3</v>
      </c>
      <c r="C9">
        <v>1</v>
      </c>
      <c r="D9" t="s">
        <v>54</v>
      </c>
      <c r="E9" s="1">
        <v>20.25</v>
      </c>
      <c r="F9" s="14">
        <f>E9*C9</f>
        <v>20.25</v>
      </c>
    </row>
    <row r="10" spans="1:6" x14ac:dyDescent="0.25">
      <c r="C10">
        <v>1</v>
      </c>
      <c r="D10" t="s">
        <v>63</v>
      </c>
      <c r="E10" s="1">
        <v>20.25</v>
      </c>
      <c r="F10" s="14">
        <f>E10*C10</f>
        <v>20.25</v>
      </c>
    </row>
    <row r="11" spans="1:6" x14ac:dyDescent="0.25">
      <c r="C11">
        <v>0.5</v>
      </c>
      <c r="D11" t="s">
        <v>54</v>
      </c>
      <c r="E11" s="1">
        <v>19.5</v>
      </c>
      <c r="F11" s="14">
        <f>E11*C11</f>
        <v>9.75</v>
      </c>
    </row>
    <row r="12" spans="1:6" x14ac:dyDescent="0.25">
      <c r="C12">
        <v>0.5</v>
      </c>
      <c r="D12" t="s">
        <v>63</v>
      </c>
      <c r="E12" s="1">
        <v>19.5</v>
      </c>
      <c r="F12" s="14">
        <f>E12*C12</f>
        <v>9.75</v>
      </c>
    </row>
    <row r="13" spans="1:6" x14ac:dyDescent="0.25">
      <c r="B13" t="s">
        <v>1713</v>
      </c>
      <c r="E13" s="1">
        <v>79.5</v>
      </c>
      <c r="F13" s="48">
        <f>SUM(F9:F12)</f>
        <v>60</v>
      </c>
    </row>
    <row r="14" spans="1:6" x14ac:dyDescent="0.25">
      <c r="B14">
        <v>4</v>
      </c>
      <c r="C14">
        <v>1</v>
      </c>
      <c r="D14" t="s">
        <v>54</v>
      </c>
      <c r="E14" s="1">
        <v>16.350000000000001</v>
      </c>
      <c r="F14" s="14">
        <f>GETPIVOTDATA("Kurslängd hp",$A$1,"Program","Läkar","Procent",0.25,"Ht/Vt","Ht","Termin",4)*C14</f>
        <v>47.099999999999994</v>
      </c>
    </row>
    <row r="15" spans="1:6" x14ac:dyDescent="0.25">
      <c r="C15">
        <v>1</v>
      </c>
      <c r="D15" t="s">
        <v>63</v>
      </c>
      <c r="E15" s="1">
        <v>16.350000000000001</v>
      </c>
      <c r="F15" s="14">
        <f t="shared" ref="F15:F24" si="0">E15*C15</f>
        <v>16.350000000000001</v>
      </c>
    </row>
    <row r="16" spans="1:6" x14ac:dyDescent="0.25">
      <c r="C16">
        <v>0.5</v>
      </c>
      <c r="D16" t="s">
        <v>54</v>
      </c>
      <c r="E16" s="1">
        <v>3.75</v>
      </c>
      <c r="F16" s="14">
        <f t="shared" si="0"/>
        <v>1.875</v>
      </c>
    </row>
    <row r="17" spans="2:6" x14ac:dyDescent="0.25">
      <c r="C17">
        <v>0.5</v>
      </c>
      <c r="D17" t="s">
        <v>63</v>
      </c>
      <c r="E17" s="1">
        <v>3.75</v>
      </c>
      <c r="F17" s="14">
        <f t="shared" si="0"/>
        <v>1.875</v>
      </c>
    </row>
    <row r="18" spans="2:6" x14ac:dyDescent="0.25">
      <c r="C18">
        <v>0.25</v>
      </c>
      <c r="D18" t="s">
        <v>54</v>
      </c>
      <c r="E18" s="1">
        <v>47.099999999999994</v>
      </c>
      <c r="F18" s="14">
        <f t="shared" si="0"/>
        <v>11.774999999999999</v>
      </c>
    </row>
    <row r="19" spans="2:6" x14ac:dyDescent="0.25">
      <c r="C19">
        <v>0.25</v>
      </c>
      <c r="D19" t="s">
        <v>63</v>
      </c>
      <c r="E19" s="1">
        <v>47.099999999999987</v>
      </c>
      <c r="F19" s="14">
        <f t="shared" si="0"/>
        <v>11.774999999999997</v>
      </c>
    </row>
    <row r="20" spans="2:6" x14ac:dyDescent="0.25">
      <c r="B20" t="s">
        <v>1714</v>
      </c>
      <c r="E20" s="1">
        <v>134.39999999999998</v>
      </c>
      <c r="F20" s="48">
        <f>SUM(F14:F19)</f>
        <v>90.749999999999986</v>
      </c>
    </row>
    <row r="21" spans="2:6" x14ac:dyDescent="0.25">
      <c r="B21">
        <v>5</v>
      </c>
      <c r="C21">
        <v>1</v>
      </c>
      <c r="D21" t="s">
        <v>54</v>
      </c>
      <c r="E21" s="1">
        <v>4.5</v>
      </c>
      <c r="F21" s="14">
        <f t="shared" si="0"/>
        <v>4.5</v>
      </c>
    </row>
    <row r="22" spans="2:6" x14ac:dyDescent="0.25">
      <c r="C22">
        <v>1</v>
      </c>
      <c r="D22" t="s">
        <v>63</v>
      </c>
      <c r="E22" s="1">
        <v>4.5</v>
      </c>
      <c r="F22" s="14">
        <f t="shared" si="0"/>
        <v>4.5</v>
      </c>
    </row>
    <row r="23" spans="2:6" x14ac:dyDescent="0.25">
      <c r="C23">
        <v>0.25</v>
      </c>
      <c r="D23" t="s">
        <v>54</v>
      </c>
      <c r="E23" s="1">
        <v>102.00000000000001</v>
      </c>
      <c r="F23" s="14">
        <f t="shared" si="0"/>
        <v>25.500000000000004</v>
      </c>
    </row>
    <row r="24" spans="2:6" x14ac:dyDescent="0.25">
      <c r="C24">
        <v>0.25</v>
      </c>
      <c r="D24" t="s">
        <v>63</v>
      </c>
      <c r="E24" s="1">
        <v>102</v>
      </c>
      <c r="F24" s="14">
        <f t="shared" si="0"/>
        <v>25.5</v>
      </c>
    </row>
    <row r="25" spans="2:6" x14ac:dyDescent="0.25">
      <c r="B25" t="s">
        <v>1715</v>
      </c>
      <c r="E25" s="1">
        <v>213</v>
      </c>
      <c r="F25" s="48">
        <f>SUM(F21:F24)</f>
        <v>60</v>
      </c>
    </row>
    <row r="26" spans="2:6" x14ac:dyDescent="0.25">
      <c r="B26">
        <v>6</v>
      </c>
      <c r="C26">
        <v>1</v>
      </c>
      <c r="D26" t="s">
        <v>54</v>
      </c>
      <c r="E26" s="1">
        <v>7.5</v>
      </c>
      <c r="F26" s="14">
        <f t="shared" ref="F26:F44" si="1">E26*C26</f>
        <v>7.5</v>
      </c>
    </row>
    <row r="27" spans="2:6" x14ac:dyDescent="0.25">
      <c r="C27">
        <v>1</v>
      </c>
      <c r="D27" t="s">
        <v>63</v>
      </c>
      <c r="E27" s="1">
        <v>7.5</v>
      </c>
      <c r="F27" s="14">
        <f t="shared" si="1"/>
        <v>7.5</v>
      </c>
    </row>
    <row r="28" spans="2:6" x14ac:dyDescent="0.25">
      <c r="C28">
        <v>0.25</v>
      </c>
      <c r="D28" t="s">
        <v>54</v>
      </c>
      <c r="E28" s="1">
        <v>90.000000000000014</v>
      </c>
      <c r="F28" s="14">
        <f t="shared" si="1"/>
        <v>22.500000000000004</v>
      </c>
    </row>
    <row r="29" spans="2:6" x14ac:dyDescent="0.25">
      <c r="C29">
        <v>0.25</v>
      </c>
      <c r="D29" t="s">
        <v>63</v>
      </c>
      <c r="E29" s="1">
        <v>90.000000000000014</v>
      </c>
      <c r="F29" s="14">
        <f t="shared" si="1"/>
        <v>22.500000000000004</v>
      </c>
    </row>
    <row r="30" spans="2:6" x14ac:dyDescent="0.25">
      <c r="B30" t="s">
        <v>1716</v>
      </c>
      <c r="E30" s="1">
        <v>195.00000000000003</v>
      </c>
      <c r="F30" s="48">
        <f>SUM(F26:F29)</f>
        <v>60</v>
      </c>
    </row>
    <row r="31" spans="2:6" x14ac:dyDescent="0.25">
      <c r="B31">
        <v>7</v>
      </c>
      <c r="C31">
        <v>1</v>
      </c>
      <c r="D31" t="s">
        <v>54</v>
      </c>
      <c r="E31" s="1">
        <v>3</v>
      </c>
      <c r="F31" s="14">
        <f t="shared" si="1"/>
        <v>3</v>
      </c>
    </row>
    <row r="32" spans="2:6" x14ac:dyDescent="0.25">
      <c r="C32">
        <v>1</v>
      </c>
      <c r="D32" t="s">
        <v>63</v>
      </c>
      <c r="E32" s="1">
        <v>3</v>
      </c>
      <c r="F32" s="14">
        <f t="shared" si="1"/>
        <v>3</v>
      </c>
    </row>
    <row r="33" spans="2:6" x14ac:dyDescent="0.25">
      <c r="C33">
        <v>0.25</v>
      </c>
      <c r="D33" t="s">
        <v>54</v>
      </c>
      <c r="E33" s="1">
        <v>108</v>
      </c>
      <c r="F33" s="14">
        <f t="shared" si="1"/>
        <v>27</v>
      </c>
    </row>
    <row r="34" spans="2:6" x14ac:dyDescent="0.25">
      <c r="C34">
        <v>0.25</v>
      </c>
      <c r="D34" t="s">
        <v>63</v>
      </c>
      <c r="E34" s="1">
        <v>108</v>
      </c>
      <c r="F34" s="14">
        <f t="shared" si="1"/>
        <v>27</v>
      </c>
    </row>
    <row r="35" spans="2:6" x14ac:dyDescent="0.25">
      <c r="B35" t="s">
        <v>1717</v>
      </c>
      <c r="E35" s="1">
        <v>222</v>
      </c>
      <c r="F35" s="48">
        <f>SUM(F31:F34)</f>
        <v>60</v>
      </c>
    </row>
    <row r="36" spans="2:6" x14ac:dyDescent="0.25">
      <c r="B36">
        <v>8</v>
      </c>
      <c r="C36">
        <v>1</v>
      </c>
      <c r="D36" t="s">
        <v>54</v>
      </c>
      <c r="E36" s="1">
        <v>30</v>
      </c>
      <c r="F36" s="14">
        <f t="shared" si="1"/>
        <v>30</v>
      </c>
    </row>
    <row r="37" spans="2:6" x14ac:dyDescent="0.25">
      <c r="C37">
        <v>1</v>
      </c>
      <c r="D37" t="s">
        <v>63</v>
      </c>
      <c r="E37" s="1">
        <v>30</v>
      </c>
      <c r="F37" s="14">
        <f t="shared" si="1"/>
        <v>30</v>
      </c>
    </row>
    <row r="38" spans="2:6" x14ac:dyDescent="0.25">
      <c r="B38" t="s">
        <v>1718</v>
      </c>
      <c r="E38" s="1">
        <v>60</v>
      </c>
      <c r="F38" s="48">
        <f>SUM(F36:F37)</f>
        <v>60</v>
      </c>
    </row>
    <row r="39" spans="2:6" x14ac:dyDescent="0.25">
      <c r="B39">
        <v>9</v>
      </c>
      <c r="C39">
        <v>1</v>
      </c>
      <c r="D39" t="s">
        <v>54</v>
      </c>
      <c r="E39" s="1">
        <v>25.95</v>
      </c>
      <c r="F39" s="14">
        <f t="shared" si="1"/>
        <v>25.95</v>
      </c>
    </row>
    <row r="40" spans="2:6" x14ac:dyDescent="0.25">
      <c r="C40">
        <v>1</v>
      </c>
      <c r="D40" t="s">
        <v>63</v>
      </c>
      <c r="E40" s="1">
        <v>25.95</v>
      </c>
      <c r="F40" s="14">
        <f t="shared" si="1"/>
        <v>25.95</v>
      </c>
    </row>
    <row r="41" spans="2:6" x14ac:dyDescent="0.25">
      <c r="C41">
        <v>0.9</v>
      </c>
      <c r="D41" t="s">
        <v>54</v>
      </c>
      <c r="E41" s="1">
        <v>4.05</v>
      </c>
      <c r="F41" s="14">
        <f t="shared" si="1"/>
        <v>3.645</v>
      </c>
    </row>
    <row r="42" spans="2:6" x14ac:dyDescent="0.25">
      <c r="C42">
        <v>0.9</v>
      </c>
      <c r="D42" t="s">
        <v>63</v>
      </c>
      <c r="E42" s="1">
        <v>4.05</v>
      </c>
      <c r="F42" s="14">
        <f t="shared" si="1"/>
        <v>3.645</v>
      </c>
    </row>
    <row r="43" spans="2:6" x14ac:dyDescent="0.25">
      <c r="C43">
        <v>0.1</v>
      </c>
      <c r="D43" t="s">
        <v>54</v>
      </c>
      <c r="E43" s="1">
        <v>4.05</v>
      </c>
      <c r="F43" s="14">
        <f t="shared" si="1"/>
        <v>0.40500000000000003</v>
      </c>
    </row>
    <row r="44" spans="2:6" x14ac:dyDescent="0.25">
      <c r="C44">
        <v>0.1</v>
      </c>
      <c r="D44" t="s">
        <v>63</v>
      </c>
      <c r="E44" s="1">
        <v>4.05</v>
      </c>
      <c r="F44" s="14">
        <f t="shared" si="1"/>
        <v>0.40500000000000003</v>
      </c>
    </row>
    <row r="45" spans="2:6" x14ac:dyDescent="0.25">
      <c r="B45" t="s">
        <v>1719</v>
      </c>
      <c r="E45" s="1">
        <v>68.099999999999994</v>
      </c>
      <c r="F45" s="48">
        <f>SUM(F39:F44)</f>
        <v>60.000000000000007</v>
      </c>
    </row>
    <row r="46" spans="2:6" x14ac:dyDescent="0.25">
      <c r="B46">
        <v>10</v>
      </c>
      <c r="C46">
        <v>1</v>
      </c>
      <c r="D46" t="s">
        <v>54</v>
      </c>
      <c r="E46" s="1">
        <v>11.85</v>
      </c>
      <c r="F46" s="14">
        <f t="shared" ref="F46:F59" si="2">E46*C46</f>
        <v>11.85</v>
      </c>
    </row>
    <row r="47" spans="2:6" x14ac:dyDescent="0.25">
      <c r="C47">
        <v>1</v>
      </c>
      <c r="D47" t="s">
        <v>63</v>
      </c>
      <c r="E47" s="1">
        <v>11.85</v>
      </c>
      <c r="F47" s="14">
        <f t="shared" si="2"/>
        <v>11.85</v>
      </c>
    </row>
    <row r="48" spans="2:6" x14ac:dyDescent="0.25">
      <c r="C48">
        <v>0.25</v>
      </c>
      <c r="D48" t="s">
        <v>54</v>
      </c>
      <c r="E48" s="1">
        <v>40.799999999999997</v>
      </c>
      <c r="F48" s="14">
        <f t="shared" si="2"/>
        <v>10.199999999999999</v>
      </c>
    </row>
    <row r="49" spans="1:6" x14ac:dyDescent="0.25">
      <c r="C49">
        <v>0.25</v>
      </c>
      <c r="D49" t="s">
        <v>63</v>
      </c>
      <c r="E49" s="1">
        <v>40.799999999999997</v>
      </c>
      <c r="F49" s="14">
        <f t="shared" si="2"/>
        <v>10.199999999999999</v>
      </c>
    </row>
    <row r="50" spans="1:6" x14ac:dyDescent="0.25">
      <c r="C50">
        <v>0.33329999999999999</v>
      </c>
      <c r="D50" t="s">
        <v>54</v>
      </c>
      <c r="E50" s="1">
        <v>23.85</v>
      </c>
      <c r="F50" s="14">
        <f t="shared" si="2"/>
        <v>7.9492050000000001</v>
      </c>
    </row>
    <row r="51" spans="1:6" x14ac:dyDescent="0.25">
      <c r="C51">
        <v>0.33329999999999999</v>
      </c>
      <c r="D51" t="s">
        <v>63</v>
      </c>
      <c r="E51" s="1">
        <v>23.85</v>
      </c>
      <c r="F51" s="14">
        <f t="shared" si="2"/>
        <v>7.9492050000000001</v>
      </c>
    </row>
    <row r="52" spans="1:6" x14ac:dyDescent="0.25">
      <c r="B52" t="s">
        <v>1720</v>
      </c>
      <c r="E52" s="1">
        <v>153</v>
      </c>
      <c r="F52" s="48">
        <f>SUM(F46:F51)</f>
        <v>59.998409999999993</v>
      </c>
    </row>
    <row r="53" spans="1:6" x14ac:dyDescent="0.25">
      <c r="B53">
        <v>11</v>
      </c>
      <c r="C53">
        <v>1</v>
      </c>
      <c r="D53" t="s">
        <v>54</v>
      </c>
      <c r="E53" s="1">
        <v>30</v>
      </c>
      <c r="F53" s="14">
        <f t="shared" si="2"/>
        <v>30</v>
      </c>
    </row>
    <row r="54" spans="1:6" x14ac:dyDescent="0.25">
      <c r="C54">
        <v>1</v>
      </c>
      <c r="D54" t="s">
        <v>63</v>
      </c>
      <c r="E54" s="1">
        <v>30</v>
      </c>
      <c r="F54" s="14">
        <f t="shared" si="2"/>
        <v>30</v>
      </c>
    </row>
    <row r="55" spans="1:6" x14ac:dyDescent="0.25">
      <c r="B55" t="s">
        <v>1721</v>
      </c>
      <c r="E55" s="1">
        <v>60</v>
      </c>
      <c r="F55" s="48">
        <f>SUM(F53:F54)</f>
        <v>60</v>
      </c>
    </row>
    <row r="56" spans="1:6" x14ac:dyDescent="0.25">
      <c r="B56" t="s">
        <v>1571</v>
      </c>
      <c r="C56">
        <v>1</v>
      </c>
      <c r="D56" t="s">
        <v>1571</v>
      </c>
      <c r="E56" s="1"/>
      <c r="F56" s="14">
        <f t="shared" si="2"/>
        <v>0</v>
      </c>
    </row>
    <row r="57" spans="1:6" x14ac:dyDescent="0.25">
      <c r="C57">
        <v>1</v>
      </c>
      <c r="D57" t="s">
        <v>42</v>
      </c>
      <c r="E57" s="1">
        <v>60</v>
      </c>
      <c r="F57" s="48">
        <f>SUM(F56)</f>
        <v>0</v>
      </c>
    </row>
    <row r="58" spans="1:6" x14ac:dyDescent="0.25">
      <c r="B58" t="s">
        <v>1722</v>
      </c>
      <c r="E58" s="1">
        <v>60</v>
      </c>
      <c r="F58" s="14">
        <f t="shared" si="2"/>
        <v>0</v>
      </c>
    </row>
    <row r="59" spans="1:6" x14ac:dyDescent="0.25">
      <c r="A59" t="s">
        <v>1696</v>
      </c>
      <c r="E59" s="1">
        <v>1364.9999999999993</v>
      </c>
      <c r="F59" s="14">
        <f t="shared" si="2"/>
        <v>0</v>
      </c>
    </row>
    <row r="60" spans="1:6" x14ac:dyDescent="0.25">
      <c r="A60" t="s">
        <v>1576</v>
      </c>
      <c r="E60" s="1">
        <v>1364.9999999999993</v>
      </c>
      <c r="F60" s="49">
        <f>SUM(F58:F59)</f>
        <v>0</v>
      </c>
    </row>
    <row r="61" spans="1:6" x14ac:dyDescent="0.25">
      <c r="F61" s="14"/>
    </row>
    <row r="62" spans="1:6" x14ac:dyDescent="0.25">
      <c r="F62" s="48"/>
    </row>
    <row r="63" spans="1:6" x14ac:dyDescent="0.25">
      <c r="F63" s="14"/>
    </row>
    <row r="64" spans="1:6" x14ac:dyDescent="0.25">
      <c r="F64" s="14"/>
    </row>
    <row r="65" spans="6:6" x14ac:dyDescent="0.25">
      <c r="F65" s="14"/>
    </row>
    <row r="66" spans="6:6" x14ac:dyDescent="0.25">
      <c r="F66"/>
    </row>
    <row r="67" spans="6:6" x14ac:dyDescent="0.25">
      <c r="F67"/>
    </row>
    <row r="68" spans="6:6" x14ac:dyDescent="0.25">
      <c r="F68"/>
    </row>
    <row r="69" spans="6:6" x14ac:dyDescent="0.25">
      <c r="F69"/>
    </row>
    <row r="70" spans="6:6" x14ac:dyDescent="0.25">
      <c r="F70"/>
    </row>
    <row r="71" spans="6:6" x14ac:dyDescent="0.25">
      <c r="F71"/>
    </row>
    <row r="72" spans="6:6" x14ac:dyDescent="0.25">
      <c r="F72"/>
    </row>
    <row r="73" spans="6:6" x14ac:dyDescent="0.25">
      <c r="F73"/>
    </row>
    <row r="74" spans="6:6" x14ac:dyDescent="0.25">
      <c r="F74"/>
    </row>
    <row r="75" spans="6:6" x14ac:dyDescent="0.25">
      <c r="F75"/>
    </row>
    <row r="76" spans="6:6" x14ac:dyDescent="0.25">
      <c r="F76"/>
    </row>
    <row r="77" spans="6:6" x14ac:dyDescent="0.25">
      <c r="F77"/>
    </row>
    <row r="78" spans="6:6" x14ac:dyDescent="0.25">
      <c r="F78"/>
    </row>
    <row r="79" spans="6:6" x14ac:dyDescent="0.25">
      <c r="F79"/>
    </row>
    <row r="80" spans="6:6" x14ac:dyDescent="0.25">
      <c r="F80"/>
    </row>
    <row r="81" spans="6:6" x14ac:dyDescent="0.25">
      <c r="F81"/>
    </row>
    <row r="82" spans="6:6" x14ac:dyDescent="0.25">
      <c r="F82" s="38"/>
    </row>
    <row r="83" spans="6:6" x14ac:dyDescent="0.25">
      <c r="F83"/>
    </row>
    <row r="84" spans="6:6" x14ac:dyDescent="0.25">
      <c r="F84"/>
    </row>
    <row r="85" spans="6:6" x14ac:dyDescent="0.25">
      <c r="F85" s="38"/>
    </row>
    <row r="86" spans="6:6" x14ac:dyDescent="0.25">
      <c r="F86"/>
    </row>
  </sheetData>
  <pageMargins left="0.70866141732283472" right="0.70866141732283472" top="0.74803149606299213" bottom="0.74803149606299213" header="0.31496062992125984" footer="0.31496062992125984"/>
  <pageSetup paperSize="9" scale="97" orientation="portrait" horizontalDpi="1200" verticalDpi="120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CF817-E33D-4636-A94D-FBA677242629}">
  <dimension ref="A1:J1300"/>
  <sheetViews>
    <sheetView showGridLines="0" tabSelected="1" view="pageBreakPreview" topLeftCell="A6" zoomScale="60" zoomScaleNormal="90" workbookViewId="0">
      <selection activeCell="V39" sqref="V38:V39"/>
    </sheetView>
  </sheetViews>
  <sheetFormatPr defaultRowHeight="15" x14ac:dyDescent="0.25"/>
  <cols>
    <col min="1" max="1" width="13.7109375" style="4" customWidth="1"/>
    <col min="2" max="2" width="20.42578125" style="3" customWidth="1"/>
    <col min="3" max="3" width="12.28515625" style="3" customWidth="1"/>
    <col min="4" max="4" width="9.7109375" style="3" customWidth="1"/>
    <col min="5" max="5" width="9.7109375" style="13" customWidth="1"/>
    <col min="6" max="6" width="25.7109375" style="4" customWidth="1"/>
    <col min="7" max="9" width="8.7109375" style="4" customWidth="1"/>
    <col min="10" max="10" width="9.42578125" style="4" customWidth="1"/>
  </cols>
  <sheetData>
    <row r="1" spans="1:10" ht="15.75" x14ac:dyDescent="0.25">
      <c r="A1" s="2" t="s">
        <v>1553</v>
      </c>
      <c r="C1" s="4"/>
      <c r="E1" s="5"/>
    </row>
    <row r="2" spans="1:10" ht="15.75" x14ac:dyDescent="0.25">
      <c r="A2" s="2"/>
      <c r="C2" s="4"/>
      <c r="E2" s="5"/>
      <c r="J2" s="6"/>
    </row>
    <row r="3" spans="1:10" x14ac:dyDescent="0.25">
      <c r="A3" s="6" t="s">
        <v>1554</v>
      </c>
      <c r="B3" s="4"/>
      <c r="C3" s="4"/>
      <c r="D3" s="7"/>
      <c r="E3"/>
      <c r="F3"/>
      <c r="G3"/>
      <c r="H3" s="3"/>
    </row>
    <row r="4" spans="1:10" x14ac:dyDescent="0.25">
      <c r="A4" s="4" t="s">
        <v>1555</v>
      </c>
      <c r="B4" s="4"/>
      <c r="C4" s="8">
        <v>25</v>
      </c>
      <c r="D4" s="7" t="s">
        <v>1556</v>
      </c>
      <c r="E4"/>
      <c r="F4"/>
      <c r="G4"/>
    </row>
    <row r="5" spans="1:10" x14ac:dyDescent="0.25">
      <c r="A5" s="4" t="s">
        <v>1557</v>
      </c>
      <c r="B5" s="4"/>
      <c r="C5" s="8">
        <v>23</v>
      </c>
      <c r="D5" s="7" t="s">
        <v>1556</v>
      </c>
      <c r="E5"/>
      <c r="G5"/>
    </row>
    <row r="6" spans="1:10" x14ac:dyDescent="0.25">
      <c r="A6" s="4" t="s">
        <v>1558</v>
      </c>
      <c r="B6" s="4"/>
      <c r="C6" s="8">
        <v>2.5</v>
      </c>
      <c r="D6" s="7" t="s">
        <v>1556</v>
      </c>
      <c r="E6"/>
      <c r="G6"/>
    </row>
    <row r="7" spans="1:10" x14ac:dyDescent="0.25">
      <c r="A7" s="4" t="s">
        <v>1559</v>
      </c>
      <c r="B7" s="4"/>
      <c r="C7" s="9">
        <v>2800</v>
      </c>
      <c r="D7" s="7" t="s">
        <v>1560</v>
      </c>
      <c r="E7"/>
      <c r="G7"/>
    </row>
    <row r="8" spans="1:10" x14ac:dyDescent="0.25">
      <c r="C8" s="9"/>
      <c r="E8" s="5"/>
    </row>
    <row r="9" spans="1:10" hidden="1" x14ac:dyDescent="0.25">
      <c r="A9" s="15" t="s">
        <v>1</v>
      </c>
      <c r="B9" s="4" t="s">
        <v>40</v>
      </c>
      <c r="C9" s="4"/>
      <c r="D9" s="4"/>
      <c r="E9" s="5"/>
      <c r="F9" s="9"/>
    </row>
    <row r="11" spans="1:10" x14ac:dyDescent="0.25">
      <c r="B11" s="4"/>
      <c r="C11" s="4"/>
      <c r="D11" s="4"/>
      <c r="E11" s="4"/>
      <c r="G11" s="15" t="s">
        <v>1561</v>
      </c>
    </row>
    <row r="12" spans="1:10" ht="39" x14ac:dyDescent="0.25">
      <c r="A12" s="16" t="s">
        <v>2</v>
      </c>
      <c r="B12" s="15" t="s">
        <v>0</v>
      </c>
      <c r="C12" s="16" t="s">
        <v>1562</v>
      </c>
      <c r="D12" s="16" t="s">
        <v>1563</v>
      </c>
      <c r="E12" s="17" t="s">
        <v>8</v>
      </c>
      <c r="F12" s="16" t="s">
        <v>7</v>
      </c>
      <c r="G12" s="3" t="s">
        <v>1564</v>
      </c>
      <c r="H12" s="3" t="s">
        <v>1565</v>
      </c>
      <c r="I12" s="3" t="s">
        <v>1566</v>
      </c>
      <c r="J12" s="3" t="s">
        <v>1567</v>
      </c>
    </row>
    <row r="13" spans="1:10" ht="39" x14ac:dyDescent="0.25">
      <c r="A13" s="3" t="s">
        <v>41</v>
      </c>
      <c r="B13" s="3" t="s">
        <v>39</v>
      </c>
      <c r="C13" s="4" t="s">
        <v>42</v>
      </c>
      <c r="D13" s="4" t="s">
        <v>43</v>
      </c>
      <c r="E13" s="7" t="s">
        <v>42</v>
      </c>
      <c r="F13" s="10" t="s">
        <v>48</v>
      </c>
      <c r="G13" s="11">
        <v>0</v>
      </c>
      <c r="H13" s="11">
        <v>0</v>
      </c>
      <c r="I13" s="9">
        <v>6.16</v>
      </c>
      <c r="J13" s="12">
        <v>-17.538</v>
      </c>
    </row>
    <row r="14" spans="1:10" x14ac:dyDescent="0.25">
      <c r="A14" s="3"/>
      <c r="C14" s="4"/>
      <c r="D14" s="4"/>
      <c r="E14" s="7" t="s">
        <v>42</v>
      </c>
      <c r="F14" s="10" t="s">
        <v>44</v>
      </c>
      <c r="G14" s="11">
        <v>0</v>
      </c>
      <c r="H14" s="11">
        <v>0</v>
      </c>
      <c r="I14" s="9">
        <v>18.5</v>
      </c>
      <c r="J14" s="12">
        <v>12.5</v>
      </c>
    </row>
    <row r="15" spans="1:10" ht="26.25" x14ac:dyDescent="0.25">
      <c r="A15" s="3"/>
      <c r="C15" s="4"/>
      <c r="D15" s="4"/>
      <c r="E15" s="7" t="s">
        <v>42</v>
      </c>
      <c r="F15" s="10" t="s">
        <v>46</v>
      </c>
      <c r="G15" s="11">
        <v>0</v>
      </c>
      <c r="H15" s="11">
        <v>0</v>
      </c>
      <c r="I15" s="9">
        <v>351.036</v>
      </c>
      <c r="J15" s="12">
        <v>-6.5240000000000009</v>
      </c>
    </row>
    <row r="16" spans="1:10" ht="26.25" x14ac:dyDescent="0.25">
      <c r="A16" s="3"/>
      <c r="C16" s="4"/>
      <c r="D16" s="4"/>
      <c r="E16" s="7" t="s">
        <v>42</v>
      </c>
      <c r="F16" s="10" t="s">
        <v>47</v>
      </c>
      <c r="G16" s="11">
        <v>0</v>
      </c>
      <c r="H16" s="11">
        <v>0</v>
      </c>
      <c r="I16" s="9">
        <v>120.19</v>
      </c>
      <c r="J16" s="12">
        <v>-40.390000000000015</v>
      </c>
    </row>
    <row r="17" spans="1:10" x14ac:dyDescent="0.25">
      <c r="A17" s="3"/>
      <c r="C17" s="4"/>
      <c r="D17" s="4" t="s">
        <v>1568</v>
      </c>
      <c r="E17" s="4"/>
      <c r="G17" s="11">
        <v>0</v>
      </c>
      <c r="H17" s="11">
        <v>0</v>
      </c>
      <c r="I17" s="9">
        <v>495.88600000000002</v>
      </c>
      <c r="J17" s="12">
        <v>-51.952000000000012</v>
      </c>
    </row>
    <row r="18" spans="1:10" x14ac:dyDescent="0.25">
      <c r="A18" s="3"/>
      <c r="C18" s="4" t="s">
        <v>1569</v>
      </c>
      <c r="D18" s="4"/>
      <c r="E18" s="4"/>
      <c r="G18" s="11">
        <v>0</v>
      </c>
      <c r="H18" s="11">
        <v>0</v>
      </c>
      <c r="I18" s="9">
        <v>495.88600000000002</v>
      </c>
      <c r="J18" s="12">
        <v>-51.952000000000012</v>
      </c>
    </row>
    <row r="19" spans="1:10" x14ac:dyDescent="0.25">
      <c r="A19" s="3"/>
      <c r="B19" s="4" t="s">
        <v>1570</v>
      </c>
      <c r="C19" s="4"/>
      <c r="D19" s="4"/>
      <c r="E19" s="4"/>
      <c r="G19" s="11">
        <v>0</v>
      </c>
      <c r="H19" s="11">
        <v>0</v>
      </c>
      <c r="I19" s="9">
        <v>495.88600000000002</v>
      </c>
      <c r="J19" s="12">
        <v>-51.952000000000012</v>
      </c>
    </row>
    <row r="20" spans="1:10" x14ac:dyDescent="0.25">
      <c r="A20" s="3"/>
      <c r="B20" s="3" t="s">
        <v>49</v>
      </c>
      <c r="C20" s="4" t="s">
        <v>50</v>
      </c>
      <c r="D20" s="4" t="s">
        <v>43</v>
      </c>
      <c r="E20" s="7" t="s">
        <v>42</v>
      </c>
      <c r="F20" s="10" t="s">
        <v>64</v>
      </c>
      <c r="G20" s="11">
        <v>0</v>
      </c>
      <c r="H20" s="11">
        <v>90.353999999999999</v>
      </c>
      <c r="I20" s="9">
        <v>0</v>
      </c>
      <c r="J20" s="12">
        <v>0</v>
      </c>
    </row>
    <row r="21" spans="1:10" ht="39" x14ac:dyDescent="0.25">
      <c r="A21" s="3"/>
      <c r="C21" s="4"/>
      <c r="D21" s="4"/>
      <c r="E21" s="7" t="s">
        <v>52</v>
      </c>
      <c r="F21" s="10" t="s">
        <v>51</v>
      </c>
      <c r="G21" s="11">
        <v>3</v>
      </c>
      <c r="H21" s="11">
        <v>90.353999999999999</v>
      </c>
      <c r="I21" s="9">
        <v>271.06200000000001</v>
      </c>
      <c r="J21" s="12">
        <v>20.955000000000041</v>
      </c>
    </row>
    <row r="22" spans="1:10" ht="26.25" x14ac:dyDescent="0.25">
      <c r="A22" s="3"/>
      <c r="C22" s="4"/>
      <c r="D22" s="4"/>
      <c r="E22" s="7" t="s">
        <v>56</v>
      </c>
      <c r="F22" s="10" t="s">
        <v>55</v>
      </c>
      <c r="G22" s="11">
        <v>3</v>
      </c>
      <c r="H22" s="11">
        <v>90.353999999999999</v>
      </c>
      <c r="I22" s="9">
        <v>271.06200000000001</v>
      </c>
      <c r="J22" s="12">
        <v>20.955000000000041</v>
      </c>
    </row>
    <row r="23" spans="1:10" ht="39" x14ac:dyDescent="0.25">
      <c r="A23" s="3"/>
      <c r="C23" s="4"/>
      <c r="D23" s="4"/>
      <c r="E23" s="7" t="s">
        <v>58</v>
      </c>
      <c r="F23" s="10" t="s">
        <v>57</v>
      </c>
      <c r="G23" s="11">
        <v>3</v>
      </c>
      <c r="H23" s="11">
        <v>90.353999999999999</v>
      </c>
      <c r="I23" s="9">
        <v>271.06200000000001</v>
      </c>
      <c r="J23" s="12">
        <v>20.955000000000041</v>
      </c>
    </row>
    <row r="24" spans="1:10" ht="26.25" x14ac:dyDescent="0.25">
      <c r="A24" s="3"/>
      <c r="C24" s="4"/>
      <c r="D24" s="4"/>
      <c r="E24" s="7" t="s">
        <v>62</v>
      </c>
      <c r="F24" s="10" t="s">
        <v>61</v>
      </c>
      <c r="G24" s="11">
        <v>11</v>
      </c>
      <c r="H24" s="11">
        <v>90.353999999999999</v>
      </c>
      <c r="I24" s="9">
        <v>993.89400000000001</v>
      </c>
      <c r="J24" s="12">
        <v>84.414000000000101</v>
      </c>
    </row>
    <row r="25" spans="1:10" ht="39" x14ac:dyDescent="0.25">
      <c r="A25" s="3"/>
      <c r="C25" s="4"/>
      <c r="D25" s="4"/>
      <c r="E25" s="7" t="s">
        <v>60</v>
      </c>
      <c r="F25" s="10" t="s">
        <v>59</v>
      </c>
      <c r="G25" s="11">
        <v>3</v>
      </c>
      <c r="H25" s="11">
        <v>90.353999999999999</v>
      </c>
      <c r="I25" s="9">
        <v>271.06200000000001</v>
      </c>
      <c r="J25" s="12">
        <v>20.955000000000041</v>
      </c>
    </row>
    <row r="26" spans="1:10" x14ac:dyDescent="0.25">
      <c r="A26" s="3"/>
      <c r="C26" s="4"/>
      <c r="D26" s="4"/>
      <c r="E26" s="7" t="s">
        <v>1571</v>
      </c>
      <c r="F26" s="10" t="s">
        <v>65</v>
      </c>
      <c r="G26" s="11">
        <v>0</v>
      </c>
      <c r="H26" s="11">
        <v>90.353999999999999</v>
      </c>
      <c r="I26" s="9">
        <v>0</v>
      </c>
      <c r="J26" s="12">
        <v>-90.947999999999993</v>
      </c>
    </row>
    <row r="27" spans="1:10" x14ac:dyDescent="0.25">
      <c r="A27" s="3"/>
      <c r="C27" s="4"/>
      <c r="D27" s="4" t="s">
        <v>1568</v>
      </c>
      <c r="E27" s="4"/>
      <c r="G27" s="11">
        <v>23</v>
      </c>
      <c r="H27" s="11">
        <v>90.354000000000013</v>
      </c>
      <c r="I27" s="9">
        <v>2078.1419999999998</v>
      </c>
      <c r="J27" s="12">
        <v>77.286000000000271</v>
      </c>
    </row>
    <row r="28" spans="1:10" x14ac:dyDescent="0.25">
      <c r="A28" s="3"/>
      <c r="C28" s="4" t="s">
        <v>1572</v>
      </c>
      <c r="D28" s="4"/>
      <c r="E28" s="4"/>
      <c r="G28" s="11">
        <v>23</v>
      </c>
      <c r="H28" s="11">
        <v>90.354000000000013</v>
      </c>
      <c r="I28" s="9">
        <v>2078.1419999999998</v>
      </c>
      <c r="J28" s="12">
        <v>77.286000000000271</v>
      </c>
    </row>
    <row r="29" spans="1:10" x14ac:dyDescent="0.25">
      <c r="A29" s="3"/>
      <c r="C29" s="4" t="s">
        <v>67</v>
      </c>
      <c r="D29" s="4" t="s">
        <v>43</v>
      </c>
      <c r="E29" s="7" t="s">
        <v>42</v>
      </c>
      <c r="F29" s="10" t="s">
        <v>64</v>
      </c>
      <c r="G29" s="11">
        <v>0</v>
      </c>
      <c r="H29" s="11">
        <v>90.353999999999999</v>
      </c>
      <c r="I29" s="9">
        <v>0</v>
      </c>
      <c r="J29" s="12">
        <v>0</v>
      </c>
    </row>
    <row r="30" spans="1:10" ht="39" x14ac:dyDescent="0.25">
      <c r="A30" s="3"/>
      <c r="C30" s="4"/>
      <c r="D30" s="4"/>
      <c r="E30" s="7" t="s">
        <v>52</v>
      </c>
      <c r="F30" s="10" t="s">
        <v>51</v>
      </c>
      <c r="G30" s="11">
        <v>0.5</v>
      </c>
      <c r="H30" s="11">
        <v>90.353999999999999</v>
      </c>
      <c r="I30" s="9">
        <v>45.177</v>
      </c>
      <c r="J30" s="12">
        <v>-45.770999999999994</v>
      </c>
    </row>
    <row r="31" spans="1:10" ht="26.25" x14ac:dyDescent="0.25">
      <c r="A31" s="3"/>
      <c r="C31" s="4"/>
      <c r="D31" s="4"/>
      <c r="E31" s="7" t="s">
        <v>56</v>
      </c>
      <c r="F31" s="10" t="s">
        <v>55</v>
      </c>
      <c r="G31" s="11">
        <v>0.5</v>
      </c>
      <c r="H31" s="11">
        <v>90.353999999999999</v>
      </c>
      <c r="I31" s="9">
        <v>45.177</v>
      </c>
      <c r="J31" s="12">
        <v>-45.770999999999994</v>
      </c>
    </row>
    <row r="32" spans="1:10" ht="39" x14ac:dyDescent="0.25">
      <c r="A32" s="3"/>
      <c r="C32" s="4"/>
      <c r="D32" s="4"/>
      <c r="E32" s="7" t="s">
        <v>58</v>
      </c>
      <c r="F32" s="10" t="s">
        <v>57</v>
      </c>
      <c r="G32" s="11">
        <v>0.5</v>
      </c>
      <c r="H32" s="11">
        <v>90.353999999999999</v>
      </c>
      <c r="I32" s="9">
        <v>45.177</v>
      </c>
      <c r="J32" s="12">
        <v>-45.770999999999994</v>
      </c>
    </row>
    <row r="33" spans="1:10" ht="26.25" x14ac:dyDescent="0.25">
      <c r="A33" s="3"/>
      <c r="C33" s="4"/>
      <c r="D33" s="4"/>
      <c r="E33" s="7" t="s">
        <v>62</v>
      </c>
      <c r="F33" s="10" t="s">
        <v>61</v>
      </c>
      <c r="G33" s="11">
        <v>0.5</v>
      </c>
      <c r="H33" s="11">
        <v>90.353999999999999</v>
      </c>
      <c r="I33" s="9">
        <v>45.177</v>
      </c>
      <c r="J33" s="12">
        <v>-318.61499999999995</v>
      </c>
    </row>
    <row r="34" spans="1:10" ht="39" x14ac:dyDescent="0.25">
      <c r="A34" s="3"/>
      <c r="C34" s="4"/>
      <c r="D34" s="4"/>
      <c r="E34" s="7" t="s">
        <v>60</v>
      </c>
      <c r="F34" s="10" t="s">
        <v>59</v>
      </c>
      <c r="G34" s="11">
        <v>0.5</v>
      </c>
      <c r="H34" s="11">
        <v>90.353999999999999</v>
      </c>
      <c r="I34" s="9">
        <v>45.177</v>
      </c>
      <c r="J34" s="12">
        <v>-45.770999999999994</v>
      </c>
    </row>
    <row r="35" spans="1:10" x14ac:dyDescent="0.25">
      <c r="A35" s="3"/>
      <c r="C35" s="4"/>
      <c r="D35" s="4" t="s">
        <v>1568</v>
      </c>
      <c r="E35" s="4"/>
      <c r="G35" s="11">
        <v>2.5</v>
      </c>
      <c r="H35" s="11">
        <v>90.353999999999999</v>
      </c>
      <c r="I35" s="9">
        <v>225.88499999999999</v>
      </c>
      <c r="J35" s="12">
        <v>-501.69899999999996</v>
      </c>
    </row>
    <row r="36" spans="1:10" x14ac:dyDescent="0.25">
      <c r="A36" s="3"/>
      <c r="C36" s="4" t="s">
        <v>1573</v>
      </c>
      <c r="D36" s="4"/>
      <c r="E36" s="4"/>
      <c r="G36" s="11">
        <v>2.5</v>
      </c>
      <c r="H36" s="11">
        <v>90.353999999999999</v>
      </c>
      <c r="I36" s="9">
        <v>225.88499999999999</v>
      </c>
      <c r="J36" s="12">
        <v>-501.69899999999996</v>
      </c>
    </row>
    <row r="37" spans="1:10" x14ac:dyDescent="0.25">
      <c r="A37" s="3"/>
      <c r="B37" s="4" t="s">
        <v>1574</v>
      </c>
      <c r="C37" s="4"/>
      <c r="D37" s="4"/>
      <c r="E37" s="4"/>
      <c r="G37" s="11">
        <v>25.5</v>
      </c>
      <c r="H37" s="11">
        <v>90.354000000000028</v>
      </c>
      <c r="I37" s="9">
        <v>2304.0270000000005</v>
      </c>
      <c r="J37" s="12">
        <v>-424.41299999999967</v>
      </c>
    </row>
    <row r="38" spans="1:10" x14ac:dyDescent="0.25">
      <c r="A38" s="4" t="s">
        <v>1575</v>
      </c>
      <c r="B38" s="4"/>
      <c r="C38" s="4"/>
      <c r="D38" s="4"/>
      <c r="E38" s="4"/>
      <c r="G38" s="11">
        <v>25.5</v>
      </c>
      <c r="H38" s="11">
        <v>90.354000000000028</v>
      </c>
      <c r="I38" s="9">
        <v>2799.9130000000009</v>
      </c>
      <c r="J38" s="12">
        <v>-476.36499999999972</v>
      </c>
    </row>
    <row r="39" spans="1:10" x14ac:dyDescent="0.25">
      <c r="A39" s="13" t="s">
        <v>1576</v>
      </c>
      <c r="B39" s="13"/>
      <c r="C39" s="13"/>
      <c r="D39" s="13"/>
      <c r="F39" s="13"/>
      <c r="G39" s="11">
        <v>25.5</v>
      </c>
      <c r="H39" s="11">
        <v>90.354000000000028</v>
      </c>
      <c r="I39" s="9">
        <v>2799.9130000000009</v>
      </c>
      <c r="J39" s="12">
        <v>-476.36499999999972</v>
      </c>
    </row>
    <row r="40" spans="1:10" x14ac:dyDescent="0.25">
      <c r="A40"/>
      <c r="B40"/>
      <c r="C40"/>
      <c r="D40"/>
      <c r="E40"/>
      <c r="F40"/>
      <c r="G40"/>
      <c r="H40"/>
      <c r="I40"/>
      <c r="J40"/>
    </row>
    <row r="41" spans="1:10" x14ac:dyDescent="0.25">
      <c r="A41"/>
      <c r="B41"/>
      <c r="C41"/>
      <c r="D41"/>
      <c r="E41"/>
      <c r="F41"/>
      <c r="G41"/>
      <c r="H41"/>
      <c r="I41"/>
      <c r="J41"/>
    </row>
    <row r="42" spans="1:10" x14ac:dyDescent="0.25">
      <c r="A42"/>
      <c r="B42"/>
      <c r="C42"/>
      <c r="D42"/>
      <c r="E42"/>
      <c r="F42"/>
      <c r="G42"/>
      <c r="H42"/>
      <c r="I42"/>
      <c r="J42"/>
    </row>
    <row r="43" spans="1:10" x14ac:dyDescent="0.25">
      <c r="A43"/>
      <c r="B43"/>
      <c r="C43"/>
      <c r="D43"/>
      <c r="E43"/>
      <c r="F43"/>
      <c r="G43"/>
      <c r="H43"/>
      <c r="I43"/>
      <c r="J43"/>
    </row>
    <row r="44" spans="1:10" x14ac:dyDescent="0.25">
      <c r="A44"/>
      <c r="B44"/>
      <c r="C44"/>
      <c r="D44"/>
      <c r="E44"/>
      <c r="F44"/>
      <c r="G44"/>
      <c r="H44"/>
      <c r="I44"/>
      <c r="J44"/>
    </row>
    <row r="45" spans="1:10" x14ac:dyDescent="0.25">
      <c r="A45"/>
      <c r="B45"/>
      <c r="C45"/>
      <c r="D45"/>
      <c r="E45"/>
      <c r="F45"/>
      <c r="G45"/>
      <c r="H45"/>
      <c r="I45"/>
      <c r="J45"/>
    </row>
    <row r="46" spans="1:10" x14ac:dyDescent="0.25">
      <c r="A46"/>
      <c r="B46"/>
      <c r="C46"/>
      <c r="D46"/>
      <c r="E46"/>
      <c r="F46"/>
      <c r="G46"/>
      <c r="H46"/>
      <c r="I46"/>
      <c r="J46"/>
    </row>
    <row r="47" spans="1:10" x14ac:dyDescent="0.25">
      <c r="A47"/>
      <c r="B47"/>
      <c r="C47"/>
      <c r="D47"/>
      <c r="E47"/>
      <c r="F47"/>
      <c r="G47"/>
      <c r="H47"/>
      <c r="I47"/>
      <c r="J47"/>
    </row>
    <row r="48" spans="1:10" x14ac:dyDescent="0.25">
      <c r="A48"/>
      <c r="B48"/>
      <c r="C48"/>
      <c r="D48"/>
      <c r="E48"/>
      <c r="F48"/>
      <c r="G48"/>
      <c r="H48"/>
      <c r="I48"/>
      <c r="J48"/>
    </row>
    <row r="49" spans="1:10" x14ac:dyDescent="0.25">
      <c r="A49"/>
      <c r="B49"/>
      <c r="C49"/>
      <c r="D49"/>
      <c r="E49"/>
      <c r="F49"/>
      <c r="G49"/>
      <c r="H49"/>
      <c r="I49"/>
      <c r="J49"/>
    </row>
    <row r="50" spans="1:10" x14ac:dyDescent="0.25">
      <c r="A50"/>
      <c r="B50"/>
      <c r="C50"/>
      <c r="D50"/>
      <c r="E50"/>
      <c r="F50"/>
      <c r="G50"/>
      <c r="H50"/>
      <c r="I50"/>
      <c r="J50"/>
    </row>
    <row r="51" spans="1:10" x14ac:dyDescent="0.25">
      <c r="A51"/>
      <c r="B51"/>
      <c r="C51"/>
      <c r="D51"/>
      <c r="E51"/>
      <c r="F51"/>
      <c r="G51"/>
      <c r="H51"/>
      <c r="I51"/>
      <c r="J51"/>
    </row>
    <row r="52" spans="1:10" x14ac:dyDescent="0.25">
      <c r="A52"/>
      <c r="B52"/>
      <c r="C52"/>
      <c r="D52"/>
      <c r="E52"/>
      <c r="F52"/>
      <c r="G52"/>
      <c r="H52"/>
      <c r="I52"/>
      <c r="J52"/>
    </row>
    <row r="53" spans="1:10" x14ac:dyDescent="0.25">
      <c r="A53"/>
      <c r="B53"/>
      <c r="C53"/>
      <c r="D53"/>
      <c r="E53"/>
      <c r="F53"/>
      <c r="G53"/>
      <c r="H53"/>
      <c r="I53"/>
      <c r="J53"/>
    </row>
    <row r="54" spans="1:10" x14ac:dyDescent="0.25">
      <c r="A54"/>
      <c r="B54"/>
      <c r="C54"/>
      <c r="D54"/>
      <c r="E54"/>
      <c r="F54"/>
      <c r="G54"/>
      <c r="H54"/>
      <c r="I54"/>
      <c r="J54"/>
    </row>
    <row r="55" spans="1:10" x14ac:dyDescent="0.25">
      <c r="A55"/>
      <c r="B55"/>
      <c r="C55"/>
      <c r="D55"/>
      <c r="E55"/>
      <c r="F55"/>
      <c r="G55"/>
      <c r="H55"/>
      <c r="I55"/>
      <c r="J55"/>
    </row>
    <row r="56" spans="1:10" x14ac:dyDescent="0.25">
      <c r="A56"/>
      <c r="B56"/>
      <c r="C56"/>
      <c r="D56"/>
      <c r="E56"/>
      <c r="F56"/>
      <c r="G56"/>
      <c r="H56"/>
      <c r="I56"/>
      <c r="J56"/>
    </row>
    <row r="57" spans="1:10" x14ac:dyDescent="0.25">
      <c r="A57"/>
      <c r="B57"/>
      <c r="C57"/>
      <c r="D57"/>
      <c r="E57"/>
      <c r="F57"/>
      <c r="G57"/>
      <c r="H57"/>
      <c r="I57"/>
      <c r="J57"/>
    </row>
    <row r="58" spans="1:10" x14ac:dyDescent="0.25">
      <c r="A58"/>
      <c r="B58"/>
      <c r="C58"/>
      <c r="D58"/>
      <c r="E58"/>
      <c r="F58"/>
      <c r="G58"/>
      <c r="H58"/>
      <c r="I58"/>
      <c r="J58"/>
    </row>
    <row r="59" spans="1:10" x14ac:dyDescent="0.25">
      <c r="A59"/>
      <c r="B59"/>
      <c r="C59"/>
      <c r="D59"/>
      <c r="E59"/>
      <c r="F59"/>
      <c r="G59"/>
      <c r="H59"/>
      <c r="I59"/>
      <c r="J59"/>
    </row>
    <row r="60" spans="1:10" x14ac:dyDescent="0.25">
      <c r="A60"/>
      <c r="B60"/>
      <c r="C60"/>
      <c r="D60"/>
      <c r="E60"/>
      <c r="F60"/>
      <c r="G60"/>
      <c r="H60"/>
      <c r="I60"/>
      <c r="J60"/>
    </row>
    <row r="61" spans="1:10" x14ac:dyDescent="0.25">
      <c r="A61"/>
      <c r="B61"/>
      <c r="C61"/>
      <c r="D61"/>
      <c r="E61"/>
      <c r="F61"/>
      <c r="G61"/>
      <c r="H61"/>
      <c r="I61"/>
      <c r="J61"/>
    </row>
    <row r="62" spans="1:10" x14ac:dyDescent="0.25">
      <c r="A62"/>
      <c r="B62"/>
      <c r="C62"/>
      <c r="D62"/>
      <c r="E62"/>
      <c r="F62"/>
      <c r="G62"/>
      <c r="H62"/>
      <c r="I62"/>
      <c r="J62"/>
    </row>
    <row r="63" spans="1:10" x14ac:dyDescent="0.25">
      <c r="A63"/>
      <c r="B63"/>
      <c r="C63"/>
      <c r="D63"/>
      <c r="E63"/>
      <c r="F63"/>
      <c r="G63"/>
      <c r="H63"/>
      <c r="I63"/>
      <c r="J63"/>
    </row>
    <row r="64" spans="1:10" x14ac:dyDescent="0.25">
      <c r="A64"/>
      <c r="B64"/>
      <c r="C64"/>
      <c r="D64"/>
      <c r="E64"/>
      <c r="F64"/>
      <c r="G64"/>
      <c r="H64"/>
      <c r="I64"/>
      <c r="J64"/>
    </row>
    <row r="65" spans="1:10" x14ac:dyDescent="0.25">
      <c r="A65"/>
      <c r="B65"/>
      <c r="C65"/>
      <c r="D65"/>
      <c r="E65"/>
      <c r="F65"/>
      <c r="G65"/>
      <c r="H65"/>
      <c r="I65"/>
      <c r="J65"/>
    </row>
    <row r="66" spans="1:10" x14ac:dyDescent="0.25">
      <c r="A66"/>
      <c r="B66"/>
      <c r="C66"/>
      <c r="D66"/>
      <c r="E66"/>
      <c r="F66"/>
      <c r="G66"/>
      <c r="H66"/>
      <c r="I66"/>
      <c r="J66"/>
    </row>
    <row r="67" spans="1:10" x14ac:dyDescent="0.25">
      <c r="A67"/>
      <c r="B67"/>
      <c r="C67"/>
      <c r="D67"/>
      <c r="E67"/>
      <c r="F67"/>
      <c r="G67"/>
      <c r="H67"/>
      <c r="I67"/>
      <c r="J67"/>
    </row>
    <row r="68" spans="1:10" x14ac:dyDescent="0.25">
      <c r="A68"/>
      <c r="B68"/>
      <c r="C68"/>
      <c r="D68"/>
      <c r="E68"/>
      <c r="F68"/>
      <c r="G68"/>
      <c r="H68"/>
      <c r="I68"/>
      <c r="J68"/>
    </row>
    <row r="69" spans="1:10" x14ac:dyDescent="0.25">
      <c r="A69"/>
      <c r="B69"/>
      <c r="C69"/>
      <c r="D69"/>
      <c r="E69"/>
      <c r="F69"/>
      <c r="G69"/>
      <c r="H69"/>
      <c r="I69"/>
      <c r="J69"/>
    </row>
    <row r="70" spans="1:10" x14ac:dyDescent="0.25">
      <c r="A70"/>
      <c r="B70"/>
      <c r="C70"/>
      <c r="D70"/>
      <c r="E70"/>
      <c r="F70"/>
      <c r="G70"/>
      <c r="H70"/>
      <c r="I70"/>
      <c r="J70"/>
    </row>
    <row r="71" spans="1:10" x14ac:dyDescent="0.25">
      <c r="A71"/>
      <c r="B71"/>
      <c r="C71"/>
      <c r="D71"/>
      <c r="E71"/>
      <c r="F71"/>
      <c r="G71"/>
      <c r="H71"/>
      <c r="I71"/>
      <c r="J71"/>
    </row>
    <row r="72" spans="1:10" x14ac:dyDescent="0.25">
      <c r="A72"/>
      <c r="B72"/>
      <c r="C72"/>
      <c r="D72"/>
      <c r="E72"/>
      <c r="F72"/>
      <c r="G72"/>
      <c r="H72"/>
      <c r="I72"/>
      <c r="J72"/>
    </row>
    <row r="73" spans="1:10" x14ac:dyDescent="0.25">
      <c r="A73"/>
      <c r="B73"/>
      <c r="C73"/>
      <c r="D73"/>
      <c r="E73"/>
      <c r="F73"/>
      <c r="G73"/>
      <c r="H73"/>
      <c r="I73"/>
      <c r="J73"/>
    </row>
    <row r="74" spans="1:10" x14ac:dyDescent="0.25">
      <c r="A74"/>
      <c r="B74"/>
      <c r="C74"/>
      <c r="D74"/>
      <c r="E74"/>
      <c r="F74"/>
      <c r="G74"/>
      <c r="H74"/>
      <c r="I74"/>
      <c r="J74"/>
    </row>
    <row r="75" spans="1:10" x14ac:dyDescent="0.25">
      <c r="A75"/>
      <c r="B75"/>
      <c r="C75"/>
      <c r="D75"/>
      <c r="E75"/>
      <c r="F75"/>
      <c r="G75"/>
      <c r="H75"/>
      <c r="I75"/>
      <c r="J75"/>
    </row>
    <row r="76" spans="1:10" x14ac:dyDescent="0.25">
      <c r="A76"/>
      <c r="B76"/>
      <c r="C76"/>
      <c r="D76"/>
      <c r="E76"/>
      <c r="F76"/>
      <c r="G76"/>
      <c r="H76"/>
      <c r="I76"/>
      <c r="J76"/>
    </row>
    <row r="77" spans="1:10" x14ac:dyDescent="0.25">
      <c r="A77"/>
      <c r="B77"/>
      <c r="C77"/>
      <c r="D77"/>
      <c r="E77"/>
      <c r="F77"/>
      <c r="G77"/>
      <c r="H77"/>
      <c r="I77"/>
      <c r="J77"/>
    </row>
    <row r="78" spans="1:10" x14ac:dyDescent="0.25">
      <c r="A78"/>
      <c r="B78"/>
      <c r="C78"/>
      <c r="D78"/>
      <c r="E78"/>
      <c r="F78"/>
      <c r="G78"/>
      <c r="H78"/>
      <c r="I78"/>
      <c r="J78"/>
    </row>
    <row r="79" spans="1:10" x14ac:dyDescent="0.25">
      <c r="A79"/>
      <c r="B79"/>
      <c r="C79"/>
      <c r="D79"/>
      <c r="E79"/>
      <c r="F79"/>
      <c r="G79"/>
      <c r="H79"/>
      <c r="I79"/>
      <c r="J79"/>
    </row>
    <row r="80" spans="1:10" x14ac:dyDescent="0.25">
      <c r="A80"/>
      <c r="B80"/>
      <c r="C80"/>
      <c r="D80"/>
      <c r="E80"/>
      <c r="F80"/>
      <c r="G80"/>
      <c r="H80"/>
      <c r="I80"/>
      <c r="J80"/>
    </row>
    <row r="81" spans="1:10" x14ac:dyDescent="0.25">
      <c r="A81"/>
      <c r="B81"/>
      <c r="C81"/>
      <c r="D81"/>
      <c r="E81"/>
      <c r="F81"/>
      <c r="G81"/>
      <c r="H81"/>
      <c r="I81"/>
      <c r="J81"/>
    </row>
    <row r="82" spans="1:10" x14ac:dyDescent="0.25">
      <c r="A82"/>
      <c r="B82"/>
      <c r="C82"/>
      <c r="D82"/>
      <c r="E82"/>
      <c r="F82"/>
      <c r="G82"/>
      <c r="H82"/>
      <c r="I82"/>
      <c r="J82"/>
    </row>
    <row r="83" spans="1:10" x14ac:dyDescent="0.25">
      <c r="A83"/>
      <c r="B83"/>
      <c r="C83"/>
      <c r="D83"/>
      <c r="E83"/>
      <c r="F83"/>
      <c r="G83"/>
      <c r="H83"/>
      <c r="I83"/>
      <c r="J83"/>
    </row>
    <row r="84" spans="1:10" x14ac:dyDescent="0.25">
      <c r="A84"/>
      <c r="B84"/>
      <c r="C84"/>
      <c r="D84"/>
      <c r="E84"/>
      <c r="F84"/>
      <c r="G84"/>
      <c r="H84"/>
      <c r="I84"/>
      <c r="J84"/>
    </row>
    <row r="85" spans="1:10" x14ac:dyDescent="0.25">
      <c r="A85"/>
      <c r="B85"/>
      <c r="C85"/>
      <c r="D85"/>
      <c r="E85"/>
      <c r="F85"/>
      <c r="G85"/>
      <c r="H85"/>
      <c r="I85"/>
      <c r="J85"/>
    </row>
    <row r="86" spans="1:10" x14ac:dyDescent="0.25">
      <c r="A86"/>
      <c r="B86"/>
      <c r="C86"/>
      <c r="D86"/>
      <c r="E86"/>
      <c r="F86"/>
      <c r="G86"/>
      <c r="H86"/>
      <c r="I86"/>
      <c r="J86"/>
    </row>
    <row r="87" spans="1:10" x14ac:dyDescent="0.25">
      <c r="A87"/>
      <c r="B87"/>
      <c r="C87"/>
      <c r="D87"/>
      <c r="E87"/>
      <c r="F87"/>
      <c r="G87"/>
      <c r="H87"/>
      <c r="I87"/>
      <c r="J87"/>
    </row>
    <row r="88" spans="1:10" x14ac:dyDescent="0.25">
      <c r="A88"/>
      <c r="B88"/>
      <c r="C88"/>
      <c r="D88"/>
      <c r="E88"/>
      <c r="F88"/>
      <c r="G88"/>
      <c r="H88"/>
      <c r="I88"/>
      <c r="J88"/>
    </row>
    <row r="89" spans="1:10" x14ac:dyDescent="0.25">
      <c r="A89"/>
      <c r="B89"/>
      <c r="C89"/>
      <c r="D89"/>
      <c r="E89"/>
      <c r="F89"/>
      <c r="G89"/>
      <c r="H89"/>
      <c r="I89"/>
      <c r="J89"/>
    </row>
    <row r="90" spans="1:10" x14ac:dyDescent="0.25">
      <c r="A90"/>
      <c r="B90"/>
      <c r="C90"/>
      <c r="D90"/>
      <c r="E90"/>
      <c r="F90"/>
      <c r="G90"/>
      <c r="H90"/>
      <c r="I90"/>
      <c r="J90"/>
    </row>
    <row r="91" spans="1:10" x14ac:dyDescent="0.25">
      <c r="A91"/>
      <c r="B91"/>
      <c r="C91"/>
      <c r="D91"/>
      <c r="E91"/>
      <c r="F91"/>
      <c r="G91"/>
      <c r="H91"/>
      <c r="I91"/>
      <c r="J91"/>
    </row>
    <row r="92" spans="1:10" x14ac:dyDescent="0.25">
      <c r="A92"/>
      <c r="B92"/>
      <c r="C92"/>
      <c r="D92"/>
      <c r="E92"/>
      <c r="F92"/>
      <c r="G92"/>
      <c r="H92"/>
      <c r="I92"/>
      <c r="J92"/>
    </row>
    <row r="93" spans="1:10" x14ac:dyDescent="0.25">
      <c r="A93"/>
      <c r="B93"/>
      <c r="C93"/>
      <c r="D93"/>
      <c r="E93"/>
      <c r="F93"/>
      <c r="G93"/>
      <c r="H93"/>
      <c r="I93"/>
      <c r="J93"/>
    </row>
    <row r="94" spans="1:10" x14ac:dyDescent="0.25">
      <c r="A94"/>
      <c r="B94"/>
      <c r="C94"/>
      <c r="D94"/>
      <c r="E94"/>
      <c r="F94"/>
      <c r="G94"/>
      <c r="H94"/>
      <c r="I94"/>
      <c r="J94"/>
    </row>
    <row r="95" spans="1:10" x14ac:dyDescent="0.25">
      <c r="A95"/>
      <c r="B95"/>
      <c r="C95"/>
      <c r="D95"/>
      <c r="E95"/>
      <c r="F95"/>
      <c r="G95"/>
      <c r="H95"/>
      <c r="I95"/>
      <c r="J95"/>
    </row>
    <row r="96" spans="1:10" x14ac:dyDescent="0.25">
      <c r="A96"/>
      <c r="B96"/>
      <c r="C96"/>
      <c r="D96"/>
      <c r="E96"/>
      <c r="F96"/>
      <c r="G96"/>
      <c r="H96"/>
      <c r="I96"/>
      <c r="J96"/>
    </row>
    <row r="97" spans="1:10" x14ac:dyDescent="0.25">
      <c r="A97"/>
      <c r="B97"/>
      <c r="C97"/>
      <c r="D97"/>
      <c r="E97"/>
      <c r="F97"/>
      <c r="G97"/>
      <c r="H97"/>
      <c r="I97"/>
      <c r="J97"/>
    </row>
    <row r="98" spans="1:10" x14ac:dyDescent="0.25">
      <c r="A98"/>
      <c r="B98"/>
      <c r="C98"/>
      <c r="D98"/>
      <c r="E98"/>
      <c r="F98"/>
      <c r="G98"/>
      <c r="H98"/>
      <c r="I98"/>
      <c r="J98"/>
    </row>
    <row r="99" spans="1:10" x14ac:dyDescent="0.25">
      <c r="A99"/>
      <c r="B99"/>
      <c r="C99"/>
      <c r="D99"/>
      <c r="E99"/>
      <c r="F99"/>
      <c r="G99"/>
      <c r="H99"/>
      <c r="I99"/>
      <c r="J99"/>
    </row>
    <row r="100" spans="1:10" x14ac:dyDescent="0.25">
      <c r="A100"/>
      <c r="B100"/>
      <c r="C100"/>
      <c r="D100"/>
      <c r="E100"/>
      <c r="F100"/>
      <c r="G100"/>
      <c r="H100"/>
      <c r="I100"/>
      <c r="J100"/>
    </row>
    <row r="101" spans="1:10" x14ac:dyDescent="0.25">
      <c r="A101"/>
      <c r="B101"/>
      <c r="C101"/>
      <c r="D101"/>
      <c r="E101"/>
      <c r="F101"/>
      <c r="G101"/>
      <c r="H101"/>
      <c r="I101"/>
      <c r="J101"/>
    </row>
    <row r="102" spans="1:10" x14ac:dyDescent="0.25">
      <c r="A102"/>
      <c r="B102"/>
      <c r="C102"/>
      <c r="D102"/>
      <c r="E102"/>
      <c r="F102"/>
      <c r="G102"/>
      <c r="H102"/>
      <c r="I102"/>
      <c r="J102"/>
    </row>
    <row r="103" spans="1:10" x14ac:dyDescent="0.25">
      <c r="A103"/>
      <c r="B103"/>
      <c r="C103"/>
      <c r="D103"/>
      <c r="E103"/>
      <c r="F103"/>
      <c r="G103"/>
      <c r="H103"/>
      <c r="I103"/>
      <c r="J103"/>
    </row>
    <row r="104" spans="1:10" x14ac:dyDescent="0.25">
      <c r="A104"/>
      <c r="B104"/>
      <c r="C104"/>
      <c r="D104"/>
      <c r="E104"/>
      <c r="F104"/>
      <c r="G104"/>
      <c r="H104"/>
      <c r="I104"/>
      <c r="J104"/>
    </row>
    <row r="105" spans="1:10" x14ac:dyDescent="0.25">
      <c r="A105"/>
      <c r="B105"/>
      <c r="C105"/>
      <c r="D105"/>
      <c r="E105"/>
      <c r="F105"/>
      <c r="G105"/>
      <c r="H105"/>
      <c r="I105"/>
      <c r="J105"/>
    </row>
    <row r="106" spans="1:10" x14ac:dyDescent="0.25">
      <c r="A106"/>
      <c r="B106"/>
      <c r="C106"/>
      <c r="D106"/>
      <c r="E106"/>
      <c r="F106"/>
      <c r="G106"/>
      <c r="H106"/>
      <c r="I106"/>
      <c r="J106"/>
    </row>
    <row r="107" spans="1:10" x14ac:dyDescent="0.25">
      <c r="A107"/>
      <c r="B107"/>
      <c r="C107"/>
      <c r="D107"/>
      <c r="E107"/>
      <c r="F107"/>
      <c r="G107"/>
      <c r="H107"/>
      <c r="I107"/>
      <c r="J107"/>
    </row>
    <row r="108" spans="1:10" x14ac:dyDescent="0.25">
      <c r="A108"/>
      <c r="B108"/>
      <c r="C108"/>
      <c r="D108"/>
      <c r="E108"/>
      <c r="F108"/>
      <c r="G108"/>
      <c r="H108"/>
      <c r="I108"/>
      <c r="J108"/>
    </row>
    <row r="109" spans="1:10" x14ac:dyDescent="0.25">
      <c r="A109"/>
      <c r="B109"/>
      <c r="C109"/>
      <c r="D109"/>
      <c r="E109"/>
      <c r="F109"/>
      <c r="G109"/>
      <c r="H109"/>
      <c r="I109"/>
      <c r="J109"/>
    </row>
    <row r="110" spans="1:10" x14ac:dyDescent="0.25">
      <c r="A110"/>
      <c r="B110"/>
      <c r="C110"/>
      <c r="D110"/>
      <c r="E110"/>
      <c r="F110"/>
      <c r="G110"/>
      <c r="H110"/>
      <c r="I110"/>
      <c r="J110"/>
    </row>
    <row r="111" spans="1:10" x14ac:dyDescent="0.25">
      <c r="A111"/>
      <c r="B111"/>
      <c r="C111"/>
      <c r="D111"/>
      <c r="E111"/>
      <c r="F111"/>
      <c r="G111"/>
      <c r="H111"/>
      <c r="I111"/>
      <c r="J111"/>
    </row>
    <row r="112" spans="1:10" x14ac:dyDescent="0.25">
      <c r="A112"/>
      <c r="B112"/>
      <c r="C112"/>
      <c r="D112"/>
      <c r="E112"/>
      <c r="F112"/>
      <c r="G112"/>
      <c r="H112"/>
      <c r="I112"/>
      <c r="J112"/>
    </row>
    <row r="113" spans="1:10" x14ac:dyDescent="0.25">
      <c r="A113"/>
      <c r="B113"/>
      <c r="C113"/>
      <c r="D113"/>
      <c r="E113"/>
      <c r="F113"/>
      <c r="G113"/>
      <c r="H113"/>
      <c r="I113"/>
      <c r="J113"/>
    </row>
    <row r="114" spans="1:10" x14ac:dyDescent="0.25">
      <c r="A114"/>
      <c r="B114"/>
      <c r="C114"/>
      <c r="D114"/>
      <c r="E114"/>
      <c r="F114"/>
      <c r="G114"/>
      <c r="H114"/>
      <c r="I114"/>
      <c r="J114"/>
    </row>
    <row r="115" spans="1:10" x14ac:dyDescent="0.25">
      <c r="A115"/>
      <c r="B115"/>
      <c r="C115"/>
      <c r="D115"/>
      <c r="E115"/>
      <c r="F115"/>
      <c r="G115"/>
      <c r="H115"/>
      <c r="I115"/>
      <c r="J115"/>
    </row>
    <row r="116" spans="1:10" x14ac:dyDescent="0.25">
      <c r="A116"/>
      <c r="B116"/>
      <c r="C116"/>
      <c r="D116"/>
      <c r="E116"/>
      <c r="F116"/>
      <c r="G116"/>
      <c r="H116"/>
      <c r="I116"/>
      <c r="J116"/>
    </row>
    <row r="117" spans="1:10" x14ac:dyDescent="0.25">
      <c r="A117"/>
      <c r="B117"/>
      <c r="C117"/>
      <c r="D117"/>
      <c r="E117"/>
      <c r="F117"/>
      <c r="G117"/>
      <c r="H117"/>
      <c r="I117"/>
      <c r="J117"/>
    </row>
    <row r="118" spans="1:10" x14ac:dyDescent="0.25">
      <c r="A118"/>
      <c r="B118"/>
      <c r="C118"/>
      <c r="D118"/>
      <c r="E118"/>
      <c r="F118"/>
      <c r="G118"/>
      <c r="H118"/>
      <c r="I118"/>
      <c r="J118"/>
    </row>
    <row r="119" spans="1:10" x14ac:dyDescent="0.25">
      <c r="A119"/>
      <c r="B119"/>
      <c r="C119"/>
      <c r="D119"/>
      <c r="E119"/>
      <c r="F119"/>
      <c r="G119"/>
      <c r="H119"/>
      <c r="I119"/>
      <c r="J119"/>
    </row>
    <row r="120" spans="1:10" x14ac:dyDescent="0.25">
      <c r="A120"/>
      <c r="B120"/>
      <c r="C120"/>
      <c r="D120"/>
      <c r="E120"/>
      <c r="F120"/>
      <c r="G120"/>
      <c r="H120"/>
      <c r="I120"/>
      <c r="J120"/>
    </row>
    <row r="121" spans="1:10" x14ac:dyDescent="0.25">
      <c r="A121"/>
      <c r="B121"/>
      <c r="C121"/>
      <c r="D121"/>
      <c r="E121"/>
      <c r="F121"/>
      <c r="G121"/>
      <c r="H121"/>
      <c r="I121"/>
      <c r="J121"/>
    </row>
    <row r="122" spans="1:10" x14ac:dyDescent="0.25">
      <c r="A122"/>
      <c r="B122"/>
      <c r="C122"/>
      <c r="D122"/>
      <c r="E122"/>
      <c r="F122"/>
      <c r="G122"/>
      <c r="H122"/>
      <c r="I122"/>
      <c r="J122"/>
    </row>
    <row r="123" spans="1:10" x14ac:dyDescent="0.25">
      <c r="A123"/>
      <c r="B123"/>
      <c r="C123"/>
      <c r="D123"/>
      <c r="E123"/>
      <c r="F123"/>
      <c r="G123"/>
      <c r="H123"/>
      <c r="I123"/>
      <c r="J123"/>
    </row>
    <row r="124" spans="1:10" x14ac:dyDescent="0.25">
      <c r="A124"/>
      <c r="B124"/>
      <c r="C124"/>
      <c r="D124"/>
      <c r="E124"/>
      <c r="F124"/>
      <c r="G124"/>
      <c r="H124"/>
      <c r="I124"/>
      <c r="J124"/>
    </row>
    <row r="125" spans="1:10" x14ac:dyDescent="0.25">
      <c r="A125"/>
      <c r="B125"/>
      <c r="C125"/>
      <c r="D125"/>
      <c r="E125"/>
      <c r="F125"/>
      <c r="G125"/>
      <c r="H125"/>
      <c r="I125"/>
      <c r="J125"/>
    </row>
    <row r="126" spans="1:10" x14ac:dyDescent="0.25">
      <c r="A126"/>
      <c r="B126"/>
      <c r="C126"/>
      <c r="D126"/>
      <c r="E126"/>
      <c r="F126"/>
      <c r="G126"/>
      <c r="H126"/>
      <c r="I126"/>
      <c r="J126"/>
    </row>
    <row r="127" spans="1:10" x14ac:dyDescent="0.25">
      <c r="A127"/>
      <c r="B127"/>
      <c r="C127"/>
      <c r="D127"/>
      <c r="E127"/>
      <c r="F127"/>
      <c r="G127"/>
      <c r="H127"/>
      <c r="I127"/>
      <c r="J127"/>
    </row>
    <row r="128" spans="1:10" x14ac:dyDescent="0.25">
      <c r="A128"/>
      <c r="B128"/>
      <c r="C128"/>
      <c r="D128"/>
      <c r="E128"/>
      <c r="F128"/>
      <c r="G128"/>
      <c r="H128"/>
      <c r="I128"/>
      <c r="J128"/>
    </row>
    <row r="129" spans="1:10" x14ac:dyDescent="0.25">
      <c r="A129"/>
      <c r="B129"/>
      <c r="C129"/>
      <c r="D129"/>
      <c r="E129"/>
      <c r="F129"/>
      <c r="G129"/>
      <c r="H129"/>
      <c r="I129"/>
      <c r="J129"/>
    </row>
    <row r="130" spans="1:10" x14ac:dyDescent="0.25">
      <c r="A130"/>
      <c r="B130"/>
      <c r="C130"/>
      <c r="D130"/>
      <c r="E130"/>
      <c r="F130"/>
      <c r="G130"/>
      <c r="H130"/>
      <c r="I130"/>
      <c r="J130"/>
    </row>
    <row r="131" spans="1:10" x14ac:dyDescent="0.25">
      <c r="A131"/>
      <c r="B131"/>
      <c r="C131"/>
      <c r="D131"/>
      <c r="E131"/>
      <c r="F131"/>
      <c r="G131"/>
      <c r="H131"/>
      <c r="I131"/>
      <c r="J131"/>
    </row>
    <row r="132" spans="1:10" x14ac:dyDescent="0.25">
      <c r="A132"/>
      <c r="B132"/>
      <c r="C132"/>
      <c r="D132"/>
      <c r="E132"/>
      <c r="F132"/>
      <c r="G132"/>
      <c r="H132"/>
      <c r="I132"/>
      <c r="J132"/>
    </row>
    <row r="133" spans="1:10" x14ac:dyDescent="0.25">
      <c r="A133"/>
      <c r="B133"/>
      <c r="C133"/>
      <c r="D133"/>
      <c r="E133"/>
      <c r="F133"/>
      <c r="G133"/>
      <c r="H133"/>
      <c r="I133"/>
      <c r="J133"/>
    </row>
    <row r="134" spans="1:10" x14ac:dyDescent="0.25">
      <c r="A134"/>
      <c r="B134"/>
      <c r="C134"/>
      <c r="D134"/>
      <c r="E134"/>
      <c r="F134"/>
      <c r="G134"/>
      <c r="H134"/>
      <c r="I134"/>
      <c r="J134"/>
    </row>
    <row r="135" spans="1:10" x14ac:dyDescent="0.25">
      <c r="A135"/>
      <c r="B135"/>
      <c r="C135"/>
      <c r="D135"/>
      <c r="E135"/>
      <c r="F135"/>
      <c r="G135"/>
      <c r="H135"/>
      <c r="I135"/>
      <c r="J135"/>
    </row>
    <row r="136" spans="1:10" x14ac:dyDescent="0.25">
      <c r="A136"/>
      <c r="B136"/>
      <c r="C136"/>
      <c r="D136"/>
      <c r="E136"/>
      <c r="F136"/>
      <c r="G136"/>
      <c r="H136"/>
      <c r="I136"/>
      <c r="J136"/>
    </row>
    <row r="137" spans="1:10" x14ac:dyDescent="0.25">
      <c r="A137"/>
      <c r="B137"/>
      <c r="C137"/>
      <c r="D137"/>
      <c r="E137"/>
      <c r="F137"/>
      <c r="G137"/>
      <c r="H137"/>
      <c r="I137"/>
      <c r="J137"/>
    </row>
    <row r="138" spans="1:10" x14ac:dyDescent="0.25">
      <c r="A138"/>
      <c r="B138"/>
      <c r="C138"/>
      <c r="D138"/>
      <c r="E138"/>
      <c r="F138"/>
      <c r="G138"/>
      <c r="H138"/>
      <c r="I138"/>
      <c r="J138"/>
    </row>
    <row r="139" spans="1:10" x14ac:dyDescent="0.25">
      <c r="A139"/>
      <c r="B139"/>
      <c r="C139"/>
      <c r="D139"/>
      <c r="E139"/>
      <c r="F139"/>
      <c r="G139"/>
      <c r="H139"/>
      <c r="I139"/>
      <c r="J139"/>
    </row>
    <row r="140" spans="1:10" x14ac:dyDescent="0.25">
      <c r="A140"/>
      <c r="B140"/>
      <c r="C140"/>
      <c r="D140"/>
      <c r="E140"/>
      <c r="F140"/>
      <c r="G140"/>
      <c r="H140"/>
      <c r="I140"/>
      <c r="J140"/>
    </row>
    <row r="141" spans="1:10" x14ac:dyDescent="0.25">
      <c r="A141"/>
      <c r="B141"/>
      <c r="C141"/>
      <c r="D141"/>
      <c r="E141"/>
      <c r="F141"/>
      <c r="G141"/>
      <c r="H141"/>
      <c r="I141"/>
      <c r="J141"/>
    </row>
    <row r="142" spans="1:10" x14ac:dyDescent="0.25">
      <c r="A142"/>
      <c r="B142"/>
      <c r="C142"/>
      <c r="D142"/>
      <c r="E142"/>
      <c r="F142"/>
      <c r="G142"/>
      <c r="H142"/>
      <c r="I142"/>
      <c r="J142"/>
    </row>
    <row r="143" spans="1:10" x14ac:dyDescent="0.25">
      <c r="A143"/>
      <c r="B143"/>
      <c r="C143"/>
      <c r="D143"/>
      <c r="E143"/>
      <c r="F143"/>
      <c r="G143"/>
      <c r="H143"/>
      <c r="I143"/>
      <c r="J143"/>
    </row>
    <row r="144" spans="1:10" x14ac:dyDescent="0.25">
      <c r="A144"/>
      <c r="B144"/>
      <c r="C144"/>
      <c r="D144"/>
      <c r="E144"/>
      <c r="F144"/>
      <c r="G144"/>
      <c r="H144"/>
      <c r="I144"/>
      <c r="J144"/>
    </row>
    <row r="145" spans="1:10" x14ac:dyDescent="0.25">
      <c r="A145"/>
      <c r="B145"/>
      <c r="C145"/>
      <c r="D145"/>
      <c r="E145"/>
      <c r="F145"/>
      <c r="G145"/>
      <c r="H145"/>
      <c r="I145"/>
      <c r="J145"/>
    </row>
    <row r="146" spans="1:10" x14ac:dyDescent="0.25">
      <c r="A146"/>
      <c r="B146"/>
      <c r="C146"/>
      <c r="D146"/>
      <c r="E146"/>
      <c r="F146"/>
      <c r="G146"/>
      <c r="H146"/>
      <c r="I146"/>
      <c r="J146"/>
    </row>
    <row r="147" spans="1:10" x14ac:dyDescent="0.25">
      <c r="A147"/>
      <c r="B147"/>
      <c r="C147"/>
      <c r="D147"/>
      <c r="E147"/>
      <c r="F147"/>
      <c r="G147"/>
      <c r="H147"/>
      <c r="I147"/>
      <c r="J147"/>
    </row>
    <row r="148" spans="1:10" x14ac:dyDescent="0.25">
      <c r="A148"/>
      <c r="B148"/>
      <c r="C148"/>
      <c r="D148"/>
      <c r="E148"/>
      <c r="F148"/>
      <c r="G148"/>
      <c r="H148"/>
      <c r="I148"/>
      <c r="J148"/>
    </row>
    <row r="149" spans="1:10" x14ac:dyDescent="0.25">
      <c r="A149"/>
      <c r="B149"/>
      <c r="C149"/>
      <c r="D149"/>
      <c r="E149"/>
      <c r="F149"/>
      <c r="G149"/>
      <c r="H149"/>
      <c r="I149"/>
      <c r="J149"/>
    </row>
    <row r="150" spans="1:10" x14ac:dyDescent="0.25">
      <c r="A150"/>
      <c r="B150"/>
      <c r="C150"/>
      <c r="D150"/>
      <c r="E150"/>
      <c r="F150"/>
      <c r="G150"/>
      <c r="H150"/>
      <c r="I150"/>
      <c r="J150"/>
    </row>
    <row r="151" spans="1:10" x14ac:dyDescent="0.25">
      <c r="A151"/>
      <c r="B151"/>
      <c r="C151"/>
      <c r="D151"/>
      <c r="E151"/>
      <c r="F151"/>
      <c r="G151"/>
      <c r="H151"/>
      <c r="I151"/>
      <c r="J151"/>
    </row>
    <row r="152" spans="1:10" x14ac:dyDescent="0.25">
      <c r="A152"/>
      <c r="B152"/>
      <c r="C152"/>
      <c r="D152"/>
      <c r="E152"/>
      <c r="F152"/>
      <c r="G152"/>
      <c r="H152"/>
      <c r="I152"/>
      <c r="J152"/>
    </row>
    <row r="153" spans="1:10" x14ac:dyDescent="0.25">
      <c r="A153"/>
      <c r="B153"/>
      <c r="C153"/>
      <c r="D153"/>
      <c r="E153"/>
      <c r="F153"/>
      <c r="G153"/>
      <c r="H153"/>
      <c r="I153"/>
      <c r="J153"/>
    </row>
    <row r="154" spans="1:10" x14ac:dyDescent="0.25">
      <c r="A154"/>
      <c r="B154"/>
      <c r="C154"/>
      <c r="D154"/>
      <c r="E154"/>
      <c r="F154"/>
      <c r="G154"/>
      <c r="H154"/>
      <c r="I154"/>
      <c r="J154"/>
    </row>
    <row r="155" spans="1:10" x14ac:dyDescent="0.25">
      <c r="A155"/>
      <c r="B155"/>
      <c r="C155"/>
      <c r="D155"/>
      <c r="E155"/>
      <c r="F155"/>
      <c r="G155"/>
      <c r="H155"/>
      <c r="I155"/>
      <c r="J155"/>
    </row>
    <row r="156" spans="1:10" x14ac:dyDescent="0.25">
      <c r="A156"/>
      <c r="B156"/>
      <c r="C156"/>
      <c r="D156"/>
      <c r="E156"/>
      <c r="F156"/>
      <c r="G156"/>
      <c r="H156"/>
      <c r="I156"/>
      <c r="J156"/>
    </row>
    <row r="157" spans="1:10" x14ac:dyDescent="0.25">
      <c r="A157"/>
      <c r="B157"/>
      <c r="C157"/>
      <c r="D157"/>
      <c r="E157"/>
      <c r="F157"/>
      <c r="G157"/>
      <c r="H157"/>
      <c r="I157"/>
      <c r="J157"/>
    </row>
    <row r="158" spans="1:10" x14ac:dyDescent="0.25">
      <c r="A158"/>
      <c r="B158"/>
      <c r="C158"/>
      <c r="D158"/>
      <c r="E158"/>
      <c r="F158"/>
      <c r="G158"/>
      <c r="H158"/>
      <c r="I158"/>
      <c r="J158"/>
    </row>
    <row r="159" spans="1:10" x14ac:dyDescent="0.25">
      <c r="A159"/>
      <c r="B159"/>
      <c r="C159"/>
      <c r="D159"/>
      <c r="E159"/>
      <c r="F159"/>
      <c r="G159"/>
      <c r="H159"/>
      <c r="I159"/>
      <c r="J159"/>
    </row>
    <row r="160" spans="1:10" x14ac:dyDescent="0.25">
      <c r="A160"/>
      <c r="B160"/>
      <c r="C160"/>
      <c r="D160"/>
      <c r="E160"/>
      <c r="F160"/>
      <c r="G160"/>
      <c r="H160"/>
      <c r="I160"/>
      <c r="J160"/>
    </row>
    <row r="161" spans="1:10" x14ac:dyDescent="0.25">
      <c r="A161"/>
      <c r="B161"/>
      <c r="C161"/>
      <c r="D161"/>
      <c r="E161"/>
      <c r="F161"/>
      <c r="G161"/>
      <c r="H161"/>
      <c r="I161"/>
      <c r="J161"/>
    </row>
    <row r="162" spans="1:10" x14ac:dyDescent="0.25">
      <c r="A162"/>
      <c r="B162"/>
      <c r="C162"/>
      <c r="D162"/>
      <c r="E162"/>
      <c r="F162"/>
      <c r="G162"/>
      <c r="H162"/>
      <c r="I162"/>
      <c r="J162"/>
    </row>
    <row r="163" spans="1:10" x14ac:dyDescent="0.25">
      <c r="A163"/>
      <c r="B163"/>
      <c r="C163"/>
      <c r="D163"/>
      <c r="E163"/>
      <c r="F163"/>
      <c r="G163"/>
      <c r="H163"/>
      <c r="I163"/>
      <c r="J163"/>
    </row>
    <row r="164" spans="1:10" x14ac:dyDescent="0.25">
      <c r="A164"/>
      <c r="B164"/>
      <c r="C164"/>
      <c r="D164"/>
      <c r="E164"/>
      <c r="F164"/>
      <c r="G164"/>
      <c r="H164"/>
      <c r="I164"/>
      <c r="J164"/>
    </row>
    <row r="165" spans="1:10" x14ac:dyDescent="0.25">
      <c r="A165"/>
      <c r="B165"/>
      <c r="C165"/>
      <c r="D165"/>
      <c r="E165"/>
      <c r="F165"/>
      <c r="G165"/>
      <c r="H165"/>
      <c r="I165"/>
      <c r="J165"/>
    </row>
    <row r="166" spans="1:10" x14ac:dyDescent="0.25">
      <c r="A166"/>
      <c r="B166"/>
      <c r="C166"/>
      <c r="D166"/>
      <c r="E166"/>
      <c r="F166"/>
      <c r="G166"/>
      <c r="H166"/>
      <c r="I166"/>
      <c r="J166"/>
    </row>
    <row r="167" spans="1:10" x14ac:dyDescent="0.25">
      <c r="A167"/>
      <c r="B167"/>
      <c r="C167"/>
      <c r="D167"/>
      <c r="E167"/>
      <c r="F167"/>
      <c r="G167"/>
      <c r="H167"/>
      <c r="I167"/>
      <c r="J167"/>
    </row>
    <row r="168" spans="1:10" x14ac:dyDescent="0.25">
      <c r="A168"/>
      <c r="B168"/>
      <c r="C168"/>
      <c r="D168"/>
      <c r="E168"/>
      <c r="F168"/>
      <c r="G168"/>
      <c r="H168"/>
      <c r="I168"/>
      <c r="J168"/>
    </row>
    <row r="169" spans="1:10" x14ac:dyDescent="0.25">
      <c r="A169"/>
      <c r="B169"/>
      <c r="C169"/>
      <c r="D169"/>
      <c r="E169"/>
      <c r="F169"/>
      <c r="G169"/>
      <c r="H169"/>
      <c r="I169"/>
      <c r="J169"/>
    </row>
    <row r="170" spans="1:10" x14ac:dyDescent="0.25">
      <c r="A170"/>
      <c r="B170"/>
      <c r="C170"/>
      <c r="D170"/>
      <c r="E170"/>
      <c r="F170"/>
      <c r="G170"/>
      <c r="H170"/>
      <c r="I170"/>
      <c r="J170"/>
    </row>
    <row r="171" spans="1:10" x14ac:dyDescent="0.25">
      <c r="A171"/>
      <c r="B171"/>
      <c r="C171"/>
      <c r="D171"/>
      <c r="E171"/>
      <c r="F171"/>
      <c r="G171"/>
      <c r="H171"/>
      <c r="I171"/>
      <c r="J171"/>
    </row>
    <row r="172" spans="1:10" x14ac:dyDescent="0.25">
      <c r="A172"/>
      <c r="B172"/>
      <c r="C172"/>
      <c r="D172"/>
      <c r="E172"/>
      <c r="F172"/>
      <c r="G172"/>
      <c r="H172"/>
      <c r="I172"/>
      <c r="J172"/>
    </row>
    <row r="173" spans="1:10" x14ac:dyDescent="0.25">
      <c r="A173"/>
      <c r="B173"/>
      <c r="C173"/>
      <c r="D173"/>
      <c r="E173"/>
      <c r="F173"/>
      <c r="G173"/>
      <c r="H173"/>
      <c r="I173"/>
      <c r="J173"/>
    </row>
    <row r="174" spans="1:10" x14ac:dyDescent="0.25">
      <c r="A174"/>
      <c r="B174"/>
      <c r="C174"/>
      <c r="D174"/>
      <c r="E174"/>
      <c r="F174"/>
      <c r="G174"/>
      <c r="H174"/>
      <c r="I174"/>
      <c r="J174"/>
    </row>
    <row r="175" spans="1:10" x14ac:dyDescent="0.25">
      <c r="A175"/>
      <c r="B175"/>
      <c r="C175"/>
      <c r="D175"/>
      <c r="E175"/>
      <c r="F175"/>
      <c r="G175"/>
      <c r="H175"/>
      <c r="I175"/>
      <c r="J175"/>
    </row>
    <row r="176" spans="1:10" x14ac:dyDescent="0.25">
      <c r="A176"/>
      <c r="B176"/>
      <c r="C176"/>
      <c r="D176"/>
      <c r="E176"/>
      <c r="F176"/>
      <c r="G176"/>
      <c r="H176"/>
      <c r="I176"/>
      <c r="J176"/>
    </row>
    <row r="177" spans="1:10" x14ac:dyDescent="0.25">
      <c r="A177"/>
      <c r="B177"/>
      <c r="C177"/>
      <c r="D177"/>
      <c r="E177"/>
      <c r="F177"/>
      <c r="G177"/>
      <c r="H177"/>
      <c r="I177"/>
      <c r="J177"/>
    </row>
    <row r="178" spans="1:10" x14ac:dyDescent="0.25">
      <c r="A178"/>
      <c r="B178"/>
      <c r="C178"/>
      <c r="D178"/>
      <c r="E178"/>
      <c r="F178"/>
      <c r="G178"/>
      <c r="H178"/>
      <c r="I178"/>
      <c r="J178"/>
    </row>
    <row r="179" spans="1:10" x14ac:dyDescent="0.25">
      <c r="A179"/>
      <c r="B179"/>
      <c r="C179"/>
      <c r="D179"/>
      <c r="E179"/>
      <c r="F179"/>
      <c r="G179"/>
      <c r="H179"/>
      <c r="I179"/>
      <c r="J179"/>
    </row>
    <row r="180" spans="1:10" x14ac:dyDescent="0.25">
      <c r="A180"/>
      <c r="B180"/>
      <c r="C180"/>
      <c r="D180"/>
      <c r="E180"/>
      <c r="F180"/>
      <c r="G180"/>
      <c r="H180"/>
      <c r="I180"/>
      <c r="J180"/>
    </row>
    <row r="181" spans="1:10" x14ac:dyDescent="0.25">
      <c r="A181"/>
      <c r="B181"/>
      <c r="C181"/>
      <c r="D181"/>
      <c r="E181"/>
      <c r="F181"/>
      <c r="G181"/>
      <c r="H181"/>
      <c r="I181"/>
      <c r="J181"/>
    </row>
    <row r="182" spans="1:10" x14ac:dyDescent="0.25">
      <c r="A182"/>
      <c r="B182"/>
      <c r="C182"/>
      <c r="D182"/>
      <c r="E182"/>
      <c r="F182"/>
      <c r="G182"/>
      <c r="H182"/>
      <c r="I182"/>
      <c r="J182"/>
    </row>
    <row r="183" spans="1:10" x14ac:dyDescent="0.25">
      <c r="A183"/>
      <c r="B183"/>
      <c r="C183"/>
      <c r="D183"/>
      <c r="E183"/>
      <c r="F183"/>
      <c r="G183"/>
      <c r="H183"/>
      <c r="I183"/>
      <c r="J183"/>
    </row>
    <row r="184" spans="1:10" x14ac:dyDescent="0.25">
      <c r="A184"/>
      <c r="B184"/>
      <c r="C184"/>
      <c r="D184"/>
      <c r="E184"/>
      <c r="F184"/>
      <c r="G184"/>
      <c r="H184"/>
      <c r="I184"/>
      <c r="J184"/>
    </row>
    <row r="185" spans="1:10" x14ac:dyDescent="0.25">
      <c r="A185"/>
      <c r="B185"/>
      <c r="C185"/>
      <c r="D185"/>
      <c r="E185"/>
      <c r="F185"/>
      <c r="G185"/>
      <c r="H185"/>
      <c r="I185"/>
      <c r="J185"/>
    </row>
    <row r="186" spans="1:10" x14ac:dyDescent="0.25">
      <c r="A186"/>
      <c r="B186"/>
      <c r="C186"/>
      <c r="D186"/>
      <c r="E186"/>
      <c r="F186"/>
      <c r="G186"/>
      <c r="H186"/>
      <c r="I186"/>
      <c r="J186"/>
    </row>
    <row r="187" spans="1:10" x14ac:dyDescent="0.25">
      <c r="A187"/>
      <c r="B187"/>
      <c r="C187"/>
      <c r="D187"/>
      <c r="E187"/>
      <c r="F187"/>
      <c r="G187"/>
      <c r="H187"/>
      <c r="I187"/>
      <c r="J187"/>
    </row>
    <row r="188" spans="1:10" x14ac:dyDescent="0.25">
      <c r="A188"/>
      <c r="B188"/>
      <c r="C188"/>
      <c r="D188"/>
      <c r="E188"/>
      <c r="F188"/>
      <c r="G188"/>
      <c r="H188"/>
      <c r="I188"/>
      <c r="J188"/>
    </row>
    <row r="189" spans="1:10" x14ac:dyDescent="0.25">
      <c r="A189"/>
      <c r="B189"/>
      <c r="C189"/>
      <c r="D189"/>
      <c r="E189"/>
      <c r="F189"/>
      <c r="G189"/>
      <c r="H189"/>
      <c r="I189"/>
      <c r="J189"/>
    </row>
    <row r="190" spans="1:10" x14ac:dyDescent="0.25">
      <c r="A190"/>
      <c r="B190"/>
      <c r="C190"/>
      <c r="D190"/>
      <c r="E190"/>
      <c r="F190"/>
      <c r="G190"/>
      <c r="H190"/>
      <c r="I190"/>
      <c r="J190"/>
    </row>
    <row r="191" spans="1:10" x14ac:dyDescent="0.25">
      <c r="A191"/>
      <c r="B191"/>
      <c r="C191"/>
      <c r="D191"/>
      <c r="E191"/>
      <c r="F191"/>
      <c r="G191"/>
      <c r="H191"/>
      <c r="I191"/>
      <c r="J191"/>
    </row>
    <row r="192" spans="1:10" x14ac:dyDescent="0.25">
      <c r="A192"/>
      <c r="B192"/>
      <c r="C192"/>
      <c r="D192"/>
      <c r="E192"/>
      <c r="F192"/>
      <c r="G192"/>
      <c r="H192"/>
      <c r="I192"/>
      <c r="J192"/>
    </row>
    <row r="193" spans="1:10" x14ac:dyDescent="0.25">
      <c r="A193"/>
      <c r="B193"/>
      <c r="C193"/>
      <c r="D193"/>
      <c r="E193"/>
      <c r="F193"/>
      <c r="G193"/>
      <c r="H193"/>
      <c r="I193"/>
      <c r="J193"/>
    </row>
    <row r="194" spans="1:10" x14ac:dyDescent="0.25">
      <c r="A194"/>
      <c r="B194"/>
      <c r="C194"/>
      <c r="D194"/>
      <c r="E194"/>
      <c r="F194"/>
      <c r="G194"/>
      <c r="H194"/>
      <c r="I194"/>
      <c r="J194"/>
    </row>
    <row r="195" spans="1:10" x14ac:dyDescent="0.25">
      <c r="A195"/>
      <c r="B195"/>
      <c r="C195"/>
      <c r="D195"/>
      <c r="E195"/>
      <c r="F195"/>
      <c r="G195"/>
      <c r="H195"/>
      <c r="I195"/>
      <c r="J195"/>
    </row>
    <row r="196" spans="1:10" x14ac:dyDescent="0.25">
      <c r="A196"/>
      <c r="B196"/>
      <c r="C196"/>
      <c r="D196"/>
      <c r="E196"/>
      <c r="F196"/>
      <c r="G196"/>
      <c r="H196"/>
      <c r="I196"/>
      <c r="J196"/>
    </row>
    <row r="197" spans="1:10" x14ac:dyDescent="0.25">
      <c r="A197"/>
      <c r="B197"/>
      <c r="C197"/>
      <c r="D197"/>
      <c r="E197"/>
      <c r="F197"/>
      <c r="G197"/>
      <c r="H197"/>
      <c r="I197"/>
      <c r="J197"/>
    </row>
    <row r="198" spans="1:10" x14ac:dyDescent="0.25">
      <c r="A198"/>
      <c r="B198"/>
      <c r="C198"/>
      <c r="D198"/>
      <c r="E198"/>
      <c r="F198"/>
      <c r="G198"/>
      <c r="H198"/>
      <c r="I198"/>
      <c r="J198"/>
    </row>
    <row r="199" spans="1:10" x14ac:dyDescent="0.25">
      <c r="A199"/>
      <c r="B199"/>
      <c r="C199"/>
      <c r="D199"/>
      <c r="E199"/>
      <c r="F199"/>
      <c r="G199"/>
      <c r="H199"/>
      <c r="I199"/>
      <c r="J199"/>
    </row>
    <row r="200" spans="1:10" x14ac:dyDescent="0.25">
      <c r="A200"/>
      <c r="B200"/>
      <c r="C200"/>
      <c r="D200"/>
      <c r="E200"/>
      <c r="F200"/>
      <c r="G200"/>
      <c r="H200"/>
      <c r="I200"/>
      <c r="J200"/>
    </row>
    <row r="201" spans="1:10" x14ac:dyDescent="0.25">
      <c r="A201"/>
      <c r="B201"/>
      <c r="C201"/>
      <c r="D201"/>
      <c r="E201"/>
      <c r="F201"/>
      <c r="G201"/>
      <c r="H201"/>
      <c r="I201"/>
      <c r="J201"/>
    </row>
    <row r="202" spans="1:10" x14ac:dyDescent="0.25">
      <c r="A202"/>
      <c r="B202"/>
      <c r="C202"/>
      <c r="D202"/>
      <c r="E202"/>
      <c r="F202"/>
      <c r="G202"/>
      <c r="H202"/>
      <c r="I202"/>
      <c r="J202"/>
    </row>
    <row r="203" spans="1:10" x14ac:dyDescent="0.25">
      <c r="A203"/>
      <c r="B203"/>
      <c r="C203"/>
      <c r="D203"/>
      <c r="E203"/>
      <c r="F203"/>
      <c r="G203"/>
      <c r="H203"/>
      <c r="I203"/>
      <c r="J203"/>
    </row>
    <row r="204" spans="1:10" x14ac:dyDescent="0.25">
      <c r="A204"/>
      <c r="B204"/>
      <c r="C204"/>
      <c r="D204"/>
      <c r="E204"/>
      <c r="F204"/>
      <c r="G204"/>
      <c r="H204"/>
      <c r="I204"/>
      <c r="J204"/>
    </row>
    <row r="205" spans="1:10" x14ac:dyDescent="0.25">
      <c r="A205"/>
      <c r="B205"/>
      <c r="C205"/>
      <c r="D205"/>
      <c r="E205"/>
      <c r="F205"/>
      <c r="G205"/>
      <c r="H205"/>
      <c r="I205"/>
      <c r="J205"/>
    </row>
    <row r="206" spans="1:10" x14ac:dyDescent="0.25">
      <c r="A206"/>
      <c r="B206"/>
      <c r="C206"/>
      <c r="D206"/>
      <c r="E206"/>
      <c r="F206"/>
      <c r="G206"/>
      <c r="H206"/>
      <c r="I206"/>
      <c r="J206"/>
    </row>
    <row r="207" spans="1:10" x14ac:dyDescent="0.25">
      <c r="A207"/>
      <c r="B207"/>
      <c r="C207"/>
      <c r="D207"/>
      <c r="E207"/>
      <c r="F207"/>
      <c r="G207"/>
      <c r="H207"/>
      <c r="I207"/>
      <c r="J207"/>
    </row>
    <row r="208" spans="1:10" x14ac:dyDescent="0.25">
      <c r="A208"/>
      <c r="B208"/>
      <c r="C208"/>
      <c r="D208"/>
      <c r="E208"/>
      <c r="F208"/>
      <c r="G208"/>
      <c r="H208"/>
      <c r="I208"/>
      <c r="J208"/>
    </row>
    <row r="209" spans="1:10" x14ac:dyDescent="0.25">
      <c r="A209"/>
      <c r="B209"/>
      <c r="C209"/>
      <c r="D209"/>
      <c r="E209"/>
      <c r="F209"/>
      <c r="G209"/>
      <c r="H209"/>
      <c r="I209"/>
      <c r="J209"/>
    </row>
    <row r="210" spans="1:10" x14ac:dyDescent="0.25">
      <c r="A210"/>
      <c r="B210"/>
      <c r="C210"/>
      <c r="D210"/>
      <c r="E210"/>
      <c r="F210"/>
      <c r="G210"/>
      <c r="H210"/>
      <c r="I210"/>
      <c r="J210"/>
    </row>
    <row r="211" spans="1:10" x14ac:dyDescent="0.25">
      <c r="A211"/>
      <c r="B211"/>
      <c r="C211"/>
      <c r="D211"/>
      <c r="E211"/>
      <c r="F211"/>
      <c r="G211"/>
      <c r="H211"/>
      <c r="I211"/>
      <c r="J211"/>
    </row>
    <row r="212" spans="1:10" x14ac:dyDescent="0.25">
      <c r="A212"/>
      <c r="B212"/>
      <c r="C212"/>
      <c r="D212"/>
      <c r="E212"/>
      <c r="F212"/>
      <c r="G212"/>
      <c r="H212"/>
      <c r="I212"/>
      <c r="J212"/>
    </row>
    <row r="213" spans="1:10" x14ac:dyDescent="0.25">
      <c r="A213"/>
      <c r="B213"/>
      <c r="C213"/>
      <c r="D213"/>
      <c r="E213"/>
      <c r="F213"/>
      <c r="G213"/>
      <c r="H213"/>
      <c r="I213"/>
      <c r="J213"/>
    </row>
    <row r="214" spans="1:10" x14ac:dyDescent="0.25">
      <c r="A214"/>
      <c r="B214"/>
      <c r="C214"/>
      <c r="D214"/>
      <c r="E214"/>
      <c r="F214"/>
      <c r="G214"/>
      <c r="H214"/>
      <c r="I214"/>
      <c r="J214"/>
    </row>
    <row r="215" spans="1:10" x14ac:dyDescent="0.25">
      <c r="A215"/>
      <c r="B215"/>
      <c r="C215"/>
      <c r="D215"/>
      <c r="E215"/>
      <c r="F215"/>
      <c r="G215"/>
      <c r="H215"/>
      <c r="I215"/>
      <c r="J215"/>
    </row>
    <row r="216" spans="1:10" x14ac:dyDescent="0.25">
      <c r="A216"/>
      <c r="B216"/>
      <c r="C216"/>
      <c r="D216"/>
      <c r="E216"/>
      <c r="F216"/>
      <c r="G216"/>
      <c r="H216"/>
      <c r="I216"/>
      <c r="J216"/>
    </row>
    <row r="217" spans="1:10" x14ac:dyDescent="0.25">
      <c r="A217"/>
      <c r="B217"/>
      <c r="C217"/>
      <c r="D217"/>
      <c r="E217"/>
      <c r="F217"/>
      <c r="G217"/>
      <c r="H217"/>
      <c r="I217"/>
      <c r="J217"/>
    </row>
    <row r="218" spans="1:10" x14ac:dyDescent="0.25">
      <c r="A218"/>
      <c r="B218"/>
      <c r="C218"/>
      <c r="D218"/>
      <c r="E218"/>
      <c r="F218"/>
      <c r="G218"/>
      <c r="H218"/>
      <c r="I218"/>
      <c r="J218"/>
    </row>
    <row r="219" spans="1:10" x14ac:dyDescent="0.25">
      <c r="A219"/>
      <c r="B219"/>
      <c r="C219"/>
      <c r="D219"/>
      <c r="E219"/>
      <c r="F219"/>
      <c r="G219"/>
      <c r="H219"/>
      <c r="I219"/>
      <c r="J219"/>
    </row>
    <row r="220" spans="1:10" x14ac:dyDescent="0.25">
      <c r="A220"/>
      <c r="B220"/>
      <c r="C220"/>
      <c r="D220"/>
      <c r="E220"/>
      <c r="F220"/>
      <c r="G220"/>
      <c r="H220"/>
      <c r="I220"/>
      <c r="J220"/>
    </row>
    <row r="221" spans="1:10" x14ac:dyDescent="0.25">
      <c r="A221"/>
      <c r="B221"/>
      <c r="C221"/>
      <c r="D221"/>
      <c r="E221"/>
      <c r="F221"/>
      <c r="G221"/>
      <c r="H221"/>
      <c r="I221"/>
      <c r="J221"/>
    </row>
    <row r="222" spans="1:10" x14ac:dyDescent="0.25">
      <c r="A222"/>
      <c r="B222"/>
      <c r="C222"/>
      <c r="D222"/>
      <c r="E222"/>
      <c r="F222"/>
      <c r="G222"/>
      <c r="H222"/>
      <c r="I222"/>
      <c r="J222"/>
    </row>
    <row r="223" spans="1:10" x14ac:dyDescent="0.25">
      <c r="A223"/>
      <c r="B223"/>
      <c r="C223"/>
      <c r="D223"/>
      <c r="E223"/>
      <c r="F223"/>
      <c r="G223"/>
      <c r="H223"/>
      <c r="I223"/>
      <c r="J223"/>
    </row>
    <row r="224" spans="1:10" x14ac:dyDescent="0.25">
      <c r="A224"/>
      <c r="B224"/>
      <c r="C224"/>
      <c r="D224"/>
      <c r="E224"/>
      <c r="F224"/>
      <c r="G224"/>
      <c r="H224"/>
      <c r="I224"/>
      <c r="J224"/>
    </row>
    <row r="225" spans="1:10" x14ac:dyDescent="0.25">
      <c r="A225"/>
      <c r="B225"/>
      <c r="C225"/>
      <c r="D225"/>
      <c r="E225"/>
      <c r="F225"/>
      <c r="G225"/>
      <c r="H225"/>
      <c r="I225"/>
      <c r="J225"/>
    </row>
    <row r="226" spans="1:10" x14ac:dyDescent="0.25">
      <c r="A226"/>
      <c r="B226"/>
      <c r="C226"/>
      <c r="D226"/>
      <c r="E226"/>
      <c r="F226"/>
      <c r="G226"/>
      <c r="H226"/>
      <c r="I226"/>
      <c r="J226"/>
    </row>
    <row r="227" spans="1:10" x14ac:dyDescent="0.25">
      <c r="A227"/>
      <c r="B227"/>
      <c r="C227"/>
      <c r="D227"/>
      <c r="E227"/>
      <c r="F227"/>
      <c r="G227"/>
      <c r="H227"/>
      <c r="I227"/>
      <c r="J227"/>
    </row>
    <row r="228" spans="1:10" x14ac:dyDescent="0.25">
      <c r="A228"/>
      <c r="B228"/>
      <c r="C228"/>
      <c r="D228"/>
      <c r="E228"/>
      <c r="F228"/>
      <c r="G228"/>
      <c r="H228"/>
      <c r="I228"/>
      <c r="J228"/>
    </row>
    <row r="229" spans="1:10" x14ac:dyDescent="0.25">
      <c r="A229"/>
      <c r="B229"/>
      <c r="C229"/>
      <c r="D229"/>
      <c r="E229"/>
      <c r="F229"/>
      <c r="G229"/>
      <c r="H229"/>
      <c r="I229"/>
      <c r="J229"/>
    </row>
    <row r="230" spans="1:10" x14ac:dyDescent="0.25">
      <c r="A230"/>
      <c r="B230"/>
      <c r="C230"/>
      <c r="D230"/>
      <c r="E230"/>
      <c r="F230"/>
      <c r="G230"/>
      <c r="H230"/>
      <c r="I230"/>
      <c r="J230"/>
    </row>
    <row r="231" spans="1:10" x14ac:dyDescent="0.25">
      <c r="A231"/>
      <c r="B231"/>
      <c r="C231"/>
      <c r="D231"/>
      <c r="E231"/>
      <c r="F231"/>
      <c r="G231"/>
      <c r="H231"/>
      <c r="I231"/>
      <c r="J231"/>
    </row>
    <row r="232" spans="1:10" x14ac:dyDescent="0.25">
      <c r="A232"/>
      <c r="B232"/>
      <c r="C232"/>
      <c r="D232"/>
      <c r="E232"/>
      <c r="F232"/>
      <c r="G232"/>
      <c r="H232"/>
      <c r="I232"/>
      <c r="J232"/>
    </row>
    <row r="233" spans="1:10" x14ac:dyDescent="0.25">
      <c r="A233"/>
      <c r="B233"/>
      <c r="C233"/>
      <c r="D233"/>
      <c r="E233"/>
      <c r="F233"/>
      <c r="G233"/>
      <c r="H233"/>
      <c r="I233"/>
      <c r="J233"/>
    </row>
    <row r="234" spans="1:10" x14ac:dyDescent="0.25">
      <c r="A234"/>
      <c r="B234"/>
      <c r="C234"/>
      <c r="D234"/>
      <c r="E234"/>
      <c r="F234"/>
      <c r="G234"/>
      <c r="H234"/>
      <c r="I234"/>
      <c r="J234"/>
    </row>
    <row r="235" spans="1:10" x14ac:dyDescent="0.25">
      <c r="A235"/>
      <c r="B235"/>
      <c r="C235"/>
      <c r="D235"/>
      <c r="E235"/>
      <c r="F235"/>
      <c r="G235"/>
      <c r="H235"/>
      <c r="I235"/>
      <c r="J235"/>
    </row>
    <row r="236" spans="1:10" x14ac:dyDescent="0.25">
      <c r="A236"/>
      <c r="B236"/>
      <c r="C236"/>
      <c r="D236"/>
      <c r="E236"/>
      <c r="F236"/>
      <c r="G236"/>
      <c r="H236"/>
      <c r="I236"/>
      <c r="J236"/>
    </row>
    <row r="237" spans="1:10" x14ac:dyDescent="0.25">
      <c r="A237"/>
      <c r="B237"/>
      <c r="C237"/>
      <c r="D237"/>
      <c r="E237"/>
      <c r="F237"/>
      <c r="G237"/>
      <c r="H237"/>
      <c r="I237"/>
      <c r="J237"/>
    </row>
    <row r="238" spans="1:10" x14ac:dyDescent="0.25">
      <c r="A238"/>
      <c r="B238"/>
      <c r="C238"/>
      <c r="D238"/>
      <c r="E238"/>
      <c r="F238"/>
      <c r="G238"/>
      <c r="H238"/>
      <c r="I238"/>
      <c r="J238"/>
    </row>
    <row r="239" spans="1:10" x14ac:dyDescent="0.25">
      <c r="A239"/>
      <c r="B239"/>
      <c r="C239"/>
      <c r="D239"/>
      <c r="E239"/>
      <c r="F239"/>
      <c r="G239"/>
      <c r="H239"/>
      <c r="I239"/>
      <c r="J239"/>
    </row>
    <row r="240" spans="1:10" x14ac:dyDescent="0.25">
      <c r="A240"/>
      <c r="B240"/>
      <c r="C240"/>
      <c r="D240"/>
      <c r="E240"/>
      <c r="F240"/>
      <c r="G240"/>
      <c r="H240"/>
      <c r="I240"/>
      <c r="J240"/>
    </row>
    <row r="241" spans="1:10" x14ac:dyDescent="0.25">
      <c r="A241"/>
      <c r="B241"/>
      <c r="C241"/>
      <c r="D241"/>
      <c r="E241"/>
      <c r="F241"/>
      <c r="G241"/>
      <c r="H241"/>
      <c r="I241"/>
      <c r="J241"/>
    </row>
    <row r="242" spans="1:10" x14ac:dyDescent="0.25">
      <c r="A242"/>
      <c r="B242"/>
      <c r="C242"/>
      <c r="D242"/>
      <c r="E242"/>
      <c r="F242"/>
      <c r="G242"/>
      <c r="H242"/>
      <c r="I242"/>
      <c r="J242"/>
    </row>
    <row r="243" spans="1:10" x14ac:dyDescent="0.25">
      <c r="A243"/>
      <c r="B243"/>
      <c r="C243"/>
      <c r="D243"/>
      <c r="E243"/>
      <c r="F243"/>
      <c r="G243"/>
      <c r="H243"/>
      <c r="I243"/>
      <c r="J243"/>
    </row>
    <row r="244" spans="1:10" x14ac:dyDescent="0.25">
      <c r="A244"/>
      <c r="B244"/>
      <c r="C244"/>
      <c r="D244"/>
      <c r="E244"/>
      <c r="F244"/>
      <c r="G244"/>
      <c r="H244"/>
      <c r="I244"/>
      <c r="J244"/>
    </row>
    <row r="245" spans="1:10" x14ac:dyDescent="0.25">
      <c r="A245"/>
      <c r="B245"/>
      <c r="C245"/>
      <c r="D245"/>
      <c r="E245"/>
      <c r="F245"/>
      <c r="G245"/>
      <c r="H245"/>
      <c r="I245"/>
      <c r="J245"/>
    </row>
    <row r="246" spans="1:10" x14ac:dyDescent="0.25">
      <c r="A246"/>
      <c r="B246"/>
      <c r="C246"/>
      <c r="D246"/>
      <c r="E246"/>
      <c r="F246"/>
      <c r="G246"/>
      <c r="H246"/>
      <c r="I246"/>
      <c r="J246"/>
    </row>
    <row r="247" spans="1:10" x14ac:dyDescent="0.25">
      <c r="A247"/>
      <c r="B247"/>
      <c r="C247"/>
      <c r="D247"/>
      <c r="E247"/>
      <c r="F247"/>
      <c r="G247"/>
      <c r="H247"/>
      <c r="I247"/>
      <c r="J247"/>
    </row>
    <row r="248" spans="1:10" x14ac:dyDescent="0.25">
      <c r="A248"/>
      <c r="B248"/>
      <c r="C248"/>
      <c r="D248"/>
      <c r="E248"/>
      <c r="F248"/>
      <c r="G248"/>
      <c r="H248"/>
      <c r="I248"/>
      <c r="J248"/>
    </row>
    <row r="249" spans="1:10" x14ac:dyDescent="0.25">
      <c r="A249"/>
      <c r="B249"/>
      <c r="C249"/>
      <c r="D249"/>
      <c r="E249"/>
      <c r="F249"/>
      <c r="G249"/>
      <c r="H249"/>
      <c r="I249"/>
      <c r="J249"/>
    </row>
    <row r="250" spans="1:10" x14ac:dyDescent="0.25">
      <c r="A250"/>
      <c r="B250"/>
      <c r="C250"/>
      <c r="D250"/>
      <c r="E250"/>
      <c r="F250"/>
      <c r="G250"/>
      <c r="H250"/>
      <c r="I250"/>
      <c r="J250"/>
    </row>
    <row r="251" spans="1:10" x14ac:dyDescent="0.25">
      <c r="A251"/>
      <c r="B251"/>
      <c r="C251"/>
      <c r="D251"/>
      <c r="E251"/>
      <c r="F251"/>
      <c r="G251"/>
      <c r="H251"/>
      <c r="I251"/>
      <c r="J251"/>
    </row>
    <row r="252" spans="1:10" x14ac:dyDescent="0.25">
      <c r="A252"/>
      <c r="B252"/>
      <c r="C252"/>
      <c r="D252"/>
      <c r="E252"/>
      <c r="F252"/>
      <c r="G252"/>
      <c r="H252"/>
      <c r="I252"/>
      <c r="J252"/>
    </row>
    <row r="253" spans="1:10" x14ac:dyDescent="0.25">
      <c r="A253"/>
      <c r="B253"/>
      <c r="C253"/>
      <c r="D253"/>
      <c r="E253"/>
      <c r="F253"/>
      <c r="G253"/>
      <c r="H253"/>
      <c r="I253"/>
      <c r="J253"/>
    </row>
    <row r="254" spans="1:10" x14ac:dyDescent="0.25">
      <c r="A254"/>
      <c r="B254"/>
      <c r="C254"/>
      <c r="D254"/>
      <c r="E254"/>
      <c r="F254"/>
      <c r="G254"/>
      <c r="H254"/>
      <c r="I254"/>
      <c r="J254"/>
    </row>
    <row r="255" spans="1:10" x14ac:dyDescent="0.25">
      <c r="A255"/>
      <c r="B255"/>
      <c r="C255"/>
      <c r="D255"/>
      <c r="E255"/>
      <c r="F255"/>
      <c r="G255"/>
      <c r="H255"/>
      <c r="I255"/>
      <c r="J255"/>
    </row>
    <row r="256" spans="1:10" x14ac:dyDescent="0.25">
      <c r="A256"/>
      <c r="B256"/>
      <c r="C256"/>
      <c r="D256"/>
      <c r="E256"/>
      <c r="F256"/>
      <c r="G256"/>
      <c r="H256"/>
      <c r="I256"/>
      <c r="J256"/>
    </row>
    <row r="257" spans="1:10" x14ac:dyDescent="0.25">
      <c r="A257"/>
      <c r="B257"/>
      <c r="C257"/>
      <c r="D257"/>
      <c r="E257"/>
      <c r="F257"/>
      <c r="G257"/>
      <c r="H257"/>
      <c r="I257"/>
      <c r="J257"/>
    </row>
    <row r="258" spans="1:10" x14ac:dyDescent="0.25">
      <c r="A258"/>
      <c r="B258"/>
      <c r="C258"/>
      <c r="D258"/>
      <c r="E258"/>
      <c r="F258"/>
      <c r="G258"/>
      <c r="H258"/>
      <c r="I258"/>
      <c r="J258"/>
    </row>
    <row r="259" spans="1:10" x14ac:dyDescent="0.25">
      <c r="A259"/>
      <c r="B259"/>
      <c r="C259"/>
      <c r="D259"/>
      <c r="E259"/>
      <c r="F259"/>
      <c r="G259"/>
      <c r="H259"/>
      <c r="I259"/>
      <c r="J259"/>
    </row>
    <row r="260" spans="1:10" x14ac:dyDescent="0.25">
      <c r="A260"/>
      <c r="B260"/>
      <c r="C260"/>
      <c r="D260"/>
      <c r="E260"/>
      <c r="F260"/>
      <c r="G260"/>
      <c r="H260"/>
      <c r="I260"/>
      <c r="J260"/>
    </row>
    <row r="261" spans="1:10" x14ac:dyDescent="0.25">
      <c r="A261"/>
      <c r="B261"/>
      <c r="C261"/>
      <c r="D261"/>
      <c r="E261"/>
      <c r="F261"/>
      <c r="G261"/>
      <c r="H261"/>
      <c r="I261"/>
      <c r="J261"/>
    </row>
    <row r="262" spans="1:10" x14ac:dyDescent="0.25">
      <c r="A262"/>
      <c r="B262"/>
      <c r="C262"/>
      <c r="D262"/>
      <c r="E262"/>
      <c r="F262"/>
      <c r="G262"/>
      <c r="H262"/>
      <c r="I262"/>
      <c r="J262"/>
    </row>
    <row r="263" spans="1:10" x14ac:dyDescent="0.25">
      <c r="A263"/>
      <c r="B263"/>
      <c r="C263"/>
      <c r="D263"/>
      <c r="E263"/>
      <c r="F263"/>
      <c r="G263"/>
      <c r="H263"/>
      <c r="I263"/>
      <c r="J263"/>
    </row>
    <row r="264" spans="1:10" x14ac:dyDescent="0.25">
      <c r="A264"/>
      <c r="B264"/>
      <c r="C264"/>
      <c r="D264"/>
      <c r="E264"/>
      <c r="F264"/>
      <c r="G264"/>
      <c r="H264"/>
      <c r="I264"/>
      <c r="J264"/>
    </row>
    <row r="265" spans="1:10" x14ac:dyDescent="0.25">
      <c r="A265"/>
      <c r="B265"/>
      <c r="C265"/>
      <c r="D265"/>
      <c r="E265"/>
      <c r="F265"/>
      <c r="G265"/>
      <c r="H265"/>
      <c r="I265"/>
      <c r="J265"/>
    </row>
    <row r="266" spans="1:10" x14ac:dyDescent="0.25">
      <c r="A266"/>
      <c r="B266"/>
      <c r="C266"/>
      <c r="D266"/>
      <c r="E266"/>
      <c r="F266"/>
      <c r="G266"/>
      <c r="H266"/>
      <c r="I266"/>
      <c r="J266"/>
    </row>
    <row r="267" spans="1:10" x14ac:dyDescent="0.25">
      <c r="A267"/>
      <c r="B267"/>
      <c r="C267"/>
      <c r="D267"/>
      <c r="E267"/>
      <c r="F267"/>
      <c r="G267"/>
      <c r="H267"/>
      <c r="I267"/>
      <c r="J267"/>
    </row>
    <row r="268" spans="1:10" x14ac:dyDescent="0.25">
      <c r="A268"/>
      <c r="B268"/>
      <c r="C268"/>
      <c r="D268"/>
      <c r="E268"/>
      <c r="F268"/>
      <c r="G268"/>
      <c r="H268"/>
      <c r="I268"/>
      <c r="J268"/>
    </row>
    <row r="269" spans="1:10" x14ac:dyDescent="0.25">
      <c r="A269"/>
      <c r="B269"/>
      <c r="C269"/>
      <c r="D269"/>
      <c r="E269"/>
      <c r="F269"/>
      <c r="G269"/>
      <c r="H269"/>
      <c r="I269"/>
      <c r="J269"/>
    </row>
    <row r="270" spans="1:10" x14ac:dyDescent="0.25">
      <c r="A270"/>
      <c r="B270"/>
      <c r="C270"/>
      <c r="D270"/>
      <c r="E270"/>
      <c r="F270"/>
      <c r="G270"/>
      <c r="H270"/>
      <c r="I270"/>
      <c r="J270"/>
    </row>
    <row r="271" spans="1:10" x14ac:dyDescent="0.25">
      <c r="A271"/>
      <c r="B271"/>
      <c r="C271"/>
      <c r="D271"/>
      <c r="E271"/>
      <c r="F271"/>
      <c r="G271"/>
      <c r="H271"/>
      <c r="I271"/>
      <c r="J271"/>
    </row>
    <row r="272" spans="1:10" x14ac:dyDescent="0.25">
      <c r="A272"/>
      <c r="B272"/>
      <c r="C272"/>
      <c r="D272"/>
      <c r="E272"/>
      <c r="F272"/>
      <c r="G272"/>
      <c r="H272"/>
      <c r="I272"/>
      <c r="J272"/>
    </row>
    <row r="273" spans="1:10" x14ac:dyDescent="0.25">
      <c r="A273"/>
      <c r="B273"/>
      <c r="C273"/>
      <c r="D273"/>
      <c r="E273"/>
      <c r="F273"/>
      <c r="G273"/>
      <c r="H273"/>
      <c r="I273"/>
      <c r="J273"/>
    </row>
    <row r="274" spans="1:10" x14ac:dyDescent="0.25">
      <c r="A274"/>
      <c r="B274"/>
      <c r="C274"/>
      <c r="D274"/>
      <c r="E274"/>
      <c r="F274"/>
      <c r="G274"/>
      <c r="H274"/>
      <c r="I274"/>
      <c r="J274"/>
    </row>
    <row r="275" spans="1:10" x14ac:dyDescent="0.25">
      <c r="A275"/>
      <c r="B275"/>
      <c r="C275"/>
      <c r="D275"/>
      <c r="E275"/>
      <c r="F275"/>
      <c r="G275"/>
      <c r="H275"/>
      <c r="I275"/>
      <c r="J275"/>
    </row>
    <row r="276" spans="1:10" x14ac:dyDescent="0.25">
      <c r="A276"/>
      <c r="B276"/>
      <c r="C276"/>
      <c r="D276"/>
      <c r="E276"/>
      <c r="F276"/>
      <c r="G276"/>
      <c r="H276"/>
      <c r="I276"/>
      <c r="J276"/>
    </row>
    <row r="277" spans="1:10" x14ac:dyDescent="0.25">
      <c r="A277"/>
      <c r="B277"/>
      <c r="C277"/>
      <c r="D277"/>
      <c r="E277"/>
      <c r="F277"/>
      <c r="G277"/>
      <c r="H277"/>
      <c r="I277"/>
      <c r="J277"/>
    </row>
    <row r="278" spans="1:10" x14ac:dyDescent="0.25">
      <c r="A278"/>
      <c r="B278"/>
      <c r="C278"/>
      <c r="D278"/>
      <c r="E278"/>
      <c r="F278"/>
      <c r="G278"/>
      <c r="H278"/>
      <c r="I278"/>
      <c r="J278"/>
    </row>
    <row r="279" spans="1:10" x14ac:dyDescent="0.25">
      <c r="A279"/>
      <c r="B279"/>
      <c r="C279"/>
      <c r="D279"/>
      <c r="E279"/>
      <c r="F279"/>
      <c r="G279"/>
      <c r="H279"/>
      <c r="I279"/>
      <c r="J279"/>
    </row>
    <row r="280" spans="1:10" x14ac:dyDescent="0.25">
      <c r="A280"/>
      <c r="B280"/>
      <c r="C280"/>
      <c r="D280"/>
      <c r="E280"/>
      <c r="F280"/>
      <c r="G280"/>
      <c r="H280"/>
      <c r="I280"/>
      <c r="J280"/>
    </row>
    <row r="281" spans="1:10" x14ac:dyDescent="0.25">
      <c r="A281"/>
      <c r="B281"/>
      <c r="C281"/>
      <c r="D281"/>
      <c r="E281"/>
      <c r="F281"/>
      <c r="G281"/>
      <c r="H281"/>
      <c r="I281"/>
      <c r="J281"/>
    </row>
    <row r="282" spans="1:10" x14ac:dyDescent="0.25">
      <c r="A282"/>
      <c r="B282"/>
      <c r="C282"/>
      <c r="D282"/>
      <c r="E282"/>
      <c r="F282"/>
      <c r="G282"/>
      <c r="H282"/>
      <c r="I282"/>
      <c r="J282"/>
    </row>
    <row r="283" spans="1:10" x14ac:dyDescent="0.25">
      <c r="A283"/>
      <c r="B283"/>
      <c r="C283"/>
      <c r="D283"/>
      <c r="E283"/>
      <c r="F283"/>
      <c r="G283"/>
      <c r="H283"/>
      <c r="I283"/>
      <c r="J283"/>
    </row>
    <row r="284" spans="1:10" x14ac:dyDescent="0.25">
      <c r="A284"/>
      <c r="B284"/>
      <c r="C284"/>
      <c r="D284"/>
      <c r="E284"/>
      <c r="F284"/>
      <c r="G284"/>
      <c r="H284"/>
      <c r="I284"/>
      <c r="J284"/>
    </row>
    <row r="285" spans="1:10" x14ac:dyDescent="0.25">
      <c r="A285"/>
      <c r="B285"/>
      <c r="C285"/>
      <c r="D285"/>
      <c r="E285"/>
      <c r="F285"/>
      <c r="G285"/>
      <c r="H285"/>
      <c r="I285"/>
      <c r="J285"/>
    </row>
    <row r="286" spans="1:10" x14ac:dyDescent="0.25">
      <c r="A286"/>
      <c r="B286"/>
      <c r="C286"/>
      <c r="D286"/>
      <c r="E286"/>
      <c r="F286"/>
      <c r="G286"/>
      <c r="H286"/>
      <c r="I286"/>
      <c r="J286"/>
    </row>
    <row r="287" spans="1:10" x14ac:dyDescent="0.25">
      <c r="A287"/>
      <c r="B287"/>
      <c r="C287"/>
      <c r="D287"/>
      <c r="E287"/>
      <c r="F287"/>
      <c r="G287"/>
      <c r="H287"/>
      <c r="I287"/>
      <c r="J287"/>
    </row>
    <row r="288" spans="1:10" x14ac:dyDescent="0.25">
      <c r="A288"/>
      <c r="B288"/>
      <c r="C288"/>
      <c r="D288"/>
      <c r="E288"/>
      <c r="F288"/>
      <c r="G288"/>
      <c r="H288"/>
      <c r="I288"/>
      <c r="J288"/>
    </row>
    <row r="289" spans="1:10" x14ac:dyDescent="0.25">
      <c r="A289"/>
      <c r="B289"/>
      <c r="C289"/>
      <c r="D289"/>
      <c r="E289"/>
      <c r="F289"/>
      <c r="G289"/>
      <c r="H289"/>
      <c r="I289"/>
      <c r="J289"/>
    </row>
    <row r="290" spans="1:10" x14ac:dyDescent="0.25">
      <c r="A290"/>
      <c r="B290"/>
      <c r="C290"/>
      <c r="D290"/>
      <c r="E290"/>
      <c r="F290"/>
      <c r="G290"/>
      <c r="H290"/>
      <c r="I290"/>
      <c r="J290"/>
    </row>
    <row r="291" spans="1:10" x14ac:dyDescent="0.25">
      <c r="A291"/>
      <c r="B291"/>
      <c r="C291"/>
      <c r="D291"/>
      <c r="E291"/>
      <c r="F291"/>
      <c r="G291"/>
      <c r="H291"/>
      <c r="I291"/>
      <c r="J291"/>
    </row>
    <row r="292" spans="1:10" x14ac:dyDescent="0.25">
      <c r="A292"/>
      <c r="B292"/>
      <c r="C292"/>
      <c r="D292"/>
      <c r="E292"/>
      <c r="F292"/>
      <c r="G292"/>
      <c r="H292"/>
      <c r="I292"/>
      <c r="J292"/>
    </row>
    <row r="293" spans="1:10" x14ac:dyDescent="0.25">
      <c r="A293"/>
      <c r="B293"/>
      <c r="C293"/>
      <c r="D293"/>
      <c r="E293"/>
      <c r="F293"/>
      <c r="G293"/>
      <c r="H293"/>
      <c r="I293"/>
      <c r="J293"/>
    </row>
    <row r="294" spans="1:10" x14ac:dyDescent="0.25">
      <c r="A294"/>
      <c r="B294"/>
      <c r="C294"/>
      <c r="D294"/>
      <c r="E294"/>
      <c r="F294"/>
      <c r="G294"/>
      <c r="H294"/>
      <c r="I294"/>
      <c r="J294"/>
    </row>
    <row r="295" spans="1:10" x14ac:dyDescent="0.25">
      <c r="A295"/>
      <c r="B295"/>
      <c r="C295"/>
      <c r="D295"/>
      <c r="E295"/>
      <c r="F295"/>
      <c r="G295"/>
      <c r="H295"/>
      <c r="I295"/>
      <c r="J295"/>
    </row>
    <row r="296" spans="1:10" x14ac:dyDescent="0.25">
      <c r="A296"/>
      <c r="B296"/>
      <c r="C296"/>
      <c r="D296"/>
      <c r="E296"/>
      <c r="F296"/>
      <c r="G296"/>
      <c r="H296"/>
      <c r="I296"/>
      <c r="J296"/>
    </row>
    <row r="297" spans="1:10" x14ac:dyDescent="0.25">
      <c r="A297"/>
      <c r="B297"/>
      <c r="C297"/>
      <c r="D297"/>
      <c r="E297"/>
      <c r="F297"/>
      <c r="G297"/>
      <c r="H297"/>
      <c r="I297"/>
      <c r="J297"/>
    </row>
    <row r="298" spans="1:10" x14ac:dyDescent="0.25">
      <c r="A298"/>
      <c r="B298"/>
      <c r="C298"/>
      <c r="D298"/>
      <c r="E298"/>
      <c r="F298"/>
      <c r="G298"/>
      <c r="H298"/>
      <c r="I298"/>
      <c r="J298"/>
    </row>
    <row r="299" spans="1:10" x14ac:dyDescent="0.25">
      <c r="A299"/>
      <c r="B299"/>
      <c r="C299"/>
      <c r="D299"/>
      <c r="E299"/>
      <c r="F299"/>
      <c r="G299"/>
      <c r="H299"/>
      <c r="I299"/>
      <c r="J299"/>
    </row>
    <row r="300" spans="1:10" x14ac:dyDescent="0.25">
      <c r="A300"/>
      <c r="B300"/>
      <c r="C300"/>
      <c r="D300"/>
      <c r="E300"/>
      <c r="F300"/>
      <c r="G300"/>
      <c r="H300"/>
      <c r="I300"/>
      <c r="J300"/>
    </row>
    <row r="301" spans="1:10" x14ac:dyDescent="0.25">
      <c r="A301"/>
      <c r="B301"/>
      <c r="C301"/>
      <c r="D301"/>
      <c r="E301"/>
      <c r="F301"/>
      <c r="G301"/>
      <c r="H301"/>
      <c r="I301"/>
      <c r="J301"/>
    </row>
    <row r="302" spans="1:10" x14ac:dyDescent="0.25">
      <c r="A302"/>
      <c r="B302"/>
      <c r="C302"/>
      <c r="D302"/>
      <c r="E302"/>
      <c r="F302"/>
      <c r="G302"/>
      <c r="H302"/>
      <c r="I302"/>
      <c r="J302"/>
    </row>
    <row r="303" spans="1:10" x14ac:dyDescent="0.25">
      <c r="A303"/>
      <c r="B303"/>
      <c r="C303"/>
      <c r="D303"/>
      <c r="E303"/>
      <c r="F303"/>
      <c r="G303"/>
      <c r="H303"/>
      <c r="I303"/>
      <c r="J303"/>
    </row>
    <row r="304" spans="1:10" x14ac:dyDescent="0.25">
      <c r="A304"/>
      <c r="B304"/>
      <c r="C304"/>
      <c r="D304"/>
      <c r="E304"/>
      <c r="F304"/>
      <c r="G304"/>
      <c r="H304"/>
      <c r="I304"/>
      <c r="J304"/>
    </row>
    <row r="305" spans="1:10" x14ac:dyDescent="0.25">
      <c r="A305"/>
      <c r="B305"/>
      <c r="C305"/>
      <c r="D305"/>
      <c r="E305"/>
      <c r="F305"/>
      <c r="G305"/>
      <c r="H305"/>
      <c r="I305"/>
      <c r="J305"/>
    </row>
    <row r="306" spans="1:10" x14ac:dyDescent="0.25">
      <c r="A306"/>
      <c r="B306"/>
      <c r="C306"/>
      <c r="D306"/>
      <c r="E306"/>
      <c r="F306"/>
      <c r="G306"/>
      <c r="H306"/>
      <c r="I306"/>
      <c r="J306"/>
    </row>
    <row r="307" spans="1:10" x14ac:dyDescent="0.25">
      <c r="A307"/>
      <c r="B307"/>
      <c r="C307"/>
      <c r="D307"/>
      <c r="E307"/>
      <c r="F307"/>
      <c r="G307"/>
      <c r="H307"/>
      <c r="I307"/>
      <c r="J307"/>
    </row>
    <row r="308" spans="1:10" x14ac:dyDescent="0.25">
      <c r="A308"/>
      <c r="B308"/>
      <c r="C308"/>
      <c r="D308"/>
      <c r="E308"/>
      <c r="F308"/>
      <c r="G308"/>
      <c r="H308"/>
      <c r="I308"/>
      <c r="J308"/>
    </row>
    <row r="309" spans="1:10" x14ac:dyDescent="0.25">
      <c r="A309"/>
      <c r="B309"/>
      <c r="C309"/>
      <c r="D309"/>
      <c r="E309"/>
      <c r="F309"/>
      <c r="G309"/>
      <c r="H309"/>
      <c r="I309"/>
      <c r="J309"/>
    </row>
    <row r="310" spans="1:10" x14ac:dyDescent="0.25">
      <c r="A310"/>
      <c r="B310"/>
      <c r="C310"/>
      <c r="D310"/>
      <c r="E310"/>
      <c r="F310"/>
      <c r="G310"/>
      <c r="H310"/>
      <c r="I310"/>
      <c r="J310"/>
    </row>
    <row r="311" spans="1:10" x14ac:dyDescent="0.25">
      <c r="A311"/>
      <c r="B311"/>
      <c r="C311"/>
      <c r="D311"/>
      <c r="E311"/>
      <c r="F311"/>
      <c r="G311"/>
      <c r="H311"/>
      <c r="I311"/>
      <c r="J311"/>
    </row>
    <row r="312" spans="1:10" x14ac:dyDescent="0.25">
      <c r="A312"/>
      <c r="B312"/>
      <c r="C312"/>
      <c r="D312"/>
      <c r="E312"/>
      <c r="F312"/>
      <c r="G312"/>
      <c r="H312"/>
      <c r="I312"/>
      <c r="J312"/>
    </row>
    <row r="313" spans="1:10" x14ac:dyDescent="0.25">
      <c r="A313"/>
      <c r="B313"/>
      <c r="C313"/>
      <c r="D313"/>
      <c r="E313"/>
      <c r="F313"/>
      <c r="G313"/>
      <c r="H313"/>
      <c r="I313"/>
      <c r="J313"/>
    </row>
    <row r="314" spans="1:10" x14ac:dyDescent="0.25">
      <c r="A314"/>
      <c r="B314"/>
      <c r="C314"/>
      <c r="D314"/>
      <c r="E314"/>
      <c r="F314"/>
      <c r="G314"/>
      <c r="H314"/>
      <c r="I314"/>
      <c r="J314"/>
    </row>
    <row r="315" spans="1:10" x14ac:dyDescent="0.25">
      <c r="A315"/>
      <c r="B315"/>
      <c r="C315"/>
      <c r="D315"/>
      <c r="E315"/>
      <c r="F315"/>
      <c r="G315"/>
      <c r="H315"/>
      <c r="I315"/>
      <c r="J315"/>
    </row>
    <row r="316" spans="1:10" x14ac:dyDescent="0.25">
      <c r="A316"/>
      <c r="B316"/>
      <c r="C316"/>
      <c r="D316"/>
      <c r="E316"/>
      <c r="F316"/>
      <c r="G316"/>
      <c r="H316"/>
      <c r="I316"/>
      <c r="J316"/>
    </row>
    <row r="317" spans="1:10" x14ac:dyDescent="0.25">
      <c r="A317"/>
      <c r="B317"/>
      <c r="C317"/>
      <c r="D317"/>
      <c r="E317"/>
      <c r="F317"/>
      <c r="G317"/>
      <c r="H317"/>
      <c r="I317"/>
      <c r="J317"/>
    </row>
    <row r="318" spans="1:10" x14ac:dyDescent="0.25">
      <c r="A318"/>
      <c r="B318"/>
      <c r="C318"/>
      <c r="D318"/>
      <c r="E318"/>
      <c r="F318"/>
      <c r="G318"/>
      <c r="H318"/>
      <c r="I318"/>
      <c r="J318"/>
    </row>
    <row r="319" spans="1:10" x14ac:dyDescent="0.25">
      <c r="A319"/>
      <c r="B319"/>
      <c r="C319"/>
      <c r="D319"/>
      <c r="E319"/>
      <c r="F319"/>
      <c r="G319"/>
      <c r="H319"/>
      <c r="I319"/>
      <c r="J319"/>
    </row>
    <row r="320" spans="1:10" x14ac:dyDescent="0.25">
      <c r="A320"/>
      <c r="B320"/>
      <c r="C320"/>
      <c r="D320"/>
      <c r="E320"/>
      <c r="F320"/>
      <c r="G320"/>
      <c r="H320"/>
      <c r="I320"/>
      <c r="J320"/>
    </row>
    <row r="321" spans="1:10" x14ac:dyDescent="0.25">
      <c r="A321"/>
      <c r="B321"/>
      <c r="C321"/>
      <c r="D321"/>
      <c r="E321"/>
      <c r="F321"/>
      <c r="G321"/>
      <c r="H321"/>
      <c r="I321"/>
      <c r="J321"/>
    </row>
    <row r="322" spans="1:10" x14ac:dyDescent="0.25">
      <c r="A322"/>
      <c r="B322"/>
      <c r="C322"/>
      <c r="D322"/>
      <c r="E322"/>
      <c r="F322"/>
      <c r="G322"/>
      <c r="H322"/>
      <c r="I322"/>
      <c r="J322"/>
    </row>
    <row r="323" spans="1:10" x14ac:dyDescent="0.25">
      <c r="A323"/>
      <c r="B323"/>
      <c r="C323"/>
      <c r="D323"/>
      <c r="E323"/>
      <c r="F323"/>
      <c r="G323"/>
      <c r="H323"/>
      <c r="I323"/>
      <c r="J323"/>
    </row>
    <row r="324" spans="1:10" x14ac:dyDescent="0.25">
      <c r="A324"/>
      <c r="B324"/>
      <c r="C324"/>
      <c r="D324"/>
      <c r="E324"/>
      <c r="F324"/>
      <c r="G324"/>
      <c r="H324"/>
      <c r="I324"/>
      <c r="J324"/>
    </row>
    <row r="325" spans="1:10" x14ac:dyDescent="0.25">
      <c r="A325"/>
      <c r="B325"/>
      <c r="C325"/>
      <c r="D325"/>
      <c r="E325"/>
      <c r="F325"/>
      <c r="G325"/>
      <c r="H325"/>
      <c r="I325"/>
      <c r="J325"/>
    </row>
    <row r="326" spans="1:10" x14ac:dyDescent="0.25">
      <c r="A326"/>
      <c r="B326"/>
      <c r="C326"/>
      <c r="D326"/>
      <c r="E326"/>
      <c r="F326"/>
      <c r="G326"/>
      <c r="H326"/>
      <c r="I326"/>
      <c r="J326"/>
    </row>
    <row r="327" spans="1:10" x14ac:dyDescent="0.25">
      <c r="A327"/>
      <c r="B327"/>
      <c r="C327"/>
      <c r="D327"/>
      <c r="E327"/>
      <c r="F327"/>
      <c r="G327"/>
      <c r="H327"/>
      <c r="I327"/>
      <c r="J327"/>
    </row>
    <row r="328" spans="1:10" x14ac:dyDescent="0.25">
      <c r="A328"/>
      <c r="B328"/>
      <c r="C328"/>
      <c r="D328"/>
      <c r="E328"/>
      <c r="F328"/>
      <c r="G328"/>
      <c r="H328"/>
      <c r="I328"/>
      <c r="J328"/>
    </row>
    <row r="329" spans="1:10" x14ac:dyDescent="0.25">
      <c r="A329"/>
      <c r="B329"/>
      <c r="C329"/>
      <c r="D329"/>
      <c r="E329"/>
      <c r="F329"/>
      <c r="G329"/>
      <c r="H329"/>
      <c r="I329"/>
      <c r="J329"/>
    </row>
    <row r="330" spans="1:10" x14ac:dyDescent="0.25">
      <c r="A330"/>
      <c r="B330"/>
      <c r="C330"/>
      <c r="D330"/>
      <c r="E330"/>
      <c r="F330"/>
      <c r="G330"/>
      <c r="H330"/>
      <c r="I330"/>
      <c r="J330"/>
    </row>
    <row r="331" spans="1:10" x14ac:dyDescent="0.25">
      <c r="A331"/>
      <c r="B331"/>
      <c r="C331"/>
      <c r="D331"/>
      <c r="E331"/>
      <c r="F331"/>
      <c r="G331"/>
      <c r="H331"/>
      <c r="I331"/>
      <c r="J331"/>
    </row>
    <row r="332" spans="1:10" x14ac:dyDescent="0.25">
      <c r="A332"/>
      <c r="B332"/>
      <c r="C332"/>
      <c r="D332"/>
      <c r="E332"/>
      <c r="F332"/>
      <c r="G332"/>
      <c r="H332"/>
      <c r="I332"/>
      <c r="J332"/>
    </row>
    <row r="333" spans="1:10" x14ac:dyDescent="0.25">
      <c r="A333"/>
      <c r="B333"/>
      <c r="C333"/>
      <c r="D333"/>
      <c r="E333"/>
      <c r="F333"/>
      <c r="G333"/>
      <c r="H333"/>
      <c r="I333"/>
      <c r="J333"/>
    </row>
    <row r="334" spans="1:10" x14ac:dyDescent="0.25">
      <c r="A334"/>
      <c r="B334"/>
      <c r="C334"/>
      <c r="D334"/>
      <c r="E334"/>
      <c r="F334"/>
      <c r="G334"/>
      <c r="H334"/>
      <c r="I334"/>
      <c r="J334"/>
    </row>
    <row r="335" spans="1:10" x14ac:dyDescent="0.25">
      <c r="A335"/>
      <c r="B335"/>
      <c r="C335"/>
      <c r="D335"/>
      <c r="E335"/>
      <c r="F335"/>
      <c r="G335"/>
      <c r="H335"/>
      <c r="I335"/>
      <c r="J335"/>
    </row>
    <row r="336" spans="1:10" x14ac:dyDescent="0.25">
      <c r="A336"/>
      <c r="B336"/>
      <c r="C336"/>
      <c r="D336"/>
      <c r="E336"/>
      <c r="F336"/>
      <c r="G336"/>
      <c r="H336"/>
      <c r="I336"/>
      <c r="J336"/>
    </row>
    <row r="337" spans="1:10" x14ac:dyDescent="0.25">
      <c r="A337"/>
      <c r="B337"/>
      <c r="C337"/>
      <c r="D337"/>
      <c r="E337"/>
      <c r="F337"/>
      <c r="G337"/>
      <c r="H337"/>
      <c r="I337"/>
      <c r="J337"/>
    </row>
    <row r="338" spans="1:10" x14ac:dyDescent="0.25">
      <c r="A338"/>
      <c r="B338"/>
      <c r="C338"/>
      <c r="D338"/>
      <c r="E338"/>
      <c r="F338"/>
      <c r="G338"/>
      <c r="H338"/>
      <c r="I338"/>
      <c r="J338"/>
    </row>
    <row r="339" spans="1:10" x14ac:dyDescent="0.25">
      <c r="A339"/>
      <c r="B339"/>
      <c r="C339"/>
      <c r="D339"/>
      <c r="E339"/>
      <c r="F339"/>
      <c r="G339"/>
      <c r="H339"/>
      <c r="I339"/>
      <c r="J339"/>
    </row>
    <row r="340" spans="1:10" x14ac:dyDescent="0.25">
      <c r="A340"/>
      <c r="B340"/>
      <c r="C340"/>
      <c r="D340"/>
      <c r="E340"/>
      <c r="F340"/>
      <c r="G340"/>
      <c r="H340"/>
      <c r="I340"/>
      <c r="J340"/>
    </row>
    <row r="341" spans="1:10" x14ac:dyDescent="0.25">
      <c r="A341"/>
      <c r="B341"/>
      <c r="C341"/>
      <c r="D341"/>
      <c r="E341"/>
      <c r="F341"/>
      <c r="G341"/>
      <c r="H341"/>
      <c r="I341"/>
      <c r="J341"/>
    </row>
    <row r="342" spans="1:10" x14ac:dyDescent="0.25">
      <c r="A342"/>
      <c r="B342"/>
      <c r="C342"/>
      <c r="D342"/>
      <c r="E342"/>
      <c r="F342"/>
      <c r="G342"/>
      <c r="H342"/>
      <c r="I342"/>
      <c r="J342"/>
    </row>
    <row r="343" spans="1:10" x14ac:dyDescent="0.25">
      <c r="A343"/>
      <c r="B343"/>
      <c r="C343"/>
      <c r="D343"/>
      <c r="E343"/>
      <c r="F343"/>
      <c r="G343"/>
      <c r="H343"/>
      <c r="I343"/>
      <c r="J343"/>
    </row>
    <row r="344" spans="1:10" x14ac:dyDescent="0.25">
      <c r="A344"/>
      <c r="B344"/>
      <c r="C344"/>
      <c r="D344"/>
      <c r="E344"/>
      <c r="F344"/>
      <c r="G344"/>
      <c r="H344"/>
      <c r="I344"/>
      <c r="J344"/>
    </row>
    <row r="345" spans="1:10" x14ac:dyDescent="0.25">
      <c r="A345"/>
      <c r="B345"/>
      <c r="C345"/>
      <c r="D345"/>
      <c r="E345"/>
      <c r="F345"/>
      <c r="G345"/>
      <c r="H345"/>
      <c r="I345"/>
      <c r="J345"/>
    </row>
    <row r="346" spans="1:10" x14ac:dyDescent="0.25">
      <c r="A346"/>
      <c r="B346"/>
      <c r="C346"/>
      <c r="D346"/>
      <c r="E346"/>
      <c r="F346"/>
      <c r="G346"/>
      <c r="H346"/>
      <c r="I346"/>
      <c r="J346"/>
    </row>
    <row r="347" spans="1:10" x14ac:dyDescent="0.25">
      <c r="A347"/>
      <c r="B347"/>
      <c r="C347"/>
      <c r="D347"/>
      <c r="E347"/>
      <c r="F347"/>
      <c r="G347"/>
      <c r="H347"/>
      <c r="I347"/>
      <c r="J347"/>
    </row>
    <row r="348" spans="1:10" x14ac:dyDescent="0.25">
      <c r="A348"/>
      <c r="B348"/>
      <c r="C348"/>
      <c r="D348"/>
      <c r="E348"/>
      <c r="F348"/>
      <c r="G348"/>
      <c r="H348"/>
      <c r="I348"/>
      <c r="J348"/>
    </row>
    <row r="349" spans="1:10" x14ac:dyDescent="0.25">
      <c r="A349"/>
      <c r="B349"/>
      <c r="C349"/>
      <c r="D349"/>
      <c r="E349"/>
      <c r="F349"/>
      <c r="G349"/>
      <c r="H349"/>
      <c r="I349"/>
      <c r="J349"/>
    </row>
    <row r="350" spans="1:10" x14ac:dyDescent="0.25">
      <c r="A350"/>
      <c r="B350"/>
      <c r="C350"/>
      <c r="D350"/>
      <c r="E350"/>
      <c r="F350"/>
      <c r="G350"/>
      <c r="H350"/>
      <c r="I350"/>
      <c r="J350"/>
    </row>
    <row r="351" spans="1:10" x14ac:dyDescent="0.25">
      <c r="A351"/>
      <c r="B351"/>
      <c r="C351"/>
      <c r="D351"/>
      <c r="E351"/>
      <c r="F351"/>
      <c r="G351"/>
      <c r="H351"/>
      <c r="I351"/>
      <c r="J351"/>
    </row>
    <row r="352" spans="1:10" x14ac:dyDescent="0.25">
      <c r="A352"/>
      <c r="B352"/>
      <c r="C352"/>
      <c r="D352"/>
      <c r="E352"/>
      <c r="F352"/>
      <c r="G352"/>
      <c r="H352"/>
      <c r="I352"/>
      <c r="J352"/>
    </row>
    <row r="353" spans="1:10" x14ac:dyDescent="0.25">
      <c r="A353"/>
      <c r="B353"/>
      <c r="C353"/>
      <c r="D353"/>
      <c r="E353"/>
      <c r="F353"/>
      <c r="G353"/>
      <c r="H353"/>
      <c r="I353"/>
      <c r="J353"/>
    </row>
    <row r="354" spans="1:10" x14ac:dyDescent="0.25">
      <c r="A354"/>
      <c r="B354"/>
      <c r="C354"/>
      <c r="D354"/>
      <c r="E354"/>
      <c r="F354"/>
      <c r="G354"/>
      <c r="H354"/>
      <c r="I354"/>
      <c r="J354"/>
    </row>
    <row r="355" spans="1:10" x14ac:dyDescent="0.25">
      <c r="A355"/>
      <c r="B355"/>
      <c r="C355"/>
      <c r="D355"/>
      <c r="E355"/>
      <c r="F355"/>
      <c r="G355"/>
      <c r="H355"/>
      <c r="I355"/>
      <c r="J355"/>
    </row>
    <row r="356" spans="1:10" x14ac:dyDescent="0.25">
      <c r="A356"/>
      <c r="B356"/>
      <c r="C356"/>
      <c r="D356"/>
      <c r="E356"/>
      <c r="F356"/>
      <c r="G356"/>
      <c r="H356"/>
      <c r="I356"/>
      <c r="J356"/>
    </row>
    <row r="357" spans="1:10" x14ac:dyDescent="0.25">
      <c r="A357"/>
      <c r="B357"/>
      <c r="C357"/>
      <c r="D357"/>
      <c r="E357"/>
      <c r="F357"/>
      <c r="G357"/>
      <c r="H357"/>
      <c r="I357"/>
      <c r="J357"/>
    </row>
    <row r="358" spans="1:10" x14ac:dyDescent="0.25">
      <c r="A358"/>
      <c r="B358"/>
      <c r="C358"/>
      <c r="D358"/>
      <c r="E358"/>
      <c r="F358"/>
      <c r="G358"/>
      <c r="H358"/>
      <c r="I358"/>
      <c r="J358"/>
    </row>
    <row r="359" spans="1:10" x14ac:dyDescent="0.25">
      <c r="A359"/>
      <c r="B359"/>
      <c r="C359"/>
      <c r="D359"/>
      <c r="E359"/>
      <c r="F359"/>
      <c r="G359"/>
      <c r="H359"/>
      <c r="I359"/>
      <c r="J359"/>
    </row>
    <row r="360" spans="1:10" x14ac:dyDescent="0.25">
      <c r="A360"/>
      <c r="B360"/>
      <c r="C360"/>
      <c r="D360"/>
      <c r="E360"/>
      <c r="F360"/>
      <c r="G360"/>
      <c r="H360"/>
      <c r="I360"/>
      <c r="J360"/>
    </row>
    <row r="361" spans="1:10" x14ac:dyDescent="0.25">
      <c r="A361"/>
      <c r="B361"/>
      <c r="C361"/>
      <c r="D361"/>
      <c r="E361"/>
      <c r="F361"/>
      <c r="G361"/>
      <c r="H361"/>
      <c r="I361"/>
      <c r="J361"/>
    </row>
    <row r="362" spans="1:10" x14ac:dyDescent="0.25">
      <c r="A362"/>
      <c r="B362"/>
      <c r="C362"/>
      <c r="D362"/>
      <c r="E362"/>
      <c r="F362"/>
      <c r="G362"/>
      <c r="H362"/>
      <c r="I362"/>
      <c r="J362"/>
    </row>
    <row r="363" spans="1:10" x14ac:dyDescent="0.25">
      <c r="A363"/>
      <c r="B363"/>
      <c r="C363"/>
      <c r="D363"/>
      <c r="E363"/>
      <c r="F363"/>
      <c r="G363"/>
      <c r="H363"/>
      <c r="I363"/>
      <c r="J363"/>
    </row>
    <row r="364" spans="1:10" x14ac:dyDescent="0.25">
      <c r="A364"/>
      <c r="B364"/>
      <c r="C364"/>
      <c r="D364"/>
      <c r="E364"/>
      <c r="F364"/>
      <c r="G364"/>
      <c r="H364"/>
      <c r="I364"/>
      <c r="J364"/>
    </row>
    <row r="365" spans="1:10" x14ac:dyDescent="0.25">
      <c r="A365"/>
      <c r="B365"/>
      <c r="C365"/>
      <c r="D365"/>
      <c r="E365"/>
      <c r="F365"/>
      <c r="G365"/>
      <c r="H365"/>
      <c r="I365"/>
      <c r="J365"/>
    </row>
    <row r="366" spans="1:10" x14ac:dyDescent="0.25">
      <c r="A366"/>
      <c r="B366"/>
      <c r="C366"/>
      <c r="D366"/>
      <c r="E366"/>
      <c r="F366"/>
      <c r="G366"/>
      <c r="H366"/>
      <c r="I366"/>
      <c r="J366"/>
    </row>
    <row r="367" spans="1:10" x14ac:dyDescent="0.25">
      <c r="A367"/>
      <c r="B367"/>
      <c r="C367"/>
      <c r="D367"/>
      <c r="E367"/>
      <c r="F367"/>
      <c r="G367"/>
      <c r="H367"/>
      <c r="I367"/>
      <c r="J367"/>
    </row>
    <row r="368" spans="1:10" x14ac:dyDescent="0.25">
      <c r="A368"/>
      <c r="B368"/>
      <c r="C368"/>
      <c r="D368"/>
      <c r="E368"/>
      <c r="F368"/>
      <c r="G368"/>
      <c r="H368"/>
      <c r="I368"/>
      <c r="J368"/>
    </row>
    <row r="369" spans="1:10" x14ac:dyDescent="0.25">
      <c r="A369"/>
      <c r="B369"/>
      <c r="C369"/>
      <c r="D369"/>
      <c r="E369"/>
      <c r="F369"/>
      <c r="G369"/>
      <c r="H369"/>
      <c r="I369"/>
      <c r="J369"/>
    </row>
    <row r="370" spans="1:10" x14ac:dyDescent="0.25">
      <c r="A370"/>
      <c r="B370"/>
      <c r="C370"/>
      <c r="D370"/>
      <c r="E370"/>
      <c r="F370"/>
      <c r="G370"/>
      <c r="H370"/>
      <c r="I370"/>
      <c r="J370"/>
    </row>
    <row r="371" spans="1:10" x14ac:dyDescent="0.25">
      <c r="A371"/>
      <c r="B371"/>
      <c r="C371"/>
      <c r="D371"/>
      <c r="E371"/>
      <c r="F371"/>
      <c r="G371"/>
      <c r="H371"/>
      <c r="I371"/>
      <c r="J371"/>
    </row>
    <row r="372" spans="1:10" x14ac:dyDescent="0.25">
      <c r="A372"/>
      <c r="B372"/>
      <c r="C372"/>
      <c r="D372"/>
      <c r="E372"/>
      <c r="F372"/>
      <c r="G372"/>
      <c r="H372"/>
      <c r="I372"/>
      <c r="J372"/>
    </row>
    <row r="373" spans="1:10" x14ac:dyDescent="0.25">
      <c r="A373"/>
      <c r="B373"/>
      <c r="C373"/>
      <c r="D373"/>
      <c r="E373"/>
      <c r="F373"/>
      <c r="G373"/>
      <c r="H373"/>
      <c r="I373"/>
      <c r="J373"/>
    </row>
    <row r="374" spans="1:10" x14ac:dyDescent="0.25">
      <c r="A374"/>
      <c r="B374"/>
      <c r="C374"/>
      <c r="D374"/>
      <c r="E374"/>
      <c r="F374"/>
      <c r="G374"/>
      <c r="H374"/>
      <c r="I374"/>
      <c r="J374"/>
    </row>
    <row r="375" spans="1:10" x14ac:dyDescent="0.25">
      <c r="A375"/>
      <c r="B375"/>
      <c r="C375"/>
      <c r="D375"/>
      <c r="E375"/>
      <c r="F375"/>
      <c r="G375"/>
      <c r="H375"/>
      <c r="I375"/>
      <c r="J375"/>
    </row>
    <row r="376" spans="1:10" x14ac:dyDescent="0.25">
      <c r="A376"/>
      <c r="B376"/>
      <c r="C376"/>
      <c r="D376"/>
      <c r="E376"/>
      <c r="F376"/>
      <c r="G376"/>
      <c r="H376"/>
      <c r="I376"/>
      <c r="J376"/>
    </row>
    <row r="377" spans="1:10" x14ac:dyDescent="0.25">
      <c r="A377"/>
      <c r="B377"/>
      <c r="C377"/>
      <c r="D377"/>
      <c r="E377"/>
      <c r="F377"/>
      <c r="G377"/>
      <c r="H377"/>
      <c r="I377"/>
      <c r="J377"/>
    </row>
    <row r="378" spans="1:10" x14ac:dyDescent="0.25">
      <c r="A378"/>
      <c r="B378"/>
      <c r="C378"/>
      <c r="D378"/>
      <c r="E378"/>
      <c r="F378"/>
      <c r="G378"/>
      <c r="H378"/>
      <c r="I378"/>
      <c r="J378"/>
    </row>
    <row r="379" spans="1:10" x14ac:dyDescent="0.25">
      <c r="A379"/>
      <c r="B379"/>
      <c r="C379"/>
      <c r="D379"/>
      <c r="E379"/>
      <c r="F379"/>
      <c r="G379"/>
      <c r="H379"/>
      <c r="I379"/>
      <c r="J379"/>
    </row>
    <row r="380" spans="1:10" x14ac:dyDescent="0.25">
      <c r="A380"/>
      <c r="B380"/>
      <c r="C380"/>
      <c r="D380"/>
      <c r="E380"/>
      <c r="F380"/>
      <c r="G380"/>
      <c r="H380"/>
      <c r="I380"/>
      <c r="J380"/>
    </row>
    <row r="381" spans="1:10" x14ac:dyDescent="0.25">
      <c r="A381"/>
      <c r="B381"/>
      <c r="C381"/>
      <c r="D381"/>
      <c r="E381"/>
      <c r="F381"/>
      <c r="G381"/>
      <c r="H381"/>
      <c r="I381"/>
      <c r="J381"/>
    </row>
    <row r="382" spans="1:10" x14ac:dyDescent="0.25">
      <c r="A382"/>
      <c r="B382"/>
      <c r="C382"/>
      <c r="D382"/>
      <c r="E382"/>
      <c r="F382"/>
      <c r="G382"/>
      <c r="H382"/>
      <c r="I382"/>
      <c r="J382"/>
    </row>
    <row r="383" spans="1:10" x14ac:dyDescent="0.25">
      <c r="A383"/>
      <c r="B383"/>
      <c r="C383"/>
      <c r="D383"/>
      <c r="E383"/>
      <c r="F383"/>
      <c r="G383"/>
      <c r="H383"/>
      <c r="I383"/>
      <c r="J383"/>
    </row>
    <row r="384" spans="1:10" x14ac:dyDescent="0.25">
      <c r="A384"/>
      <c r="B384"/>
      <c r="C384"/>
      <c r="D384"/>
      <c r="E384"/>
      <c r="F384"/>
      <c r="G384"/>
      <c r="H384"/>
      <c r="I384"/>
      <c r="J384"/>
    </row>
    <row r="385" spans="1:10" x14ac:dyDescent="0.25">
      <c r="A385"/>
      <c r="B385"/>
      <c r="C385"/>
      <c r="D385"/>
      <c r="E385"/>
      <c r="F385"/>
      <c r="G385"/>
      <c r="H385"/>
      <c r="I385"/>
      <c r="J385"/>
    </row>
    <row r="386" spans="1:10" x14ac:dyDescent="0.25">
      <c r="A386"/>
      <c r="B386"/>
      <c r="C386"/>
      <c r="D386"/>
      <c r="E386"/>
      <c r="F386"/>
      <c r="G386"/>
      <c r="H386"/>
      <c r="I386"/>
      <c r="J386"/>
    </row>
    <row r="387" spans="1:10" x14ac:dyDescent="0.25">
      <c r="A387"/>
      <c r="B387"/>
      <c r="C387"/>
      <c r="D387"/>
      <c r="E387"/>
      <c r="F387"/>
      <c r="G387"/>
      <c r="H387"/>
      <c r="I387"/>
      <c r="J387"/>
    </row>
    <row r="388" spans="1:10" x14ac:dyDescent="0.25">
      <c r="A388"/>
      <c r="B388"/>
      <c r="C388"/>
      <c r="D388"/>
      <c r="E388"/>
      <c r="F388"/>
      <c r="G388"/>
      <c r="H388"/>
      <c r="I388"/>
      <c r="J388"/>
    </row>
    <row r="389" spans="1:10" x14ac:dyDescent="0.25">
      <c r="A389"/>
      <c r="B389"/>
      <c r="C389"/>
      <c r="D389"/>
      <c r="E389"/>
      <c r="F389"/>
      <c r="G389"/>
      <c r="H389"/>
      <c r="I389"/>
      <c r="J389"/>
    </row>
    <row r="390" spans="1:10" x14ac:dyDescent="0.25">
      <c r="A390"/>
      <c r="B390"/>
      <c r="C390"/>
      <c r="D390"/>
      <c r="E390"/>
      <c r="F390"/>
      <c r="G390"/>
      <c r="H390"/>
      <c r="I390"/>
      <c r="J390"/>
    </row>
    <row r="391" spans="1:10" x14ac:dyDescent="0.25">
      <c r="A391"/>
      <c r="B391"/>
      <c r="C391"/>
      <c r="D391"/>
      <c r="E391"/>
      <c r="F391"/>
      <c r="G391"/>
      <c r="H391"/>
      <c r="I391"/>
      <c r="J391"/>
    </row>
    <row r="392" spans="1:10" x14ac:dyDescent="0.25">
      <c r="A392"/>
      <c r="B392"/>
      <c r="C392"/>
      <c r="D392"/>
      <c r="E392"/>
      <c r="F392"/>
      <c r="G392"/>
      <c r="H392"/>
      <c r="I392"/>
      <c r="J392"/>
    </row>
    <row r="393" spans="1:10" x14ac:dyDescent="0.25">
      <c r="A393"/>
      <c r="B393"/>
      <c r="C393"/>
      <c r="D393"/>
      <c r="E393"/>
      <c r="F393"/>
      <c r="G393"/>
      <c r="H393"/>
      <c r="I393"/>
      <c r="J393"/>
    </row>
    <row r="394" spans="1:10" x14ac:dyDescent="0.25">
      <c r="A394"/>
      <c r="B394"/>
      <c r="C394"/>
      <c r="D394"/>
      <c r="E394"/>
      <c r="F394"/>
      <c r="G394"/>
      <c r="H394"/>
      <c r="I394"/>
      <c r="J394"/>
    </row>
    <row r="395" spans="1:10" x14ac:dyDescent="0.25">
      <c r="A395"/>
      <c r="B395"/>
      <c r="C395"/>
      <c r="D395"/>
      <c r="E395"/>
      <c r="F395"/>
      <c r="G395"/>
      <c r="H395"/>
      <c r="I395"/>
      <c r="J395"/>
    </row>
    <row r="396" spans="1:10" x14ac:dyDescent="0.25">
      <c r="A396"/>
      <c r="B396"/>
      <c r="C396"/>
      <c r="D396"/>
      <c r="E396"/>
      <c r="F396"/>
      <c r="G396"/>
      <c r="H396"/>
      <c r="I396"/>
      <c r="J396"/>
    </row>
    <row r="397" spans="1:10" x14ac:dyDescent="0.25">
      <c r="A397"/>
      <c r="B397"/>
      <c r="C397"/>
      <c r="D397"/>
      <c r="E397"/>
      <c r="F397"/>
      <c r="G397"/>
      <c r="H397"/>
      <c r="I397"/>
      <c r="J397"/>
    </row>
    <row r="398" spans="1:10" x14ac:dyDescent="0.25">
      <c r="A398"/>
      <c r="B398"/>
      <c r="C398"/>
      <c r="D398"/>
      <c r="E398"/>
      <c r="F398"/>
      <c r="G398"/>
      <c r="H398"/>
      <c r="I398"/>
      <c r="J398"/>
    </row>
    <row r="399" spans="1:10" x14ac:dyDescent="0.25">
      <c r="A399"/>
      <c r="B399"/>
      <c r="C399"/>
      <c r="D399"/>
      <c r="E399"/>
      <c r="F399"/>
      <c r="G399"/>
      <c r="H399"/>
      <c r="I399"/>
      <c r="J399"/>
    </row>
    <row r="400" spans="1:10" x14ac:dyDescent="0.25">
      <c r="A400"/>
      <c r="B400"/>
      <c r="C400"/>
      <c r="D400"/>
      <c r="E400"/>
      <c r="F400"/>
      <c r="G400"/>
      <c r="H400"/>
      <c r="I400"/>
      <c r="J400"/>
    </row>
    <row r="401" spans="1:10" x14ac:dyDescent="0.25">
      <c r="A401"/>
      <c r="B401"/>
      <c r="C401"/>
      <c r="D401"/>
      <c r="E401"/>
      <c r="F401"/>
      <c r="G401"/>
      <c r="H401"/>
      <c r="I401"/>
      <c r="J401"/>
    </row>
    <row r="402" spans="1:10" x14ac:dyDescent="0.25">
      <c r="A402"/>
      <c r="B402"/>
      <c r="C402"/>
      <c r="D402"/>
      <c r="E402"/>
      <c r="F402"/>
      <c r="G402"/>
      <c r="H402"/>
      <c r="I402"/>
      <c r="J402"/>
    </row>
    <row r="403" spans="1:10" x14ac:dyDescent="0.25">
      <c r="A403"/>
      <c r="B403"/>
      <c r="C403"/>
      <c r="D403"/>
      <c r="E403"/>
      <c r="F403"/>
      <c r="G403"/>
      <c r="H403"/>
      <c r="I403"/>
      <c r="J403"/>
    </row>
    <row r="404" spans="1:10" x14ac:dyDescent="0.25">
      <c r="A404"/>
      <c r="B404"/>
      <c r="C404"/>
      <c r="D404"/>
      <c r="E404"/>
      <c r="F404"/>
      <c r="G404"/>
      <c r="H404"/>
      <c r="I404"/>
      <c r="J404"/>
    </row>
    <row r="405" spans="1:10" x14ac:dyDescent="0.25">
      <c r="A405"/>
      <c r="B405"/>
      <c r="C405"/>
      <c r="D405"/>
      <c r="E405"/>
      <c r="F405"/>
      <c r="G405"/>
      <c r="H405"/>
      <c r="I405"/>
      <c r="J405"/>
    </row>
    <row r="406" spans="1:10" x14ac:dyDescent="0.25">
      <c r="A406"/>
      <c r="B406"/>
      <c r="C406"/>
      <c r="D406"/>
      <c r="E406"/>
      <c r="F406"/>
      <c r="G406"/>
      <c r="H406"/>
      <c r="I406"/>
      <c r="J406"/>
    </row>
    <row r="407" spans="1:10" x14ac:dyDescent="0.25">
      <c r="A407"/>
      <c r="B407"/>
      <c r="C407"/>
      <c r="D407"/>
      <c r="E407"/>
      <c r="F407"/>
      <c r="G407"/>
      <c r="H407"/>
      <c r="I407"/>
      <c r="J407"/>
    </row>
    <row r="408" spans="1:10" x14ac:dyDescent="0.25">
      <c r="A408"/>
      <c r="B408"/>
      <c r="C408"/>
      <c r="D408"/>
      <c r="E408"/>
      <c r="F408"/>
      <c r="G408"/>
      <c r="H408"/>
      <c r="I408"/>
      <c r="J408"/>
    </row>
    <row r="409" spans="1:10" x14ac:dyDescent="0.25">
      <c r="A409"/>
      <c r="B409"/>
      <c r="C409"/>
      <c r="D409"/>
      <c r="E409"/>
      <c r="F409"/>
      <c r="G409"/>
      <c r="H409"/>
      <c r="I409"/>
      <c r="J409"/>
    </row>
    <row r="410" spans="1:10" x14ac:dyDescent="0.25">
      <c r="A410"/>
      <c r="B410"/>
      <c r="C410"/>
      <c r="D410"/>
      <c r="E410"/>
      <c r="F410"/>
      <c r="G410"/>
      <c r="H410"/>
      <c r="I410"/>
      <c r="J410"/>
    </row>
    <row r="411" spans="1:10" x14ac:dyDescent="0.25">
      <c r="A411"/>
      <c r="B411"/>
      <c r="C411"/>
      <c r="D411"/>
      <c r="E411"/>
      <c r="F411"/>
      <c r="G411"/>
      <c r="H411"/>
      <c r="I411"/>
      <c r="J411"/>
    </row>
    <row r="412" spans="1:10" x14ac:dyDescent="0.25">
      <c r="A412"/>
      <c r="B412"/>
      <c r="C412"/>
      <c r="D412"/>
      <c r="E412"/>
      <c r="F412"/>
      <c r="G412"/>
      <c r="H412"/>
      <c r="I412"/>
      <c r="J412"/>
    </row>
    <row r="413" spans="1:10" x14ac:dyDescent="0.25">
      <c r="A413"/>
      <c r="B413"/>
      <c r="C413"/>
      <c r="D413"/>
      <c r="E413"/>
      <c r="F413"/>
      <c r="G413"/>
      <c r="H413"/>
      <c r="I413"/>
      <c r="J413"/>
    </row>
    <row r="414" spans="1:10" x14ac:dyDescent="0.25">
      <c r="A414"/>
      <c r="B414"/>
      <c r="C414"/>
      <c r="D414"/>
      <c r="E414"/>
      <c r="F414"/>
      <c r="G414"/>
      <c r="H414"/>
      <c r="I414"/>
      <c r="J414"/>
    </row>
    <row r="415" spans="1:10" x14ac:dyDescent="0.25">
      <c r="A415"/>
      <c r="B415"/>
      <c r="C415"/>
      <c r="D415"/>
      <c r="E415"/>
      <c r="F415"/>
      <c r="G415"/>
      <c r="H415"/>
      <c r="I415"/>
      <c r="J415"/>
    </row>
    <row r="416" spans="1:10" x14ac:dyDescent="0.25">
      <c r="A416"/>
      <c r="B416"/>
      <c r="C416"/>
      <c r="D416"/>
      <c r="E416"/>
      <c r="F416"/>
      <c r="G416"/>
      <c r="H416"/>
      <c r="I416"/>
      <c r="J416"/>
    </row>
    <row r="417" spans="1:10" x14ac:dyDescent="0.25">
      <c r="A417"/>
      <c r="B417"/>
      <c r="C417"/>
      <c r="D417"/>
      <c r="E417"/>
      <c r="F417"/>
      <c r="G417"/>
      <c r="H417"/>
      <c r="I417"/>
      <c r="J417"/>
    </row>
    <row r="418" spans="1:10" x14ac:dyDescent="0.25">
      <c r="A418"/>
      <c r="B418"/>
      <c r="C418"/>
      <c r="D418"/>
      <c r="E418"/>
      <c r="F418"/>
      <c r="G418"/>
      <c r="H418"/>
      <c r="I418"/>
      <c r="J418"/>
    </row>
    <row r="419" spans="1:10" x14ac:dyDescent="0.25">
      <c r="A419"/>
      <c r="B419"/>
      <c r="C419"/>
      <c r="D419"/>
      <c r="E419"/>
      <c r="F419"/>
      <c r="G419"/>
      <c r="H419"/>
      <c r="I419"/>
      <c r="J419"/>
    </row>
    <row r="420" spans="1:10" x14ac:dyDescent="0.25">
      <c r="A420"/>
      <c r="B420"/>
      <c r="C420"/>
      <c r="D420"/>
      <c r="E420"/>
      <c r="F420"/>
      <c r="G420"/>
      <c r="H420"/>
      <c r="I420"/>
      <c r="J420"/>
    </row>
    <row r="421" spans="1:10" x14ac:dyDescent="0.25">
      <c r="A421"/>
      <c r="B421"/>
      <c r="C421"/>
      <c r="D421"/>
      <c r="E421"/>
      <c r="F421"/>
      <c r="G421"/>
      <c r="H421"/>
      <c r="I421"/>
      <c r="J421"/>
    </row>
    <row r="422" spans="1:10" x14ac:dyDescent="0.25">
      <c r="A422"/>
      <c r="B422"/>
      <c r="C422"/>
      <c r="D422"/>
      <c r="E422"/>
      <c r="F422"/>
      <c r="G422"/>
      <c r="H422"/>
      <c r="I422"/>
      <c r="J422"/>
    </row>
    <row r="423" spans="1:10" x14ac:dyDescent="0.25">
      <c r="A423"/>
      <c r="B423"/>
      <c r="C423"/>
      <c r="D423"/>
      <c r="E423"/>
      <c r="F423"/>
      <c r="G423"/>
      <c r="H423"/>
      <c r="I423"/>
      <c r="J423"/>
    </row>
    <row r="424" spans="1:10" x14ac:dyDescent="0.25">
      <c r="A424"/>
      <c r="B424"/>
      <c r="C424"/>
      <c r="D424"/>
      <c r="E424"/>
      <c r="F424"/>
      <c r="G424"/>
      <c r="H424"/>
      <c r="I424"/>
      <c r="J424"/>
    </row>
    <row r="425" spans="1:10" x14ac:dyDescent="0.25">
      <c r="A425"/>
      <c r="B425"/>
      <c r="C425"/>
      <c r="D425"/>
      <c r="E425"/>
      <c r="F425"/>
      <c r="G425"/>
      <c r="H425"/>
      <c r="I425"/>
      <c r="J425"/>
    </row>
    <row r="426" spans="1:10" x14ac:dyDescent="0.25">
      <c r="A426"/>
      <c r="B426"/>
      <c r="C426"/>
      <c r="D426"/>
      <c r="E426"/>
      <c r="F426"/>
      <c r="G426"/>
      <c r="H426"/>
      <c r="I426"/>
      <c r="J426"/>
    </row>
    <row r="427" spans="1:10" x14ac:dyDescent="0.25">
      <c r="A427"/>
      <c r="B427"/>
      <c r="C427"/>
      <c r="D427"/>
      <c r="E427"/>
      <c r="F427"/>
      <c r="G427"/>
      <c r="H427"/>
      <c r="I427"/>
      <c r="J427"/>
    </row>
    <row r="428" spans="1:10" x14ac:dyDescent="0.25">
      <c r="A428"/>
      <c r="B428"/>
      <c r="C428"/>
      <c r="D428"/>
      <c r="E428"/>
      <c r="F428"/>
      <c r="G428"/>
      <c r="H428"/>
      <c r="I428"/>
      <c r="J428"/>
    </row>
    <row r="429" spans="1:10" x14ac:dyDescent="0.25">
      <c r="A429"/>
      <c r="B429"/>
      <c r="C429"/>
      <c r="D429"/>
      <c r="E429"/>
      <c r="F429"/>
      <c r="G429"/>
      <c r="H429"/>
      <c r="I429"/>
      <c r="J429"/>
    </row>
    <row r="430" spans="1:10" x14ac:dyDescent="0.25">
      <c r="A430"/>
      <c r="B430"/>
      <c r="C430"/>
      <c r="D430"/>
      <c r="E430"/>
      <c r="F430"/>
      <c r="G430"/>
      <c r="H430"/>
      <c r="I430"/>
      <c r="J430"/>
    </row>
    <row r="431" spans="1:10" x14ac:dyDescent="0.25">
      <c r="A431"/>
      <c r="B431"/>
      <c r="C431"/>
      <c r="D431"/>
      <c r="E431"/>
      <c r="F431"/>
      <c r="G431"/>
      <c r="H431"/>
      <c r="I431"/>
      <c r="J431"/>
    </row>
    <row r="432" spans="1:10" x14ac:dyDescent="0.25">
      <c r="A432"/>
      <c r="B432"/>
      <c r="C432"/>
      <c r="D432"/>
      <c r="E432"/>
      <c r="F432"/>
      <c r="G432"/>
      <c r="H432"/>
      <c r="I432"/>
      <c r="J432"/>
    </row>
    <row r="433" spans="1:10" x14ac:dyDescent="0.25">
      <c r="A433"/>
      <c r="B433"/>
      <c r="C433"/>
      <c r="D433"/>
      <c r="E433"/>
      <c r="F433"/>
      <c r="G433"/>
      <c r="H433"/>
      <c r="I433"/>
      <c r="J433"/>
    </row>
    <row r="434" spans="1:10" x14ac:dyDescent="0.25">
      <c r="A434"/>
      <c r="B434"/>
      <c r="C434"/>
      <c r="D434"/>
      <c r="E434"/>
      <c r="F434"/>
      <c r="G434"/>
      <c r="H434"/>
      <c r="I434"/>
      <c r="J434"/>
    </row>
    <row r="435" spans="1:10" x14ac:dyDescent="0.25">
      <c r="A435"/>
      <c r="B435"/>
      <c r="C435"/>
      <c r="D435"/>
      <c r="E435"/>
      <c r="F435"/>
      <c r="G435"/>
      <c r="H435"/>
      <c r="I435"/>
      <c r="J435"/>
    </row>
    <row r="436" spans="1:10" x14ac:dyDescent="0.25">
      <c r="A436"/>
      <c r="B436"/>
      <c r="C436"/>
      <c r="D436"/>
      <c r="E436"/>
      <c r="F436"/>
      <c r="G436"/>
      <c r="H436"/>
      <c r="I436"/>
      <c r="J436"/>
    </row>
    <row r="437" spans="1:10" x14ac:dyDescent="0.25">
      <c r="A437"/>
      <c r="B437"/>
      <c r="C437"/>
      <c r="D437"/>
      <c r="E437"/>
      <c r="F437"/>
      <c r="G437"/>
      <c r="H437"/>
      <c r="I437"/>
      <c r="J437"/>
    </row>
    <row r="438" spans="1:10" x14ac:dyDescent="0.25">
      <c r="A438"/>
      <c r="B438"/>
      <c r="C438"/>
      <c r="D438"/>
      <c r="E438"/>
      <c r="F438"/>
      <c r="G438"/>
      <c r="H438"/>
      <c r="I438"/>
      <c r="J438"/>
    </row>
    <row r="439" spans="1:10" x14ac:dyDescent="0.25">
      <c r="A439"/>
      <c r="B439"/>
      <c r="C439"/>
      <c r="D439"/>
      <c r="E439"/>
      <c r="F439"/>
      <c r="G439"/>
      <c r="H439"/>
      <c r="I439"/>
      <c r="J439"/>
    </row>
    <row r="440" spans="1:10" x14ac:dyDescent="0.25">
      <c r="A440"/>
      <c r="B440"/>
      <c r="C440"/>
      <c r="D440"/>
      <c r="E440"/>
      <c r="F440"/>
      <c r="G440"/>
      <c r="H440"/>
      <c r="I440"/>
      <c r="J440"/>
    </row>
    <row r="441" spans="1:10" x14ac:dyDescent="0.25">
      <c r="A441"/>
      <c r="B441"/>
      <c r="C441"/>
      <c r="D441"/>
      <c r="E441"/>
      <c r="F441"/>
      <c r="G441"/>
      <c r="H441"/>
      <c r="I441"/>
      <c r="J441"/>
    </row>
    <row r="442" spans="1:10" x14ac:dyDescent="0.25">
      <c r="A442"/>
      <c r="B442"/>
      <c r="C442"/>
      <c r="D442"/>
      <c r="E442"/>
      <c r="F442"/>
      <c r="G442"/>
      <c r="H442"/>
      <c r="I442"/>
      <c r="J442"/>
    </row>
    <row r="443" spans="1:10" x14ac:dyDescent="0.25">
      <c r="A443"/>
      <c r="B443"/>
      <c r="C443"/>
      <c r="D443"/>
      <c r="E443"/>
      <c r="F443"/>
      <c r="G443"/>
      <c r="H443"/>
      <c r="I443"/>
      <c r="J443"/>
    </row>
    <row r="444" spans="1:10" x14ac:dyDescent="0.25">
      <c r="A444"/>
      <c r="B444"/>
      <c r="C444"/>
      <c r="D444"/>
      <c r="E444"/>
      <c r="F444"/>
      <c r="G444"/>
      <c r="H444"/>
      <c r="I444"/>
      <c r="J444"/>
    </row>
    <row r="445" spans="1:10" x14ac:dyDescent="0.25">
      <c r="A445"/>
      <c r="B445"/>
      <c r="C445"/>
      <c r="D445"/>
      <c r="E445"/>
      <c r="F445"/>
      <c r="G445"/>
      <c r="H445"/>
      <c r="I445"/>
      <c r="J445"/>
    </row>
    <row r="446" spans="1:10" x14ac:dyDescent="0.25">
      <c r="A446"/>
      <c r="B446"/>
      <c r="C446"/>
      <c r="D446"/>
      <c r="E446"/>
      <c r="F446"/>
      <c r="G446"/>
      <c r="H446"/>
      <c r="I446"/>
      <c r="J446"/>
    </row>
    <row r="447" spans="1:10" x14ac:dyDescent="0.25">
      <c r="A447"/>
      <c r="B447"/>
      <c r="C447"/>
      <c r="D447"/>
      <c r="E447"/>
      <c r="F447"/>
      <c r="G447"/>
      <c r="H447"/>
      <c r="I447"/>
      <c r="J447"/>
    </row>
    <row r="448" spans="1:10" x14ac:dyDescent="0.25">
      <c r="A448"/>
      <c r="B448"/>
      <c r="C448"/>
      <c r="D448"/>
      <c r="E448"/>
      <c r="F448"/>
      <c r="G448"/>
      <c r="H448"/>
      <c r="I448"/>
      <c r="J448"/>
    </row>
    <row r="449" spans="1:10" x14ac:dyDescent="0.25">
      <c r="A449"/>
      <c r="B449"/>
      <c r="C449"/>
      <c r="D449"/>
      <c r="E449"/>
      <c r="F449"/>
      <c r="G449"/>
      <c r="H449"/>
      <c r="I449"/>
      <c r="J449"/>
    </row>
    <row r="450" spans="1:10" x14ac:dyDescent="0.25">
      <c r="A450"/>
      <c r="B450"/>
      <c r="C450"/>
      <c r="D450"/>
      <c r="E450"/>
      <c r="F450"/>
      <c r="G450"/>
      <c r="H450"/>
      <c r="I450"/>
      <c r="J450"/>
    </row>
    <row r="451" spans="1:10" x14ac:dyDescent="0.25">
      <c r="A451"/>
      <c r="B451"/>
      <c r="C451"/>
      <c r="D451"/>
      <c r="E451"/>
      <c r="F451"/>
      <c r="G451"/>
      <c r="H451"/>
      <c r="I451"/>
      <c r="J451"/>
    </row>
    <row r="452" spans="1:10" x14ac:dyDescent="0.25">
      <c r="A452"/>
      <c r="B452"/>
      <c r="C452"/>
      <c r="D452"/>
      <c r="E452"/>
      <c r="F452"/>
      <c r="G452"/>
      <c r="H452"/>
      <c r="I452"/>
      <c r="J452"/>
    </row>
    <row r="453" spans="1:10" x14ac:dyDescent="0.25">
      <c r="A453"/>
      <c r="B453"/>
      <c r="C453"/>
      <c r="D453"/>
      <c r="E453"/>
      <c r="F453"/>
      <c r="G453"/>
      <c r="H453"/>
      <c r="I453"/>
      <c r="J453"/>
    </row>
    <row r="454" spans="1:10" x14ac:dyDescent="0.25">
      <c r="A454"/>
      <c r="B454"/>
      <c r="C454"/>
      <c r="D454"/>
      <c r="E454"/>
      <c r="F454"/>
      <c r="G454"/>
      <c r="H454"/>
      <c r="I454"/>
      <c r="J454"/>
    </row>
    <row r="455" spans="1:10" x14ac:dyDescent="0.25">
      <c r="A455"/>
      <c r="B455"/>
      <c r="C455"/>
      <c r="D455"/>
      <c r="E455"/>
      <c r="F455"/>
      <c r="G455"/>
      <c r="H455"/>
      <c r="I455"/>
      <c r="J455"/>
    </row>
    <row r="456" spans="1:10" x14ac:dyDescent="0.25">
      <c r="A456"/>
      <c r="B456"/>
      <c r="C456"/>
      <c r="D456"/>
      <c r="E456"/>
      <c r="F456"/>
      <c r="G456"/>
      <c r="H456"/>
      <c r="I456"/>
      <c r="J456"/>
    </row>
    <row r="457" spans="1:10" x14ac:dyDescent="0.25">
      <c r="A457"/>
      <c r="B457"/>
      <c r="C457"/>
      <c r="D457"/>
      <c r="E457"/>
      <c r="F457"/>
      <c r="G457"/>
      <c r="H457"/>
      <c r="I457"/>
      <c r="J457"/>
    </row>
    <row r="458" spans="1:10" x14ac:dyDescent="0.25">
      <c r="A458"/>
      <c r="B458"/>
      <c r="C458"/>
      <c r="D458"/>
      <c r="E458"/>
      <c r="F458"/>
      <c r="G458"/>
      <c r="H458"/>
      <c r="I458"/>
      <c r="J458"/>
    </row>
    <row r="459" spans="1:10" x14ac:dyDescent="0.25">
      <c r="A459"/>
      <c r="B459"/>
      <c r="C459"/>
      <c r="D459"/>
      <c r="E459"/>
      <c r="F459"/>
      <c r="G459"/>
      <c r="H459"/>
      <c r="I459"/>
      <c r="J459"/>
    </row>
    <row r="460" spans="1:10" x14ac:dyDescent="0.25">
      <c r="A460"/>
      <c r="B460"/>
      <c r="C460"/>
      <c r="D460"/>
      <c r="E460"/>
      <c r="F460"/>
      <c r="G460"/>
      <c r="H460"/>
      <c r="I460"/>
      <c r="J460"/>
    </row>
    <row r="461" spans="1:10" x14ac:dyDescent="0.25">
      <c r="A461"/>
      <c r="B461"/>
      <c r="C461"/>
      <c r="D461"/>
      <c r="E461"/>
      <c r="F461"/>
      <c r="G461"/>
      <c r="H461"/>
      <c r="I461"/>
      <c r="J461"/>
    </row>
    <row r="462" spans="1:10" x14ac:dyDescent="0.25">
      <c r="A462"/>
      <c r="B462"/>
      <c r="C462"/>
      <c r="D462"/>
      <c r="E462"/>
      <c r="F462"/>
      <c r="G462"/>
      <c r="H462"/>
      <c r="I462"/>
      <c r="J462"/>
    </row>
    <row r="463" spans="1:10" x14ac:dyDescent="0.25">
      <c r="A463"/>
      <c r="B463"/>
      <c r="C463"/>
      <c r="D463"/>
      <c r="E463"/>
      <c r="F463"/>
      <c r="G463"/>
      <c r="H463"/>
      <c r="I463"/>
      <c r="J463"/>
    </row>
    <row r="464" spans="1:10" x14ac:dyDescent="0.25">
      <c r="A464"/>
      <c r="B464"/>
      <c r="C464"/>
      <c r="D464"/>
      <c r="E464"/>
      <c r="F464"/>
      <c r="G464"/>
      <c r="H464"/>
      <c r="I464"/>
      <c r="J464"/>
    </row>
    <row r="465" spans="1:10" x14ac:dyDescent="0.25">
      <c r="A465"/>
      <c r="B465"/>
      <c r="C465"/>
      <c r="D465"/>
      <c r="E465"/>
      <c r="F465"/>
      <c r="G465"/>
      <c r="H465"/>
      <c r="I465"/>
      <c r="J465"/>
    </row>
    <row r="466" spans="1:10" x14ac:dyDescent="0.25">
      <c r="A466"/>
      <c r="B466"/>
      <c r="C466"/>
      <c r="D466"/>
      <c r="E466"/>
      <c r="F466"/>
      <c r="G466"/>
      <c r="H466"/>
      <c r="I466"/>
      <c r="J466"/>
    </row>
    <row r="467" spans="1:10" x14ac:dyDescent="0.25">
      <c r="A467"/>
      <c r="B467"/>
      <c r="C467"/>
      <c r="D467"/>
      <c r="E467"/>
      <c r="F467"/>
      <c r="G467"/>
      <c r="H467"/>
      <c r="I467"/>
      <c r="J467"/>
    </row>
    <row r="468" spans="1:10" x14ac:dyDescent="0.25">
      <c r="A468"/>
      <c r="B468"/>
      <c r="C468"/>
      <c r="D468"/>
      <c r="E468"/>
      <c r="F468"/>
      <c r="G468"/>
      <c r="H468"/>
      <c r="I468"/>
      <c r="J468"/>
    </row>
    <row r="469" spans="1:10" x14ac:dyDescent="0.25">
      <c r="A469"/>
      <c r="B469"/>
      <c r="C469"/>
      <c r="D469"/>
      <c r="E469"/>
      <c r="F469"/>
      <c r="G469"/>
      <c r="H469"/>
      <c r="I469"/>
      <c r="J469"/>
    </row>
    <row r="470" spans="1:10" x14ac:dyDescent="0.25">
      <c r="A470"/>
      <c r="B470"/>
      <c r="C470"/>
      <c r="D470"/>
      <c r="E470"/>
      <c r="F470"/>
      <c r="G470"/>
      <c r="H470"/>
      <c r="I470"/>
      <c r="J470"/>
    </row>
    <row r="471" spans="1:10" x14ac:dyDescent="0.25">
      <c r="A471"/>
      <c r="B471"/>
      <c r="C471"/>
      <c r="D471"/>
      <c r="E471"/>
      <c r="F471"/>
      <c r="G471"/>
      <c r="H471"/>
      <c r="I471"/>
      <c r="J471"/>
    </row>
    <row r="472" spans="1:10" x14ac:dyDescent="0.25">
      <c r="A472"/>
      <c r="B472"/>
      <c r="C472"/>
      <c r="D472"/>
      <c r="E472"/>
      <c r="F472"/>
      <c r="G472"/>
      <c r="H472"/>
      <c r="I472"/>
      <c r="J472"/>
    </row>
    <row r="473" spans="1:10" x14ac:dyDescent="0.25">
      <c r="A473"/>
      <c r="B473"/>
      <c r="C473"/>
      <c r="D473"/>
      <c r="E473"/>
      <c r="F473"/>
      <c r="G473"/>
      <c r="H473"/>
      <c r="I473"/>
      <c r="J473"/>
    </row>
    <row r="474" spans="1:10" x14ac:dyDescent="0.25">
      <c r="A474"/>
      <c r="B474"/>
      <c r="C474"/>
      <c r="D474"/>
      <c r="E474"/>
      <c r="F474"/>
      <c r="G474"/>
      <c r="H474"/>
      <c r="I474"/>
      <c r="J474"/>
    </row>
    <row r="475" spans="1:10" x14ac:dyDescent="0.25">
      <c r="A475"/>
      <c r="B475"/>
      <c r="C475"/>
      <c r="D475"/>
      <c r="E475"/>
      <c r="F475"/>
      <c r="G475"/>
      <c r="H475"/>
      <c r="I475"/>
      <c r="J475"/>
    </row>
    <row r="476" spans="1:10" x14ac:dyDescent="0.25">
      <c r="A476"/>
      <c r="B476"/>
      <c r="C476"/>
      <c r="D476"/>
      <c r="E476"/>
      <c r="F476"/>
      <c r="G476"/>
      <c r="H476"/>
      <c r="I476"/>
      <c r="J476"/>
    </row>
    <row r="477" spans="1:10" x14ac:dyDescent="0.25">
      <c r="A477"/>
      <c r="B477"/>
      <c r="C477"/>
      <c r="D477"/>
      <c r="E477"/>
      <c r="F477"/>
      <c r="G477"/>
      <c r="H477"/>
      <c r="I477"/>
      <c r="J477"/>
    </row>
    <row r="478" spans="1:10" x14ac:dyDescent="0.25">
      <c r="A478"/>
      <c r="B478"/>
      <c r="C478"/>
      <c r="D478"/>
      <c r="E478"/>
      <c r="F478"/>
      <c r="G478"/>
      <c r="H478"/>
      <c r="I478"/>
      <c r="J478"/>
    </row>
    <row r="479" spans="1:10" x14ac:dyDescent="0.25">
      <c r="A479"/>
      <c r="B479"/>
      <c r="C479"/>
      <c r="D479"/>
      <c r="E479"/>
      <c r="F479"/>
      <c r="G479"/>
      <c r="H479"/>
      <c r="I479"/>
      <c r="J479"/>
    </row>
    <row r="480" spans="1:10" x14ac:dyDescent="0.25">
      <c r="A480"/>
      <c r="B480"/>
      <c r="C480"/>
      <c r="D480"/>
      <c r="E480"/>
      <c r="F480"/>
      <c r="G480"/>
      <c r="H480"/>
      <c r="I480"/>
      <c r="J480"/>
    </row>
    <row r="481" spans="1:10" x14ac:dyDescent="0.25">
      <c r="A481"/>
      <c r="B481"/>
      <c r="C481"/>
      <c r="D481"/>
      <c r="E481"/>
      <c r="F481"/>
      <c r="G481"/>
      <c r="H481"/>
      <c r="I481"/>
      <c r="J481"/>
    </row>
    <row r="482" spans="1:10" x14ac:dyDescent="0.25">
      <c r="A482"/>
      <c r="B482"/>
      <c r="C482"/>
      <c r="D482"/>
      <c r="E482"/>
      <c r="F482"/>
      <c r="G482"/>
      <c r="H482"/>
      <c r="I482"/>
      <c r="J482"/>
    </row>
    <row r="483" spans="1:10" x14ac:dyDescent="0.25">
      <c r="A483"/>
      <c r="B483"/>
      <c r="C483"/>
      <c r="D483"/>
      <c r="E483"/>
      <c r="F483"/>
      <c r="G483"/>
      <c r="H483"/>
      <c r="I483"/>
      <c r="J483"/>
    </row>
    <row r="484" spans="1:10" x14ac:dyDescent="0.25">
      <c r="A484"/>
      <c r="B484"/>
      <c r="C484"/>
      <c r="D484"/>
      <c r="E484"/>
      <c r="F484"/>
      <c r="G484"/>
      <c r="H484"/>
      <c r="I484"/>
      <c r="J484"/>
    </row>
    <row r="485" spans="1:10" x14ac:dyDescent="0.25">
      <c r="A485"/>
      <c r="B485"/>
      <c r="C485"/>
      <c r="D485"/>
      <c r="E485"/>
      <c r="F485"/>
      <c r="G485"/>
      <c r="H485"/>
      <c r="I485"/>
      <c r="J485"/>
    </row>
    <row r="486" spans="1:10" x14ac:dyDescent="0.25">
      <c r="A486"/>
      <c r="B486"/>
      <c r="C486"/>
      <c r="D486"/>
      <c r="E486"/>
      <c r="F486"/>
      <c r="G486"/>
      <c r="H486"/>
      <c r="I486"/>
      <c r="J486"/>
    </row>
    <row r="487" spans="1:10" x14ac:dyDescent="0.25">
      <c r="A487"/>
      <c r="B487"/>
      <c r="C487"/>
      <c r="D487"/>
      <c r="E487"/>
      <c r="F487"/>
      <c r="G487"/>
      <c r="H487"/>
      <c r="I487"/>
      <c r="J487"/>
    </row>
    <row r="488" spans="1:10" x14ac:dyDescent="0.25">
      <c r="A488"/>
      <c r="B488"/>
      <c r="C488"/>
      <c r="D488"/>
      <c r="E488"/>
      <c r="F488"/>
      <c r="G488"/>
      <c r="H488"/>
      <c r="I488"/>
      <c r="J488"/>
    </row>
    <row r="489" spans="1:10" x14ac:dyDescent="0.25">
      <c r="A489"/>
      <c r="B489"/>
      <c r="C489"/>
      <c r="D489"/>
      <c r="E489"/>
      <c r="F489"/>
      <c r="G489"/>
      <c r="H489"/>
      <c r="I489"/>
      <c r="J489"/>
    </row>
    <row r="490" spans="1:10" x14ac:dyDescent="0.25">
      <c r="A490"/>
      <c r="B490"/>
      <c r="C490"/>
      <c r="D490"/>
      <c r="E490"/>
      <c r="F490"/>
      <c r="G490"/>
      <c r="H490"/>
      <c r="I490"/>
      <c r="J490"/>
    </row>
    <row r="491" spans="1:10" x14ac:dyDescent="0.25">
      <c r="A491"/>
      <c r="B491"/>
      <c r="C491"/>
      <c r="D491"/>
      <c r="E491"/>
      <c r="F491"/>
      <c r="G491"/>
      <c r="H491"/>
      <c r="I491"/>
      <c r="J491"/>
    </row>
    <row r="492" spans="1:10" x14ac:dyDescent="0.25">
      <c r="A492"/>
      <c r="B492"/>
      <c r="C492"/>
      <c r="D492"/>
      <c r="E492"/>
      <c r="F492"/>
      <c r="G492"/>
      <c r="H492"/>
      <c r="I492"/>
      <c r="J492"/>
    </row>
    <row r="493" spans="1:10" x14ac:dyDescent="0.25">
      <c r="A493"/>
      <c r="B493"/>
      <c r="C493"/>
      <c r="D493"/>
      <c r="E493"/>
      <c r="F493"/>
      <c r="G493"/>
      <c r="H493"/>
      <c r="I493"/>
      <c r="J493"/>
    </row>
    <row r="494" spans="1:10" x14ac:dyDescent="0.25">
      <c r="A494"/>
      <c r="B494"/>
      <c r="C494"/>
      <c r="D494"/>
      <c r="E494"/>
      <c r="F494"/>
      <c r="G494"/>
      <c r="H494"/>
      <c r="I494"/>
      <c r="J494"/>
    </row>
    <row r="495" spans="1:10" x14ac:dyDescent="0.25">
      <c r="A495"/>
      <c r="B495"/>
      <c r="C495"/>
      <c r="D495"/>
      <c r="E495"/>
      <c r="F495"/>
      <c r="G495"/>
      <c r="H495"/>
      <c r="I495"/>
      <c r="J495"/>
    </row>
    <row r="496" spans="1:10" x14ac:dyDescent="0.25">
      <c r="A496"/>
      <c r="B496"/>
      <c r="C496"/>
      <c r="D496"/>
      <c r="E496"/>
      <c r="F496"/>
      <c r="G496"/>
      <c r="H496"/>
      <c r="I496"/>
      <c r="J496"/>
    </row>
    <row r="497" spans="1:10" x14ac:dyDescent="0.25">
      <c r="A497"/>
      <c r="B497"/>
      <c r="C497"/>
      <c r="D497"/>
      <c r="E497"/>
      <c r="F497"/>
      <c r="G497"/>
      <c r="H497"/>
      <c r="I497"/>
      <c r="J497"/>
    </row>
    <row r="498" spans="1:10" x14ac:dyDescent="0.25">
      <c r="A498"/>
      <c r="B498"/>
      <c r="C498"/>
      <c r="D498"/>
      <c r="E498"/>
      <c r="F498"/>
      <c r="G498"/>
      <c r="H498"/>
      <c r="I498"/>
      <c r="J498"/>
    </row>
    <row r="499" spans="1:10" x14ac:dyDescent="0.25">
      <c r="A499"/>
      <c r="B499"/>
      <c r="C499"/>
      <c r="D499"/>
      <c r="E499"/>
      <c r="F499"/>
      <c r="G499"/>
      <c r="H499"/>
      <c r="I499"/>
      <c r="J499"/>
    </row>
    <row r="500" spans="1:10" x14ac:dyDescent="0.25">
      <c r="A500"/>
      <c r="B500"/>
      <c r="C500"/>
      <c r="D500"/>
      <c r="E500"/>
      <c r="F500"/>
      <c r="G500"/>
      <c r="H500"/>
      <c r="I500"/>
      <c r="J500"/>
    </row>
    <row r="501" spans="1:10" x14ac:dyDescent="0.25">
      <c r="A501"/>
      <c r="B501"/>
      <c r="C501"/>
      <c r="D501"/>
      <c r="E501"/>
      <c r="F501"/>
      <c r="G501"/>
      <c r="H501"/>
      <c r="I501"/>
      <c r="J501"/>
    </row>
    <row r="502" spans="1:10" x14ac:dyDescent="0.25">
      <c r="A502"/>
      <c r="B502"/>
      <c r="C502"/>
      <c r="D502"/>
      <c r="E502"/>
      <c r="F502"/>
      <c r="G502"/>
      <c r="H502"/>
      <c r="I502"/>
      <c r="J502"/>
    </row>
    <row r="503" spans="1:10" x14ac:dyDescent="0.25">
      <c r="A503"/>
      <c r="B503"/>
      <c r="C503"/>
      <c r="D503"/>
      <c r="E503"/>
      <c r="F503"/>
      <c r="G503"/>
      <c r="H503"/>
      <c r="I503"/>
      <c r="J503"/>
    </row>
    <row r="504" spans="1:10" x14ac:dyDescent="0.25">
      <c r="A504"/>
      <c r="B504"/>
      <c r="C504"/>
      <c r="D504"/>
      <c r="E504"/>
      <c r="F504"/>
      <c r="G504"/>
      <c r="H504"/>
      <c r="I504"/>
      <c r="J504"/>
    </row>
    <row r="505" spans="1:10" x14ac:dyDescent="0.25">
      <c r="A505"/>
      <c r="B505"/>
      <c r="C505"/>
      <c r="D505"/>
      <c r="E505"/>
      <c r="F505"/>
      <c r="G505"/>
      <c r="H505"/>
      <c r="I505"/>
      <c r="J505"/>
    </row>
    <row r="506" spans="1:10" x14ac:dyDescent="0.25">
      <c r="A506"/>
      <c r="B506"/>
      <c r="C506"/>
      <c r="D506"/>
      <c r="E506"/>
      <c r="F506"/>
      <c r="G506"/>
      <c r="H506"/>
      <c r="I506"/>
      <c r="J506"/>
    </row>
    <row r="507" spans="1:10" x14ac:dyDescent="0.25">
      <c r="A507"/>
      <c r="B507"/>
      <c r="C507"/>
      <c r="D507"/>
      <c r="E507"/>
      <c r="F507"/>
      <c r="G507"/>
      <c r="H507"/>
      <c r="I507"/>
      <c r="J507"/>
    </row>
    <row r="508" spans="1:10" x14ac:dyDescent="0.25">
      <c r="A508"/>
      <c r="B508"/>
      <c r="C508"/>
      <c r="D508"/>
      <c r="E508"/>
      <c r="F508"/>
      <c r="G508"/>
      <c r="H508"/>
      <c r="I508"/>
      <c r="J508"/>
    </row>
    <row r="509" spans="1:10" x14ac:dyDescent="0.25">
      <c r="A509"/>
      <c r="B509"/>
      <c r="C509"/>
      <c r="D509"/>
      <c r="E509"/>
      <c r="F509"/>
      <c r="G509"/>
      <c r="H509"/>
      <c r="I509"/>
      <c r="J509"/>
    </row>
    <row r="510" spans="1:10" x14ac:dyDescent="0.25">
      <c r="A510"/>
      <c r="B510"/>
      <c r="C510"/>
      <c r="D510"/>
      <c r="E510"/>
      <c r="F510"/>
      <c r="G510"/>
      <c r="H510"/>
      <c r="I510"/>
      <c r="J510"/>
    </row>
    <row r="511" spans="1:10" x14ac:dyDescent="0.25">
      <c r="A511"/>
      <c r="B511"/>
      <c r="C511"/>
      <c r="D511"/>
      <c r="E511"/>
      <c r="F511"/>
      <c r="G511"/>
      <c r="H511"/>
      <c r="I511"/>
      <c r="J511"/>
    </row>
    <row r="512" spans="1:10" x14ac:dyDescent="0.25">
      <c r="A512"/>
      <c r="B512"/>
      <c r="C512"/>
      <c r="D512"/>
      <c r="E512"/>
      <c r="F512"/>
      <c r="G512"/>
      <c r="H512"/>
      <c r="I512"/>
      <c r="J512"/>
    </row>
    <row r="513" spans="1:10" x14ac:dyDescent="0.25">
      <c r="A513"/>
      <c r="B513"/>
      <c r="C513"/>
      <c r="D513"/>
      <c r="E513"/>
      <c r="F513"/>
      <c r="G513"/>
      <c r="H513"/>
      <c r="I513"/>
      <c r="J513"/>
    </row>
    <row r="514" spans="1:10" x14ac:dyDescent="0.25">
      <c r="A514"/>
      <c r="B514"/>
      <c r="C514"/>
      <c r="D514"/>
      <c r="E514"/>
      <c r="F514"/>
      <c r="G514"/>
      <c r="H514"/>
      <c r="I514"/>
      <c r="J514"/>
    </row>
    <row r="515" spans="1:10" x14ac:dyDescent="0.25">
      <c r="A515"/>
      <c r="B515"/>
      <c r="C515"/>
      <c r="D515"/>
      <c r="E515"/>
      <c r="F515"/>
      <c r="G515"/>
      <c r="H515"/>
      <c r="I515"/>
      <c r="J515"/>
    </row>
    <row r="516" spans="1:10" x14ac:dyDescent="0.25">
      <c r="A516"/>
      <c r="B516"/>
      <c r="C516"/>
      <c r="D516"/>
      <c r="E516"/>
      <c r="F516"/>
      <c r="G516"/>
      <c r="H516"/>
      <c r="I516"/>
      <c r="J516"/>
    </row>
    <row r="517" spans="1:10" x14ac:dyDescent="0.25">
      <c r="A517"/>
      <c r="B517"/>
      <c r="C517"/>
      <c r="D517"/>
      <c r="E517"/>
      <c r="F517"/>
      <c r="G517"/>
      <c r="H517"/>
      <c r="I517"/>
      <c r="J517"/>
    </row>
    <row r="518" spans="1:10" x14ac:dyDescent="0.25">
      <c r="A518"/>
      <c r="B518"/>
      <c r="C518"/>
      <c r="D518"/>
      <c r="E518"/>
      <c r="F518"/>
      <c r="G518"/>
      <c r="H518"/>
      <c r="I518"/>
      <c r="J518"/>
    </row>
    <row r="519" spans="1:10" x14ac:dyDescent="0.25">
      <c r="A519"/>
      <c r="B519"/>
      <c r="C519"/>
      <c r="D519"/>
      <c r="E519"/>
      <c r="F519"/>
      <c r="G519"/>
      <c r="H519"/>
      <c r="I519"/>
      <c r="J519"/>
    </row>
    <row r="520" spans="1:10" x14ac:dyDescent="0.25">
      <c r="A520"/>
      <c r="B520"/>
      <c r="C520"/>
      <c r="D520"/>
      <c r="E520"/>
      <c r="F520"/>
      <c r="G520"/>
      <c r="H520"/>
      <c r="I520"/>
      <c r="J520"/>
    </row>
    <row r="521" spans="1:10" x14ac:dyDescent="0.25">
      <c r="A521"/>
      <c r="B521"/>
      <c r="C521"/>
      <c r="D521"/>
      <c r="E521"/>
      <c r="F521"/>
      <c r="G521"/>
      <c r="H521"/>
      <c r="I521"/>
      <c r="J521"/>
    </row>
    <row r="522" spans="1:10" x14ac:dyDescent="0.25">
      <c r="A522"/>
      <c r="B522"/>
      <c r="C522"/>
      <c r="D522"/>
      <c r="E522"/>
      <c r="F522"/>
      <c r="G522"/>
      <c r="H522"/>
      <c r="I522"/>
      <c r="J522"/>
    </row>
    <row r="523" spans="1:10" x14ac:dyDescent="0.25">
      <c r="A523"/>
      <c r="B523"/>
      <c r="C523"/>
      <c r="D523"/>
      <c r="E523"/>
      <c r="F523"/>
      <c r="G523"/>
      <c r="H523"/>
      <c r="I523"/>
      <c r="J523"/>
    </row>
    <row r="524" spans="1:10" x14ac:dyDescent="0.25">
      <c r="A524"/>
      <c r="B524"/>
      <c r="C524"/>
      <c r="D524"/>
      <c r="E524"/>
      <c r="F524"/>
      <c r="G524"/>
      <c r="H524"/>
      <c r="I524"/>
      <c r="J524"/>
    </row>
    <row r="525" spans="1:10" x14ac:dyDescent="0.25">
      <c r="A525"/>
      <c r="B525"/>
      <c r="C525"/>
      <c r="D525"/>
      <c r="E525"/>
      <c r="F525"/>
      <c r="G525"/>
      <c r="H525"/>
      <c r="I525"/>
      <c r="J525"/>
    </row>
    <row r="526" spans="1:10" x14ac:dyDescent="0.25">
      <c r="A526"/>
      <c r="B526"/>
      <c r="C526"/>
      <c r="D526"/>
      <c r="E526"/>
      <c r="F526"/>
      <c r="G526"/>
      <c r="H526"/>
      <c r="I526"/>
      <c r="J526"/>
    </row>
    <row r="527" spans="1:10" x14ac:dyDescent="0.25">
      <c r="A527"/>
      <c r="B527"/>
      <c r="C527"/>
      <c r="D527"/>
      <c r="E527"/>
      <c r="F527"/>
      <c r="G527"/>
      <c r="H527"/>
      <c r="I527"/>
      <c r="J527"/>
    </row>
    <row r="528" spans="1:10" x14ac:dyDescent="0.25">
      <c r="A528"/>
      <c r="B528"/>
      <c r="C528"/>
      <c r="D528"/>
      <c r="E528"/>
      <c r="F528"/>
      <c r="G528"/>
      <c r="H528"/>
      <c r="I528"/>
      <c r="J528"/>
    </row>
    <row r="529" spans="1:10" x14ac:dyDescent="0.25">
      <c r="A529"/>
      <c r="B529"/>
      <c r="C529"/>
      <c r="D529"/>
      <c r="E529"/>
      <c r="F529"/>
      <c r="G529"/>
      <c r="H529"/>
      <c r="I529"/>
      <c r="J529"/>
    </row>
    <row r="530" spans="1:10" x14ac:dyDescent="0.25">
      <c r="A530"/>
      <c r="B530"/>
      <c r="C530"/>
      <c r="D530"/>
      <c r="E530"/>
      <c r="F530"/>
      <c r="G530"/>
      <c r="H530"/>
      <c r="I530"/>
      <c r="J530"/>
    </row>
    <row r="531" spans="1:10" x14ac:dyDescent="0.25">
      <c r="A531"/>
      <c r="B531"/>
      <c r="C531"/>
      <c r="D531"/>
      <c r="E531"/>
      <c r="F531"/>
      <c r="G531"/>
      <c r="H531"/>
      <c r="I531"/>
      <c r="J531"/>
    </row>
    <row r="532" spans="1:10" x14ac:dyDescent="0.25">
      <c r="A532"/>
      <c r="B532"/>
      <c r="C532"/>
      <c r="D532"/>
      <c r="E532"/>
      <c r="F532"/>
      <c r="G532"/>
      <c r="H532"/>
      <c r="I532"/>
      <c r="J532"/>
    </row>
    <row r="533" spans="1:10" x14ac:dyDescent="0.25">
      <c r="A533"/>
      <c r="B533"/>
      <c r="C533"/>
      <c r="D533"/>
      <c r="E533"/>
      <c r="F533"/>
      <c r="G533"/>
      <c r="H533"/>
      <c r="I533"/>
      <c r="J533"/>
    </row>
    <row r="534" spans="1:10" x14ac:dyDescent="0.25">
      <c r="A534"/>
      <c r="B534"/>
      <c r="C534"/>
      <c r="D534"/>
      <c r="E534"/>
      <c r="F534"/>
      <c r="G534"/>
      <c r="H534"/>
      <c r="I534"/>
      <c r="J534"/>
    </row>
    <row r="535" spans="1:10" x14ac:dyDescent="0.25">
      <c r="A535"/>
      <c r="B535"/>
      <c r="C535"/>
      <c r="D535"/>
      <c r="E535"/>
      <c r="F535"/>
      <c r="G535"/>
      <c r="H535"/>
      <c r="I535"/>
      <c r="J535"/>
    </row>
    <row r="536" spans="1:10" x14ac:dyDescent="0.25">
      <c r="A536"/>
      <c r="B536"/>
      <c r="C536"/>
      <c r="D536"/>
      <c r="E536"/>
      <c r="F536"/>
      <c r="G536"/>
      <c r="H536"/>
      <c r="I536"/>
      <c r="J536"/>
    </row>
    <row r="537" spans="1:10" x14ac:dyDescent="0.25">
      <c r="A537"/>
      <c r="B537"/>
      <c r="C537"/>
      <c r="D537"/>
      <c r="E537"/>
      <c r="F537"/>
      <c r="G537"/>
      <c r="H537"/>
      <c r="I537"/>
      <c r="J537"/>
    </row>
    <row r="538" spans="1:10" x14ac:dyDescent="0.25">
      <c r="A538"/>
      <c r="B538"/>
      <c r="C538"/>
      <c r="D538"/>
      <c r="E538"/>
      <c r="F538"/>
      <c r="G538"/>
      <c r="H538"/>
      <c r="I538"/>
      <c r="J538"/>
    </row>
    <row r="539" spans="1:10" x14ac:dyDescent="0.25">
      <c r="A539"/>
      <c r="B539"/>
      <c r="C539"/>
      <c r="D539"/>
      <c r="E539"/>
      <c r="F539"/>
      <c r="G539"/>
      <c r="H539"/>
      <c r="I539"/>
      <c r="J539"/>
    </row>
    <row r="540" spans="1:10" x14ac:dyDescent="0.25">
      <c r="A540"/>
      <c r="B540"/>
      <c r="C540"/>
      <c r="D540"/>
      <c r="E540"/>
      <c r="F540"/>
      <c r="G540"/>
      <c r="H540"/>
      <c r="I540"/>
      <c r="J540"/>
    </row>
    <row r="541" spans="1:10" x14ac:dyDescent="0.25">
      <c r="A541"/>
      <c r="B541"/>
      <c r="C541"/>
      <c r="D541"/>
      <c r="E541"/>
      <c r="F541"/>
      <c r="G541"/>
      <c r="H541"/>
      <c r="I541"/>
      <c r="J541"/>
    </row>
    <row r="542" spans="1:10" x14ac:dyDescent="0.25">
      <c r="A542"/>
      <c r="B542"/>
      <c r="C542"/>
      <c r="D542"/>
      <c r="E542"/>
      <c r="F542"/>
      <c r="G542"/>
      <c r="H542"/>
      <c r="I542"/>
      <c r="J542"/>
    </row>
    <row r="543" spans="1:10" x14ac:dyDescent="0.25">
      <c r="A543"/>
      <c r="B543"/>
      <c r="C543"/>
      <c r="D543"/>
      <c r="E543"/>
      <c r="F543"/>
      <c r="G543"/>
      <c r="H543"/>
      <c r="I543"/>
      <c r="J543"/>
    </row>
    <row r="544" spans="1:10" x14ac:dyDescent="0.25">
      <c r="A544"/>
      <c r="B544"/>
      <c r="C544"/>
      <c r="D544"/>
      <c r="E544"/>
      <c r="F544"/>
      <c r="G544"/>
      <c r="H544"/>
      <c r="I544"/>
      <c r="J544"/>
    </row>
    <row r="545" spans="1:10" x14ac:dyDescent="0.25">
      <c r="A545"/>
      <c r="B545"/>
      <c r="C545"/>
      <c r="D545"/>
      <c r="E545"/>
      <c r="F545"/>
      <c r="G545"/>
      <c r="H545"/>
      <c r="I545"/>
      <c r="J545"/>
    </row>
    <row r="546" spans="1:10" x14ac:dyDescent="0.25">
      <c r="A546"/>
      <c r="B546"/>
      <c r="C546"/>
      <c r="D546"/>
      <c r="E546"/>
      <c r="F546"/>
      <c r="G546"/>
      <c r="H546"/>
      <c r="I546"/>
      <c r="J546"/>
    </row>
    <row r="547" spans="1:10" x14ac:dyDescent="0.25">
      <c r="A547"/>
      <c r="B547"/>
      <c r="C547"/>
      <c r="D547"/>
      <c r="E547"/>
      <c r="F547"/>
      <c r="G547"/>
      <c r="H547"/>
      <c r="I547"/>
      <c r="J547"/>
    </row>
    <row r="548" spans="1:10" x14ac:dyDescent="0.25">
      <c r="A548"/>
      <c r="B548"/>
      <c r="C548"/>
      <c r="D548"/>
      <c r="E548"/>
      <c r="F548"/>
      <c r="G548"/>
      <c r="H548"/>
      <c r="I548"/>
      <c r="J548"/>
    </row>
    <row r="549" spans="1:10" x14ac:dyDescent="0.25">
      <c r="A549"/>
      <c r="B549"/>
      <c r="C549"/>
      <c r="D549"/>
      <c r="E549"/>
      <c r="F549"/>
      <c r="G549"/>
      <c r="H549"/>
      <c r="I549"/>
      <c r="J549"/>
    </row>
    <row r="550" spans="1:10" x14ac:dyDescent="0.25">
      <c r="A550"/>
      <c r="B550"/>
      <c r="C550"/>
      <c r="D550"/>
      <c r="E550"/>
      <c r="F550"/>
      <c r="G550"/>
      <c r="H550"/>
      <c r="I550"/>
      <c r="J550"/>
    </row>
    <row r="551" spans="1:10" x14ac:dyDescent="0.25">
      <c r="A551"/>
      <c r="B551"/>
      <c r="C551"/>
      <c r="D551"/>
      <c r="E551"/>
      <c r="F551"/>
      <c r="G551"/>
      <c r="H551"/>
      <c r="I551"/>
      <c r="J551"/>
    </row>
    <row r="552" spans="1:10" x14ac:dyDescent="0.25">
      <c r="A552"/>
      <c r="B552"/>
      <c r="C552"/>
      <c r="D552"/>
      <c r="E552"/>
      <c r="F552"/>
      <c r="G552"/>
      <c r="H552"/>
      <c r="I552"/>
      <c r="J552"/>
    </row>
    <row r="553" spans="1:10" x14ac:dyDescent="0.25">
      <c r="A553"/>
      <c r="B553"/>
      <c r="C553"/>
      <c r="D553"/>
      <c r="E553"/>
      <c r="F553"/>
      <c r="G553"/>
      <c r="H553"/>
      <c r="I553"/>
      <c r="J553"/>
    </row>
    <row r="554" spans="1:10" x14ac:dyDescent="0.25">
      <c r="A554"/>
      <c r="B554"/>
      <c r="C554"/>
      <c r="D554"/>
      <c r="E554"/>
      <c r="F554"/>
      <c r="G554"/>
      <c r="H554"/>
      <c r="I554"/>
      <c r="J554"/>
    </row>
    <row r="555" spans="1:10" x14ac:dyDescent="0.25">
      <c r="A555"/>
      <c r="B555"/>
      <c r="C555"/>
      <c r="D555"/>
      <c r="E555"/>
      <c r="F555"/>
      <c r="G555"/>
      <c r="H555"/>
      <c r="I555"/>
      <c r="J555"/>
    </row>
    <row r="556" spans="1:10" x14ac:dyDescent="0.25">
      <c r="A556"/>
      <c r="B556"/>
      <c r="C556"/>
      <c r="D556"/>
      <c r="E556"/>
      <c r="F556"/>
      <c r="G556"/>
      <c r="H556"/>
      <c r="I556"/>
      <c r="J556"/>
    </row>
    <row r="557" spans="1:10" x14ac:dyDescent="0.25">
      <c r="A557"/>
      <c r="B557"/>
      <c r="C557"/>
      <c r="D557"/>
      <c r="E557"/>
      <c r="F557"/>
      <c r="G557"/>
      <c r="H557"/>
      <c r="I557"/>
      <c r="J557"/>
    </row>
    <row r="558" spans="1:10" x14ac:dyDescent="0.25">
      <c r="A558"/>
      <c r="B558"/>
      <c r="C558"/>
      <c r="D558"/>
      <c r="E558"/>
      <c r="F558"/>
      <c r="G558"/>
      <c r="H558"/>
      <c r="I558"/>
      <c r="J558"/>
    </row>
    <row r="559" spans="1:10" x14ac:dyDescent="0.25">
      <c r="A559"/>
      <c r="B559"/>
      <c r="C559"/>
      <c r="D559"/>
      <c r="E559"/>
      <c r="F559"/>
      <c r="G559"/>
      <c r="H559"/>
      <c r="I559"/>
      <c r="J559"/>
    </row>
    <row r="560" spans="1:10" x14ac:dyDescent="0.25">
      <c r="A560"/>
      <c r="B560"/>
      <c r="C560"/>
      <c r="D560"/>
      <c r="E560"/>
      <c r="F560"/>
      <c r="G560"/>
      <c r="H560"/>
      <c r="I560"/>
      <c r="J560"/>
    </row>
    <row r="561" spans="1:10" x14ac:dyDescent="0.25">
      <c r="A561"/>
      <c r="B561"/>
      <c r="C561"/>
      <c r="D561"/>
      <c r="E561"/>
      <c r="F561"/>
      <c r="G561"/>
      <c r="H561"/>
      <c r="I561"/>
      <c r="J561"/>
    </row>
    <row r="562" spans="1:10" x14ac:dyDescent="0.25">
      <c r="A562"/>
      <c r="B562"/>
      <c r="C562"/>
      <c r="D562"/>
      <c r="E562"/>
      <c r="F562"/>
      <c r="G562"/>
      <c r="H562"/>
      <c r="I562"/>
      <c r="J562"/>
    </row>
    <row r="563" spans="1:10" x14ac:dyDescent="0.25">
      <c r="A563"/>
      <c r="B563"/>
      <c r="C563"/>
      <c r="D563"/>
      <c r="E563"/>
      <c r="F563"/>
      <c r="G563"/>
      <c r="H563"/>
      <c r="I563"/>
      <c r="J563"/>
    </row>
    <row r="564" spans="1:10" x14ac:dyDescent="0.25">
      <c r="A564"/>
      <c r="B564"/>
      <c r="C564"/>
      <c r="D564"/>
      <c r="E564"/>
      <c r="F564"/>
      <c r="G564"/>
      <c r="H564"/>
      <c r="I564"/>
      <c r="J564"/>
    </row>
    <row r="565" spans="1:10" x14ac:dyDescent="0.25">
      <c r="A565"/>
      <c r="B565"/>
      <c r="C565"/>
      <c r="D565"/>
      <c r="E565"/>
      <c r="F565"/>
      <c r="G565"/>
      <c r="H565"/>
      <c r="I565"/>
      <c r="J565"/>
    </row>
    <row r="566" spans="1:10" x14ac:dyDescent="0.25">
      <c r="A566"/>
      <c r="B566"/>
      <c r="C566"/>
      <c r="D566"/>
      <c r="E566"/>
      <c r="F566"/>
      <c r="G566"/>
      <c r="H566"/>
      <c r="I566"/>
      <c r="J566"/>
    </row>
    <row r="567" spans="1:10" x14ac:dyDescent="0.25">
      <c r="A567"/>
      <c r="B567"/>
      <c r="C567"/>
      <c r="D567"/>
      <c r="E567"/>
      <c r="F567"/>
      <c r="G567"/>
      <c r="H567"/>
      <c r="I567"/>
      <c r="J567"/>
    </row>
    <row r="568" spans="1:10" x14ac:dyDescent="0.25">
      <c r="A568"/>
      <c r="B568"/>
      <c r="C568"/>
      <c r="D568"/>
      <c r="E568"/>
      <c r="F568"/>
      <c r="G568"/>
      <c r="H568"/>
      <c r="I568"/>
      <c r="J568"/>
    </row>
    <row r="569" spans="1:10" x14ac:dyDescent="0.25">
      <c r="A569"/>
      <c r="B569"/>
      <c r="C569"/>
      <c r="D569"/>
      <c r="E569"/>
      <c r="F569"/>
      <c r="G569"/>
      <c r="H569"/>
      <c r="I569"/>
      <c r="J569"/>
    </row>
    <row r="570" spans="1:10" x14ac:dyDescent="0.25">
      <c r="A570"/>
      <c r="B570"/>
      <c r="C570"/>
      <c r="D570"/>
      <c r="E570"/>
      <c r="F570"/>
      <c r="G570"/>
      <c r="H570"/>
      <c r="I570"/>
      <c r="J570"/>
    </row>
    <row r="571" spans="1:10" x14ac:dyDescent="0.25">
      <c r="A571"/>
      <c r="B571"/>
      <c r="C571"/>
      <c r="D571"/>
      <c r="E571"/>
      <c r="F571"/>
      <c r="G571"/>
      <c r="H571"/>
      <c r="I571"/>
      <c r="J571"/>
    </row>
    <row r="572" spans="1:10" x14ac:dyDescent="0.25">
      <c r="A572"/>
      <c r="B572"/>
      <c r="C572"/>
      <c r="D572"/>
      <c r="E572"/>
      <c r="F572"/>
      <c r="G572"/>
      <c r="H572"/>
      <c r="I572"/>
      <c r="J572"/>
    </row>
    <row r="573" spans="1:10" x14ac:dyDescent="0.25">
      <c r="A573"/>
      <c r="B573"/>
      <c r="C573"/>
      <c r="D573"/>
      <c r="E573"/>
      <c r="F573"/>
      <c r="G573"/>
      <c r="H573"/>
      <c r="I573"/>
      <c r="J573"/>
    </row>
    <row r="574" spans="1:10" x14ac:dyDescent="0.25">
      <c r="A574"/>
      <c r="B574"/>
      <c r="C574"/>
      <c r="D574"/>
      <c r="E574"/>
      <c r="F574"/>
      <c r="G574"/>
      <c r="H574"/>
      <c r="I574"/>
      <c r="J574"/>
    </row>
    <row r="575" spans="1:10" x14ac:dyDescent="0.25">
      <c r="A575"/>
      <c r="B575"/>
      <c r="C575"/>
      <c r="D575"/>
      <c r="E575"/>
      <c r="F575"/>
      <c r="G575"/>
      <c r="H575"/>
      <c r="I575"/>
      <c r="J575"/>
    </row>
    <row r="576" spans="1:10" x14ac:dyDescent="0.25">
      <c r="A576"/>
      <c r="B576"/>
      <c r="C576"/>
      <c r="D576"/>
      <c r="E576"/>
      <c r="F576"/>
      <c r="G576"/>
      <c r="H576"/>
      <c r="I576"/>
      <c r="J576"/>
    </row>
    <row r="577" spans="1:10" x14ac:dyDescent="0.25">
      <c r="A577"/>
      <c r="B577"/>
      <c r="C577"/>
      <c r="D577"/>
      <c r="E577"/>
      <c r="F577"/>
      <c r="G577"/>
      <c r="H577"/>
      <c r="I577"/>
      <c r="J577"/>
    </row>
    <row r="578" spans="1:10" x14ac:dyDescent="0.25">
      <c r="A578"/>
      <c r="B578"/>
      <c r="C578"/>
      <c r="D578"/>
      <c r="E578"/>
      <c r="F578"/>
      <c r="G578"/>
      <c r="H578"/>
      <c r="I578"/>
      <c r="J578"/>
    </row>
    <row r="579" spans="1:10" x14ac:dyDescent="0.25">
      <c r="A579"/>
      <c r="B579"/>
      <c r="C579"/>
      <c r="D579"/>
      <c r="E579"/>
      <c r="F579"/>
      <c r="G579"/>
      <c r="H579"/>
      <c r="I579"/>
      <c r="J579"/>
    </row>
    <row r="580" spans="1:10" x14ac:dyDescent="0.25">
      <c r="A580"/>
      <c r="B580"/>
      <c r="C580"/>
      <c r="D580"/>
      <c r="E580"/>
      <c r="F580"/>
      <c r="G580"/>
      <c r="H580"/>
      <c r="I580"/>
      <c r="J580"/>
    </row>
    <row r="581" spans="1:10" x14ac:dyDescent="0.25">
      <c r="A581"/>
      <c r="B581"/>
      <c r="C581"/>
      <c r="D581"/>
      <c r="E581"/>
      <c r="F581"/>
      <c r="G581"/>
      <c r="H581"/>
      <c r="I581"/>
      <c r="J581"/>
    </row>
    <row r="582" spans="1:10" x14ac:dyDescent="0.25">
      <c r="A582"/>
      <c r="B582"/>
      <c r="C582"/>
      <c r="D582"/>
      <c r="E582"/>
      <c r="F582"/>
      <c r="G582"/>
      <c r="H582"/>
      <c r="I582"/>
      <c r="J582"/>
    </row>
    <row r="583" spans="1:10" x14ac:dyDescent="0.25">
      <c r="A583"/>
      <c r="B583"/>
      <c r="C583"/>
      <c r="D583"/>
      <c r="E583"/>
      <c r="F583"/>
      <c r="G583"/>
      <c r="H583"/>
      <c r="I583"/>
      <c r="J583"/>
    </row>
    <row r="584" spans="1:10" x14ac:dyDescent="0.25">
      <c r="A584"/>
      <c r="B584"/>
      <c r="C584"/>
      <c r="D584"/>
      <c r="E584"/>
      <c r="F584"/>
      <c r="G584"/>
      <c r="H584"/>
      <c r="I584"/>
      <c r="J584"/>
    </row>
    <row r="585" spans="1:10" x14ac:dyDescent="0.25">
      <c r="A585"/>
      <c r="B585"/>
      <c r="C585"/>
      <c r="D585"/>
      <c r="E585"/>
      <c r="F585"/>
      <c r="G585"/>
      <c r="H585"/>
      <c r="I585"/>
      <c r="J585"/>
    </row>
    <row r="586" spans="1:10" x14ac:dyDescent="0.25">
      <c r="A586"/>
      <c r="B586"/>
      <c r="C586"/>
      <c r="D586"/>
      <c r="E586"/>
      <c r="F586"/>
      <c r="G586"/>
      <c r="H586"/>
      <c r="I586"/>
      <c r="J586"/>
    </row>
    <row r="587" spans="1:10" x14ac:dyDescent="0.25">
      <c r="A587"/>
      <c r="B587"/>
      <c r="C587"/>
      <c r="D587"/>
      <c r="E587"/>
      <c r="F587"/>
      <c r="G587"/>
      <c r="H587"/>
      <c r="I587"/>
      <c r="J587"/>
    </row>
    <row r="588" spans="1:10" x14ac:dyDescent="0.25">
      <c r="A588"/>
      <c r="B588"/>
      <c r="C588"/>
      <c r="D588"/>
      <c r="E588"/>
      <c r="F588"/>
      <c r="G588"/>
      <c r="H588"/>
      <c r="I588"/>
      <c r="J588"/>
    </row>
    <row r="589" spans="1:10" x14ac:dyDescent="0.25">
      <c r="A589"/>
      <c r="B589"/>
      <c r="C589"/>
      <c r="D589"/>
      <c r="E589"/>
      <c r="F589"/>
      <c r="G589"/>
      <c r="H589"/>
      <c r="I589"/>
      <c r="J589"/>
    </row>
    <row r="590" spans="1:10" x14ac:dyDescent="0.25">
      <c r="A590"/>
      <c r="B590"/>
      <c r="C590"/>
      <c r="D590"/>
      <c r="E590"/>
      <c r="F590"/>
      <c r="G590"/>
      <c r="H590"/>
      <c r="I590"/>
      <c r="J590"/>
    </row>
    <row r="591" spans="1:10" x14ac:dyDescent="0.25">
      <c r="A591"/>
      <c r="B591"/>
      <c r="C591"/>
      <c r="D591"/>
      <c r="E591"/>
      <c r="F591"/>
      <c r="G591"/>
      <c r="H591"/>
      <c r="I591"/>
      <c r="J591"/>
    </row>
    <row r="592" spans="1:10" x14ac:dyDescent="0.25">
      <c r="A592"/>
      <c r="B592"/>
      <c r="C592"/>
      <c r="D592"/>
      <c r="E592"/>
      <c r="F592"/>
      <c r="G592"/>
      <c r="H592"/>
      <c r="I592"/>
      <c r="J592"/>
    </row>
    <row r="593" spans="1:10" x14ac:dyDescent="0.25">
      <c r="A593"/>
      <c r="B593"/>
      <c r="C593"/>
      <c r="D593"/>
      <c r="E593"/>
      <c r="F593"/>
      <c r="G593"/>
      <c r="H593"/>
      <c r="I593"/>
      <c r="J593"/>
    </row>
    <row r="594" spans="1:10" x14ac:dyDescent="0.25">
      <c r="A594"/>
      <c r="B594"/>
      <c r="C594"/>
      <c r="D594"/>
      <c r="E594"/>
      <c r="F594"/>
      <c r="G594"/>
      <c r="H594"/>
      <c r="I594"/>
      <c r="J594"/>
    </row>
    <row r="595" spans="1:10" x14ac:dyDescent="0.25">
      <c r="A595"/>
      <c r="B595"/>
      <c r="C595"/>
      <c r="D595"/>
      <c r="E595"/>
      <c r="F595"/>
      <c r="G595"/>
      <c r="H595"/>
      <c r="I595"/>
      <c r="J595"/>
    </row>
    <row r="596" spans="1:10" x14ac:dyDescent="0.25">
      <c r="A596"/>
      <c r="B596"/>
      <c r="C596"/>
      <c r="D596"/>
      <c r="E596"/>
      <c r="F596"/>
      <c r="G596"/>
      <c r="H596"/>
      <c r="I596"/>
      <c r="J596"/>
    </row>
    <row r="597" spans="1:10" x14ac:dyDescent="0.25">
      <c r="A597"/>
      <c r="B597"/>
      <c r="C597"/>
      <c r="D597"/>
      <c r="E597"/>
      <c r="F597"/>
      <c r="G597"/>
      <c r="H597"/>
      <c r="I597"/>
      <c r="J597"/>
    </row>
    <row r="598" spans="1:10" x14ac:dyDescent="0.25">
      <c r="A598"/>
      <c r="B598"/>
      <c r="C598"/>
      <c r="D598"/>
      <c r="E598"/>
      <c r="F598"/>
      <c r="G598"/>
      <c r="H598"/>
      <c r="I598"/>
      <c r="J598"/>
    </row>
    <row r="599" spans="1:10" x14ac:dyDescent="0.25">
      <c r="A599"/>
      <c r="B599"/>
      <c r="C599"/>
      <c r="D599"/>
      <c r="E599"/>
      <c r="F599"/>
      <c r="G599"/>
      <c r="H599"/>
      <c r="I599"/>
      <c r="J599"/>
    </row>
    <row r="600" spans="1:10" x14ac:dyDescent="0.25">
      <c r="A600"/>
      <c r="B600"/>
      <c r="C600"/>
      <c r="D600"/>
      <c r="E600"/>
      <c r="F600"/>
      <c r="G600"/>
      <c r="H600"/>
      <c r="I600"/>
      <c r="J600"/>
    </row>
    <row r="601" spans="1:10" x14ac:dyDescent="0.25">
      <c r="A601"/>
      <c r="B601"/>
      <c r="C601"/>
      <c r="D601"/>
      <c r="E601"/>
      <c r="F601"/>
      <c r="G601"/>
      <c r="H601"/>
      <c r="I601"/>
      <c r="J601"/>
    </row>
    <row r="602" spans="1:10" x14ac:dyDescent="0.25">
      <c r="A602"/>
      <c r="B602"/>
      <c r="C602"/>
      <c r="D602"/>
      <c r="E602"/>
      <c r="F602"/>
      <c r="G602"/>
      <c r="H602"/>
      <c r="I602"/>
      <c r="J602"/>
    </row>
    <row r="603" spans="1:10" x14ac:dyDescent="0.25">
      <c r="A603"/>
      <c r="B603"/>
      <c r="C603"/>
      <c r="D603"/>
      <c r="E603"/>
      <c r="F603"/>
      <c r="G603"/>
      <c r="H603"/>
      <c r="I603"/>
      <c r="J603"/>
    </row>
    <row r="604" spans="1:10" x14ac:dyDescent="0.25">
      <c r="A604"/>
      <c r="B604"/>
      <c r="C604"/>
      <c r="D604"/>
      <c r="E604"/>
      <c r="F604"/>
      <c r="G604"/>
      <c r="H604"/>
      <c r="I604"/>
      <c r="J604"/>
    </row>
    <row r="605" spans="1:10" x14ac:dyDescent="0.25">
      <c r="A605"/>
      <c r="B605"/>
      <c r="C605"/>
      <c r="D605"/>
      <c r="E605"/>
      <c r="F605"/>
      <c r="G605"/>
      <c r="H605"/>
      <c r="I605"/>
      <c r="J605"/>
    </row>
    <row r="606" spans="1:10" x14ac:dyDescent="0.25">
      <c r="A606"/>
      <c r="B606"/>
      <c r="C606"/>
      <c r="D606"/>
      <c r="E606"/>
      <c r="F606"/>
      <c r="G606"/>
      <c r="H606"/>
      <c r="I606"/>
      <c r="J606"/>
    </row>
    <row r="607" spans="1:10" x14ac:dyDescent="0.25">
      <c r="A607"/>
      <c r="B607"/>
      <c r="C607"/>
      <c r="D607"/>
      <c r="E607"/>
      <c r="F607"/>
      <c r="G607"/>
      <c r="H607"/>
      <c r="I607"/>
      <c r="J607"/>
    </row>
    <row r="608" spans="1:10" x14ac:dyDescent="0.25">
      <c r="A608"/>
      <c r="B608"/>
      <c r="C608"/>
      <c r="D608"/>
      <c r="E608"/>
      <c r="F608"/>
      <c r="G608"/>
      <c r="H608"/>
      <c r="I608"/>
      <c r="J608"/>
    </row>
    <row r="609" spans="1:10" x14ac:dyDescent="0.25">
      <c r="A609"/>
      <c r="B609"/>
      <c r="C609"/>
      <c r="D609"/>
      <c r="E609"/>
      <c r="F609"/>
      <c r="G609"/>
      <c r="H609"/>
      <c r="I609"/>
      <c r="J609"/>
    </row>
    <row r="610" spans="1:10" x14ac:dyDescent="0.25">
      <c r="A610"/>
      <c r="B610"/>
      <c r="C610"/>
      <c r="D610"/>
      <c r="E610"/>
      <c r="F610"/>
      <c r="G610"/>
      <c r="H610"/>
      <c r="I610"/>
      <c r="J610"/>
    </row>
    <row r="611" spans="1:10" x14ac:dyDescent="0.25">
      <c r="A611"/>
      <c r="B611"/>
      <c r="C611"/>
      <c r="D611"/>
      <c r="E611"/>
      <c r="F611"/>
      <c r="G611"/>
      <c r="H611"/>
      <c r="I611"/>
      <c r="J611"/>
    </row>
    <row r="612" spans="1:10" x14ac:dyDescent="0.25">
      <c r="A612"/>
      <c r="B612"/>
      <c r="C612"/>
      <c r="D612"/>
      <c r="E612"/>
      <c r="F612"/>
      <c r="G612"/>
      <c r="H612"/>
      <c r="I612"/>
      <c r="J612"/>
    </row>
    <row r="613" spans="1:10" x14ac:dyDescent="0.25">
      <c r="A613"/>
      <c r="B613"/>
      <c r="C613"/>
      <c r="D613"/>
      <c r="E613"/>
      <c r="F613"/>
      <c r="G613"/>
      <c r="H613"/>
      <c r="I613"/>
      <c r="J613"/>
    </row>
    <row r="614" spans="1:10" x14ac:dyDescent="0.25">
      <c r="A614"/>
      <c r="B614"/>
      <c r="C614"/>
      <c r="D614"/>
      <c r="E614"/>
      <c r="F614"/>
      <c r="G614"/>
      <c r="H614"/>
      <c r="I614"/>
      <c r="J614"/>
    </row>
    <row r="615" spans="1:10" x14ac:dyDescent="0.25">
      <c r="A615"/>
      <c r="B615"/>
      <c r="C615"/>
      <c r="D615"/>
      <c r="E615"/>
      <c r="F615"/>
      <c r="G615"/>
      <c r="H615"/>
      <c r="I615"/>
      <c r="J615"/>
    </row>
    <row r="616" spans="1:10" x14ac:dyDescent="0.25">
      <c r="A616"/>
      <c r="B616"/>
      <c r="C616"/>
      <c r="D616"/>
      <c r="E616"/>
      <c r="F616"/>
      <c r="G616"/>
      <c r="H616"/>
      <c r="I616"/>
      <c r="J616"/>
    </row>
    <row r="617" spans="1:10" x14ac:dyDescent="0.25">
      <c r="A617"/>
      <c r="B617"/>
      <c r="C617"/>
      <c r="D617"/>
      <c r="E617"/>
      <c r="F617"/>
      <c r="G617"/>
      <c r="H617"/>
      <c r="I617"/>
      <c r="J617"/>
    </row>
    <row r="618" spans="1:10" x14ac:dyDescent="0.25">
      <c r="A618"/>
      <c r="B618"/>
      <c r="C618"/>
      <c r="D618"/>
      <c r="E618"/>
      <c r="F618"/>
      <c r="G618"/>
      <c r="H618"/>
      <c r="I618"/>
      <c r="J618"/>
    </row>
    <row r="619" spans="1:10" x14ac:dyDescent="0.25">
      <c r="A619"/>
      <c r="B619"/>
      <c r="C619"/>
      <c r="D619"/>
      <c r="E619"/>
      <c r="F619"/>
      <c r="G619"/>
      <c r="H619"/>
      <c r="I619"/>
      <c r="J619"/>
    </row>
    <row r="620" spans="1:10" x14ac:dyDescent="0.25">
      <c r="A620"/>
      <c r="B620"/>
      <c r="C620"/>
      <c r="D620"/>
      <c r="E620"/>
      <c r="F620"/>
      <c r="G620"/>
      <c r="H620"/>
      <c r="I620"/>
      <c r="J620"/>
    </row>
    <row r="621" spans="1:10" x14ac:dyDescent="0.25">
      <c r="A621"/>
      <c r="B621"/>
      <c r="C621"/>
      <c r="D621"/>
      <c r="E621"/>
      <c r="F621"/>
      <c r="G621"/>
      <c r="H621"/>
      <c r="I621"/>
      <c r="J621"/>
    </row>
    <row r="622" spans="1:10" x14ac:dyDescent="0.25">
      <c r="A622"/>
      <c r="B622"/>
      <c r="C622"/>
      <c r="D622"/>
      <c r="E622"/>
      <c r="F622"/>
      <c r="G622"/>
      <c r="H622"/>
      <c r="I622"/>
      <c r="J622"/>
    </row>
    <row r="623" spans="1:10" x14ac:dyDescent="0.25">
      <c r="A623"/>
      <c r="B623"/>
      <c r="C623"/>
      <c r="D623"/>
      <c r="E623"/>
      <c r="F623"/>
      <c r="G623"/>
      <c r="H623"/>
      <c r="I623"/>
      <c r="J623"/>
    </row>
    <row r="624" spans="1:10" x14ac:dyDescent="0.25">
      <c r="A624"/>
      <c r="B624"/>
      <c r="C624"/>
      <c r="D624"/>
      <c r="E624"/>
      <c r="F624"/>
      <c r="G624"/>
      <c r="H624"/>
      <c r="I624"/>
      <c r="J624"/>
    </row>
    <row r="625" spans="1:10" x14ac:dyDescent="0.25">
      <c r="A625"/>
      <c r="B625"/>
      <c r="C625"/>
      <c r="D625"/>
      <c r="E625"/>
      <c r="F625"/>
      <c r="G625"/>
      <c r="H625"/>
      <c r="I625"/>
      <c r="J625"/>
    </row>
    <row r="626" spans="1:10" x14ac:dyDescent="0.25">
      <c r="A626"/>
      <c r="B626"/>
      <c r="C626"/>
      <c r="D626"/>
      <c r="E626"/>
      <c r="F626"/>
      <c r="G626"/>
      <c r="H626"/>
      <c r="I626"/>
      <c r="J626"/>
    </row>
    <row r="627" spans="1:10" x14ac:dyDescent="0.25">
      <c r="A627"/>
      <c r="B627"/>
      <c r="C627"/>
      <c r="D627"/>
      <c r="E627"/>
      <c r="F627"/>
      <c r="G627"/>
      <c r="H627"/>
      <c r="I627"/>
      <c r="J627"/>
    </row>
    <row r="628" spans="1:10" x14ac:dyDescent="0.25">
      <c r="A628"/>
      <c r="B628"/>
      <c r="C628"/>
      <c r="D628"/>
      <c r="E628"/>
      <c r="F628"/>
      <c r="G628"/>
      <c r="H628"/>
      <c r="I628"/>
      <c r="J628"/>
    </row>
    <row r="629" spans="1:10" x14ac:dyDescent="0.25">
      <c r="A629"/>
      <c r="B629"/>
      <c r="C629"/>
      <c r="D629"/>
      <c r="E629"/>
      <c r="F629"/>
      <c r="G629"/>
      <c r="H629"/>
      <c r="I629"/>
      <c r="J629"/>
    </row>
    <row r="630" spans="1:10" x14ac:dyDescent="0.25">
      <c r="A630"/>
      <c r="B630"/>
      <c r="C630"/>
      <c r="D630"/>
      <c r="E630"/>
      <c r="F630"/>
      <c r="G630"/>
      <c r="H630"/>
      <c r="I630"/>
      <c r="J630"/>
    </row>
    <row r="631" spans="1:10" x14ac:dyDescent="0.25">
      <c r="A631"/>
      <c r="B631"/>
      <c r="C631"/>
      <c r="D631"/>
      <c r="E631"/>
      <c r="F631"/>
      <c r="G631"/>
      <c r="H631"/>
      <c r="I631"/>
      <c r="J631"/>
    </row>
    <row r="632" spans="1:10" x14ac:dyDescent="0.25">
      <c r="A632"/>
      <c r="B632"/>
      <c r="C632"/>
      <c r="D632"/>
      <c r="E632"/>
      <c r="F632"/>
      <c r="G632"/>
      <c r="H632"/>
      <c r="I632"/>
      <c r="J632"/>
    </row>
    <row r="633" spans="1:10" x14ac:dyDescent="0.25">
      <c r="A633"/>
      <c r="B633"/>
      <c r="C633"/>
      <c r="D633"/>
      <c r="E633"/>
      <c r="F633"/>
      <c r="G633"/>
      <c r="H633"/>
      <c r="I633"/>
      <c r="J633"/>
    </row>
    <row r="634" spans="1:10" x14ac:dyDescent="0.25">
      <c r="A634"/>
      <c r="B634"/>
      <c r="C634"/>
      <c r="D634"/>
      <c r="E634"/>
      <c r="F634"/>
      <c r="G634"/>
      <c r="H634"/>
      <c r="I634"/>
      <c r="J634"/>
    </row>
    <row r="635" spans="1:10" x14ac:dyDescent="0.25">
      <c r="A635"/>
      <c r="B635"/>
      <c r="C635"/>
      <c r="D635"/>
      <c r="E635"/>
      <c r="F635"/>
      <c r="G635"/>
      <c r="H635"/>
      <c r="I635"/>
      <c r="J635"/>
    </row>
    <row r="636" spans="1:10" x14ac:dyDescent="0.25">
      <c r="A636"/>
      <c r="B636"/>
      <c r="C636"/>
      <c r="D636"/>
      <c r="E636"/>
      <c r="F636"/>
      <c r="G636"/>
      <c r="H636"/>
      <c r="I636"/>
      <c r="J636"/>
    </row>
    <row r="637" spans="1:10" x14ac:dyDescent="0.25">
      <c r="A637"/>
      <c r="B637"/>
      <c r="C637"/>
      <c r="D637"/>
      <c r="E637"/>
      <c r="F637"/>
      <c r="G637"/>
      <c r="H637"/>
      <c r="I637"/>
      <c r="J637"/>
    </row>
    <row r="638" spans="1:10" x14ac:dyDescent="0.25">
      <c r="A638"/>
      <c r="B638"/>
      <c r="C638"/>
      <c r="D638"/>
      <c r="E638"/>
      <c r="F638"/>
      <c r="G638"/>
      <c r="H638"/>
      <c r="I638"/>
      <c r="J638"/>
    </row>
    <row r="639" spans="1:10" x14ac:dyDescent="0.25">
      <c r="A639"/>
      <c r="B639"/>
      <c r="C639"/>
      <c r="D639"/>
      <c r="E639"/>
      <c r="F639"/>
      <c r="G639"/>
      <c r="H639"/>
      <c r="I639"/>
      <c r="J639"/>
    </row>
    <row r="640" spans="1:10" x14ac:dyDescent="0.25">
      <c r="A640"/>
      <c r="B640"/>
      <c r="C640"/>
      <c r="D640"/>
      <c r="E640"/>
      <c r="F640"/>
      <c r="G640"/>
      <c r="H640"/>
      <c r="I640"/>
      <c r="J640"/>
    </row>
    <row r="641" spans="1:10" x14ac:dyDescent="0.25">
      <c r="A641"/>
      <c r="B641"/>
      <c r="C641"/>
      <c r="D641"/>
      <c r="E641"/>
      <c r="F641"/>
      <c r="G641"/>
      <c r="H641"/>
      <c r="I641"/>
      <c r="J641"/>
    </row>
    <row r="642" spans="1:10" x14ac:dyDescent="0.25">
      <c r="A642"/>
      <c r="B642"/>
      <c r="C642"/>
      <c r="D642"/>
      <c r="E642"/>
      <c r="F642"/>
      <c r="G642"/>
      <c r="H642"/>
      <c r="I642"/>
      <c r="J642"/>
    </row>
    <row r="643" spans="1:10" x14ac:dyDescent="0.25">
      <c r="A643"/>
      <c r="B643"/>
      <c r="C643"/>
      <c r="D643"/>
      <c r="E643"/>
      <c r="F643"/>
      <c r="G643"/>
      <c r="H643"/>
      <c r="I643"/>
      <c r="J643"/>
    </row>
    <row r="644" spans="1:10" x14ac:dyDescent="0.25">
      <c r="A644"/>
      <c r="B644"/>
      <c r="C644"/>
      <c r="D644"/>
      <c r="E644"/>
      <c r="F644"/>
      <c r="G644"/>
      <c r="H644"/>
      <c r="I644"/>
      <c r="J644"/>
    </row>
    <row r="645" spans="1:10" x14ac:dyDescent="0.25">
      <c r="A645"/>
      <c r="B645"/>
      <c r="C645"/>
      <c r="D645"/>
      <c r="E645"/>
      <c r="F645"/>
      <c r="G645"/>
      <c r="H645"/>
      <c r="I645"/>
      <c r="J645"/>
    </row>
    <row r="646" spans="1:10" x14ac:dyDescent="0.25">
      <c r="A646"/>
      <c r="B646"/>
      <c r="C646"/>
      <c r="D646"/>
      <c r="E646"/>
      <c r="F646"/>
      <c r="G646"/>
      <c r="H646"/>
      <c r="I646"/>
      <c r="J646"/>
    </row>
    <row r="647" spans="1:10" x14ac:dyDescent="0.25">
      <c r="A647"/>
      <c r="B647"/>
      <c r="C647"/>
      <c r="D647"/>
      <c r="E647"/>
      <c r="F647"/>
      <c r="G647"/>
      <c r="H647"/>
      <c r="I647"/>
      <c r="J647"/>
    </row>
    <row r="648" spans="1:10" x14ac:dyDescent="0.25">
      <c r="A648"/>
      <c r="B648"/>
      <c r="C648"/>
      <c r="D648"/>
      <c r="E648"/>
      <c r="F648"/>
      <c r="G648"/>
      <c r="H648"/>
      <c r="I648"/>
      <c r="J648"/>
    </row>
    <row r="649" spans="1:10" x14ac:dyDescent="0.25">
      <c r="A649"/>
      <c r="B649"/>
      <c r="C649"/>
      <c r="D649"/>
      <c r="E649"/>
      <c r="F649"/>
      <c r="G649"/>
      <c r="H649"/>
      <c r="I649"/>
      <c r="J649"/>
    </row>
    <row r="650" spans="1:10" x14ac:dyDescent="0.25">
      <c r="A650"/>
      <c r="B650"/>
      <c r="C650"/>
      <c r="D650"/>
      <c r="E650"/>
      <c r="F650"/>
      <c r="G650"/>
      <c r="H650"/>
      <c r="I650"/>
      <c r="J650"/>
    </row>
    <row r="651" spans="1:10" x14ac:dyDescent="0.25">
      <c r="A651"/>
      <c r="B651"/>
      <c r="C651"/>
      <c r="D651"/>
      <c r="E651"/>
      <c r="F651"/>
      <c r="G651"/>
      <c r="H651"/>
      <c r="I651"/>
      <c r="J651"/>
    </row>
    <row r="652" spans="1:10" x14ac:dyDescent="0.25">
      <c r="A652"/>
      <c r="B652"/>
      <c r="C652"/>
      <c r="D652"/>
      <c r="E652"/>
      <c r="F652"/>
      <c r="G652"/>
      <c r="H652"/>
      <c r="I652"/>
      <c r="J652"/>
    </row>
    <row r="653" spans="1:10" x14ac:dyDescent="0.25">
      <c r="A653"/>
      <c r="B653"/>
      <c r="C653"/>
      <c r="D653"/>
      <c r="E653"/>
      <c r="F653"/>
      <c r="G653"/>
      <c r="H653"/>
      <c r="I653"/>
      <c r="J653"/>
    </row>
    <row r="654" spans="1:10" x14ac:dyDescent="0.25">
      <c r="A654"/>
      <c r="B654"/>
      <c r="C654"/>
      <c r="D654"/>
      <c r="E654"/>
      <c r="F654"/>
      <c r="G654"/>
      <c r="H654"/>
      <c r="I654"/>
      <c r="J654"/>
    </row>
    <row r="655" spans="1:10" x14ac:dyDescent="0.25">
      <c r="A655"/>
      <c r="B655"/>
      <c r="C655"/>
      <c r="D655"/>
      <c r="E655"/>
      <c r="F655"/>
      <c r="G655"/>
      <c r="H655"/>
      <c r="I655"/>
      <c r="J655"/>
    </row>
    <row r="656" spans="1:10" x14ac:dyDescent="0.25">
      <c r="A656"/>
      <c r="B656"/>
      <c r="C656"/>
      <c r="D656"/>
      <c r="E656"/>
      <c r="F656"/>
      <c r="G656"/>
      <c r="H656"/>
      <c r="I656"/>
      <c r="J656"/>
    </row>
    <row r="657" spans="1:10" x14ac:dyDescent="0.25">
      <c r="A657"/>
      <c r="B657"/>
      <c r="C657"/>
      <c r="D657"/>
      <c r="E657"/>
      <c r="F657"/>
      <c r="G657"/>
      <c r="H657"/>
      <c r="I657"/>
      <c r="J657"/>
    </row>
    <row r="658" spans="1:10" x14ac:dyDescent="0.25">
      <c r="A658"/>
      <c r="B658"/>
      <c r="C658"/>
      <c r="D658"/>
      <c r="E658"/>
      <c r="F658"/>
      <c r="G658"/>
      <c r="H658"/>
      <c r="I658"/>
      <c r="J658"/>
    </row>
    <row r="659" spans="1:10" x14ac:dyDescent="0.25">
      <c r="A659"/>
      <c r="B659"/>
      <c r="C659"/>
      <c r="D659"/>
      <c r="E659"/>
      <c r="F659"/>
      <c r="G659"/>
      <c r="H659"/>
      <c r="I659"/>
      <c r="J659"/>
    </row>
    <row r="660" spans="1:10" x14ac:dyDescent="0.25">
      <c r="A660"/>
      <c r="B660"/>
      <c r="C660"/>
      <c r="D660"/>
      <c r="E660"/>
      <c r="F660"/>
      <c r="G660"/>
      <c r="H660"/>
      <c r="I660"/>
      <c r="J660"/>
    </row>
    <row r="661" spans="1:10" x14ac:dyDescent="0.25">
      <c r="A661"/>
      <c r="B661"/>
      <c r="C661"/>
      <c r="D661"/>
      <c r="E661"/>
      <c r="F661"/>
      <c r="G661"/>
      <c r="H661"/>
      <c r="I661"/>
      <c r="J661"/>
    </row>
    <row r="662" spans="1:10" x14ac:dyDescent="0.25">
      <c r="A662"/>
      <c r="B662"/>
      <c r="C662"/>
      <c r="D662"/>
      <c r="E662"/>
      <c r="F662"/>
      <c r="G662"/>
      <c r="H662"/>
      <c r="I662"/>
      <c r="J662"/>
    </row>
    <row r="663" spans="1:10" x14ac:dyDescent="0.25">
      <c r="A663"/>
      <c r="B663"/>
      <c r="C663"/>
      <c r="D663"/>
      <c r="E663"/>
      <c r="F663"/>
      <c r="G663"/>
      <c r="H663"/>
      <c r="I663"/>
      <c r="J663"/>
    </row>
    <row r="664" spans="1:10" x14ac:dyDescent="0.25">
      <c r="A664"/>
      <c r="B664"/>
      <c r="C664"/>
      <c r="D664"/>
      <c r="E664"/>
      <c r="F664"/>
      <c r="G664"/>
      <c r="H664"/>
      <c r="I664"/>
      <c r="J664"/>
    </row>
    <row r="665" spans="1:10" x14ac:dyDescent="0.25">
      <c r="A665"/>
      <c r="B665"/>
      <c r="C665"/>
      <c r="D665"/>
      <c r="E665"/>
      <c r="F665"/>
      <c r="G665"/>
      <c r="H665"/>
      <c r="I665"/>
      <c r="J665"/>
    </row>
    <row r="666" spans="1:10" x14ac:dyDescent="0.25">
      <c r="A666"/>
      <c r="B666"/>
      <c r="C666"/>
      <c r="D666"/>
      <c r="E666"/>
      <c r="F666"/>
      <c r="G666"/>
      <c r="H666"/>
      <c r="I666"/>
      <c r="J666"/>
    </row>
    <row r="667" spans="1:10" x14ac:dyDescent="0.25">
      <c r="A667"/>
      <c r="B667"/>
      <c r="C667"/>
      <c r="D667"/>
      <c r="E667"/>
      <c r="F667"/>
      <c r="G667"/>
      <c r="H667"/>
      <c r="I667"/>
      <c r="J667"/>
    </row>
    <row r="668" spans="1:10" x14ac:dyDescent="0.25">
      <c r="A668"/>
      <c r="B668"/>
      <c r="C668"/>
      <c r="D668"/>
      <c r="E668"/>
      <c r="F668"/>
      <c r="G668"/>
      <c r="H668"/>
      <c r="I668"/>
      <c r="J668"/>
    </row>
    <row r="669" spans="1:10" x14ac:dyDescent="0.25">
      <c r="A669"/>
      <c r="B669"/>
      <c r="C669"/>
      <c r="D669"/>
      <c r="E669"/>
      <c r="F669"/>
      <c r="G669"/>
      <c r="H669"/>
      <c r="I669"/>
      <c r="J669"/>
    </row>
    <row r="670" spans="1:10" x14ac:dyDescent="0.25">
      <c r="A670"/>
      <c r="B670"/>
      <c r="C670"/>
      <c r="D670"/>
      <c r="E670"/>
      <c r="F670"/>
      <c r="G670"/>
      <c r="H670"/>
      <c r="I670"/>
      <c r="J670"/>
    </row>
    <row r="671" spans="1:10" x14ac:dyDescent="0.25">
      <c r="A671"/>
      <c r="B671"/>
      <c r="C671"/>
      <c r="D671"/>
      <c r="E671"/>
      <c r="F671"/>
      <c r="G671"/>
      <c r="H671"/>
      <c r="I671"/>
      <c r="J671"/>
    </row>
    <row r="672" spans="1:10" x14ac:dyDescent="0.25">
      <c r="A672"/>
      <c r="B672"/>
      <c r="C672"/>
      <c r="D672"/>
      <c r="E672"/>
      <c r="F672"/>
      <c r="G672"/>
      <c r="H672"/>
      <c r="I672"/>
      <c r="J672"/>
    </row>
    <row r="673" spans="1:10" x14ac:dyDescent="0.25">
      <c r="A673"/>
      <c r="B673"/>
      <c r="C673"/>
      <c r="D673"/>
      <c r="E673"/>
      <c r="F673"/>
      <c r="G673"/>
      <c r="H673"/>
      <c r="I673"/>
      <c r="J673"/>
    </row>
    <row r="674" spans="1:10" x14ac:dyDescent="0.25">
      <c r="A674"/>
      <c r="B674"/>
      <c r="C674"/>
      <c r="D674"/>
      <c r="E674"/>
      <c r="F674"/>
      <c r="G674"/>
      <c r="H674"/>
      <c r="I674"/>
      <c r="J674"/>
    </row>
    <row r="675" spans="1:10" x14ac:dyDescent="0.25">
      <c r="A675"/>
      <c r="B675"/>
      <c r="C675"/>
      <c r="D675"/>
      <c r="E675"/>
      <c r="F675"/>
      <c r="G675"/>
      <c r="H675"/>
      <c r="I675"/>
      <c r="J675"/>
    </row>
    <row r="676" spans="1:10" x14ac:dyDescent="0.25">
      <c r="A676"/>
      <c r="B676"/>
      <c r="C676"/>
      <c r="D676"/>
      <c r="E676"/>
      <c r="F676"/>
      <c r="G676"/>
      <c r="H676"/>
      <c r="I676"/>
      <c r="J676"/>
    </row>
    <row r="677" spans="1:10" x14ac:dyDescent="0.25">
      <c r="A677"/>
      <c r="B677"/>
      <c r="C677"/>
      <c r="D677"/>
      <c r="E677"/>
      <c r="F677"/>
      <c r="G677"/>
      <c r="H677"/>
      <c r="I677"/>
      <c r="J677"/>
    </row>
    <row r="678" spans="1:10" x14ac:dyDescent="0.25">
      <c r="A678"/>
      <c r="B678"/>
      <c r="C678"/>
      <c r="D678"/>
      <c r="E678"/>
      <c r="F678"/>
      <c r="G678"/>
      <c r="H678"/>
      <c r="I678"/>
      <c r="J678"/>
    </row>
    <row r="679" spans="1:10" x14ac:dyDescent="0.25">
      <c r="A679"/>
      <c r="B679"/>
      <c r="C679"/>
      <c r="D679"/>
      <c r="E679"/>
      <c r="F679"/>
      <c r="G679"/>
      <c r="H679"/>
      <c r="I679"/>
      <c r="J679"/>
    </row>
    <row r="680" spans="1:10" x14ac:dyDescent="0.25">
      <c r="A680"/>
      <c r="B680"/>
      <c r="C680"/>
      <c r="D680"/>
      <c r="E680"/>
      <c r="F680"/>
      <c r="G680"/>
      <c r="H680"/>
      <c r="I680"/>
      <c r="J680"/>
    </row>
    <row r="681" spans="1:10" x14ac:dyDescent="0.25">
      <c r="A681"/>
      <c r="B681"/>
      <c r="C681"/>
      <c r="D681"/>
      <c r="E681"/>
      <c r="F681"/>
      <c r="G681"/>
      <c r="H681"/>
      <c r="I681"/>
      <c r="J681"/>
    </row>
    <row r="682" spans="1:10" x14ac:dyDescent="0.25">
      <c r="A682"/>
      <c r="B682"/>
      <c r="C682"/>
      <c r="D682"/>
      <c r="E682"/>
      <c r="F682"/>
      <c r="G682"/>
      <c r="H682"/>
      <c r="I682"/>
      <c r="J682"/>
    </row>
    <row r="683" spans="1:10" x14ac:dyDescent="0.25">
      <c r="A683"/>
      <c r="B683"/>
      <c r="C683"/>
      <c r="D683"/>
      <c r="E683"/>
      <c r="F683"/>
      <c r="G683"/>
      <c r="H683"/>
      <c r="I683"/>
      <c r="J683"/>
    </row>
    <row r="684" spans="1:10" x14ac:dyDescent="0.25">
      <c r="A684"/>
      <c r="B684"/>
      <c r="C684"/>
      <c r="D684"/>
      <c r="E684"/>
      <c r="F684"/>
      <c r="G684"/>
      <c r="H684"/>
      <c r="I684"/>
      <c r="J684"/>
    </row>
    <row r="685" spans="1:10" x14ac:dyDescent="0.25">
      <c r="A685"/>
      <c r="B685"/>
      <c r="C685"/>
      <c r="D685"/>
      <c r="E685"/>
      <c r="F685"/>
      <c r="G685"/>
      <c r="H685"/>
      <c r="I685"/>
      <c r="J685"/>
    </row>
    <row r="686" spans="1:10" x14ac:dyDescent="0.25">
      <c r="A686"/>
      <c r="B686"/>
      <c r="C686"/>
      <c r="D686"/>
      <c r="E686"/>
      <c r="F686"/>
      <c r="G686"/>
      <c r="H686"/>
      <c r="I686"/>
      <c r="J686"/>
    </row>
    <row r="687" spans="1:10" x14ac:dyDescent="0.25">
      <c r="A687"/>
      <c r="B687"/>
      <c r="C687"/>
      <c r="D687"/>
      <c r="E687"/>
      <c r="F687"/>
      <c r="G687"/>
      <c r="H687"/>
      <c r="I687"/>
      <c r="J687"/>
    </row>
    <row r="688" spans="1:10" x14ac:dyDescent="0.25">
      <c r="A688"/>
      <c r="B688"/>
      <c r="C688"/>
      <c r="D688"/>
      <c r="E688"/>
      <c r="F688"/>
      <c r="G688"/>
      <c r="H688"/>
      <c r="I688"/>
      <c r="J688"/>
    </row>
    <row r="689" spans="1:10" x14ac:dyDescent="0.25">
      <c r="A689"/>
      <c r="B689"/>
      <c r="C689"/>
      <c r="D689"/>
      <c r="E689"/>
      <c r="F689"/>
      <c r="G689"/>
      <c r="H689"/>
      <c r="I689"/>
      <c r="J689"/>
    </row>
    <row r="690" spans="1:10" x14ac:dyDescent="0.25">
      <c r="A690"/>
      <c r="B690"/>
      <c r="C690"/>
      <c r="D690"/>
      <c r="E690"/>
      <c r="F690"/>
      <c r="G690"/>
      <c r="H690"/>
      <c r="I690"/>
      <c r="J690"/>
    </row>
    <row r="691" spans="1:10" x14ac:dyDescent="0.25">
      <c r="A691"/>
      <c r="B691"/>
      <c r="C691"/>
      <c r="D691"/>
      <c r="E691"/>
      <c r="F691"/>
      <c r="G691"/>
      <c r="H691"/>
      <c r="I691"/>
      <c r="J691"/>
    </row>
    <row r="692" spans="1:10" x14ac:dyDescent="0.25">
      <c r="A692"/>
      <c r="B692"/>
      <c r="C692"/>
      <c r="D692"/>
      <c r="E692"/>
      <c r="F692"/>
      <c r="G692"/>
      <c r="H692"/>
      <c r="I692"/>
      <c r="J692"/>
    </row>
    <row r="693" spans="1:10" x14ac:dyDescent="0.25">
      <c r="A693"/>
      <c r="B693"/>
      <c r="C693"/>
      <c r="D693"/>
      <c r="E693"/>
      <c r="F693"/>
      <c r="G693"/>
      <c r="H693"/>
      <c r="I693"/>
      <c r="J693"/>
    </row>
    <row r="694" spans="1:10" x14ac:dyDescent="0.25">
      <c r="A694"/>
      <c r="B694"/>
      <c r="C694"/>
      <c r="D694"/>
      <c r="E694"/>
      <c r="F694"/>
      <c r="G694"/>
      <c r="H694"/>
      <c r="I694"/>
      <c r="J694"/>
    </row>
    <row r="695" spans="1:10" x14ac:dyDescent="0.25">
      <c r="A695"/>
      <c r="B695"/>
      <c r="C695"/>
      <c r="D695"/>
      <c r="E695"/>
      <c r="F695"/>
      <c r="G695"/>
      <c r="H695"/>
      <c r="I695"/>
      <c r="J695"/>
    </row>
    <row r="696" spans="1:10" x14ac:dyDescent="0.25">
      <c r="A696"/>
      <c r="B696"/>
      <c r="C696"/>
      <c r="D696"/>
      <c r="E696"/>
      <c r="F696"/>
      <c r="G696"/>
      <c r="H696"/>
      <c r="I696"/>
      <c r="J696"/>
    </row>
    <row r="697" spans="1:10" x14ac:dyDescent="0.25">
      <c r="A697"/>
      <c r="B697"/>
      <c r="C697"/>
      <c r="D697"/>
      <c r="E697"/>
      <c r="F697"/>
      <c r="G697"/>
      <c r="H697"/>
      <c r="I697"/>
      <c r="J697"/>
    </row>
    <row r="698" spans="1:10" x14ac:dyDescent="0.25">
      <c r="A698"/>
      <c r="B698"/>
      <c r="C698"/>
      <c r="D698"/>
      <c r="E698"/>
      <c r="F698"/>
      <c r="G698"/>
      <c r="H698"/>
      <c r="I698"/>
      <c r="J698"/>
    </row>
    <row r="699" spans="1:10" x14ac:dyDescent="0.25">
      <c r="A699"/>
      <c r="B699"/>
      <c r="C699"/>
      <c r="D699"/>
      <c r="E699"/>
      <c r="F699"/>
      <c r="G699"/>
      <c r="H699"/>
      <c r="I699"/>
      <c r="J699"/>
    </row>
    <row r="700" spans="1:10" x14ac:dyDescent="0.25">
      <c r="A700"/>
      <c r="B700"/>
      <c r="C700"/>
      <c r="D700"/>
      <c r="E700"/>
      <c r="F700"/>
      <c r="G700"/>
      <c r="H700"/>
      <c r="I700"/>
      <c r="J700"/>
    </row>
    <row r="701" spans="1:10" x14ac:dyDescent="0.25">
      <c r="A701"/>
      <c r="B701"/>
      <c r="C701"/>
      <c r="D701"/>
      <c r="E701"/>
      <c r="F701"/>
      <c r="G701"/>
      <c r="H701"/>
      <c r="I701"/>
      <c r="J701"/>
    </row>
    <row r="702" spans="1:10" x14ac:dyDescent="0.25">
      <c r="A702"/>
      <c r="B702"/>
      <c r="C702"/>
      <c r="D702"/>
      <c r="E702"/>
      <c r="F702"/>
      <c r="G702"/>
      <c r="H702"/>
      <c r="I702"/>
      <c r="J702"/>
    </row>
    <row r="703" spans="1:10" x14ac:dyDescent="0.25">
      <c r="A703"/>
      <c r="B703"/>
      <c r="C703"/>
      <c r="D703"/>
      <c r="E703"/>
      <c r="F703"/>
      <c r="G703"/>
      <c r="H703"/>
      <c r="I703"/>
      <c r="J703"/>
    </row>
    <row r="704" spans="1:10" x14ac:dyDescent="0.25">
      <c r="A704"/>
      <c r="B704"/>
      <c r="C704"/>
      <c r="D704"/>
      <c r="E704"/>
      <c r="F704"/>
      <c r="G704"/>
      <c r="H704"/>
      <c r="I704"/>
      <c r="J704"/>
    </row>
    <row r="705" spans="1:10" x14ac:dyDescent="0.25">
      <c r="A705"/>
      <c r="B705"/>
      <c r="C705"/>
      <c r="D705"/>
      <c r="E705"/>
      <c r="F705"/>
      <c r="G705"/>
      <c r="H705"/>
      <c r="I705"/>
      <c r="J705"/>
    </row>
    <row r="706" spans="1:10" x14ac:dyDescent="0.25">
      <c r="A706"/>
      <c r="B706"/>
      <c r="C706"/>
      <c r="D706"/>
      <c r="E706"/>
      <c r="F706"/>
      <c r="G706"/>
      <c r="H706"/>
      <c r="I706"/>
      <c r="J706"/>
    </row>
    <row r="707" spans="1:10" x14ac:dyDescent="0.25">
      <c r="A707"/>
      <c r="B707"/>
      <c r="C707"/>
      <c r="D707"/>
      <c r="E707"/>
      <c r="F707"/>
      <c r="G707"/>
      <c r="H707"/>
      <c r="I707"/>
      <c r="J707"/>
    </row>
    <row r="708" spans="1:10" x14ac:dyDescent="0.25">
      <c r="A708"/>
      <c r="B708"/>
      <c r="C708"/>
      <c r="D708"/>
      <c r="E708"/>
      <c r="F708"/>
      <c r="G708"/>
      <c r="H708"/>
      <c r="I708"/>
      <c r="J708"/>
    </row>
    <row r="709" spans="1:10" x14ac:dyDescent="0.25">
      <c r="A709"/>
      <c r="B709"/>
      <c r="C709"/>
      <c r="D709"/>
      <c r="E709"/>
      <c r="F709"/>
      <c r="G709"/>
      <c r="H709"/>
      <c r="I709"/>
      <c r="J709"/>
    </row>
    <row r="710" spans="1:10" x14ac:dyDescent="0.25">
      <c r="A710"/>
      <c r="B710"/>
      <c r="C710"/>
      <c r="D710"/>
      <c r="E710"/>
      <c r="F710"/>
      <c r="G710"/>
      <c r="H710"/>
      <c r="I710"/>
      <c r="J710"/>
    </row>
    <row r="711" spans="1:10" x14ac:dyDescent="0.25">
      <c r="A711"/>
      <c r="B711"/>
      <c r="C711"/>
      <c r="D711"/>
      <c r="E711"/>
      <c r="F711"/>
      <c r="G711"/>
      <c r="H711"/>
      <c r="I711"/>
      <c r="J711"/>
    </row>
    <row r="712" spans="1:10" x14ac:dyDescent="0.25">
      <c r="A712"/>
      <c r="B712"/>
      <c r="C712"/>
      <c r="D712"/>
      <c r="E712"/>
      <c r="F712"/>
      <c r="G712"/>
      <c r="H712"/>
      <c r="I712"/>
      <c r="J712"/>
    </row>
    <row r="713" spans="1:10" x14ac:dyDescent="0.25">
      <c r="A713"/>
      <c r="B713"/>
      <c r="C713"/>
      <c r="D713"/>
      <c r="E713"/>
      <c r="F713"/>
      <c r="G713"/>
      <c r="H713"/>
      <c r="I713"/>
      <c r="J713"/>
    </row>
    <row r="714" spans="1:10" x14ac:dyDescent="0.25">
      <c r="A714"/>
      <c r="B714"/>
      <c r="C714"/>
      <c r="D714"/>
      <c r="E714"/>
      <c r="F714"/>
      <c r="G714"/>
      <c r="H714"/>
      <c r="I714"/>
      <c r="J714"/>
    </row>
    <row r="715" spans="1:10" x14ac:dyDescent="0.25">
      <c r="A715"/>
      <c r="B715"/>
      <c r="C715"/>
      <c r="D715"/>
      <c r="E715"/>
      <c r="F715"/>
      <c r="G715"/>
      <c r="H715"/>
      <c r="I715"/>
      <c r="J715"/>
    </row>
    <row r="716" spans="1:10" x14ac:dyDescent="0.25">
      <c r="A716"/>
      <c r="B716"/>
      <c r="C716"/>
      <c r="D716"/>
      <c r="E716"/>
      <c r="F716"/>
      <c r="G716"/>
      <c r="H716"/>
      <c r="I716"/>
      <c r="J716"/>
    </row>
    <row r="717" spans="1:10" x14ac:dyDescent="0.25">
      <c r="A717"/>
      <c r="B717"/>
      <c r="C717"/>
      <c r="D717"/>
      <c r="E717"/>
      <c r="F717"/>
      <c r="G717"/>
      <c r="H717"/>
      <c r="I717"/>
      <c r="J717"/>
    </row>
    <row r="718" spans="1:10" x14ac:dyDescent="0.25">
      <c r="A718"/>
      <c r="B718"/>
      <c r="C718"/>
      <c r="D718"/>
      <c r="E718"/>
      <c r="F718"/>
      <c r="G718"/>
      <c r="H718"/>
      <c r="I718"/>
      <c r="J718"/>
    </row>
    <row r="719" spans="1:10" x14ac:dyDescent="0.25">
      <c r="A719"/>
      <c r="B719"/>
      <c r="C719"/>
      <c r="D719"/>
      <c r="E719"/>
      <c r="F719"/>
      <c r="G719"/>
      <c r="H719"/>
      <c r="I719"/>
      <c r="J719"/>
    </row>
    <row r="720" spans="1:10" x14ac:dyDescent="0.25">
      <c r="A720"/>
      <c r="B720"/>
      <c r="C720"/>
      <c r="D720"/>
      <c r="E720"/>
      <c r="F720"/>
      <c r="G720"/>
      <c r="H720"/>
      <c r="I720"/>
      <c r="J720"/>
    </row>
    <row r="721" spans="1:10" x14ac:dyDescent="0.25">
      <c r="A721"/>
      <c r="B721"/>
      <c r="C721"/>
      <c r="D721"/>
      <c r="E721"/>
      <c r="F721"/>
      <c r="G721"/>
      <c r="H721"/>
      <c r="I721"/>
      <c r="J721"/>
    </row>
    <row r="722" spans="1:10" x14ac:dyDescent="0.25">
      <c r="A722"/>
      <c r="B722"/>
      <c r="C722"/>
      <c r="D722"/>
      <c r="E722"/>
      <c r="F722"/>
      <c r="G722"/>
      <c r="H722"/>
      <c r="I722"/>
      <c r="J722"/>
    </row>
    <row r="723" spans="1:10" x14ac:dyDescent="0.25">
      <c r="A723"/>
      <c r="B723"/>
      <c r="C723"/>
      <c r="D723"/>
      <c r="E723"/>
      <c r="F723"/>
      <c r="G723"/>
      <c r="H723"/>
      <c r="I723"/>
      <c r="J723"/>
    </row>
    <row r="724" spans="1:10" x14ac:dyDescent="0.25">
      <c r="A724"/>
      <c r="B724"/>
      <c r="C724"/>
      <c r="D724"/>
      <c r="E724"/>
      <c r="F724"/>
      <c r="G724"/>
      <c r="H724"/>
      <c r="I724"/>
      <c r="J724"/>
    </row>
    <row r="725" spans="1:10" x14ac:dyDescent="0.25">
      <c r="A725"/>
      <c r="B725"/>
      <c r="C725"/>
      <c r="D725"/>
      <c r="E725"/>
      <c r="F725"/>
      <c r="G725"/>
      <c r="H725"/>
      <c r="I725"/>
      <c r="J725"/>
    </row>
    <row r="726" spans="1:10" x14ac:dyDescent="0.25">
      <c r="A726"/>
      <c r="B726"/>
      <c r="C726"/>
      <c r="D726"/>
      <c r="E726"/>
      <c r="F726"/>
      <c r="G726"/>
      <c r="H726"/>
      <c r="I726"/>
      <c r="J726"/>
    </row>
    <row r="727" spans="1:10" x14ac:dyDescent="0.25">
      <c r="A727"/>
      <c r="B727"/>
      <c r="C727"/>
      <c r="D727"/>
      <c r="E727"/>
      <c r="F727"/>
      <c r="G727"/>
      <c r="H727"/>
      <c r="I727"/>
      <c r="J727"/>
    </row>
    <row r="728" spans="1:10" x14ac:dyDescent="0.25">
      <c r="A728"/>
      <c r="B728"/>
      <c r="C728"/>
      <c r="D728"/>
      <c r="E728"/>
      <c r="F728"/>
      <c r="G728"/>
      <c r="H728"/>
      <c r="I728"/>
      <c r="J728"/>
    </row>
    <row r="729" spans="1:10" x14ac:dyDescent="0.25">
      <c r="A729"/>
      <c r="B729"/>
      <c r="C729"/>
      <c r="D729"/>
      <c r="E729"/>
      <c r="F729"/>
      <c r="G729"/>
      <c r="H729"/>
      <c r="I729"/>
      <c r="J729"/>
    </row>
    <row r="730" spans="1:10" x14ac:dyDescent="0.25">
      <c r="A730"/>
      <c r="B730"/>
      <c r="C730"/>
      <c r="D730"/>
      <c r="E730"/>
      <c r="F730"/>
      <c r="G730"/>
      <c r="H730"/>
      <c r="I730"/>
      <c r="J730"/>
    </row>
    <row r="731" spans="1:10" x14ac:dyDescent="0.25">
      <c r="A731"/>
      <c r="B731"/>
      <c r="C731"/>
      <c r="D731"/>
      <c r="E731"/>
      <c r="F731"/>
      <c r="G731"/>
      <c r="H731"/>
      <c r="I731"/>
      <c r="J731"/>
    </row>
    <row r="732" spans="1:10" x14ac:dyDescent="0.25">
      <c r="A732"/>
      <c r="B732"/>
      <c r="C732"/>
      <c r="D732"/>
      <c r="E732"/>
      <c r="F732"/>
      <c r="G732"/>
      <c r="H732"/>
      <c r="I732"/>
      <c r="J732"/>
    </row>
    <row r="733" spans="1:10" x14ac:dyDescent="0.25">
      <c r="A733"/>
      <c r="B733"/>
      <c r="C733"/>
      <c r="D733"/>
      <c r="E733"/>
      <c r="F733"/>
      <c r="G733"/>
      <c r="H733"/>
      <c r="I733"/>
      <c r="J733"/>
    </row>
    <row r="734" spans="1:10" x14ac:dyDescent="0.25">
      <c r="A734"/>
      <c r="B734"/>
      <c r="C734"/>
      <c r="D734"/>
      <c r="E734"/>
      <c r="F734"/>
      <c r="G734"/>
      <c r="H734"/>
      <c r="I734"/>
      <c r="J734"/>
    </row>
    <row r="735" spans="1:10" x14ac:dyDescent="0.25">
      <c r="A735"/>
      <c r="B735"/>
      <c r="C735"/>
      <c r="D735"/>
      <c r="E735"/>
      <c r="F735"/>
      <c r="G735"/>
      <c r="H735"/>
      <c r="I735"/>
      <c r="J735"/>
    </row>
    <row r="736" spans="1:10" x14ac:dyDescent="0.25">
      <c r="A736"/>
      <c r="B736"/>
      <c r="C736"/>
      <c r="D736"/>
      <c r="E736"/>
      <c r="F736"/>
      <c r="G736"/>
      <c r="H736"/>
      <c r="I736"/>
      <c r="J736"/>
    </row>
    <row r="737" spans="1:10" x14ac:dyDescent="0.25">
      <c r="A737"/>
      <c r="B737"/>
      <c r="C737"/>
      <c r="D737"/>
      <c r="E737"/>
      <c r="F737"/>
      <c r="G737"/>
      <c r="H737"/>
      <c r="I737"/>
      <c r="J737"/>
    </row>
    <row r="738" spans="1:10" x14ac:dyDescent="0.25">
      <c r="A738"/>
      <c r="B738"/>
      <c r="C738"/>
      <c r="D738"/>
      <c r="E738"/>
      <c r="F738"/>
      <c r="G738"/>
      <c r="H738"/>
      <c r="I738"/>
      <c r="J738"/>
    </row>
    <row r="739" spans="1:10" x14ac:dyDescent="0.25">
      <c r="A739"/>
      <c r="B739"/>
      <c r="C739"/>
      <c r="D739"/>
      <c r="E739"/>
      <c r="F739"/>
      <c r="G739"/>
      <c r="H739"/>
      <c r="I739"/>
      <c r="J739"/>
    </row>
    <row r="740" spans="1:10" x14ac:dyDescent="0.25">
      <c r="A740"/>
      <c r="B740"/>
      <c r="C740"/>
      <c r="D740"/>
      <c r="E740"/>
      <c r="F740"/>
      <c r="G740"/>
      <c r="H740"/>
      <c r="I740"/>
      <c r="J740"/>
    </row>
    <row r="741" spans="1:10" x14ac:dyDescent="0.25">
      <c r="A741"/>
      <c r="B741"/>
      <c r="C741"/>
      <c r="D741"/>
      <c r="E741"/>
      <c r="F741"/>
      <c r="G741"/>
      <c r="H741"/>
      <c r="I741"/>
      <c r="J741"/>
    </row>
    <row r="742" spans="1:10" x14ac:dyDescent="0.25">
      <c r="A742"/>
      <c r="B742"/>
      <c r="C742"/>
      <c r="D742"/>
      <c r="E742"/>
      <c r="F742"/>
      <c r="G742"/>
      <c r="H742"/>
      <c r="I742"/>
      <c r="J742"/>
    </row>
    <row r="743" spans="1:10" x14ac:dyDescent="0.25">
      <c r="A743"/>
      <c r="B743"/>
      <c r="C743"/>
      <c r="D743"/>
      <c r="E743"/>
      <c r="F743"/>
      <c r="G743"/>
      <c r="H743"/>
      <c r="I743"/>
      <c r="J743"/>
    </row>
    <row r="744" spans="1:10" x14ac:dyDescent="0.25">
      <c r="A744"/>
      <c r="B744"/>
      <c r="C744"/>
      <c r="D744"/>
      <c r="E744"/>
      <c r="F744"/>
      <c r="G744"/>
      <c r="H744"/>
      <c r="I744"/>
      <c r="J744"/>
    </row>
    <row r="745" spans="1:10" x14ac:dyDescent="0.25">
      <c r="A745"/>
      <c r="B745"/>
      <c r="C745"/>
      <c r="D745"/>
      <c r="E745"/>
      <c r="F745"/>
      <c r="G745"/>
      <c r="H745"/>
      <c r="I745"/>
      <c r="J745"/>
    </row>
    <row r="746" spans="1:10" x14ac:dyDescent="0.25">
      <c r="A746"/>
      <c r="B746"/>
      <c r="C746"/>
      <c r="D746"/>
      <c r="E746"/>
      <c r="F746"/>
      <c r="G746"/>
      <c r="H746"/>
      <c r="I746"/>
      <c r="J746"/>
    </row>
    <row r="747" spans="1:10" x14ac:dyDescent="0.25">
      <c r="A747"/>
      <c r="B747"/>
      <c r="C747"/>
      <c r="D747"/>
      <c r="E747"/>
      <c r="F747"/>
      <c r="G747"/>
      <c r="H747"/>
      <c r="I747"/>
      <c r="J747"/>
    </row>
    <row r="748" spans="1:10" x14ac:dyDescent="0.25">
      <c r="A748"/>
      <c r="B748"/>
      <c r="C748"/>
      <c r="D748"/>
      <c r="E748"/>
      <c r="F748"/>
      <c r="G748"/>
      <c r="H748"/>
      <c r="I748"/>
      <c r="J748"/>
    </row>
    <row r="749" spans="1:10" x14ac:dyDescent="0.25">
      <c r="A749"/>
      <c r="B749"/>
      <c r="C749"/>
      <c r="D749"/>
      <c r="E749"/>
      <c r="F749"/>
      <c r="G749"/>
      <c r="H749"/>
      <c r="I749"/>
      <c r="J749"/>
    </row>
    <row r="750" spans="1:10" x14ac:dyDescent="0.25">
      <c r="A750"/>
      <c r="B750"/>
      <c r="C750"/>
      <c r="D750"/>
      <c r="E750"/>
      <c r="F750"/>
      <c r="G750"/>
      <c r="H750"/>
      <c r="I750"/>
      <c r="J750"/>
    </row>
    <row r="751" spans="1:10" x14ac:dyDescent="0.25">
      <c r="A751"/>
      <c r="B751"/>
      <c r="C751"/>
      <c r="D751"/>
      <c r="E751"/>
      <c r="F751"/>
      <c r="G751"/>
      <c r="H751"/>
      <c r="I751"/>
      <c r="J751"/>
    </row>
    <row r="752" spans="1:10" x14ac:dyDescent="0.25">
      <c r="A752"/>
      <c r="B752"/>
      <c r="C752"/>
      <c r="D752"/>
      <c r="E752"/>
      <c r="F752"/>
      <c r="G752"/>
      <c r="H752"/>
      <c r="I752"/>
      <c r="J752"/>
    </row>
    <row r="753" spans="1:10" x14ac:dyDescent="0.25">
      <c r="A753"/>
      <c r="B753"/>
      <c r="C753"/>
      <c r="D753"/>
      <c r="E753"/>
      <c r="F753"/>
      <c r="G753"/>
      <c r="H753"/>
      <c r="I753"/>
      <c r="J753"/>
    </row>
    <row r="754" spans="1:10" x14ac:dyDescent="0.25">
      <c r="A754"/>
      <c r="B754"/>
      <c r="C754"/>
      <c r="D754"/>
      <c r="E754"/>
      <c r="F754"/>
      <c r="G754"/>
      <c r="H754"/>
      <c r="I754"/>
      <c r="J754"/>
    </row>
    <row r="755" spans="1:10" x14ac:dyDescent="0.25">
      <c r="A755"/>
      <c r="B755"/>
      <c r="C755"/>
      <c r="D755"/>
      <c r="E755"/>
      <c r="F755"/>
      <c r="G755"/>
      <c r="H755"/>
      <c r="I755"/>
      <c r="J755"/>
    </row>
    <row r="756" spans="1:10" x14ac:dyDescent="0.25">
      <c r="A756"/>
      <c r="B756"/>
      <c r="C756"/>
      <c r="D756"/>
      <c r="E756"/>
      <c r="F756"/>
      <c r="G756"/>
      <c r="H756"/>
      <c r="I756"/>
      <c r="J756"/>
    </row>
    <row r="757" spans="1:10" x14ac:dyDescent="0.25">
      <c r="A757"/>
      <c r="B757"/>
      <c r="C757"/>
      <c r="D757"/>
      <c r="E757"/>
      <c r="F757"/>
      <c r="G757"/>
      <c r="H757"/>
      <c r="I757"/>
      <c r="J757"/>
    </row>
    <row r="758" spans="1:10" x14ac:dyDescent="0.25">
      <c r="A758"/>
      <c r="B758"/>
      <c r="C758"/>
      <c r="D758"/>
      <c r="E758"/>
      <c r="F758"/>
      <c r="G758"/>
      <c r="H758"/>
      <c r="I758"/>
      <c r="J758"/>
    </row>
    <row r="759" spans="1:10" x14ac:dyDescent="0.25">
      <c r="A759"/>
      <c r="B759"/>
      <c r="C759"/>
      <c r="D759"/>
      <c r="E759"/>
      <c r="F759"/>
      <c r="G759"/>
      <c r="H759"/>
      <c r="I759"/>
      <c r="J759"/>
    </row>
    <row r="760" spans="1:10" x14ac:dyDescent="0.25">
      <c r="A760"/>
      <c r="B760"/>
      <c r="C760"/>
      <c r="D760"/>
      <c r="E760"/>
      <c r="F760"/>
      <c r="G760"/>
      <c r="H760"/>
      <c r="I760"/>
      <c r="J760"/>
    </row>
    <row r="761" spans="1:10" x14ac:dyDescent="0.25">
      <c r="A761"/>
      <c r="B761"/>
      <c r="C761"/>
      <c r="D761"/>
      <c r="E761"/>
      <c r="F761"/>
      <c r="G761"/>
      <c r="H761"/>
      <c r="I761"/>
      <c r="J761"/>
    </row>
    <row r="762" spans="1:10" x14ac:dyDescent="0.25">
      <c r="A762"/>
      <c r="B762"/>
      <c r="C762"/>
      <c r="D762"/>
      <c r="E762"/>
      <c r="F762"/>
      <c r="G762"/>
      <c r="H762"/>
      <c r="I762"/>
      <c r="J762"/>
    </row>
    <row r="763" spans="1:10" x14ac:dyDescent="0.25">
      <c r="A763"/>
      <c r="B763"/>
      <c r="C763"/>
      <c r="D763"/>
      <c r="E763"/>
      <c r="F763"/>
      <c r="G763"/>
      <c r="H763"/>
      <c r="I763"/>
      <c r="J763"/>
    </row>
    <row r="764" spans="1:10" x14ac:dyDescent="0.25">
      <c r="A764"/>
      <c r="B764"/>
      <c r="C764"/>
      <c r="D764"/>
      <c r="E764"/>
      <c r="F764"/>
      <c r="G764"/>
      <c r="H764"/>
      <c r="I764"/>
      <c r="J764"/>
    </row>
    <row r="765" spans="1:10" x14ac:dyDescent="0.25">
      <c r="A765"/>
      <c r="B765"/>
      <c r="C765"/>
      <c r="D765"/>
      <c r="E765"/>
      <c r="F765"/>
      <c r="G765"/>
      <c r="H765"/>
      <c r="I765"/>
      <c r="J765"/>
    </row>
    <row r="766" spans="1:10" x14ac:dyDescent="0.25">
      <c r="A766"/>
      <c r="B766"/>
      <c r="C766"/>
      <c r="D766"/>
      <c r="E766"/>
      <c r="F766"/>
      <c r="G766"/>
      <c r="H766"/>
      <c r="I766"/>
      <c r="J766"/>
    </row>
    <row r="767" spans="1:10" x14ac:dyDescent="0.25">
      <c r="A767"/>
      <c r="B767"/>
      <c r="C767"/>
      <c r="D767"/>
      <c r="E767"/>
      <c r="F767"/>
      <c r="G767"/>
      <c r="H767"/>
      <c r="I767"/>
      <c r="J767"/>
    </row>
    <row r="768" spans="1:10" x14ac:dyDescent="0.25">
      <c r="A768"/>
      <c r="B768"/>
      <c r="C768"/>
      <c r="D768"/>
      <c r="E768"/>
      <c r="F768"/>
      <c r="G768"/>
      <c r="H768"/>
      <c r="I768"/>
      <c r="J768"/>
    </row>
    <row r="769" spans="1:10" x14ac:dyDescent="0.25">
      <c r="A769"/>
      <c r="B769"/>
      <c r="C769"/>
      <c r="D769"/>
      <c r="E769"/>
      <c r="F769"/>
      <c r="G769"/>
      <c r="H769"/>
      <c r="I769"/>
      <c r="J769"/>
    </row>
    <row r="770" spans="1:10" x14ac:dyDescent="0.25">
      <c r="A770"/>
      <c r="B770"/>
      <c r="C770"/>
      <c r="D770"/>
      <c r="E770"/>
      <c r="F770"/>
      <c r="G770"/>
      <c r="H770"/>
      <c r="I770"/>
      <c r="J770"/>
    </row>
    <row r="771" spans="1:10" x14ac:dyDescent="0.25">
      <c r="A771"/>
      <c r="B771"/>
      <c r="C771"/>
      <c r="D771"/>
      <c r="E771"/>
      <c r="F771"/>
      <c r="G771"/>
      <c r="H771"/>
      <c r="I771"/>
      <c r="J771"/>
    </row>
    <row r="772" spans="1:10" x14ac:dyDescent="0.25">
      <c r="A772"/>
      <c r="B772"/>
      <c r="C772"/>
      <c r="D772"/>
      <c r="E772"/>
      <c r="F772"/>
      <c r="G772"/>
      <c r="H772"/>
      <c r="I772"/>
      <c r="J772"/>
    </row>
    <row r="773" spans="1:10" x14ac:dyDescent="0.25">
      <c r="A773"/>
      <c r="B773"/>
      <c r="C773"/>
      <c r="D773"/>
      <c r="E773"/>
      <c r="F773"/>
      <c r="G773"/>
      <c r="H773"/>
      <c r="I773"/>
      <c r="J773"/>
    </row>
    <row r="774" spans="1:10" x14ac:dyDescent="0.25">
      <c r="A774"/>
      <c r="B774"/>
      <c r="C774"/>
      <c r="D774"/>
      <c r="E774"/>
      <c r="F774"/>
      <c r="G774"/>
      <c r="H774"/>
      <c r="I774"/>
      <c r="J774"/>
    </row>
    <row r="775" spans="1:10" x14ac:dyDescent="0.25">
      <c r="A775"/>
      <c r="B775"/>
      <c r="C775"/>
      <c r="D775"/>
      <c r="E775"/>
      <c r="F775"/>
      <c r="G775"/>
      <c r="H775"/>
      <c r="I775"/>
      <c r="J775"/>
    </row>
    <row r="776" spans="1:10" x14ac:dyDescent="0.25">
      <c r="A776"/>
      <c r="B776"/>
      <c r="C776"/>
      <c r="D776"/>
      <c r="E776"/>
      <c r="F776"/>
      <c r="G776"/>
      <c r="H776"/>
      <c r="I776"/>
      <c r="J776"/>
    </row>
    <row r="777" spans="1:10" x14ac:dyDescent="0.25">
      <c r="A777"/>
      <c r="B777"/>
      <c r="C777"/>
      <c r="D777"/>
      <c r="E777"/>
      <c r="F777"/>
      <c r="G777"/>
      <c r="H777"/>
      <c r="I777"/>
      <c r="J777"/>
    </row>
    <row r="778" spans="1:10" x14ac:dyDescent="0.25">
      <c r="A778"/>
      <c r="B778"/>
      <c r="C778"/>
      <c r="D778"/>
      <c r="E778"/>
      <c r="F778"/>
      <c r="G778"/>
      <c r="H778"/>
      <c r="I778"/>
      <c r="J778"/>
    </row>
    <row r="779" spans="1:10" x14ac:dyDescent="0.25">
      <c r="A779"/>
      <c r="B779"/>
      <c r="C779"/>
      <c r="D779"/>
      <c r="E779"/>
      <c r="F779"/>
      <c r="G779"/>
      <c r="H779"/>
      <c r="I779"/>
      <c r="J779"/>
    </row>
    <row r="780" spans="1:10" x14ac:dyDescent="0.25">
      <c r="A780"/>
      <c r="B780"/>
      <c r="C780"/>
      <c r="D780"/>
      <c r="E780"/>
      <c r="F780"/>
      <c r="G780"/>
      <c r="H780"/>
      <c r="I780"/>
      <c r="J780"/>
    </row>
    <row r="781" spans="1:10" x14ac:dyDescent="0.25">
      <c r="A781"/>
      <c r="B781"/>
      <c r="C781"/>
      <c r="D781"/>
      <c r="E781"/>
      <c r="F781"/>
      <c r="G781"/>
      <c r="H781"/>
      <c r="I781"/>
      <c r="J781"/>
    </row>
    <row r="782" spans="1:10" x14ac:dyDescent="0.25">
      <c r="A782"/>
      <c r="B782"/>
      <c r="C782"/>
      <c r="D782"/>
      <c r="E782"/>
      <c r="F782"/>
      <c r="G782"/>
      <c r="H782"/>
      <c r="I782"/>
      <c r="J782"/>
    </row>
    <row r="783" spans="1:10" x14ac:dyDescent="0.25">
      <c r="A783"/>
      <c r="B783"/>
      <c r="C783"/>
      <c r="D783"/>
      <c r="E783"/>
      <c r="F783"/>
      <c r="G783"/>
      <c r="H783"/>
      <c r="I783"/>
      <c r="J783"/>
    </row>
    <row r="784" spans="1:10" x14ac:dyDescent="0.25">
      <c r="A784"/>
      <c r="B784"/>
      <c r="C784"/>
      <c r="D784"/>
      <c r="E784"/>
      <c r="F784"/>
      <c r="G784"/>
      <c r="H784"/>
      <c r="I784"/>
      <c r="J784"/>
    </row>
    <row r="785" spans="1:10" x14ac:dyDescent="0.25">
      <c r="A785"/>
      <c r="B785"/>
      <c r="C785"/>
      <c r="D785"/>
      <c r="E785"/>
      <c r="F785"/>
      <c r="G785"/>
      <c r="H785"/>
      <c r="I785"/>
      <c r="J785"/>
    </row>
    <row r="786" spans="1:10" x14ac:dyDescent="0.25">
      <c r="A786"/>
      <c r="B786"/>
      <c r="C786"/>
      <c r="D786"/>
      <c r="E786"/>
      <c r="F786"/>
      <c r="G786"/>
      <c r="H786"/>
      <c r="I786"/>
      <c r="J786"/>
    </row>
    <row r="787" spans="1:10" x14ac:dyDescent="0.25">
      <c r="A787"/>
      <c r="B787"/>
      <c r="C787"/>
      <c r="D787"/>
      <c r="E787"/>
      <c r="F787"/>
      <c r="G787"/>
      <c r="H787"/>
      <c r="I787"/>
      <c r="J787"/>
    </row>
    <row r="788" spans="1:10" x14ac:dyDescent="0.25">
      <c r="A788"/>
      <c r="B788"/>
      <c r="C788"/>
      <c r="D788"/>
      <c r="E788"/>
      <c r="F788"/>
      <c r="G788"/>
      <c r="H788"/>
      <c r="I788"/>
      <c r="J788"/>
    </row>
    <row r="789" spans="1:10" x14ac:dyDescent="0.25">
      <c r="A789"/>
      <c r="B789"/>
      <c r="C789"/>
      <c r="D789"/>
      <c r="E789"/>
      <c r="F789"/>
      <c r="G789"/>
      <c r="H789"/>
      <c r="I789"/>
      <c r="J789"/>
    </row>
    <row r="790" spans="1:10" x14ac:dyDescent="0.25">
      <c r="A790"/>
      <c r="B790"/>
      <c r="C790"/>
      <c r="D790"/>
      <c r="E790"/>
      <c r="F790"/>
      <c r="G790"/>
      <c r="H790"/>
      <c r="I790"/>
      <c r="J790"/>
    </row>
    <row r="791" spans="1:10" x14ac:dyDescent="0.25">
      <c r="A791"/>
      <c r="B791"/>
      <c r="C791"/>
      <c r="D791"/>
      <c r="E791"/>
      <c r="F791"/>
      <c r="G791"/>
      <c r="H791"/>
      <c r="I791"/>
      <c r="J791"/>
    </row>
    <row r="792" spans="1:10" x14ac:dyDescent="0.25">
      <c r="A792"/>
      <c r="B792"/>
      <c r="C792"/>
      <c r="D792"/>
      <c r="E792"/>
      <c r="F792"/>
      <c r="G792"/>
      <c r="H792"/>
      <c r="I792"/>
      <c r="J792"/>
    </row>
    <row r="793" spans="1:10" x14ac:dyDescent="0.25">
      <c r="A793"/>
      <c r="B793"/>
      <c r="C793"/>
      <c r="D793"/>
      <c r="E793"/>
      <c r="F793"/>
      <c r="G793"/>
      <c r="H793"/>
      <c r="I793"/>
      <c r="J793"/>
    </row>
    <row r="794" spans="1:10" x14ac:dyDescent="0.25">
      <c r="A794"/>
      <c r="B794"/>
      <c r="C794"/>
      <c r="D794"/>
      <c r="E794"/>
      <c r="F794"/>
      <c r="G794"/>
      <c r="H794"/>
      <c r="I794"/>
      <c r="J794"/>
    </row>
    <row r="795" spans="1:10" x14ac:dyDescent="0.25">
      <c r="A795"/>
      <c r="B795"/>
      <c r="C795"/>
      <c r="D795"/>
      <c r="E795"/>
      <c r="F795"/>
      <c r="G795"/>
      <c r="H795"/>
      <c r="I795"/>
      <c r="J795"/>
    </row>
    <row r="796" spans="1:10" x14ac:dyDescent="0.25">
      <c r="A796"/>
      <c r="B796"/>
      <c r="C796"/>
      <c r="D796"/>
      <c r="E796"/>
      <c r="F796"/>
      <c r="G796"/>
      <c r="H796"/>
      <c r="I796"/>
      <c r="J796"/>
    </row>
    <row r="797" spans="1:10" x14ac:dyDescent="0.25">
      <c r="A797"/>
      <c r="B797"/>
      <c r="C797"/>
      <c r="D797"/>
      <c r="E797"/>
      <c r="F797"/>
      <c r="G797"/>
      <c r="H797"/>
      <c r="I797"/>
      <c r="J797"/>
    </row>
    <row r="798" spans="1:10" x14ac:dyDescent="0.25">
      <c r="A798"/>
      <c r="B798"/>
      <c r="C798"/>
      <c r="D798"/>
      <c r="E798"/>
      <c r="F798"/>
      <c r="G798"/>
      <c r="H798"/>
      <c r="I798"/>
      <c r="J798"/>
    </row>
    <row r="799" spans="1:10" x14ac:dyDescent="0.25">
      <c r="A799"/>
      <c r="B799"/>
      <c r="C799"/>
      <c r="D799"/>
      <c r="E799"/>
      <c r="F799"/>
      <c r="G799"/>
      <c r="H799"/>
      <c r="I799"/>
      <c r="J799"/>
    </row>
    <row r="800" spans="1:10" x14ac:dyDescent="0.25">
      <c r="A800"/>
      <c r="B800"/>
      <c r="C800"/>
      <c r="D800"/>
      <c r="E800"/>
      <c r="F800"/>
      <c r="G800"/>
      <c r="H800"/>
      <c r="I800"/>
      <c r="J800"/>
    </row>
    <row r="801" spans="1:10" x14ac:dyDescent="0.25">
      <c r="A801"/>
      <c r="B801"/>
      <c r="C801"/>
      <c r="D801"/>
      <c r="E801"/>
      <c r="F801"/>
      <c r="G801"/>
      <c r="H801"/>
      <c r="I801"/>
      <c r="J801"/>
    </row>
    <row r="802" spans="1:10" x14ac:dyDescent="0.25">
      <c r="A802"/>
      <c r="B802"/>
      <c r="C802"/>
      <c r="D802"/>
      <c r="E802"/>
      <c r="F802"/>
      <c r="G802"/>
      <c r="H802"/>
      <c r="I802"/>
      <c r="J802"/>
    </row>
    <row r="803" spans="1:10" x14ac:dyDescent="0.25">
      <c r="A803"/>
      <c r="B803"/>
      <c r="C803"/>
      <c r="D803"/>
      <c r="E803"/>
      <c r="F803"/>
      <c r="G803"/>
      <c r="H803"/>
      <c r="I803"/>
      <c r="J803"/>
    </row>
    <row r="804" spans="1:10" x14ac:dyDescent="0.25">
      <c r="A804"/>
      <c r="B804"/>
      <c r="C804"/>
      <c r="D804"/>
      <c r="E804"/>
      <c r="F804"/>
      <c r="G804"/>
      <c r="H804"/>
      <c r="I804"/>
      <c r="J804"/>
    </row>
    <row r="805" spans="1:10" x14ac:dyDescent="0.25">
      <c r="A805"/>
      <c r="B805"/>
      <c r="C805"/>
      <c r="D805"/>
      <c r="E805"/>
      <c r="F805"/>
      <c r="G805"/>
      <c r="H805"/>
      <c r="I805"/>
      <c r="J805"/>
    </row>
    <row r="806" spans="1:10" x14ac:dyDescent="0.25">
      <c r="A806"/>
      <c r="B806"/>
      <c r="C806"/>
      <c r="D806"/>
      <c r="E806"/>
      <c r="F806"/>
      <c r="G806"/>
      <c r="H806"/>
      <c r="I806"/>
      <c r="J806"/>
    </row>
    <row r="807" spans="1:10" x14ac:dyDescent="0.25">
      <c r="A807"/>
      <c r="B807"/>
      <c r="C807"/>
      <c r="D807"/>
      <c r="E807"/>
      <c r="F807"/>
      <c r="G807"/>
      <c r="H807"/>
      <c r="I807"/>
      <c r="J807"/>
    </row>
    <row r="808" spans="1:10" x14ac:dyDescent="0.25">
      <c r="A808"/>
      <c r="B808"/>
      <c r="C808"/>
      <c r="D808"/>
      <c r="E808"/>
      <c r="F808"/>
      <c r="G808"/>
      <c r="H808"/>
      <c r="I808"/>
      <c r="J808"/>
    </row>
    <row r="809" spans="1:10" x14ac:dyDescent="0.25">
      <c r="A809"/>
      <c r="B809"/>
      <c r="C809"/>
      <c r="D809"/>
      <c r="E809"/>
      <c r="F809"/>
      <c r="G809"/>
      <c r="H809"/>
      <c r="I809"/>
      <c r="J809"/>
    </row>
    <row r="810" spans="1:10" x14ac:dyDescent="0.25">
      <c r="A810"/>
      <c r="B810"/>
      <c r="C810"/>
      <c r="D810"/>
      <c r="E810"/>
      <c r="F810"/>
      <c r="G810"/>
      <c r="H810"/>
      <c r="I810"/>
      <c r="J810"/>
    </row>
    <row r="811" spans="1:10" x14ac:dyDescent="0.25">
      <c r="A811"/>
      <c r="B811"/>
      <c r="C811"/>
      <c r="D811"/>
      <c r="E811"/>
      <c r="F811"/>
      <c r="G811"/>
      <c r="H811"/>
      <c r="I811"/>
      <c r="J811"/>
    </row>
    <row r="812" spans="1:10" x14ac:dyDescent="0.25">
      <c r="A812"/>
      <c r="B812"/>
      <c r="C812"/>
      <c r="D812"/>
      <c r="E812"/>
      <c r="F812"/>
      <c r="G812"/>
      <c r="H812"/>
      <c r="I812"/>
      <c r="J812"/>
    </row>
    <row r="813" spans="1:10" x14ac:dyDescent="0.25">
      <c r="A813"/>
      <c r="B813"/>
      <c r="C813"/>
      <c r="D813"/>
      <c r="E813"/>
      <c r="F813"/>
      <c r="G813"/>
      <c r="H813"/>
      <c r="I813"/>
      <c r="J813"/>
    </row>
    <row r="814" spans="1:10" x14ac:dyDescent="0.25">
      <c r="A814"/>
      <c r="B814"/>
      <c r="C814"/>
      <c r="D814"/>
      <c r="E814"/>
      <c r="F814"/>
      <c r="G814"/>
      <c r="H814"/>
      <c r="I814"/>
      <c r="J814"/>
    </row>
    <row r="815" spans="1:10" x14ac:dyDescent="0.25">
      <c r="A815"/>
      <c r="B815"/>
      <c r="C815"/>
      <c r="D815"/>
      <c r="E815"/>
      <c r="F815"/>
      <c r="G815"/>
      <c r="H815"/>
      <c r="I815"/>
      <c r="J815"/>
    </row>
    <row r="816" spans="1:10" x14ac:dyDescent="0.25">
      <c r="A816"/>
      <c r="B816"/>
      <c r="C816"/>
      <c r="D816"/>
      <c r="E816"/>
      <c r="F816"/>
      <c r="G816"/>
      <c r="H816"/>
      <c r="I816"/>
      <c r="J816"/>
    </row>
    <row r="817" spans="1:10" x14ac:dyDescent="0.25">
      <c r="A817"/>
      <c r="B817"/>
      <c r="C817"/>
      <c r="D817"/>
      <c r="E817"/>
      <c r="F817"/>
      <c r="G817"/>
      <c r="H817"/>
      <c r="I817"/>
      <c r="J817"/>
    </row>
    <row r="818" spans="1:10" x14ac:dyDescent="0.25">
      <c r="A818"/>
      <c r="B818"/>
      <c r="C818"/>
      <c r="D818"/>
      <c r="E818"/>
      <c r="F818"/>
      <c r="G818"/>
      <c r="H818"/>
      <c r="I818"/>
      <c r="J818"/>
    </row>
    <row r="819" spans="1:10" x14ac:dyDescent="0.25">
      <c r="A819"/>
      <c r="B819"/>
      <c r="C819"/>
      <c r="D819"/>
      <c r="E819"/>
      <c r="F819"/>
      <c r="G819"/>
      <c r="H819"/>
      <c r="I819"/>
      <c r="J819"/>
    </row>
    <row r="820" spans="1:10" x14ac:dyDescent="0.25">
      <c r="A820"/>
      <c r="B820"/>
      <c r="C820"/>
      <c r="D820"/>
      <c r="E820"/>
      <c r="F820"/>
      <c r="G820"/>
      <c r="H820"/>
      <c r="I820"/>
      <c r="J820"/>
    </row>
    <row r="821" spans="1:10" x14ac:dyDescent="0.25">
      <c r="A821"/>
      <c r="B821"/>
      <c r="C821"/>
      <c r="D821"/>
      <c r="E821"/>
      <c r="F821"/>
      <c r="G821"/>
      <c r="H821"/>
      <c r="I821"/>
      <c r="J821"/>
    </row>
    <row r="822" spans="1:10" x14ac:dyDescent="0.25">
      <c r="A822"/>
      <c r="B822"/>
      <c r="C822"/>
      <c r="D822"/>
      <c r="E822"/>
      <c r="F822"/>
      <c r="G822"/>
      <c r="H822"/>
      <c r="I822"/>
      <c r="J822"/>
    </row>
    <row r="823" spans="1:10" x14ac:dyDescent="0.25">
      <c r="A823"/>
      <c r="B823"/>
      <c r="C823"/>
      <c r="D823"/>
      <c r="E823"/>
      <c r="F823"/>
      <c r="G823"/>
      <c r="H823"/>
      <c r="I823"/>
      <c r="J823"/>
    </row>
    <row r="824" spans="1:10" x14ac:dyDescent="0.25">
      <c r="A824"/>
      <c r="B824"/>
      <c r="C824"/>
      <c r="D824"/>
      <c r="E824"/>
      <c r="F824"/>
      <c r="G824"/>
      <c r="H824"/>
      <c r="I824"/>
      <c r="J824"/>
    </row>
    <row r="825" spans="1:10" x14ac:dyDescent="0.25">
      <c r="A825"/>
      <c r="B825"/>
      <c r="C825"/>
      <c r="D825"/>
      <c r="E825"/>
      <c r="F825"/>
      <c r="G825"/>
      <c r="H825"/>
      <c r="I825"/>
      <c r="J825"/>
    </row>
    <row r="826" spans="1:10" x14ac:dyDescent="0.25">
      <c r="A826"/>
      <c r="B826"/>
      <c r="C826"/>
      <c r="D826"/>
      <c r="E826"/>
      <c r="F826"/>
      <c r="G826"/>
      <c r="H826"/>
      <c r="I826"/>
      <c r="J826"/>
    </row>
    <row r="827" spans="1:10" x14ac:dyDescent="0.25">
      <c r="A827"/>
      <c r="B827"/>
      <c r="C827"/>
      <c r="D827"/>
      <c r="E827"/>
      <c r="F827"/>
      <c r="G827"/>
      <c r="H827"/>
      <c r="I827"/>
      <c r="J827"/>
    </row>
    <row r="828" spans="1:10" x14ac:dyDescent="0.25">
      <c r="A828"/>
      <c r="B828"/>
      <c r="C828"/>
      <c r="D828"/>
      <c r="E828"/>
      <c r="F828"/>
      <c r="G828"/>
      <c r="H828"/>
      <c r="I828"/>
      <c r="J828"/>
    </row>
    <row r="829" spans="1:10" x14ac:dyDescent="0.25">
      <c r="A829"/>
      <c r="B829"/>
      <c r="C829"/>
      <c r="D829"/>
      <c r="E829"/>
      <c r="F829"/>
      <c r="G829"/>
      <c r="H829"/>
      <c r="I829"/>
      <c r="J829"/>
    </row>
    <row r="830" spans="1:10" x14ac:dyDescent="0.25">
      <c r="A830"/>
      <c r="B830"/>
      <c r="C830"/>
      <c r="D830"/>
      <c r="E830"/>
      <c r="F830"/>
      <c r="G830"/>
      <c r="H830"/>
      <c r="I830"/>
      <c r="J830"/>
    </row>
    <row r="831" spans="1:10" x14ac:dyDescent="0.25">
      <c r="A831"/>
      <c r="B831"/>
      <c r="C831"/>
      <c r="D831"/>
      <c r="E831"/>
      <c r="F831"/>
      <c r="G831"/>
      <c r="H831"/>
      <c r="I831"/>
      <c r="J831"/>
    </row>
    <row r="832" spans="1:10" x14ac:dyDescent="0.25">
      <c r="A832"/>
      <c r="B832"/>
      <c r="C832"/>
      <c r="D832"/>
      <c r="E832"/>
      <c r="F832"/>
      <c r="G832"/>
      <c r="H832"/>
      <c r="I832"/>
      <c r="J832"/>
    </row>
    <row r="833" spans="1:10" x14ac:dyDescent="0.25">
      <c r="A833"/>
      <c r="B833"/>
      <c r="C833"/>
      <c r="D833"/>
      <c r="E833"/>
      <c r="F833"/>
      <c r="G833"/>
      <c r="H833"/>
      <c r="I833"/>
      <c r="J833"/>
    </row>
    <row r="834" spans="1:10" x14ac:dyDescent="0.25">
      <c r="A834"/>
      <c r="B834"/>
      <c r="C834"/>
      <c r="D834"/>
      <c r="E834"/>
      <c r="F834"/>
      <c r="G834"/>
      <c r="H834"/>
      <c r="I834"/>
      <c r="J834"/>
    </row>
    <row r="835" spans="1:10" x14ac:dyDescent="0.25">
      <c r="A835"/>
      <c r="B835"/>
      <c r="C835"/>
      <c r="D835"/>
      <c r="E835"/>
      <c r="F835"/>
      <c r="G835"/>
      <c r="H835"/>
      <c r="I835"/>
      <c r="J835"/>
    </row>
    <row r="836" spans="1:10" x14ac:dyDescent="0.25">
      <c r="A836"/>
      <c r="B836"/>
      <c r="C836"/>
      <c r="D836"/>
      <c r="E836"/>
      <c r="F836"/>
      <c r="G836"/>
      <c r="H836"/>
      <c r="I836"/>
      <c r="J836"/>
    </row>
    <row r="837" spans="1:10" x14ac:dyDescent="0.25">
      <c r="A837"/>
      <c r="B837"/>
      <c r="C837"/>
      <c r="D837"/>
      <c r="E837"/>
      <c r="F837"/>
      <c r="G837"/>
      <c r="H837"/>
      <c r="I837"/>
      <c r="J837"/>
    </row>
    <row r="838" spans="1:10" x14ac:dyDescent="0.25">
      <c r="A838"/>
      <c r="B838"/>
      <c r="C838"/>
      <c r="D838"/>
      <c r="E838"/>
      <c r="F838"/>
      <c r="G838"/>
      <c r="H838"/>
      <c r="I838"/>
      <c r="J838"/>
    </row>
    <row r="839" spans="1:10" x14ac:dyDescent="0.25">
      <c r="A839"/>
      <c r="B839"/>
      <c r="C839"/>
      <c r="D839"/>
      <c r="E839"/>
      <c r="F839"/>
      <c r="G839"/>
      <c r="H839"/>
      <c r="I839"/>
      <c r="J839"/>
    </row>
    <row r="840" spans="1:10" x14ac:dyDescent="0.25">
      <c r="A840"/>
      <c r="B840"/>
      <c r="C840"/>
      <c r="D840"/>
      <c r="E840"/>
      <c r="F840"/>
      <c r="G840"/>
      <c r="H840"/>
      <c r="I840"/>
      <c r="J840"/>
    </row>
    <row r="841" spans="1:10" x14ac:dyDescent="0.25">
      <c r="A841"/>
      <c r="B841"/>
      <c r="C841"/>
      <c r="D841"/>
      <c r="E841"/>
      <c r="F841"/>
      <c r="G841"/>
      <c r="H841"/>
      <c r="I841"/>
      <c r="J841"/>
    </row>
    <row r="842" spans="1:10" x14ac:dyDescent="0.25">
      <c r="A842"/>
      <c r="B842"/>
      <c r="C842"/>
      <c r="D842"/>
      <c r="E842"/>
      <c r="F842"/>
      <c r="G842"/>
      <c r="H842"/>
      <c r="I842"/>
      <c r="J842"/>
    </row>
    <row r="843" spans="1:10" x14ac:dyDescent="0.25">
      <c r="A843"/>
      <c r="B843"/>
      <c r="C843"/>
      <c r="D843"/>
      <c r="E843"/>
      <c r="F843"/>
      <c r="G843"/>
      <c r="H843"/>
      <c r="I843"/>
      <c r="J843"/>
    </row>
    <row r="844" spans="1:10" x14ac:dyDescent="0.25">
      <c r="A844"/>
      <c r="B844"/>
      <c r="C844"/>
      <c r="D844"/>
      <c r="E844"/>
      <c r="F844"/>
      <c r="G844"/>
      <c r="H844"/>
      <c r="I844"/>
      <c r="J844"/>
    </row>
    <row r="845" spans="1:10" x14ac:dyDescent="0.25">
      <c r="A845"/>
      <c r="B845"/>
      <c r="C845"/>
      <c r="D845"/>
      <c r="E845"/>
      <c r="F845"/>
      <c r="G845"/>
      <c r="H845"/>
      <c r="I845"/>
      <c r="J845"/>
    </row>
    <row r="846" spans="1:10" x14ac:dyDescent="0.25">
      <c r="A846"/>
      <c r="B846"/>
      <c r="C846"/>
      <c r="D846"/>
      <c r="E846"/>
      <c r="F846"/>
      <c r="G846"/>
      <c r="H846"/>
      <c r="I846"/>
      <c r="J846"/>
    </row>
    <row r="847" spans="1:10" x14ac:dyDescent="0.25">
      <c r="A847"/>
      <c r="B847"/>
      <c r="C847"/>
      <c r="D847"/>
      <c r="E847"/>
      <c r="F847"/>
      <c r="G847"/>
      <c r="H847"/>
      <c r="I847"/>
      <c r="J847"/>
    </row>
    <row r="848" spans="1:10" x14ac:dyDescent="0.25">
      <c r="A848"/>
      <c r="B848"/>
      <c r="C848"/>
      <c r="D848"/>
      <c r="E848"/>
      <c r="F848"/>
      <c r="G848"/>
      <c r="H848"/>
      <c r="I848"/>
      <c r="J848"/>
    </row>
    <row r="849" spans="1:10" x14ac:dyDescent="0.25">
      <c r="A849"/>
      <c r="B849"/>
      <c r="C849"/>
      <c r="D849"/>
      <c r="E849"/>
      <c r="F849"/>
      <c r="G849"/>
      <c r="H849"/>
      <c r="I849"/>
      <c r="J849"/>
    </row>
    <row r="850" spans="1:10" x14ac:dyDescent="0.25">
      <c r="A850"/>
      <c r="B850"/>
      <c r="C850"/>
      <c r="D850"/>
      <c r="E850"/>
      <c r="F850"/>
      <c r="G850"/>
      <c r="H850"/>
      <c r="I850"/>
      <c r="J850"/>
    </row>
    <row r="851" spans="1:10" x14ac:dyDescent="0.25">
      <c r="A851"/>
      <c r="B851"/>
      <c r="C851"/>
      <c r="D851"/>
      <c r="E851"/>
      <c r="F851"/>
      <c r="G851"/>
      <c r="H851"/>
      <c r="I851"/>
      <c r="J851"/>
    </row>
    <row r="852" spans="1:10" x14ac:dyDescent="0.25">
      <c r="A852"/>
      <c r="B852"/>
      <c r="C852"/>
      <c r="D852"/>
      <c r="E852"/>
      <c r="F852"/>
      <c r="G852"/>
      <c r="H852"/>
      <c r="I852"/>
      <c r="J852"/>
    </row>
    <row r="853" spans="1:10" x14ac:dyDescent="0.25">
      <c r="A853"/>
      <c r="B853"/>
      <c r="C853"/>
      <c r="D853"/>
      <c r="E853"/>
      <c r="F853"/>
      <c r="G853"/>
      <c r="H853"/>
      <c r="I853"/>
      <c r="J853"/>
    </row>
    <row r="854" spans="1:10" x14ac:dyDescent="0.25">
      <c r="A854"/>
      <c r="B854"/>
      <c r="C854"/>
      <c r="D854"/>
      <c r="E854"/>
      <c r="F854"/>
      <c r="G854"/>
      <c r="H854"/>
      <c r="I854"/>
      <c r="J854"/>
    </row>
    <row r="855" spans="1:10" x14ac:dyDescent="0.25">
      <c r="A855"/>
      <c r="B855"/>
      <c r="C855"/>
      <c r="D855"/>
      <c r="E855"/>
      <c r="F855"/>
      <c r="G855"/>
      <c r="H855"/>
      <c r="I855"/>
      <c r="J855"/>
    </row>
    <row r="856" spans="1:10" x14ac:dyDescent="0.25">
      <c r="A856"/>
      <c r="B856"/>
      <c r="C856"/>
      <c r="D856"/>
      <c r="E856"/>
      <c r="F856"/>
      <c r="G856"/>
      <c r="H856"/>
      <c r="I856"/>
      <c r="J856"/>
    </row>
    <row r="857" spans="1:10" x14ac:dyDescent="0.25">
      <c r="A857"/>
      <c r="B857"/>
      <c r="C857"/>
      <c r="D857"/>
      <c r="E857"/>
      <c r="F857"/>
      <c r="G857"/>
      <c r="H857"/>
      <c r="I857"/>
      <c r="J857"/>
    </row>
    <row r="858" spans="1:10" x14ac:dyDescent="0.25">
      <c r="A858"/>
      <c r="B858"/>
      <c r="C858"/>
      <c r="D858"/>
      <c r="E858"/>
      <c r="F858"/>
      <c r="G858"/>
      <c r="H858"/>
      <c r="I858"/>
      <c r="J858"/>
    </row>
    <row r="859" spans="1:10" x14ac:dyDescent="0.25">
      <c r="A859"/>
      <c r="B859"/>
      <c r="C859"/>
      <c r="D859"/>
      <c r="E859"/>
      <c r="F859"/>
      <c r="G859"/>
      <c r="H859"/>
      <c r="I859"/>
      <c r="J859"/>
    </row>
    <row r="860" spans="1:10" x14ac:dyDescent="0.25">
      <c r="A860"/>
      <c r="B860"/>
      <c r="C860"/>
      <c r="D860"/>
      <c r="E860"/>
      <c r="F860"/>
      <c r="G860"/>
      <c r="H860"/>
      <c r="I860"/>
      <c r="J860"/>
    </row>
    <row r="861" spans="1:10" x14ac:dyDescent="0.25">
      <c r="A861"/>
      <c r="B861"/>
      <c r="C861"/>
      <c r="D861"/>
      <c r="E861"/>
      <c r="F861"/>
      <c r="G861"/>
      <c r="H861"/>
      <c r="I861"/>
      <c r="J861"/>
    </row>
    <row r="862" spans="1:10" x14ac:dyDescent="0.25">
      <c r="A862"/>
      <c r="B862"/>
      <c r="C862"/>
      <c r="D862"/>
      <c r="E862"/>
      <c r="F862"/>
      <c r="G862"/>
      <c r="H862"/>
      <c r="I862"/>
      <c r="J862"/>
    </row>
    <row r="863" spans="1:10" x14ac:dyDescent="0.25">
      <c r="A863"/>
      <c r="B863"/>
      <c r="C863"/>
      <c r="D863"/>
      <c r="E863"/>
      <c r="F863"/>
      <c r="G863"/>
      <c r="H863"/>
      <c r="I863"/>
      <c r="J863"/>
    </row>
    <row r="864" spans="1:10" x14ac:dyDescent="0.25">
      <c r="A864"/>
      <c r="B864"/>
      <c r="C864"/>
      <c r="D864"/>
      <c r="E864"/>
      <c r="F864"/>
      <c r="G864"/>
      <c r="H864"/>
      <c r="I864"/>
      <c r="J864"/>
    </row>
    <row r="865" spans="1:10" x14ac:dyDescent="0.25">
      <c r="A865"/>
      <c r="B865"/>
      <c r="C865"/>
      <c r="D865"/>
      <c r="E865"/>
      <c r="F865"/>
      <c r="G865"/>
      <c r="H865"/>
      <c r="I865"/>
      <c r="J865"/>
    </row>
    <row r="866" spans="1:10" x14ac:dyDescent="0.25">
      <c r="A866"/>
      <c r="B866"/>
      <c r="C866"/>
      <c r="D866"/>
      <c r="E866"/>
      <c r="F866"/>
      <c r="G866"/>
      <c r="H866"/>
      <c r="I866"/>
      <c r="J866"/>
    </row>
    <row r="867" spans="1:10" x14ac:dyDescent="0.25">
      <c r="A867"/>
      <c r="B867"/>
      <c r="C867"/>
      <c r="D867"/>
      <c r="E867"/>
      <c r="F867"/>
      <c r="G867"/>
      <c r="H867"/>
      <c r="I867"/>
      <c r="J867"/>
    </row>
    <row r="868" spans="1:10" x14ac:dyDescent="0.25">
      <c r="A868"/>
      <c r="B868"/>
      <c r="C868"/>
      <c r="D868"/>
      <c r="E868"/>
      <c r="F868"/>
      <c r="G868"/>
      <c r="H868"/>
      <c r="I868"/>
      <c r="J868"/>
    </row>
    <row r="869" spans="1:10" x14ac:dyDescent="0.25">
      <c r="A869"/>
      <c r="B869"/>
      <c r="C869"/>
      <c r="D869"/>
      <c r="E869"/>
      <c r="F869"/>
      <c r="G869"/>
      <c r="H869"/>
      <c r="I869"/>
      <c r="J869"/>
    </row>
    <row r="870" spans="1:10" x14ac:dyDescent="0.25">
      <c r="A870"/>
      <c r="B870"/>
      <c r="C870"/>
      <c r="D870"/>
      <c r="E870"/>
      <c r="F870"/>
      <c r="G870"/>
      <c r="H870"/>
      <c r="I870"/>
      <c r="J870"/>
    </row>
    <row r="871" spans="1:10" x14ac:dyDescent="0.25">
      <c r="A871"/>
      <c r="B871"/>
      <c r="C871"/>
      <c r="D871"/>
      <c r="E871"/>
      <c r="F871"/>
      <c r="G871"/>
      <c r="H871"/>
      <c r="I871"/>
      <c r="J871"/>
    </row>
    <row r="872" spans="1:10" x14ac:dyDescent="0.25">
      <c r="A872"/>
      <c r="B872"/>
      <c r="C872"/>
      <c r="D872"/>
      <c r="E872"/>
      <c r="F872"/>
      <c r="G872"/>
      <c r="H872"/>
      <c r="I872"/>
      <c r="J872"/>
    </row>
    <row r="873" spans="1:10" x14ac:dyDescent="0.25">
      <c r="A873"/>
      <c r="B873"/>
      <c r="C873"/>
      <c r="D873"/>
      <c r="E873"/>
      <c r="F873"/>
      <c r="G873"/>
      <c r="H873"/>
      <c r="I873"/>
      <c r="J873"/>
    </row>
    <row r="874" spans="1:10" x14ac:dyDescent="0.25">
      <c r="A874"/>
      <c r="B874"/>
      <c r="C874"/>
      <c r="D874"/>
      <c r="E874"/>
      <c r="F874"/>
      <c r="G874"/>
      <c r="H874"/>
      <c r="I874"/>
      <c r="J874"/>
    </row>
    <row r="875" spans="1:10" x14ac:dyDescent="0.25">
      <c r="A875"/>
      <c r="B875"/>
      <c r="C875"/>
      <c r="D875"/>
      <c r="E875"/>
      <c r="F875"/>
      <c r="G875"/>
      <c r="H875"/>
      <c r="I875"/>
      <c r="J875"/>
    </row>
    <row r="876" spans="1:10" x14ac:dyDescent="0.25">
      <c r="A876"/>
      <c r="B876"/>
      <c r="C876"/>
      <c r="D876"/>
      <c r="E876"/>
      <c r="F876"/>
      <c r="G876"/>
      <c r="H876"/>
      <c r="I876"/>
      <c r="J876"/>
    </row>
    <row r="877" spans="1:10" x14ac:dyDescent="0.25">
      <c r="A877"/>
      <c r="B877"/>
      <c r="C877"/>
      <c r="D877"/>
      <c r="E877"/>
      <c r="F877"/>
      <c r="G877"/>
      <c r="H877"/>
      <c r="I877"/>
      <c r="J877"/>
    </row>
    <row r="878" spans="1:10" x14ac:dyDescent="0.25">
      <c r="A878"/>
      <c r="B878"/>
      <c r="C878"/>
      <c r="D878"/>
      <c r="E878"/>
      <c r="F878"/>
      <c r="G878"/>
      <c r="H878"/>
      <c r="I878"/>
      <c r="J878"/>
    </row>
    <row r="879" spans="1:10" x14ac:dyDescent="0.25">
      <c r="A879"/>
      <c r="B879"/>
      <c r="C879"/>
      <c r="D879"/>
      <c r="E879"/>
      <c r="F879"/>
      <c r="G879"/>
      <c r="H879"/>
      <c r="I879"/>
      <c r="J879"/>
    </row>
    <row r="880" spans="1:10" x14ac:dyDescent="0.25">
      <c r="A880"/>
      <c r="B880"/>
      <c r="C880"/>
      <c r="D880"/>
      <c r="E880"/>
      <c r="F880"/>
      <c r="G880"/>
      <c r="H880"/>
      <c r="I880"/>
      <c r="J880"/>
    </row>
    <row r="881" spans="1:10" x14ac:dyDescent="0.25">
      <c r="A881"/>
      <c r="B881"/>
      <c r="C881"/>
      <c r="D881"/>
      <c r="E881"/>
      <c r="F881"/>
      <c r="G881"/>
      <c r="H881"/>
      <c r="I881"/>
      <c r="J881"/>
    </row>
    <row r="882" spans="1:10" x14ac:dyDescent="0.25">
      <c r="A882"/>
      <c r="B882"/>
      <c r="C882"/>
      <c r="D882"/>
      <c r="E882"/>
      <c r="F882"/>
      <c r="G882"/>
      <c r="H882"/>
      <c r="I882"/>
      <c r="J882"/>
    </row>
    <row r="883" spans="1:10" x14ac:dyDescent="0.25">
      <c r="A883"/>
      <c r="B883"/>
      <c r="C883"/>
      <c r="D883"/>
      <c r="E883"/>
      <c r="F883"/>
      <c r="G883"/>
      <c r="H883"/>
      <c r="I883"/>
      <c r="J883"/>
    </row>
    <row r="884" spans="1:10" x14ac:dyDescent="0.25">
      <c r="A884"/>
      <c r="B884"/>
      <c r="C884"/>
      <c r="D884"/>
      <c r="E884"/>
      <c r="F884"/>
      <c r="G884"/>
      <c r="H884"/>
      <c r="I884"/>
      <c r="J884"/>
    </row>
    <row r="885" spans="1:10" x14ac:dyDescent="0.25">
      <c r="A885"/>
      <c r="B885"/>
      <c r="C885"/>
      <c r="D885"/>
      <c r="E885"/>
      <c r="F885"/>
      <c r="G885"/>
      <c r="H885"/>
      <c r="I885"/>
      <c r="J885"/>
    </row>
    <row r="886" spans="1:10" x14ac:dyDescent="0.25">
      <c r="A886"/>
      <c r="B886"/>
      <c r="C886"/>
      <c r="D886"/>
      <c r="E886"/>
      <c r="F886"/>
      <c r="G886"/>
      <c r="H886"/>
      <c r="I886"/>
      <c r="J886"/>
    </row>
    <row r="887" spans="1:10" x14ac:dyDescent="0.25">
      <c r="A887"/>
      <c r="B887"/>
      <c r="C887"/>
      <c r="D887"/>
      <c r="E887"/>
      <c r="F887"/>
      <c r="G887"/>
      <c r="H887"/>
      <c r="I887"/>
      <c r="J887"/>
    </row>
    <row r="888" spans="1:10" x14ac:dyDescent="0.25">
      <c r="A888"/>
      <c r="B888"/>
      <c r="C888"/>
      <c r="D888"/>
      <c r="E888"/>
      <c r="F888"/>
      <c r="G888"/>
      <c r="H888"/>
      <c r="I888"/>
      <c r="J888"/>
    </row>
    <row r="889" spans="1:10" x14ac:dyDescent="0.25">
      <c r="A889"/>
      <c r="B889"/>
      <c r="C889"/>
      <c r="D889"/>
      <c r="E889"/>
      <c r="F889"/>
      <c r="G889"/>
      <c r="H889"/>
      <c r="I889"/>
      <c r="J889"/>
    </row>
    <row r="890" spans="1:10" x14ac:dyDescent="0.25">
      <c r="A890"/>
      <c r="B890"/>
      <c r="C890"/>
      <c r="D890"/>
      <c r="E890"/>
      <c r="F890"/>
      <c r="G890"/>
      <c r="H890"/>
      <c r="I890"/>
      <c r="J890"/>
    </row>
    <row r="891" spans="1:10" x14ac:dyDescent="0.25">
      <c r="A891"/>
      <c r="B891"/>
      <c r="C891"/>
      <c r="D891"/>
      <c r="E891"/>
      <c r="F891"/>
      <c r="G891"/>
      <c r="H891"/>
      <c r="I891"/>
      <c r="J891"/>
    </row>
    <row r="892" spans="1:10" x14ac:dyDescent="0.25">
      <c r="A892"/>
      <c r="B892"/>
      <c r="C892"/>
      <c r="D892"/>
      <c r="E892"/>
      <c r="F892"/>
      <c r="G892"/>
      <c r="H892"/>
      <c r="I892"/>
      <c r="J892"/>
    </row>
    <row r="893" spans="1:10" x14ac:dyDescent="0.25">
      <c r="A893"/>
      <c r="B893"/>
      <c r="C893"/>
      <c r="D893"/>
      <c r="E893"/>
      <c r="F893"/>
      <c r="G893"/>
      <c r="H893"/>
      <c r="I893"/>
      <c r="J893"/>
    </row>
    <row r="894" spans="1:10" x14ac:dyDescent="0.25">
      <c r="A894"/>
      <c r="B894"/>
      <c r="C894"/>
      <c r="D894"/>
      <c r="E894"/>
      <c r="F894"/>
      <c r="G894"/>
      <c r="H894"/>
      <c r="I894"/>
      <c r="J894"/>
    </row>
    <row r="895" spans="1:10" x14ac:dyDescent="0.25">
      <c r="A895"/>
      <c r="B895"/>
      <c r="C895"/>
      <c r="D895"/>
      <c r="E895"/>
      <c r="F895"/>
      <c r="G895"/>
      <c r="H895"/>
      <c r="I895"/>
      <c r="J895"/>
    </row>
    <row r="896" spans="1:10" x14ac:dyDescent="0.25">
      <c r="A896"/>
      <c r="B896"/>
      <c r="C896"/>
      <c r="D896"/>
      <c r="E896"/>
      <c r="F896"/>
      <c r="G896"/>
      <c r="H896"/>
      <c r="I896"/>
      <c r="J896"/>
    </row>
    <row r="897" spans="1:10" x14ac:dyDescent="0.25">
      <c r="A897"/>
      <c r="B897"/>
      <c r="C897"/>
      <c r="D897"/>
      <c r="E897"/>
      <c r="F897"/>
      <c r="G897"/>
      <c r="H897"/>
      <c r="I897"/>
      <c r="J897"/>
    </row>
    <row r="898" spans="1:10" x14ac:dyDescent="0.25">
      <c r="A898"/>
      <c r="B898"/>
      <c r="C898"/>
      <c r="D898"/>
      <c r="E898"/>
      <c r="F898"/>
      <c r="G898"/>
      <c r="H898"/>
      <c r="I898"/>
      <c r="J898"/>
    </row>
    <row r="899" spans="1:10" x14ac:dyDescent="0.25">
      <c r="A899"/>
      <c r="B899"/>
      <c r="C899"/>
      <c r="D899"/>
      <c r="E899"/>
      <c r="F899"/>
      <c r="G899"/>
      <c r="H899"/>
      <c r="I899"/>
      <c r="J899"/>
    </row>
    <row r="900" spans="1:10" x14ac:dyDescent="0.25">
      <c r="A900"/>
      <c r="B900"/>
      <c r="C900"/>
      <c r="D900"/>
      <c r="E900"/>
      <c r="F900"/>
      <c r="G900"/>
      <c r="H900"/>
      <c r="I900"/>
      <c r="J900"/>
    </row>
    <row r="901" spans="1:10" x14ac:dyDescent="0.25">
      <c r="A901"/>
      <c r="B901"/>
      <c r="C901"/>
      <c r="D901"/>
      <c r="E901"/>
      <c r="F901"/>
      <c r="G901"/>
      <c r="H901"/>
      <c r="I901"/>
      <c r="J901"/>
    </row>
    <row r="902" spans="1:10" x14ac:dyDescent="0.25">
      <c r="A902"/>
      <c r="B902"/>
      <c r="C902"/>
      <c r="D902"/>
      <c r="E902"/>
      <c r="F902"/>
      <c r="G902"/>
      <c r="H902"/>
      <c r="I902"/>
      <c r="J902"/>
    </row>
    <row r="903" spans="1:10" x14ac:dyDescent="0.25">
      <c r="A903"/>
      <c r="B903"/>
      <c r="C903"/>
      <c r="D903"/>
      <c r="E903"/>
      <c r="F903"/>
      <c r="G903"/>
      <c r="H903"/>
      <c r="I903"/>
      <c r="J903"/>
    </row>
    <row r="904" spans="1:10" x14ac:dyDescent="0.25">
      <c r="A904"/>
      <c r="B904"/>
      <c r="C904"/>
      <c r="D904"/>
      <c r="E904"/>
      <c r="F904"/>
      <c r="G904"/>
      <c r="H904"/>
      <c r="I904"/>
      <c r="J904"/>
    </row>
    <row r="905" spans="1:10" x14ac:dyDescent="0.25">
      <c r="A905"/>
      <c r="B905"/>
      <c r="C905"/>
      <c r="D905"/>
      <c r="E905"/>
      <c r="F905"/>
      <c r="G905"/>
      <c r="H905"/>
      <c r="I905"/>
      <c r="J905"/>
    </row>
    <row r="906" spans="1:10" x14ac:dyDescent="0.25">
      <c r="A906"/>
      <c r="B906"/>
      <c r="C906"/>
      <c r="D906"/>
      <c r="E906"/>
      <c r="F906"/>
      <c r="G906"/>
      <c r="H906"/>
      <c r="I906"/>
      <c r="J906"/>
    </row>
    <row r="907" spans="1:10" x14ac:dyDescent="0.25">
      <c r="A907"/>
      <c r="B907"/>
      <c r="C907"/>
      <c r="D907"/>
      <c r="E907"/>
      <c r="F907"/>
      <c r="G907"/>
      <c r="H907"/>
      <c r="I907"/>
      <c r="J907"/>
    </row>
    <row r="908" spans="1:10" x14ac:dyDescent="0.25">
      <c r="A908"/>
      <c r="B908"/>
      <c r="C908"/>
      <c r="D908"/>
      <c r="E908"/>
      <c r="F908"/>
      <c r="G908"/>
      <c r="H908"/>
      <c r="I908"/>
      <c r="J908"/>
    </row>
    <row r="909" spans="1:10" x14ac:dyDescent="0.25">
      <c r="A909"/>
      <c r="B909"/>
      <c r="C909"/>
      <c r="D909"/>
      <c r="E909"/>
      <c r="F909"/>
      <c r="G909"/>
      <c r="H909"/>
      <c r="I909"/>
      <c r="J909"/>
    </row>
    <row r="910" spans="1:10" x14ac:dyDescent="0.25">
      <c r="A910"/>
      <c r="B910"/>
      <c r="C910"/>
      <c r="D910"/>
      <c r="E910"/>
      <c r="F910"/>
      <c r="G910"/>
      <c r="H910"/>
      <c r="I910"/>
      <c r="J910"/>
    </row>
    <row r="911" spans="1:10" x14ac:dyDescent="0.25">
      <c r="A911"/>
      <c r="B911"/>
      <c r="C911"/>
      <c r="D911"/>
      <c r="E911"/>
      <c r="F911"/>
      <c r="G911"/>
      <c r="H911"/>
      <c r="I911"/>
      <c r="J911"/>
    </row>
    <row r="912" spans="1:10" x14ac:dyDescent="0.25">
      <c r="A912"/>
      <c r="B912"/>
      <c r="C912"/>
      <c r="D912"/>
      <c r="E912"/>
      <c r="F912"/>
      <c r="G912"/>
      <c r="H912"/>
      <c r="I912"/>
      <c r="J912"/>
    </row>
    <row r="913" spans="1:10" x14ac:dyDescent="0.25">
      <c r="A913"/>
      <c r="B913"/>
      <c r="C913"/>
      <c r="D913"/>
      <c r="E913"/>
      <c r="F913"/>
      <c r="G913"/>
      <c r="H913"/>
      <c r="I913"/>
      <c r="J913"/>
    </row>
    <row r="914" spans="1:10" x14ac:dyDescent="0.25">
      <c r="A914"/>
      <c r="B914"/>
      <c r="C914"/>
      <c r="D914"/>
      <c r="E914"/>
      <c r="F914"/>
      <c r="G914"/>
      <c r="H914"/>
      <c r="I914"/>
      <c r="J914"/>
    </row>
    <row r="915" spans="1:10" x14ac:dyDescent="0.25">
      <c r="A915"/>
      <c r="B915"/>
      <c r="C915"/>
      <c r="D915"/>
      <c r="E915"/>
      <c r="F915"/>
      <c r="G915"/>
      <c r="H915"/>
      <c r="I915"/>
      <c r="J915"/>
    </row>
    <row r="916" spans="1:10" x14ac:dyDescent="0.25">
      <c r="A916"/>
      <c r="B916"/>
      <c r="C916"/>
      <c r="D916"/>
      <c r="E916"/>
      <c r="F916"/>
      <c r="G916"/>
      <c r="H916"/>
      <c r="I916"/>
      <c r="J916"/>
    </row>
    <row r="917" spans="1:10" x14ac:dyDescent="0.25">
      <c r="A917"/>
      <c r="B917"/>
      <c r="C917"/>
      <c r="D917"/>
      <c r="E917"/>
      <c r="F917"/>
      <c r="G917"/>
      <c r="H917"/>
      <c r="I917"/>
      <c r="J917"/>
    </row>
    <row r="918" spans="1:10" x14ac:dyDescent="0.25">
      <c r="A918"/>
      <c r="B918"/>
      <c r="C918"/>
      <c r="D918"/>
      <c r="E918"/>
      <c r="F918"/>
      <c r="G918"/>
      <c r="H918"/>
      <c r="I918"/>
      <c r="J918"/>
    </row>
    <row r="919" spans="1:10" x14ac:dyDescent="0.25">
      <c r="A919"/>
      <c r="B919"/>
      <c r="C919"/>
      <c r="D919"/>
      <c r="E919"/>
      <c r="F919"/>
      <c r="G919"/>
      <c r="H919"/>
      <c r="I919"/>
      <c r="J919"/>
    </row>
    <row r="920" spans="1:10" x14ac:dyDescent="0.25">
      <c r="A920"/>
      <c r="B920"/>
      <c r="C920"/>
      <c r="D920"/>
      <c r="E920"/>
      <c r="F920"/>
      <c r="G920"/>
      <c r="H920"/>
      <c r="I920"/>
      <c r="J920"/>
    </row>
    <row r="921" spans="1:10" x14ac:dyDescent="0.25">
      <c r="A921"/>
      <c r="B921"/>
      <c r="C921"/>
      <c r="D921"/>
      <c r="E921"/>
      <c r="F921"/>
      <c r="G921"/>
      <c r="H921"/>
      <c r="I921"/>
      <c r="J921"/>
    </row>
    <row r="922" spans="1:10" x14ac:dyDescent="0.25">
      <c r="A922"/>
      <c r="B922"/>
      <c r="C922"/>
      <c r="D922"/>
      <c r="E922"/>
      <c r="F922"/>
      <c r="G922"/>
      <c r="H922"/>
      <c r="I922"/>
      <c r="J922"/>
    </row>
    <row r="923" spans="1:10" x14ac:dyDescent="0.25">
      <c r="A923"/>
      <c r="B923"/>
      <c r="C923"/>
      <c r="D923"/>
      <c r="E923"/>
      <c r="F923"/>
      <c r="G923"/>
      <c r="H923"/>
      <c r="I923"/>
      <c r="J923"/>
    </row>
    <row r="924" spans="1:10" x14ac:dyDescent="0.25">
      <c r="A924"/>
      <c r="B924"/>
      <c r="C924"/>
      <c r="D924"/>
      <c r="E924"/>
      <c r="F924"/>
      <c r="G924"/>
      <c r="H924"/>
      <c r="I924"/>
      <c r="J924"/>
    </row>
    <row r="925" spans="1:10" x14ac:dyDescent="0.25">
      <c r="A925"/>
      <c r="B925"/>
      <c r="C925"/>
      <c r="D925"/>
      <c r="E925"/>
      <c r="F925"/>
      <c r="G925"/>
      <c r="H925"/>
      <c r="I925"/>
      <c r="J925"/>
    </row>
    <row r="926" spans="1:10" x14ac:dyDescent="0.25">
      <c r="A926"/>
      <c r="B926"/>
      <c r="C926"/>
      <c r="D926"/>
      <c r="E926"/>
      <c r="F926"/>
      <c r="G926"/>
      <c r="H926"/>
      <c r="I926"/>
      <c r="J926"/>
    </row>
    <row r="927" spans="1:10" x14ac:dyDescent="0.25">
      <c r="A927"/>
      <c r="B927"/>
      <c r="C927"/>
      <c r="D927"/>
      <c r="E927"/>
      <c r="F927"/>
      <c r="G927"/>
      <c r="H927"/>
      <c r="I927"/>
      <c r="J927"/>
    </row>
    <row r="928" spans="1:10" x14ac:dyDescent="0.25">
      <c r="A928"/>
      <c r="B928"/>
      <c r="C928"/>
      <c r="D928"/>
      <c r="E928"/>
      <c r="F928"/>
      <c r="G928"/>
      <c r="H928"/>
      <c r="I928"/>
      <c r="J928"/>
    </row>
    <row r="929" spans="1:10" x14ac:dyDescent="0.25">
      <c r="A929"/>
      <c r="B929"/>
      <c r="C929"/>
      <c r="D929"/>
      <c r="E929"/>
      <c r="F929"/>
      <c r="G929"/>
      <c r="H929"/>
      <c r="I929"/>
      <c r="J929"/>
    </row>
    <row r="930" spans="1:10" x14ac:dyDescent="0.25">
      <c r="A930"/>
      <c r="B930"/>
      <c r="C930"/>
      <c r="D930"/>
      <c r="E930"/>
      <c r="F930"/>
      <c r="G930"/>
      <c r="H930"/>
      <c r="I930"/>
      <c r="J930"/>
    </row>
    <row r="931" spans="1:10" x14ac:dyDescent="0.25">
      <c r="A931"/>
      <c r="B931"/>
      <c r="C931"/>
      <c r="D931"/>
      <c r="E931"/>
      <c r="F931"/>
      <c r="G931"/>
      <c r="H931"/>
      <c r="I931"/>
      <c r="J931"/>
    </row>
    <row r="932" spans="1:10" x14ac:dyDescent="0.25">
      <c r="A932"/>
      <c r="B932"/>
      <c r="C932"/>
      <c r="D932"/>
      <c r="E932"/>
      <c r="F932"/>
      <c r="G932"/>
      <c r="H932"/>
      <c r="I932"/>
      <c r="J932"/>
    </row>
    <row r="933" spans="1:10" x14ac:dyDescent="0.25">
      <c r="A933"/>
      <c r="B933"/>
      <c r="C933"/>
      <c r="D933"/>
      <c r="E933"/>
      <c r="F933"/>
      <c r="G933"/>
      <c r="H933"/>
      <c r="I933"/>
      <c r="J933"/>
    </row>
    <row r="934" spans="1:10" x14ac:dyDescent="0.25">
      <c r="A934"/>
      <c r="B934"/>
      <c r="C934"/>
      <c r="D934"/>
      <c r="E934"/>
      <c r="F934"/>
      <c r="G934"/>
      <c r="H934"/>
      <c r="I934"/>
      <c r="J934"/>
    </row>
    <row r="935" spans="1:10" x14ac:dyDescent="0.25">
      <c r="A935"/>
      <c r="B935"/>
      <c r="C935"/>
      <c r="D935"/>
      <c r="E935"/>
      <c r="F935"/>
      <c r="G935"/>
      <c r="H935"/>
      <c r="I935"/>
      <c r="J935"/>
    </row>
    <row r="936" spans="1:10" x14ac:dyDescent="0.25">
      <c r="A936"/>
      <c r="B936"/>
      <c r="C936"/>
      <c r="D936"/>
      <c r="E936"/>
      <c r="F936"/>
      <c r="G936"/>
      <c r="H936"/>
      <c r="I936"/>
      <c r="J936"/>
    </row>
    <row r="937" spans="1:10" x14ac:dyDescent="0.25">
      <c r="A937"/>
      <c r="B937"/>
      <c r="C937"/>
      <c r="D937"/>
      <c r="E937"/>
      <c r="F937"/>
      <c r="G937"/>
      <c r="H937"/>
      <c r="I937"/>
      <c r="J937"/>
    </row>
    <row r="938" spans="1:10" x14ac:dyDescent="0.25">
      <c r="A938"/>
      <c r="B938"/>
      <c r="C938"/>
      <c r="D938"/>
      <c r="E938"/>
      <c r="F938"/>
      <c r="G938"/>
      <c r="H938"/>
      <c r="I938"/>
      <c r="J938"/>
    </row>
    <row r="939" spans="1:10" x14ac:dyDescent="0.25">
      <c r="A939"/>
      <c r="B939"/>
      <c r="C939"/>
      <c r="D939"/>
      <c r="E939"/>
      <c r="F939"/>
      <c r="G939"/>
      <c r="H939"/>
      <c r="I939"/>
      <c r="J939"/>
    </row>
    <row r="940" spans="1:10" x14ac:dyDescent="0.25">
      <c r="A940"/>
      <c r="B940"/>
      <c r="C940"/>
      <c r="D940"/>
      <c r="E940"/>
      <c r="F940"/>
      <c r="G940"/>
      <c r="H940"/>
      <c r="I940"/>
      <c r="J940"/>
    </row>
    <row r="941" spans="1:10" x14ac:dyDescent="0.25">
      <c r="A941"/>
      <c r="B941"/>
      <c r="C941"/>
      <c r="D941"/>
      <c r="E941"/>
      <c r="F941"/>
      <c r="G941"/>
      <c r="H941"/>
      <c r="I941"/>
      <c r="J941"/>
    </row>
    <row r="942" spans="1:10" x14ac:dyDescent="0.25">
      <c r="A942"/>
      <c r="B942"/>
      <c r="C942"/>
      <c r="D942"/>
      <c r="E942"/>
      <c r="F942"/>
      <c r="G942"/>
      <c r="H942"/>
      <c r="I942"/>
      <c r="J942"/>
    </row>
    <row r="943" spans="1:10" x14ac:dyDescent="0.25">
      <c r="A943"/>
      <c r="B943"/>
      <c r="C943"/>
      <c r="D943"/>
      <c r="E943"/>
      <c r="F943"/>
      <c r="G943"/>
      <c r="H943"/>
      <c r="I943"/>
      <c r="J943"/>
    </row>
    <row r="944" spans="1:10" x14ac:dyDescent="0.25">
      <c r="A944"/>
      <c r="B944"/>
      <c r="C944"/>
      <c r="D944"/>
      <c r="E944"/>
      <c r="F944"/>
      <c r="G944"/>
      <c r="H944"/>
      <c r="I944"/>
      <c r="J944"/>
    </row>
    <row r="945" spans="1:10" x14ac:dyDescent="0.25">
      <c r="A945"/>
      <c r="B945"/>
      <c r="C945"/>
      <c r="D945"/>
      <c r="E945"/>
      <c r="F945"/>
      <c r="G945"/>
      <c r="H945"/>
      <c r="I945"/>
      <c r="J945"/>
    </row>
    <row r="946" spans="1:10" x14ac:dyDescent="0.25">
      <c r="A946"/>
      <c r="B946"/>
      <c r="C946"/>
      <c r="D946"/>
      <c r="E946"/>
      <c r="F946"/>
      <c r="G946"/>
      <c r="H946"/>
      <c r="I946"/>
      <c r="J946"/>
    </row>
    <row r="947" spans="1:10" x14ac:dyDescent="0.25">
      <c r="A947"/>
      <c r="B947"/>
      <c r="C947"/>
      <c r="D947"/>
      <c r="E947"/>
      <c r="F947"/>
      <c r="G947"/>
      <c r="H947"/>
      <c r="I947"/>
      <c r="J947"/>
    </row>
    <row r="948" spans="1:10" x14ac:dyDescent="0.25">
      <c r="A948"/>
      <c r="B948"/>
      <c r="C948"/>
      <c r="D948"/>
      <c r="E948"/>
      <c r="F948"/>
      <c r="G948"/>
      <c r="H948"/>
      <c r="I948"/>
      <c r="J948"/>
    </row>
    <row r="949" spans="1:10" x14ac:dyDescent="0.25">
      <c r="A949"/>
      <c r="B949"/>
      <c r="C949"/>
      <c r="D949"/>
      <c r="E949"/>
      <c r="F949"/>
      <c r="G949"/>
      <c r="H949"/>
      <c r="I949"/>
      <c r="J949"/>
    </row>
    <row r="950" spans="1:10" x14ac:dyDescent="0.25">
      <c r="A950"/>
      <c r="B950"/>
      <c r="C950"/>
      <c r="D950"/>
      <c r="E950"/>
      <c r="F950"/>
      <c r="G950"/>
      <c r="H950"/>
      <c r="I950"/>
      <c r="J950"/>
    </row>
    <row r="951" spans="1:10" x14ac:dyDescent="0.25">
      <c r="A951"/>
      <c r="B951"/>
      <c r="C951"/>
      <c r="D951"/>
      <c r="E951"/>
      <c r="F951"/>
      <c r="G951"/>
      <c r="H951"/>
      <c r="I951"/>
      <c r="J951"/>
    </row>
    <row r="952" spans="1:10" x14ac:dyDescent="0.25">
      <c r="A952"/>
      <c r="B952"/>
      <c r="C952"/>
      <c r="D952"/>
      <c r="E952"/>
      <c r="F952"/>
      <c r="G952"/>
      <c r="H952"/>
      <c r="I952"/>
      <c r="J952"/>
    </row>
    <row r="953" spans="1:10" x14ac:dyDescent="0.25">
      <c r="A953"/>
      <c r="B953"/>
      <c r="C953"/>
      <c r="D953"/>
      <c r="E953"/>
      <c r="F953"/>
      <c r="G953"/>
      <c r="H953"/>
      <c r="I953"/>
      <c r="J953"/>
    </row>
    <row r="954" spans="1:10" x14ac:dyDescent="0.25">
      <c r="A954"/>
      <c r="B954"/>
      <c r="C954"/>
      <c r="D954"/>
      <c r="E954"/>
      <c r="F954"/>
      <c r="G954"/>
      <c r="H954"/>
      <c r="I954"/>
      <c r="J954"/>
    </row>
    <row r="955" spans="1:10" x14ac:dyDescent="0.25">
      <c r="A955"/>
      <c r="B955"/>
      <c r="C955"/>
      <c r="D955"/>
      <c r="E955"/>
      <c r="F955"/>
      <c r="G955"/>
      <c r="H955"/>
      <c r="I955"/>
      <c r="J955"/>
    </row>
    <row r="956" spans="1:10" x14ac:dyDescent="0.25">
      <c r="A956"/>
      <c r="B956"/>
      <c r="C956"/>
      <c r="D956"/>
      <c r="E956"/>
      <c r="F956"/>
      <c r="G956"/>
      <c r="H956"/>
      <c r="I956"/>
      <c r="J956"/>
    </row>
    <row r="957" spans="1:10" x14ac:dyDescent="0.25">
      <c r="A957"/>
      <c r="B957"/>
      <c r="C957"/>
      <c r="D957"/>
      <c r="E957"/>
      <c r="F957"/>
      <c r="G957"/>
      <c r="H957"/>
      <c r="I957"/>
      <c r="J957"/>
    </row>
    <row r="958" spans="1:10" x14ac:dyDescent="0.25">
      <c r="A958"/>
      <c r="B958"/>
      <c r="C958"/>
      <c r="D958"/>
      <c r="E958"/>
      <c r="F958"/>
      <c r="G958"/>
      <c r="H958"/>
      <c r="I958"/>
      <c r="J958"/>
    </row>
    <row r="959" spans="1:10" x14ac:dyDescent="0.25">
      <c r="A959"/>
      <c r="B959"/>
      <c r="C959"/>
      <c r="D959"/>
      <c r="E959"/>
      <c r="F959"/>
      <c r="G959"/>
      <c r="H959"/>
      <c r="I959"/>
      <c r="J959"/>
    </row>
    <row r="960" spans="1:10" x14ac:dyDescent="0.25">
      <c r="A960"/>
      <c r="B960"/>
      <c r="C960"/>
      <c r="D960"/>
      <c r="E960"/>
      <c r="F960"/>
      <c r="G960"/>
      <c r="H960"/>
      <c r="I960"/>
      <c r="J960"/>
    </row>
    <row r="961" spans="1:10" x14ac:dyDescent="0.25">
      <c r="A961"/>
      <c r="B961"/>
      <c r="C961"/>
      <c r="D961"/>
      <c r="E961"/>
      <c r="F961"/>
      <c r="G961"/>
      <c r="H961"/>
      <c r="I961"/>
      <c r="J961"/>
    </row>
    <row r="962" spans="1:10" x14ac:dyDescent="0.25">
      <c r="A962"/>
      <c r="B962"/>
      <c r="C962"/>
      <c r="D962"/>
      <c r="E962"/>
      <c r="F962"/>
      <c r="G962"/>
      <c r="H962"/>
      <c r="I962"/>
      <c r="J962"/>
    </row>
    <row r="963" spans="1:10" x14ac:dyDescent="0.25">
      <c r="A963"/>
      <c r="B963"/>
      <c r="C963"/>
      <c r="D963"/>
      <c r="E963"/>
      <c r="F963"/>
      <c r="G963"/>
      <c r="H963"/>
      <c r="I963"/>
      <c r="J963"/>
    </row>
    <row r="964" spans="1:10" x14ac:dyDescent="0.25">
      <c r="A964"/>
      <c r="B964"/>
      <c r="C964"/>
      <c r="D964"/>
      <c r="E964"/>
      <c r="F964"/>
      <c r="G964"/>
      <c r="H964"/>
      <c r="I964"/>
      <c r="J964"/>
    </row>
    <row r="965" spans="1:10" x14ac:dyDescent="0.25">
      <c r="A965"/>
      <c r="B965"/>
      <c r="C965"/>
      <c r="D965"/>
      <c r="E965"/>
      <c r="F965"/>
      <c r="G965"/>
      <c r="H965"/>
      <c r="I965"/>
      <c r="J965"/>
    </row>
    <row r="966" spans="1:10" x14ac:dyDescent="0.25">
      <c r="A966"/>
      <c r="B966"/>
      <c r="C966"/>
      <c r="D966"/>
      <c r="E966"/>
      <c r="F966"/>
      <c r="G966"/>
      <c r="H966"/>
      <c r="I966"/>
      <c r="J966"/>
    </row>
    <row r="967" spans="1:10" x14ac:dyDescent="0.25">
      <c r="A967"/>
      <c r="B967"/>
      <c r="C967"/>
      <c r="D967"/>
      <c r="E967"/>
      <c r="F967"/>
      <c r="G967"/>
      <c r="H967"/>
      <c r="I967"/>
      <c r="J967"/>
    </row>
    <row r="968" spans="1:10" x14ac:dyDescent="0.25">
      <c r="A968"/>
      <c r="B968"/>
      <c r="C968"/>
      <c r="D968"/>
      <c r="E968"/>
      <c r="F968"/>
      <c r="G968"/>
      <c r="H968"/>
      <c r="I968"/>
      <c r="J968"/>
    </row>
    <row r="969" spans="1:10" x14ac:dyDescent="0.25">
      <c r="A969"/>
      <c r="B969"/>
      <c r="C969"/>
      <c r="D969"/>
      <c r="E969"/>
      <c r="F969"/>
      <c r="G969"/>
      <c r="H969"/>
      <c r="I969"/>
      <c r="J969"/>
    </row>
    <row r="970" spans="1:10" x14ac:dyDescent="0.25">
      <c r="A970"/>
      <c r="B970"/>
      <c r="C970"/>
      <c r="D970"/>
      <c r="E970"/>
      <c r="F970"/>
      <c r="G970"/>
      <c r="H970"/>
      <c r="I970"/>
      <c r="J970"/>
    </row>
    <row r="971" spans="1:10" x14ac:dyDescent="0.25">
      <c r="A971"/>
      <c r="B971"/>
      <c r="C971"/>
      <c r="D971"/>
      <c r="E971"/>
      <c r="F971"/>
      <c r="G971"/>
      <c r="H971"/>
      <c r="I971"/>
      <c r="J971"/>
    </row>
    <row r="972" spans="1:10" x14ac:dyDescent="0.25">
      <c r="A972"/>
      <c r="B972"/>
      <c r="C972"/>
      <c r="D972"/>
      <c r="E972"/>
      <c r="F972"/>
      <c r="G972"/>
      <c r="H972"/>
      <c r="I972"/>
      <c r="J972"/>
    </row>
    <row r="973" spans="1:10" x14ac:dyDescent="0.25">
      <c r="A973"/>
      <c r="B973"/>
      <c r="C973"/>
      <c r="D973"/>
      <c r="E973"/>
      <c r="F973"/>
      <c r="G973"/>
      <c r="H973"/>
      <c r="I973"/>
      <c r="J973"/>
    </row>
    <row r="974" spans="1:10" x14ac:dyDescent="0.25">
      <c r="A974"/>
      <c r="B974"/>
      <c r="C974"/>
      <c r="D974"/>
      <c r="E974"/>
      <c r="F974"/>
      <c r="G974"/>
      <c r="H974"/>
      <c r="I974"/>
      <c r="J974"/>
    </row>
    <row r="975" spans="1:10" x14ac:dyDescent="0.25">
      <c r="A975"/>
      <c r="B975"/>
      <c r="C975"/>
      <c r="D975"/>
      <c r="E975"/>
      <c r="F975"/>
      <c r="G975"/>
      <c r="H975"/>
      <c r="I975"/>
      <c r="J975"/>
    </row>
    <row r="976" spans="1:10" x14ac:dyDescent="0.25">
      <c r="A976"/>
      <c r="B976"/>
      <c r="C976"/>
      <c r="D976"/>
      <c r="E976"/>
      <c r="F976"/>
      <c r="G976"/>
      <c r="H976"/>
      <c r="I976"/>
      <c r="J976"/>
    </row>
    <row r="977" spans="1:10" x14ac:dyDescent="0.25">
      <c r="A977"/>
      <c r="B977"/>
      <c r="C977"/>
      <c r="D977"/>
      <c r="E977"/>
      <c r="F977"/>
      <c r="G977"/>
      <c r="H977"/>
      <c r="I977"/>
      <c r="J977"/>
    </row>
    <row r="978" spans="1:10" x14ac:dyDescent="0.25">
      <c r="A978"/>
      <c r="B978"/>
      <c r="C978"/>
      <c r="D978"/>
      <c r="E978"/>
      <c r="F978"/>
      <c r="G978"/>
      <c r="H978"/>
      <c r="I978"/>
      <c r="J978"/>
    </row>
    <row r="979" spans="1:10" x14ac:dyDescent="0.25">
      <c r="A979"/>
      <c r="B979"/>
      <c r="C979"/>
      <c r="D979"/>
      <c r="E979"/>
      <c r="F979"/>
      <c r="G979"/>
      <c r="H979"/>
      <c r="I979"/>
      <c r="J979"/>
    </row>
    <row r="980" spans="1:10" x14ac:dyDescent="0.25">
      <c r="A980"/>
      <c r="B980"/>
      <c r="C980"/>
      <c r="D980"/>
      <c r="E980"/>
      <c r="F980"/>
      <c r="G980"/>
      <c r="H980"/>
      <c r="I980"/>
      <c r="J980"/>
    </row>
    <row r="981" spans="1:10" x14ac:dyDescent="0.25">
      <c r="A981"/>
      <c r="B981"/>
      <c r="C981"/>
      <c r="D981"/>
      <c r="E981"/>
      <c r="F981"/>
      <c r="G981"/>
      <c r="H981"/>
      <c r="I981"/>
      <c r="J981"/>
    </row>
    <row r="982" spans="1:10" x14ac:dyDescent="0.25">
      <c r="A982"/>
      <c r="B982"/>
      <c r="C982"/>
      <c r="D982"/>
      <c r="E982"/>
      <c r="F982"/>
      <c r="G982"/>
      <c r="H982"/>
      <c r="I982"/>
      <c r="J982"/>
    </row>
    <row r="983" spans="1:10" x14ac:dyDescent="0.25">
      <c r="A983"/>
      <c r="B983"/>
      <c r="C983"/>
      <c r="D983"/>
      <c r="E983"/>
      <c r="F983"/>
      <c r="G983"/>
      <c r="H983"/>
      <c r="I983"/>
      <c r="J983"/>
    </row>
    <row r="984" spans="1:10" x14ac:dyDescent="0.25">
      <c r="A984"/>
      <c r="B984"/>
      <c r="C984"/>
      <c r="D984"/>
      <c r="E984"/>
      <c r="F984"/>
      <c r="G984"/>
      <c r="H984"/>
      <c r="I984"/>
      <c r="J984"/>
    </row>
    <row r="985" spans="1:10" x14ac:dyDescent="0.25">
      <c r="A985"/>
      <c r="B985"/>
      <c r="C985"/>
      <c r="D985"/>
      <c r="E985"/>
      <c r="F985"/>
      <c r="G985"/>
      <c r="H985"/>
      <c r="I985"/>
      <c r="J985"/>
    </row>
    <row r="986" spans="1:10" x14ac:dyDescent="0.25">
      <c r="A986"/>
      <c r="B986"/>
      <c r="C986"/>
      <c r="D986"/>
      <c r="E986"/>
      <c r="F986"/>
      <c r="G986"/>
      <c r="H986"/>
      <c r="I986"/>
      <c r="J986"/>
    </row>
    <row r="987" spans="1:10" x14ac:dyDescent="0.25">
      <c r="A987"/>
      <c r="B987"/>
      <c r="C987"/>
      <c r="D987"/>
      <c r="E987"/>
      <c r="F987"/>
      <c r="G987"/>
      <c r="H987"/>
      <c r="I987"/>
      <c r="J987"/>
    </row>
    <row r="988" spans="1:10" x14ac:dyDescent="0.25">
      <c r="A988"/>
      <c r="B988"/>
      <c r="C988"/>
      <c r="D988"/>
      <c r="E988"/>
      <c r="F988"/>
      <c r="G988"/>
      <c r="H988"/>
      <c r="I988"/>
      <c r="J988"/>
    </row>
    <row r="989" spans="1:10" x14ac:dyDescent="0.25">
      <c r="A989"/>
      <c r="B989"/>
      <c r="C989"/>
      <c r="D989"/>
      <c r="E989"/>
      <c r="F989"/>
      <c r="G989"/>
      <c r="H989"/>
      <c r="I989"/>
      <c r="J989"/>
    </row>
    <row r="990" spans="1:10" x14ac:dyDescent="0.25">
      <c r="A990"/>
      <c r="B990"/>
      <c r="C990"/>
      <c r="D990"/>
      <c r="E990"/>
      <c r="F990"/>
      <c r="G990"/>
      <c r="H990"/>
      <c r="I990"/>
      <c r="J990"/>
    </row>
    <row r="991" spans="1:10" x14ac:dyDescent="0.25">
      <c r="A991"/>
      <c r="B991"/>
      <c r="C991"/>
      <c r="D991"/>
      <c r="E991"/>
      <c r="F991"/>
      <c r="G991"/>
      <c r="H991"/>
      <c r="I991"/>
      <c r="J991"/>
    </row>
    <row r="992" spans="1:10" x14ac:dyDescent="0.25">
      <c r="A992"/>
      <c r="B992"/>
      <c r="C992"/>
      <c r="D992"/>
      <c r="E992"/>
      <c r="F992"/>
      <c r="G992"/>
      <c r="H992"/>
      <c r="I992"/>
      <c r="J992"/>
    </row>
    <row r="993" spans="1:10" x14ac:dyDescent="0.25">
      <c r="A993"/>
      <c r="B993"/>
      <c r="C993"/>
      <c r="D993"/>
      <c r="E993"/>
      <c r="F993"/>
      <c r="G993"/>
      <c r="H993"/>
      <c r="I993"/>
      <c r="J993"/>
    </row>
    <row r="994" spans="1:10" x14ac:dyDescent="0.25">
      <c r="A994"/>
      <c r="B994"/>
      <c r="C994"/>
      <c r="D994"/>
      <c r="E994"/>
      <c r="F994"/>
      <c r="G994"/>
      <c r="H994"/>
      <c r="I994"/>
      <c r="J994"/>
    </row>
    <row r="995" spans="1:10" x14ac:dyDescent="0.25">
      <c r="A995"/>
      <c r="B995"/>
      <c r="C995"/>
      <c r="D995"/>
      <c r="E995"/>
      <c r="F995"/>
      <c r="G995"/>
      <c r="H995"/>
      <c r="I995"/>
      <c r="J995"/>
    </row>
    <row r="996" spans="1:10" x14ac:dyDescent="0.25">
      <c r="A996"/>
      <c r="B996"/>
      <c r="C996"/>
      <c r="D996"/>
      <c r="E996"/>
      <c r="F996"/>
      <c r="G996"/>
      <c r="H996"/>
      <c r="I996"/>
      <c r="J996"/>
    </row>
    <row r="997" spans="1:10" x14ac:dyDescent="0.25">
      <c r="A997"/>
      <c r="B997"/>
      <c r="C997"/>
      <c r="D997"/>
      <c r="E997"/>
      <c r="F997"/>
      <c r="G997"/>
      <c r="H997"/>
      <c r="I997"/>
      <c r="J997"/>
    </row>
    <row r="998" spans="1:10" x14ac:dyDescent="0.25">
      <c r="A998"/>
      <c r="B998"/>
      <c r="C998"/>
      <c r="D998"/>
      <c r="E998"/>
      <c r="F998"/>
      <c r="G998"/>
      <c r="H998"/>
      <c r="I998"/>
      <c r="J998"/>
    </row>
    <row r="999" spans="1:10" x14ac:dyDescent="0.25">
      <c r="A999"/>
      <c r="B999"/>
      <c r="C999"/>
      <c r="D999"/>
      <c r="E999"/>
      <c r="F999"/>
      <c r="G999"/>
      <c r="H999"/>
      <c r="I999"/>
      <c r="J999"/>
    </row>
    <row r="1000" spans="1:10" x14ac:dyDescent="0.25">
      <c r="A1000"/>
      <c r="B1000"/>
      <c r="C1000"/>
      <c r="D1000"/>
      <c r="E1000"/>
      <c r="F1000"/>
      <c r="G1000"/>
      <c r="H1000"/>
      <c r="I1000"/>
      <c r="J1000"/>
    </row>
    <row r="1001" spans="1:10" x14ac:dyDescent="0.25">
      <c r="A1001"/>
      <c r="B1001"/>
      <c r="C1001"/>
      <c r="D1001"/>
      <c r="E1001"/>
      <c r="F1001"/>
      <c r="G1001"/>
      <c r="H1001"/>
      <c r="I1001"/>
      <c r="J1001"/>
    </row>
    <row r="1002" spans="1:10" x14ac:dyDescent="0.25">
      <c r="A1002"/>
      <c r="B1002"/>
      <c r="C1002"/>
      <c r="D1002"/>
      <c r="E1002"/>
      <c r="F1002"/>
      <c r="G1002"/>
      <c r="H1002"/>
      <c r="I1002"/>
      <c r="J1002"/>
    </row>
    <row r="1003" spans="1:10" x14ac:dyDescent="0.25">
      <c r="A1003"/>
      <c r="B1003"/>
      <c r="C1003"/>
      <c r="D1003"/>
      <c r="E1003"/>
      <c r="F1003"/>
      <c r="G1003"/>
      <c r="H1003"/>
      <c r="I1003"/>
      <c r="J1003"/>
    </row>
    <row r="1004" spans="1:10" x14ac:dyDescent="0.25">
      <c r="A1004"/>
      <c r="B1004"/>
      <c r="C1004"/>
      <c r="D1004"/>
      <c r="E1004"/>
      <c r="F1004"/>
      <c r="G1004"/>
      <c r="H1004"/>
      <c r="I1004"/>
      <c r="J1004"/>
    </row>
    <row r="1005" spans="1:10" x14ac:dyDescent="0.25">
      <c r="A1005"/>
      <c r="B1005"/>
      <c r="C1005"/>
      <c r="D1005"/>
      <c r="E1005"/>
      <c r="F1005"/>
      <c r="G1005"/>
      <c r="H1005"/>
      <c r="I1005"/>
      <c r="J1005"/>
    </row>
    <row r="1006" spans="1:10" x14ac:dyDescent="0.25">
      <c r="A1006"/>
      <c r="B1006"/>
      <c r="C1006"/>
      <c r="D1006"/>
      <c r="E1006"/>
      <c r="F1006"/>
      <c r="G1006"/>
      <c r="H1006"/>
      <c r="I1006"/>
      <c r="J1006"/>
    </row>
    <row r="1007" spans="1:10" x14ac:dyDescent="0.25">
      <c r="A1007"/>
      <c r="B1007"/>
      <c r="C1007"/>
      <c r="D1007"/>
      <c r="E1007"/>
      <c r="F1007"/>
      <c r="G1007"/>
      <c r="H1007"/>
      <c r="I1007"/>
      <c r="J1007"/>
    </row>
    <row r="1008" spans="1:10" x14ac:dyDescent="0.25">
      <c r="A1008"/>
      <c r="B1008"/>
      <c r="C1008"/>
      <c r="D1008"/>
      <c r="E1008"/>
      <c r="F1008"/>
      <c r="G1008"/>
      <c r="H1008"/>
      <c r="I1008"/>
      <c r="J1008"/>
    </row>
    <row r="1009" spans="1:10" x14ac:dyDescent="0.25">
      <c r="A1009"/>
      <c r="B1009"/>
      <c r="C1009"/>
      <c r="D1009"/>
      <c r="E1009"/>
      <c r="F1009"/>
      <c r="G1009"/>
      <c r="H1009"/>
      <c r="I1009"/>
      <c r="J1009"/>
    </row>
    <row r="1010" spans="1:10" x14ac:dyDescent="0.25">
      <c r="A1010"/>
      <c r="B1010"/>
      <c r="C1010"/>
      <c r="D1010"/>
      <c r="E1010"/>
      <c r="F1010"/>
      <c r="G1010"/>
      <c r="H1010"/>
      <c r="I1010"/>
      <c r="J1010"/>
    </row>
    <row r="1011" spans="1:10" x14ac:dyDescent="0.25">
      <c r="A1011"/>
      <c r="B1011"/>
      <c r="C1011"/>
      <c r="D1011"/>
      <c r="E1011"/>
      <c r="F1011"/>
      <c r="G1011"/>
      <c r="H1011"/>
      <c r="I1011"/>
      <c r="J1011"/>
    </row>
    <row r="1012" spans="1:10" x14ac:dyDescent="0.25">
      <c r="A1012"/>
      <c r="B1012"/>
      <c r="C1012"/>
      <c r="D1012"/>
      <c r="E1012"/>
      <c r="F1012"/>
      <c r="G1012"/>
      <c r="H1012"/>
      <c r="I1012"/>
      <c r="J1012"/>
    </row>
    <row r="1013" spans="1:10" x14ac:dyDescent="0.25">
      <c r="A1013"/>
      <c r="B1013"/>
      <c r="C1013"/>
      <c r="D1013"/>
      <c r="E1013"/>
      <c r="F1013"/>
      <c r="G1013"/>
      <c r="H1013"/>
      <c r="I1013"/>
      <c r="J1013"/>
    </row>
    <row r="1014" spans="1:10" x14ac:dyDescent="0.25">
      <c r="A1014"/>
      <c r="B1014"/>
      <c r="C1014"/>
      <c r="D1014"/>
      <c r="E1014"/>
      <c r="F1014"/>
      <c r="G1014"/>
      <c r="H1014"/>
      <c r="I1014"/>
      <c r="J1014"/>
    </row>
    <row r="1015" spans="1:10" x14ac:dyDescent="0.25">
      <c r="A1015"/>
      <c r="B1015"/>
      <c r="C1015"/>
      <c r="D1015"/>
      <c r="E1015"/>
      <c r="F1015"/>
      <c r="G1015"/>
      <c r="H1015"/>
      <c r="I1015"/>
      <c r="J1015"/>
    </row>
    <row r="1016" spans="1:10" x14ac:dyDescent="0.25">
      <c r="A1016"/>
      <c r="B1016"/>
      <c r="C1016"/>
      <c r="D1016"/>
      <c r="E1016"/>
      <c r="F1016"/>
      <c r="G1016"/>
      <c r="H1016"/>
      <c r="I1016"/>
      <c r="J1016"/>
    </row>
    <row r="1017" spans="1:10" x14ac:dyDescent="0.25">
      <c r="A1017"/>
      <c r="B1017"/>
      <c r="C1017"/>
      <c r="D1017"/>
      <c r="E1017"/>
      <c r="F1017"/>
      <c r="G1017"/>
      <c r="H1017"/>
      <c r="I1017"/>
      <c r="J1017"/>
    </row>
    <row r="1018" spans="1:10" x14ac:dyDescent="0.25">
      <c r="A1018"/>
      <c r="B1018"/>
      <c r="C1018"/>
      <c r="D1018"/>
      <c r="E1018"/>
      <c r="F1018"/>
      <c r="G1018"/>
      <c r="H1018"/>
      <c r="I1018"/>
      <c r="J1018"/>
    </row>
    <row r="1019" spans="1:10" x14ac:dyDescent="0.25">
      <c r="A1019"/>
      <c r="B1019"/>
      <c r="C1019"/>
      <c r="D1019"/>
      <c r="E1019"/>
      <c r="F1019"/>
      <c r="G1019"/>
      <c r="H1019"/>
      <c r="I1019"/>
      <c r="J1019"/>
    </row>
    <row r="1020" spans="1:10" x14ac:dyDescent="0.25">
      <c r="A1020"/>
      <c r="B1020"/>
      <c r="C1020"/>
      <c r="D1020"/>
      <c r="E1020"/>
      <c r="F1020"/>
      <c r="G1020"/>
      <c r="H1020"/>
      <c r="I1020"/>
      <c r="J1020"/>
    </row>
    <row r="1021" spans="1:10" x14ac:dyDescent="0.25">
      <c r="A1021"/>
      <c r="B1021"/>
      <c r="C1021"/>
      <c r="D1021"/>
      <c r="E1021"/>
      <c r="F1021"/>
      <c r="G1021"/>
      <c r="H1021"/>
      <c r="I1021"/>
      <c r="J1021"/>
    </row>
    <row r="1022" spans="1:10" x14ac:dyDescent="0.25">
      <c r="A1022"/>
      <c r="B1022"/>
      <c r="C1022"/>
      <c r="D1022"/>
      <c r="E1022"/>
      <c r="F1022"/>
      <c r="G1022"/>
      <c r="H1022"/>
      <c r="I1022"/>
      <c r="J1022"/>
    </row>
    <row r="1023" spans="1:10" x14ac:dyDescent="0.25">
      <c r="A1023"/>
      <c r="B1023"/>
      <c r="C1023"/>
      <c r="D1023"/>
      <c r="E1023"/>
      <c r="F1023"/>
      <c r="G1023"/>
      <c r="H1023"/>
      <c r="I1023"/>
      <c r="J1023"/>
    </row>
    <row r="1024" spans="1:10" x14ac:dyDescent="0.25">
      <c r="A1024"/>
      <c r="B1024"/>
      <c r="C1024"/>
      <c r="D1024"/>
      <c r="E1024"/>
      <c r="F1024"/>
      <c r="G1024"/>
      <c r="H1024"/>
      <c r="I1024"/>
      <c r="J1024"/>
    </row>
    <row r="1025" spans="1:10" x14ac:dyDescent="0.25">
      <c r="A1025"/>
      <c r="B1025"/>
      <c r="C1025"/>
      <c r="D1025"/>
      <c r="E1025"/>
      <c r="F1025"/>
      <c r="G1025"/>
      <c r="H1025"/>
      <c r="I1025"/>
      <c r="J1025"/>
    </row>
    <row r="1026" spans="1:10" x14ac:dyDescent="0.25">
      <c r="A1026"/>
      <c r="B1026"/>
      <c r="C1026"/>
      <c r="D1026"/>
      <c r="E1026"/>
      <c r="F1026"/>
      <c r="G1026"/>
      <c r="H1026"/>
      <c r="I1026"/>
      <c r="J1026"/>
    </row>
    <row r="1027" spans="1:10" x14ac:dyDescent="0.25">
      <c r="A1027"/>
      <c r="B1027"/>
      <c r="C1027"/>
      <c r="D1027"/>
      <c r="E1027"/>
      <c r="F1027"/>
      <c r="G1027"/>
      <c r="H1027"/>
      <c r="I1027"/>
      <c r="J1027"/>
    </row>
    <row r="1028" spans="1:10" x14ac:dyDescent="0.25">
      <c r="A1028"/>
      <c r="B1028"/>
      <c r="C1028"/>
      <c r="D1028"/>
      <c r="E1028"/>
      <c r="F1028"/>
      <c r="G1028"/>
      <c r="H1028"/>
      <c r="I1028"/>
      <c r="J1028"/>
    </row>
    <row r="1029" spans="1:10" x14ac:dyDescent="0.25">
      <c r="A1029"/>
      <c r="B1029"/>
      <c r="C1029"/>
      <c r="D1029"/>
      <c r="E1029"/>
      <c r="F1029"/>
      <c r="G1029"/>
      <c r="H1029"/>
      <c r="I1029"/>
      <c r="J1029"/>
    </row>
    <row r="1030" spans="1:10" x14ac:dyDescent="0.25">
      <c r="A1030"/>
      <c r="B1030"/>
      <c r="C1030"/>
      <c r="D1030"/>
      <c r="E1030"/>
      <c r="F1030"/>
      <c r="G1030"/>
      <c r="H1030"/>
      <c r="I1030"/>
      <c r="J1030"/>
    </row>
    <row r="1031" spans="1:10" x14ac:dyDescent="0.25">
      <c r="A1031"/>
      <c r="B1031"/>
      <c r="C1031"/>
      <c r="D1031"/>
      <c r="E1031"/>
      <c r="F1031"/>
      <c r="G1031"/>
      <c r="H1031"/>
      <c r="I1031"/>
      <c r="J1031"/>
    </row>
    <row r="1032" spans="1:10" x14ac:dyDescent="0.25">
      <c r="A1032"/>
      <c r="B1032"/>
      <c r="C1032"/>
      <c r="D1032"/>
      <c r="E1032"/>
      <c r="F1032"/>
      <c r="G1032"/>
      <c r="H1032"/>
      <c r="I1032"/>
      <c r="J1032"/>
    </row>
    <row r="1033" spans="1:10" x14ac:dyDescent="0.25">
      <c r="A1033"/>
      <c r="B1033"/>
      <c r="C1033"/>
      <c r="D1033"/>
      <c r="E1033"/>
      <c r="F1033"/>
      <c r="G1033"/>
      <c r="H1033"/>
      <c r="I1033"/>
      <c r="J1033"/>
    </row>
    <row r="1034" spans="1:10" x14ac:dyDescent="0.25">
      <c r="A1034"/>
      <c r="B1034"/>
      <c r="C1034"/>
      <c r="D1034"/>
      <c r="E1034"/>
      <c r="F1034"/>
      <c r="G1034"/>
      <c r="H1034"/>
      <c r="I1034"/>
      <c r="J1034"/>
    </row>
    <row r="1035" spans="1:10" x14ac:dyDescent="0.25">
      <c r="A1035"/>
      <c r="B1035"/>
      <c r="C1035"/>
      <c r="D1035"/>
      <c r="E1035"/>
      <c r="F1035"/>
      <c r="G1035"/>
      <c r="H1035"/>
      <c r="I1035"/>
      <c r="J1035"/>
    </row>
    <row r="1036" spans="1:10" x14ac:dyDescent="0.25">
      <c r="A1036"/>
      <c r="B1036"/>
      <c r="C1036"/>
      <c r="D1036"/>
      <c r="E1036"/>
      <c r="F1036"/>
      <c r="G1036"/>
      <c r="H1036"/>
      <c r="I1036"/>
      <c r="J1036"/>
    </row>
    <row r="1037" spans="1:10" x14ac:dyDescent="0.25">
      <c r="A1037"/>
      <c r="B1037"/>
      <c r="C1037"/>
      <c r="D1037"/>
      <c r="E1037"/>
      <c r="F1037"/>
      <c r="G1037"/>
      <c r="H1037"/>
      <c r="I1037"/>
      <c r="J1037"/>
    </row>
    <row r="1038" spans="1:10" x14ac:dyDescent="0.25">
      <c r="A1038"/>
      <c r="B1038"/>
      <c r="C1038"/>
      <c r="D1038"/>
      <c r="E1038"/>
      <c r="F1038"/>
      <c r="G1038"/>
      <c r="H1038"/>
      <c r="I1038"/>
      <c r="J1038"/>
    </row>
    <row r="1039" spans="1:10" x14ac:dyDescent="0.25">
      <c r="A1039"/>
      <c r="B1039"/>
      <c r="C1039"/>
      <c r="D1039"/>
      <c r="E1039"/>
      <c r="F1039"/>
      <c r="G1039"/>
      <c r="H1039"/>
      <c r="I1039"/>
      <c r="J1039"/>
    </row>
    <row r="1040" spans="1:10" x14ac:dyDescent="0.25">
      <c r="A1040"/>
      <c r="B1040"/>
      <c r="C1040"/>
      <c r="D1040"/>
      <c r="E1040"/>
      <c r="F1040"/>
      <c r="G1040"/>
      <c r="H1040"/>
      <c r="I1040"/>
      <c r="J1040"/>
    </row>
    <row r="1041" spans="1:10" x14ac:dyDescent="0.25">
      <c r="A1041"/>
      <c r="B1041"/>
      <c r="C1041"/>
      <c r="D1041"/>
      <c r="E1041"/>
      <c r="F1041"/>
      <c r="G1041"/>
      <c r="H1041"/>
      <c r="I1041"/>
      <c r="J1041"/>
    </row>
    <row r="1042" spans="1:10" x14ac:dyDescent="0.25">
      <c r="A1042"/>
      <c r="B1042"/>
      <c r="C1042"/>
      <c r="D1042"/>
      <c r="E1042"/>
      <c r="F1042"/>
      <c r="G1042"/>
      <c r="H1042"/>
      <c r="I1042"/>
      <c r="J1042"/>
    </row>
    <row r="1043" spans="1:10" x14ac:dyDescent="0.25">
      <c r="A1043"/>
      <c r="B1043"/>
      <c r="C1043"/>
      <c r="D1043"/>
      <c r="E1043"/>
      <c r="F1043"/>
      <c r="G1043"/>
      <c r="H1043"/>
      <c r="I1043"/>
      <c r="J1043"/>
    </row>
    <row r="1044" spans="1:10" x14ac:dyDescent="0.25">
      <c r="A1044"/>
      <c r="B1044"/>
      <c r="C1044"/>
      <c r="D1044"/>
      <c r="E1044"/>
      <c r="F1044"/>
      <c r="G1044"/>
      <c r="H1044"/>
      <c r="I1044"/>
      <c r="J1044"/>
    </row>
    <row r="1045" spans="1:10" x14ac:dyDescent="0.25">
      <c r="A1045"/>
      <c r="B1045"/>
      <c r="C1045"/>
      <c r="D1045"/>
      <c r="E1045"/>
      <c r="F1045"/>
      <c r="G1045"/>
      <c r="H1045"/>
      <c r="I1045"/>
      <c r="J1045"/>
    </row>
    <row r="1046" spans="1:10" x14ac:dyDescent="0.25">
      <c r="A1046"/>
      <c r="B1046"/>
      <c r="C1046"/>
      <c r="D1046"/>
      <c r="E1046"/>
      <c r="F1046"/>
      <c r="G1046"/>
      <c r="H1046"/>
      <c r="I1046"/>
      <c r="J1046"/>
    </row>
    <row r="1047" spans="1:10" x14ac:dyDescent="0.25">
      <c r="A1047"/>
      <c r="B1047"/>
      <c r="C1047"/>
      <c r="D1047"/>
      <c r="E1047"/>
      <c r="F1047"/>
      <c r="G1047"/>
      <c r="H1047"/>
      <c r="I1047"/>
      <c r="J1047"/>
    </row>
    <row r="1048" spans="1:10" x14ac:dyDescent="0.25">
      <c r="A1048"/>
      <c r="B1048"/>
      <c r="C1048"/>
      <c r="D1048"/>
      <c r="E1048"/>
      <c r="F1048"/>
      <c r="G1048"/>
      <c r="H1048"/>
      <c r="I1048"/>
      <c r="J1048"/>
    </row>
    <row r="1049" spans="1:10" x14ac:dyDescent="0.25">
      <c r="A1049"/>
      <c r="B1049"/>
      <c r="C1049"/>
      <c r="D1049"/>
      <c r="E1049"/>
      <c r="F1049"/>
      <c r="G1049"/>
      <c r="H1049"/>
      <c r="I1049"/>
      <c r="J1049"/>
    </row>
    <row r="1050" spans="1:10" x14ac:dyDescent="0.25">
      <c r="A1050"/>
      <c r="B1050"/>
      <c r="C1050"/>
      <c r="D1050"/>
      <c r="E1050"/>
      <c r="F1050"/>
      <c r="G1050"/>
      <c r="H1050"/>
      <c r="I1050"/>
      <c r="J1050"/>
    </row>
    <row r="1051" spans="1:10" x14ac:dyDescent="0.25">
      <c r="A1051"/>
      <c r="B1051"/>
      <c r="C1051"/>
      <c r="D1051"/>
      <c r="E1051"/>
      <c r="F1051"/>
      <c r="G1051"/>
      <c r="H1051"/>
      <c r="I1051"/>
      <c r="J1051"/>
    </row>
    <row r="1052" spans="1:10" x14ac:dyDescent="0.25">
      <c r="A1052"/>
      <c r="B1052"/>
      <c r="C1052"/>
      <c r="D1052"/>
      <c r="E1052"/>
      <c r="F1052"/>
      <c r="G1052"/>
      <c r="H1052"/>
      <c r="I1052"/>
      <c r="J1052"/>
    </row>
    <row r="1053" spans="1:10" x14ac:dyDescent="0.25">
      <c r="A1053"/>
      <c r="B1053"/>
      <c r="C1053"/>
      <c r="D1053"/>
      <c r="E1053"/>
      <c r="F1053"/>
      <c r="G1053"/>
      <c r="H1053"/>
      <c r="I1053"/>
      <c r="J1053"/>
    </row>
    <row r="1054" spans="1:10" x14ac:dyDescent="0.25">
      <c r="A1054"/>
      <c r="B1054"/>
      <c r="C1054"/>
      <c r="D1054"/>
      <c r="E1054"/>
      <c r="F1054"/>
      <c r="G1054"/>
      <c r="H1054"/>
      <c r="I1054"/>
      <c r="J1054"/>
    </row>
    <row r="1055" spans="1:10" x14ac:dyDescent="0.25">
      <c r="A1055"/>
      <c r="B1055"/>
      <c r="C1055"/>
      <c r="D1055"/>
      <c r="E1055"/>
      <c r="F1055"/>
      <c r="G1055"/>
      <c r="H1055"/>
      <c r="I1055"/>
      <c r="J1055"/>
    </row>
    <row r="1056" spans="1:10" x14ac:dyDescent="0.25">
      <c r="A1056"/>
      <c r="B1056"/>
      <c r="C1056"/>
      <c r="D1056"/>
      <c r="E1056"/>
      <c r="F1056"/>
      <c r="G1056"/>
      <c r="H1056"/>
      <c r="I1056"/>
      <c r="J1056"/>
    </row>
    <row r="1057" spans="1:10" x14ac:dyDescent="0.25">
      <c r="A1057"/>
      <c r="B1057"/>
      <c r="C1057"/>
      <c r="D1057"/>
      <c r="E1057"/>
      <c r="F1057"/>
      <c r="G1057"/>
      <c r="H1057"/>
      <c r="I1057"/>
      <c r="J1057"/>
    </row>
    <row r="1058" spans="1:10" x14ac:dyDescent="0.25">
      <c r="A1058"/>
      <c r="B1058"/>
      <c r="C1058"/>
      <c r="D1058"/>
      <c r="E1058"/>
      <c r="F1058"/>
      <c r="G1058"/>
      <c r="H1058"/>
      <c r="I1058"/>
      <c r="J1058"/>
    </row>
    <row r="1059" spans="1:10" x14ac:dyDescent="0.25">
      <c r="A1059"/>
      <c r="B1059"/>
      <c r="C1059"/>
      <c r="D1059"/>
      <c r="E1059"/>
      <c r="F1059"/>
      <c r="G1059"/>
      <c r="H1059"/>
      <c r="I1059"/>
      <c r="J1059"/>
    </row>
    <row r="1060" spans="1:10" x14ac:dyDescent="0.25">
      <c r="A1060"/>
      <c r="B1060"/>
      <c r="C1060"/>
      <c r="D1060"/>
      <c r="E1060"/>
      <c r="F1060"/>
      <c r="G1060"/>
      <c r="H1060"/>
      <c r="I1060"/>
      <c r="J1060"/>
    </row>
    <row r="1061" spans="1:10" x14ac:dyDescent="0.25">
      <c r="A1061"/>
      <c r="B1061"/>
      <c r="C1061"/>
      <c r="D1061"/>
      <c r="E1061"/>
      <c r="F1061"/>
      <c r="G1061"/>
      <c r="H1061"/>
      <c r="I1061"/>
      <c r="J1061"/>
    </row>
    <row r="1062" spans="1:10" x14ac:dyDescent="0.25">
      <c r="A1062"/>
      <c r="B1062"/>
      <c r="C1062"/>
      <c r="D1062"/>
      <c r="E1062"/>
      <c r="F1062"/>
      <c r="G1062"/>
      <c r="H1062"/>
      <c r="I1062"/>
      <c r="J1062"/>
    </row>
    <row r="1063" spans="1:10" x14ac:dyDescent="0.25">
      <c r="A1063"/>
      <c r="B1063"/>
      <c r="C1063"/>
      <c r="D1063"/>
      <c r="E1063"/>
      <c r="F1063"/>
      <c r="G1063"/>
      <c r="H1063"/>
      <c r="I1063"/>
      <c r="J1063"/>
    </row>
    <row r="1064" spans="1:10" x14ac:dyDescent="0.25">
      <c r="A1064"/>
      <c r="B1064"/>
      <c r="C1064"/>
      <c r="D1064"/>
      <c r="E1064"/>
      <c r="F1064"/>
      <c r="G1064"/>
      <c r="H1064"/>
      <c r="I1064"/>
      <c r="J1064"/>
    </row>
    <row r="1065" spans="1:10" x14ac:dyDescent="0.25">
      <c r="A1065"/>
      <c r="B1065"/>
      <c r="C1065"/>
      <c r="D1065"/>
      <c r="E1065"/>
      <c r="F1065"/>
      <c r="G1065"/>
      <c r="H1065"/>
      <c r="I1065"/>
      <c r="J1065"/>
    </row>
    <row r="1066" spans="1:10" x14ac:dyDescent="0.25">
      <c r="A1066"/>
      <c r="B1066"/>
      <c r="C1066"/>
      <c r="D1066"/>
      <c r="E1066"/>
      <c r="F1066"/>
      <c r="G1066"/>
      <c r="H1066"/>
      <c r="I1066"/>
      <c r="J1066"/>
    </row>
    <row r="1067" spans="1:10" x14ac:dyDescent="0.25">
      <c r="A1067"/>
      <c r="B1067"/>
      <c r="C1067"/>
      <c r="D1067"/>
      <c r="E1067"/>
      <c r="F1067"/>
      <c r="G1067"/>
      <c r="H1067"/>
      <c r="I1067"/>
      <c r="J1067"/>
    </row>
    <row r="1068" spans="1:10" x14ac:dyDescent="0.25">
      <c r="A1068"/>
      <c r="B1068"/>
      <c r="C1068"/>
      <c r="D1068"/>
      <c r="E1068"/>
      <c r="F1068"/>
      <c r="G1068"/>
      <c r="H1068"/>
      <c r="I1068"/>
      <c r="J1068"/>
    </row>
    <row r="1069" spans="1:10" x14ac:dyDescent="0.25">
      <c r="A1069"/>
      <c r="B1069"/>
      <c r="C1069"/>
      <c r="D1069"/>
      <c r="E1069"/>
      <c r="F1069"/>
      <c r="G1069"/>
      <c r="H1069"/>
      <c r="I1069"/>
      <c r="J1069"/>
    </row>
    <row r="1070" spans="1:10" x14ac:dyDescent="0.25">
      <c r="A1070"/>
      <c r="B1070"/>
      <c r="C1070"/>
      <c r="D1070"/>
      <c r="E1070"/>
      <c r="F1070"/>
      <c r="G1070"/>
      <c r="H1070"/>
      <c r="I1070"/>
      <c r="J1070"/>
    </row>
    <row r="1071" spans="1:10" x14ac:dyDescent="0.25">
      <c r="A1071"/>
      <c r="B1071"/>
      <c r="C1071"/>
      <c r="D1071"/>
      <c r="E1071"/>
      <c r="F1071"/>
      <c r="G1071"/>
      <c r="H1071"/>
      <c r="I1071"/>
      <c r="J1071"/>
    </row>
    <row r="1072" spans="1:10" x14ac:dyDescent="0.25">
      <c r="A1072"/>
      <c r="B1072"/>
      <c r="C1072"/>
      <c r="D1072"/>
      <c r="E1072"/>
      <c r="F1072"/>
      <c r="G1072"/>
      <c r="H1072"/>
      <c r="I1072"/>
      <c r="J1072"/>
    </row>
    <row r="1073" spans="1:10" x14ac:dyDescent="0.25">
      <c r="A1073"/>
      <c r="B1073"/>
      <c r="C1073"/>
      <c r="D1073"/>
      <c r="E1073"/>
      <c r="F1073"/>
      <c r="G1073"/>
      <c r="H1073"/>
      <c r="I1073"/>
      <c r="J1073"/>
    </row>
    <row r="1074" spans="1:10" x14ac:dyDescent="0.25">
      <c r="A1074"/>
      <c r="B1074"/>
      <c r="C1074"/>
      <c r="D1074"/>
      <c r="E1074"/>
      <c r="F1074"/>
      <c r="G1074"/>
      <c r="H1074"/>
      <c r="I1074"/>
      <c r="J1074"/>
    </row>
    <row r="1075" spans="1:10" x14ac:dyDescent="0.25">
      <c r="A1075"/>
      <c r="B1075"/>
      <c r="C1075"/>
      <c r="D1075"/>
      <c r="E1075"/>
      <c r="F1075"/>
      <c r="G1075"/>
      <c r="H1075"/>
      <c r="I1075"/>
      <c r="J1075"/>
    </row>
    <row r="1076" spans="1:10" x14ac:dyDescent="0.25">
      <c r="A1076"/>
      <c r="B1076"/>
      <c r="C1076"/>
      <c r="D1076"/>
      <c r="E1076"/>
      <c r="F1076"/>
      <c r="G1076"/>
      <c r="H1076"/>
      <c r="I1076"/>
      <c r="J1076"/>
    </row>
    <row r="1077" spans="1:10" x14ac:dyDescent="0.25">
      <c r="A1077"/>
      <c r="B1077"/>
      <c r="C1077"/>
      <c r="D1077"/>
      <c r="E1077"/>
      <c r="F1077"/>
      <c r="G1077"/>
      <c r="H1077"/>
      <c r="I1077"/>
      <c r="J1077"/>
    </row>
    <row r="1078" spans="1:10" x14ac:dyDescent="0.25">
      <c r="A1078"/>
      <c r="B1078"/>
      <c r="C1078"/>
      <c r="D1078"/>
      <c r="E1078"/>
      <c r="F1078"/>
      <c r="G1078"/>
      <c r="H1078"/>
      <c r="I1078"/>
      <c r="J1078"/>
    </row>
    <row r="1079" spans="1:10" x14ac:dyDescent="0.25">
      <c r="A1079"/>
      <c r="B1079"/>
      <c r="C1079"/>
      <c r="D1079"/>
      <c r="E1079"/>
      <c r="F1079"/>
      <c r="G1079"/>
      <c r="H1079"/>
      <c r="I1079"/>
      <c r="J1079"/>
    </row>
    <row r="1080" spans="1:10" x14ac:dyDescent="0.25">
      <c r="A1080"/>
      <c r="B1080"/>
      <c r="C1080"/>
      <c r="D1080"/>
      <c r="E1080"/>
      <c r="F1080"/>
      <c r="G1080"/>
      <c r="H1080"/>
      <c r="I1080"/>
      <c r="J1080"/>
    </row>
    <row r="1081" spans="1:10" x14ac:dyDescent="0.25">
      <c r="A1081"/>
      <c r="B1081"/>
      <c r="C1081"/>
      <c r="D1081"/>
      <c r="E1081"/>
      <c r="F1081"/>
      <c r="G1081"/>
      <c r="H1081"/>
      <c r="I1081"/>
      <c r="J1081"/>
    </row>
    <row r="1082" spans="1:10" x14ac:dyDescent="0.25">
      <c r="A1082"/>
      <c r="B1082"/>
      <c r="C1082"/>
      <c r="D1082"/>
      <c r="E1082"/>
      <c r="F1082"/>
      <c r="G1082"/>
      <c r="H1082"/>
      <c r="I1082"/>
      <c r="J1082"/>
    </row>
    <row r="1083" spans="1:10" x14ac:dyDescent="0.25">
      <c r="A1083"/>
      <c r="B1083"/>
      <c r="C1083"/>
      <c r="D1083"/>
      <c r="E1083"/>
      <c r="F1083"/>
      <c r="G1083"/>
      <c r="H1083"/>
      <c r="I1083"/>
      <c r="J1083"/>
    </row>
    <row r="1084" spans="1:10" x14ac:dyDescent="0.25">
      <c r="A1084"/>
      <c r="B1084"/>
      <c r="C1084"/>
      <c r="D1084"/>
      <c r="E1084"/>
      <c r="F1084"/>
      <c r="G1084"/>
      <c r="H1084"/>
      <c r="I1084"/>
      <c r="J1084"/>
    </row>
    <row r="1085" spans="1:10" x14ac:dyDescent="0.25">
      <c r="A1085"/>
      <c r="B1085"/>
      <c r="C1085"/>
      <c r="D1085"/>
      <c r="E1085"/>
      <c r="F1085"/>
      <c r="G1085"/>
      <c r="H1085"/>
      <c r="I1085"/>
      <c r="J1085"/>
    </row>
    <row r="1086" spans="1:10" x14ac:dyDescent="0.25">
      <c r="A1086"/>
      <c r="B1086"/>
      <c r="C1086"/>
      <c r="D1086"/>
      <c r="E1086"/>
      <c r="F1086"/>
      <c r="G1086"/>
      <c r="H1086"/>
      <c r="I1086"/>
      <c r="J1086"/>
    </row>
    <row r="1087" spans="1:10" x14ac:dyDescent="0.25">
      <c r="A1087"/>
      <c r="B1087"/>
      <c r="C1087"/>
      <c r="D1087"/>
      <c r="E1087"/>
      <c r="F1087"/>
      <c r="G1087"/>
      <c r="H1087"/>
      <c r="I1087"/>
      <c r="J1087"/>
    </row>
    <row r="1088" spans="1:10" x14ac:dyDescent="0.25">
      <c r="A1088"/>
      <c r="B1088"/>
      <c r="C1088"/>
      <c r="D1088"/>
      <c r="E1088"/>
      <c r="F1088"/>
      <c r="G1088"/>
      <c r="H1088"/>
      <c r="I1088"/>
      <c r="J1088"/>
    </row>
    <row r="1089" spans="1:10" x14ac:dyDescent="0.25">
      <c r="A1089"/>
      <c r="B1089"/>
      <c r="C1089"/>
      <c r="D1089"/>
      <c r="E1089"/>
      <c r="F1089"/>
      <c r="G1089"/>
      <c r="H1089"/>
      <c r="I1089"/>
      <c r="J1089"/>
    </row>
    <row r="1090" spans="1:10" x14ac:dyDescent="0.25">
      <c r="A1090"/>
      <c r="B1090"/>
      <c r="C1090"/>
      <c r="D1090"/>
      <c r="E1090"/>
      <c r="F1090"/>
      <c r="G1090"/>
      <c r="H1090"/>
      <c r="I1090"/>
      <c r="J1090"/>
    </row>
    <row r="1091" spans="1:10" x14ac:dyDescent="0.25">
      <c r="A1091"/>
      <c r="B1091"/>
      <c r="C1091"/>
      <c r="D1091"/>
      <c r="E1091"/>
      <c r="F1091"/>
      <c r="G1091"/>
      <c r="H1091"/>
      <c r="I1091"/>
      <c r="J1091"/>
    </row>
    <row r="1092" spans="1:10" x14ac:dyDescent="0.25">
      <c r="A1092"/>
      <c r="B1092"/>
      <c r="C1092"/>
      <c r="D1092"/>
      <c r="E1092"/>
      <c r="F1092"/>
      <c r="G1092"/>
      <c r="H1092"/>
      <c r="I1092"/>
      <c r="J1092"/>
    </row>
    <row r="1093" spans="1:10" x14ac:dyDescent="0.25">
      <c r="A1093"/>
      <c r="B1093"/>
      <c r="C1093"/>
      <c r="D1093"/>
      <c r="E1093"/>
      <c r="F1093"/>
      <c r="G1093"/>
      <c r="H1093"/>
      <c r="I1093"/>
      <c r="J1093"/>
    </row>
    <row r="1094" spans="1:10" x14ac:dyDescent="0.25">
      <c r="A1094"/>
      <c r="B1094"/>
      <c r="C1094"/>
      <c r="D1094"/>
      <c r="E1094"/>
      <c r="F1094"/>
      <c r="G1094"/>
      <c r="H1094"/>
      <c r="I1094"/>
      <c r="J1094"/>
    </row>
    <row r="1095" spans="1:10" x14ac:dyDescent="0.25">
      <c r="A1095"/>
      <c r="B1095"/>
      <c r="C1095"/>
      <c r="D1095"/>
      <c r="E1095"/>
      <c r="F1095"/>
      <c r="G1095"/>
      <c r="H1095"/>
      <c r="I1095"/>
      <c r="J1095"/>
    </row>
    <row r="1096" spans="1:10" x14ac:dyDescent="0.25">
      <c r="A1096"/>
      <c r="B1096"/>
      <c r="C1096"/>
      <c r="D1096"/>
      <c r="E1096"/>
      <c r="F1096"/>
      <c r="G1096"/>
      <c r="H1096"/>
      <c r="I1096"/>
      <c r="J1096"/>
    </row>
    <row r="1097" spans="1:10" x14ac:dyDescent="0.25">
      <c r="A1097"/>
      <c r="B1097"/>
      <c r="C1097"/>
      <c r="D1097"/>
      <c r="E1097"/>
      <c r="F1097"/>
      <c r="G1097"/>
      <c r="H1097"/>
      <c r="I1097"/>
      <c r="J1097"/>
    </row>
    <row r="1098" spans="1:10" x14ac:dyDescent="0.25">
      <c r="A1098"/>
      <c r="B1098"/>
      <c r="C1098"/>
      <c r="D1098"/>
      <c r="E1098"/>
      <c r="F1098"/>
      <c r="G1098"/>
      <c r="H1098"/>
      <c r="I1098"/>
      <c r="J1098"/>
    </row>
    <row r="1099" spans="1:10" x14ac:dyDescent="0.25">
      <c r="A1099"/>
      <c r="B1099"/>
      <c r="C1099"/>
      <c r="D1099"/>
      <c r="E1099"/>
      <c r="F1099"/>
      <c r="G1099"/>
      <c r="H1099"/>
      <c r="I1099"/>
      <c r="J1099"/>
    </row>
    <row r="1100" spans="1:10" x14ac:dyDescent="0.25">
      <c r="A1100"/>
      <c r="B1100"/>
      <c r="C1100"/>
      <c r="D1100"/>
      <c r="E1100"/>
      <c r="F1100"/>
      <c r="G1100"/>
      <c r="H1100"/>
      <c r="I1100"/>
      <c r="J1100"/>
    </row>
    <row r="1101" spans="1:10" x14ac:dyDescent="0.25">
      <c r="A1101"/>
      <c r="B1101"/>
      <c r="C1101"/>
      <c r="D1101"/>
      <c r="E1101"/>
      <c r="F1101"/>
      <c r="G1101"/>
      <c r="H1101"/>
      <c r="I1101"/>
      <c r="J1101"/>
    </row>
    <row r="1102" spans="1:10" x14ac:dyDescent="0.25">
      <c r="A1102"/>
      <c r="B1102"/>
      <c r="C1102"/>
      <c r="D1102"/>
      <c r="E1102"/>
      <c r="F1102"/>
      <c r="G1102"/>
      <c r="H1102"/>
      <c r="I1102"/>
      <c r="J1102"/>
    </row>
    <row r="1103" spans="1:10" x14ac:dyDescent="0.25">
      <c r="A1103"/>
      <c r="B1103"/>
      <c r="C1103"/>
      <c r="D1103"/>
      <c r="E1103"/>
      <c r="F1103"/>
      <c r="G1103"/>
      <c r="H1103"/>
      <c r="I1103"/>
      <c r="J1103"/>
    </row>
    <row r="1104" spans="1:10" x14ac:dyDescent="0.25">
      <c r="A1104"/>
      <c r="B1104"/>
      <c r="C1104"/>
      <c r="D1104"/>
      <c r="E1104"/>
      <c r="F1104"/>
      <c r="G1104"/>
      <c r="H1104"/>
      <c r="I1104"/>
      <c r="J1104"/>
    </row>
    <row r="1105" spans="1:10" x14ac:dyDescent="0.25">
      <c r="A1105"/>
      <c r="B1105"/>
      <c r="C1105"/>
      <c r="D1105"/>
      <c r="E1105"/>
      <c r="F1105"/>
      <c r="G1105"/>
      <c r="H1105"/>
      <c r="I1105"/>
      <c r="J1105"/>
    </row>
    <row r="1106" spans="1:10" x14ac:dyDescent="0.25">
      <c r="A1106"/>
      <c r="B1106"/>
      <c r="C1106"/>
      <c r="D1106"/>
      <c r="E1106"/>
      <c r="F1106"/>
      <c r="G1106"/>
      <c r="H1106"/>
      <c r="I1106"/>
      <c r="J1106"/>
    </row>
    <row r="1107" spans="1:10" x14ac:dyDescent="0.25">
      <c r="A1107"/>
      <c r="B1107"/>
      <c r="C1107"/>
      <c r="D1107"/>
      <c r="E1107"/>
      <c r="F1107"/>
      <c r="G1107"/>
      <c r="H1107"/>
      <c r="I1107"/>
      <c r="J1107"/>
    </row>
    <row r="1108" spans="1:10" x14ac:dyDescent="0.25">
      <c r="A1108"/>
      <c r="B1108"/>
      <c r="C1108"/>
      <c r="D1108"/>
      <c r="E1108"/>
      <c r="F1108"/>
      <c r="G1108"/>
      <c r="H1108"/>
      <c r="I1108"/>
      <c r="J1108"/>
    </row>
    <row r="1109" spans="1:10" x14ac:dyDescent="0.25">
      <c r="A1109"/>
      <c r="B1109"/>
      <c r="C1109"/>
      <c r="D1109"/>
      <c r="E1109"/>
      <c r="F1109"/>
      <c r="G1109"/>
      <c r="H1109"/>
      <c r="I1109"/>
      <c r="J1109"/>
    </row>
    <row r="1110" spans="1:10" x14ac:dyDescent="0.25">
      <c r="A1110"/>
      <c r="B1110"/>
      <c r="C1110"/>
      <c r="D1110"/>
      <c r="E1110"/>
      <c r="F1110"/>
      <c r="G1110"/>
      <c r="H1110"/>
      <c r="I1110"/>
      <c r="J1110"/>
    </row>
    <row r="1111" spans="1:10" x14ac:dyDescent="0.25">
      <c r="A1111"/>
      <c r="B1111"/>
      <c r="C1111"/>
      <c r="D1111"/>
      <c r="E1111"/>
      <c r="F1111"/>
      <c r="G1111"/>
      <c r="H1111"/>
      <c r="I1111"/>
      <c r="J1111"/>
    </row>
    <row r="1112" spans="1:10" x14ac:dyDescent="0.25">
      <c r="A1112"/>
      <c r="B1112"/>
      <c r="C1112"/>
      <c r="D1112"/>
      <c r="E1112"/>
      <c r="F1112"/>
      <c r="G1112"/>
      <c r="H1112"/>
      <c r="I1112"/>
      <c r="J1112"/>
    </row>
    <row r="1113" spans="1:10" x14ac:dyDescent="0.25">
      <c r="A1113"/>
      <c r="B1113"/>
      <c r="C1113"/>
      <c r="D1113"/>
      <c r="E1113"/>
      <c r="F1113"/>
      <c r="G1113"/>
      <c r="H1113"/>
      <c r="I1113"/>
      <c r="J1113"/>
    </row>
    <row r="1114" spans="1:10" x14ac:dyDescent="0.25">
      <c r="A1114"/>
      <c r="B1114"/>
      <c r="C1114"/>
      <c r="D1114"/>
      <c r="E1114"/>
      <c r="F1114"/>
      <c r="G1114"/>
      <c r="H1114"/>
      <c r="I1114"/>
      <c r="J1114"/>
    </row>
    <row r="1115" spans="1:10" x14ac:dyDescent="0.25">
      <c r="A1115"/>
      <c r="B1115"/>
      <c r="C1115"/>
      <c r="D1115"/>
      <c r="E1115"/>
      <c r="F1115"/>
      <c r="G1115"/>
      <c r="H1115"/>
      <c r="I1115"/>
      <c r="J1115"/>
    </row>
    <row r="1116" spans="1:10" x14ac:dyDescent="0.25">
      <c r="A1116"/>
      <c r="B1116"/>
      <c r="C1116"/>
      <c r="D1116"/>
      <c r="E1116"/>
      <c r="F1116"/>
      <c r="G1116"/>
      <c r="H1116"/>
      <c r="I1116"/>
      <c r="J1116"/>
    </row>
    <row r="1117" spans="1:10" x14ac:dyDescent="0.25">
      <c r="A1117"/>
      <c r="B1117"/>
      <c r="C1117"/>
      <c r="D1117"/>
      <c r="E1117"/>
      <c r="F1117"/>
      <c r="G1117"/>
      <c r="H1117"/>
      <c r="I1117"/>
      <c r="J1117"/>
    </row>
    <row r="1118" spans="1:10" x14ac:dyDescent="0.25">
      <c r="A1118"/>
      <c r="B1118"/>
      <c r="C1118"/>
      <c r="D1118"/>
      <c r="E1118"/>
      <c r="F1118"/>
      <c r="G1118"/>
      <c r="H1118"/>
      <c r="I1118"/>
      <c r="J1118"/>
    </row>
    <row r="1119" spans="1:10" x14ac:dyDescent="0.25">
      <c r="A1119"/>
      <c r="B1119"/>
      <c r="C1119"/>
      <c r="D1119"/>
      <c r="E1119"/>
      <c r="F1119"/>
      <c r="G1119"/>
      <c r="H1119"/>
      <c r="I1119"/>
      <c r="J1119"/>
    </row>
    <row r="1120" spans="1:10" x14ac:dyDescent="0.25">
      <c r="A1120"/>
      <c r="B1120"/>
      <c r="C1120"/>
      <c r="D1120"/>
      <c r="E1120"/>
      <c r="F1120"/>
      <c r="G1120"/>
      <c r="H1120"/>
      <c r="I1120"/>
      <c r="J1120"/>
    </row>
    <row r="1121" spans="1:10" x14ac:dyDescent="0.25">
      <c r="A1121"/>
      <c r="B1121"/>
      <c r="C1121"/>
      <c r="D1121"/>
      <c r="E1121"/>
      <c r="F1121"/>
      <c r="G1121"/>
      <c r="H1121"/>
      <c r="I1121"/>
      <c r="J1121"/>
    </row>
    <row r="1122" spans="1:10" x14ac:dyDescent="0.25">
      <c r="A1122"/>
      <c r="B1122"/>
      <c r="C1122"/>
      <c r="D1122"/>
      <c r="E1122"/>
      <c r="F1122"/>
      <c r="G1122"/>
      <c r="H1122"/>
      <c r="I1122"/>
      <c r="J1122"/>
    </row>
    <row r="1123" spans="1:10" x14ac:dyDescent="0.25">
      <c r="A1123"/>
      <c r="B1123"/>
      <c r="C1123"/>
      <c r="D1123"/>
      <c r="E1123"/>
      <c r="F1123"/>
      <c r="G1123"/>
      <c r="H1123"/>
      <c r="I1123"/>
      <c r="J1123"/>
    </row>
    <row r="1124" spans="1:10" x14ac:dyDescent="0.25">
      <c r="A1124"/>
      <c r="B1124"/>
      <c r="C1124"/>
      <c r="D1124"/>
      <c r="E1124"/>
      <c r="F1124"/>
      <c r="G1124"/>
      <c r="H1124"/>
      <c r="I1124"/>
      <c r="J1124"/>
    </row>
    <row r="1125" spans="1:10" x14ac:dyDescent="0.25">
      <c r="A1125"/>
      <c r="B1125"/>
      <c r="C1125"/>
      <c r="D1125"/>
      <c r="E1125"/>
      <c r="F1125"/>
      <c r="G1125"/>
      <c r="H1125"/>
      <c r="I1125"/>
      <c r="J1125"/>
    </row>
    <row r="1126" spans="1:10" x14ac:dyDescent="0.25">
      <c r="A1126"/>
      <c r="B1126"/>
      <c r="C1126"/>
      <c r="D1126"/>
      <c r="E1126"/>
      <c r="F1126"/>
      <c r="G1126"/>
      <c r="H1126"/>
      <c r="I1126"/>
      <c r="J1126"/>
    </row>
    <row r="1127" spans="1:10" x14ac:dyDescent="0.25">
      <c r="A1127"/>
      <c r="B1127"/>
      <c r="C1127"/>
      <c r="D1127"/>
      <c r="E1127"/>
      <c r="F1127"/>
      <c r="G1127"/>
      <c r="H1127"/>
      <c r="I1127"/>
      <c r="J1127"/>
    </row>
    <row r="1128" spans="1:10" x14ac:dyDescent="0.25">
      <c r="A1128"/>
      <c r="B1128"/>
      <c r="C1128"/>
      <c r="D1128"/>
      <c r="E1128"/>
      <c r="F1128"/>
      <c r="G1128"/>
      <c r="H1128"/>
      <c r="I1128"/>
      <c r="J1128"/>
    </row>
    <row r="1129" spans="1:10" x14ac:dyDescent="0.25">
      <c r="A1129"/>
      <c r="B1129"/>
      <c r="C1129"/>
      <c r="D1129"/>
      <c r="E1129"/>
      <c r="F1129"/>
      <c r="G1129"/>
      <c r="H1129"/>
      <c r="I1129"/>
      <c r="J1129"/>
    </row>
    <row r="1130" spans="1:10" x14ac:dyDescent="0.25">
      <c r="A1130"/>
      <c r="B1130"/>
      <c r="C1130"/>
      <c r="D1130"/>
      <c r="E1130"/>
      <c r="F1130"/>
      <c r="G1130"/>
      <c r="H1130"/>
      <c r="I1130"/>
      <c r="J1130"/>
    </row>
    <row r="1131" spans="1:10" x14ac:dyDescent="0.25">
      <c r="A1131"/>
      <c r="B1131"/>
      <c r="C1131"/>
      <c r="D1131"/>
      <c r="E1131"/>
      <c r="F1131"/>
      <c r="G1131"/>
      <c r="H1131"/>
      <c r="I1131"/>
      <c r="J1131"/>
    </row>
    <row r="1132" spans="1:10" x14ac:dyDescent="0.25">
      <c r="A1132"/>
      <c r="B1132"/>
      <c r="C1132"/>
      <c r="D1132"/>
      <c r="E1132"/>
      <c r="F1132"/>
      <c r="G1132"/>
      <c r="H1132"/>
      <c r="I1132"/>
      <c r="J1132"/>
    </row>
    <row r="1133" spans="1:10" x14ac:dyDescent="0.25">
      <c r="A1133"/>
      <c r="B1133"/>
      <c r="C1133"/>
      <c r="D1133"/>
      <c r="E1133"/>
      <c r="F1133"/>
      <c r="G1133"/>
      <c r="H1133"/>
      <c r="I1133"/>
      <c r="J1133"/>
    </row>
    <row r="1134" spans="1:10" x14ac:dyDescent="0.25">
      <c r="A1134"/>
      <c r="B1134"/>
      <c r="C1134"/>
      <c r="D1134"/>
      <c r="E1134"/>
      <c r="F1134"/>
      <c r="G1134"/>
      <c r="H1134"/>
      <c r="I1134"/>
      <c r="J1134"/>
    </row>
    <row r="1135" spans="1:10" x14ac:dyDescent="0.25">
      <c r="A1135"/>
      <c r="B1135"/>
      <c r="C1135"/>
      <c r="D1135"/>
      <c r="E1135"/>
      <c r="F1135"/>
      <c r="G1135"/>
      <c r="H1135"/>
      <c r="I1135"/>
      <c r="J1135"/>
    </row>
    <row r="1136" spans="1:10" x14ac:dyDescent="0.25">
      <c r="A1136"/>
      <c r="B1136"/>
      <c r="C1136"/>
      <c r="D1136"/>
      <c r="E1136"/>
      <c r="F1136"/>
      <c r="G1136"/>
      <c r="H1136"/>
      <c r="I1136"/>
      <c r="J1136"/>
    </row>
    <row r="1137" spans="1:10" x14ac:dyDescent="0.25">
      <c r="A1137"/>
      <c r="B1137"/>
      <c r="C1137"/>
      <c r="D1137"/>
      <c r="E1137"/>
      <c r="F1137"/>
      <c r="G1137"/>
      <c r="H1137"/>
      <c r="I1137"/>
      <c r="J1137"/>
    </row>
    <row r="1138" spans="1:10" x14ac:dyDescent="0.25">
      <c r="A1138"/>
      <c r="B1138"/>
      <c r="C1138"/>
      <c r="D1138"/>
      <c r="E1138"/>
      <c r="F1138"/>
      <c r="G1138"/>
      <c r="H1138"/>
      <c r="I1138"/>
      <c r="J1138"/>
    </row>
    <row r="1139" spans="1:10" x14ac:dyDescent="0.25">
      <c r="A1139"/>
      <c r="B1139"/>
      <c r="C1139"/>
      <c r="D1139"/>
      <c r="E1139"/>
      <c r="F1139"/>
      <c r="G1139"/>
      <c r="H1139"/>
      <c r="I1139"/>
      <c r="J1139"/>
    </row>
    <row r="1140" spans="1:10" x14ac:dyDescent="0.25">
      <c r="A1140"/>
      <c r="B1140"/>
      <c r="C1140"/>
      <c r="D1140"/>
      <c r="E1140"/>
      <c r="F1140"/>
      <c r="G1140"/>
      <c r="H1140"/>
      <c r="I1140"/>
      <c r="J1140"/>
    </row>
    <row r="1141" spans="1:10" x14ac:dyDescent="0.25">
      <c r="A1141"/>
      <c r="B1141"/>
      <c r="C1141"/>
      <c r="D1141"/>
      <c r="E1141"/>
      <c r="F1141"/>
      <c r="G1141"/>
      <c r="H1141"/>
      <c r="I1141"/>
      <c r="J1141"/>
    </row>
    <row r="1142" spans="1:10" x14ac:dyDescent="0.25">
      <c r="A1142"/>
      <c r="B1142"/>
      <c r="C1142"/>
      <c r="D1142"/>
      <c r="E1142"/>
      <c r="F1142"/>
      <c r="G1142"/>
      <c r="H1142"/>
      <c r="I1142"/>
      <c r="J1142"/>
    </row>
    <row r="1143" spans="1:10" x14ac:dyDescent="0.25">
      <c r="A1143"/>
      <c r="B1143"/>
      <c r="C1143"/>
      <c r="D1143"/>
      <c r="E1143"/>
      <c r="F1143"/>
      <c r="G1143"/>
      <c r="H1143"/>
      <c r="I1143"/>
      <c r="J1143"/>
    </row>
    <row r="1144" spans="1:10" x14ac:dyDescent="0.25">
      <c r="A1144"/>
      <c r="B1144"/>
      <c r="C1144"/>
      <c r="D1144"/>
      <c r="E1144"/>
      <c r="F1144"/>
      <c r="G1144"/>
      <c r="H1144"/>
      <c r="I1144"/>
      <c r="J1144"/>
    </row>
    <row r="1145" spans="1:10" x14ac:dyDescent="0.25">
      <c r="A1145"/>
      <c r="B1145"/>
      <c r="C1145"/>
      <c r="D1145"/>
      <c r="E1145"/>
      <c r="F1145"/>
      <c r="G1145"/>
      <c r="H1145"/>
      <c r="I1145"/>
      <c r="J1145"/>
    </row>
    <row r="1146" spans="1:10" x14ac:dyDescent="0.25">
      <c r="A1146"/>
      <c r="B1146"/>
      <c r="C1146"/>
      <c r="D1146"/>
      <c r="E1146"/>
      <c r="F1146"/>
      <c r="G1146"/>
      <c r="H1146"/>
      <c r="I1146"/>
      <c r="J1146"/>
    </row>
    <row r="1147" spans="1:10" x14ac:dyDescent="0.25">
      <c r="A1147"/>
      <c r="B1147"/>
      <c r="C1147"/>
      <c r="D1147"/>
      <c r="E1147"/>
      <c r="F1147"/>
      <c r="G1147"/>
      <c r="H1147"/>
      <c r="I1147"/>
      <c r="J1147"/>
    </row>
    <row r="1148" spans="1:10" x14ac:dyDescent="0.25">
      <c r="A1148"/>
      <c r="B1148"/>
      <c r="C1148"/>
      <c r="D1148"/>
      <c r="E1148"/>
      <c r="F1148"/>
      <c r="G1148"/>
      <c r="H1148"/>
      <c r="I1148"/>
      <c r="J1148"/>
    </row>
    <row r="1149" spans="1:10" x14ac:dyDescent="0.25">
      <c r="A1149"/>
      <c r="B1149"/>
      <c r="C1149"/>
      <c r="D1149"/>
      <c r="E1149"/>
      <c r="F1149"/>
      <c r="G1149"/>
      <c r="H1149"/>
      <c r="I1149"/>
      <c r="J1149"/>
    </row>
    <row r="1150" spans="1:10" x14ac:dyDescent="0.25">
      <c r="A1150"/>
      <c r="B1150"/>
      <c r="C1150"/>
      <c r="D1150"/>
      <c r="E1150"/>
      <c r="F1150"/>
      <c r="G1150"/>
      <c r="H1150"/>
      <c r="I1150"/>
      <c r="J1150"/>
    </row>
    <row r="1151" spans="1:10" x14ac:dyDescent="0.25">
      <c r="A1151"/>
      <c r="B1151"/>
      <c r="C1151"/>
      <c r="D1151"/>
      <c r="E1151"/>
      <c r="F1151"/>
      <c r="G1151"/>
      <c r="H1151"/>
      <c r="I1151"/>
      <c r="J1151"/>
    </row>
    <row r="1152" spans="1:10" x14ac:dyDescent="0.25">
      <c r="A1152"/>
      <c r="B1152"/>
      <c r="C1152"/>
      <c r="D1152"/>
      <c r="E1152"/>
      <c r="F1152"/>
      <c r="G1152"/>
      <c r="H1152"/>
      <c r="I1152"/>
      <c r="J1152"/>
    </row>
    <row r="1153" spans="1:10" x14ac:dyDescent="0.25">
      <c r="A1153"/>
      <c r="B1153"/>
      <c r="C1153"/>
      <c r="D1153"/>
      <c r="E1153"/>
      <c r="F1153"/>
      <c r="G1153"/>
      <c r="H1153"/>
      <c r="I1153"/>
      <c r="J1153"/>
    </row>
    <row r="1154" spans="1:10" x14ac:dyDescent="0.25">
      <c r="A1154"/>
      <c r="B1154"/>
      <c r="C1154"/>
      <c r="D1154"/>
      <c r="E1154"/>
      <c r="F1154"/>
      <c r="G1154"/>
      <c r="H1154"/>
      <c r="I1154"/>
      <c r="J1154"/>
    </row>
    <row r="1155" spans="1:10" x14ac:dyDescent="0.25">
      <c r="A1155"/>
      <c r="B1155"/>
      <c r="C1155"/>
      <c r="D1155"/>
      <c r="E1155"/>
      <c r="F1155"/>
      <c r="G1155"/>
      <c r="H1155"/>
      <c r="I1155"/>
      <c r="J1155"/>
    </row>
    <row r="1156" spans="1:10" x14ac:dyDescent="0.25">
      <c r="A1156"/>
      <c r="B1156"/>
      <c r="C1156"/>
      <c r="D1156"/>
      <c r="E1156"/>
      <c r="F1156"/>
      <c r="G1156"/>
      <c r="H1156"/>
      <c r="I1156"/>
      <c r="J1156"/>
    </row>
    <row r="1157" spans="1:10" x14ac:dyDescent="0.25">
      <c r="A1157"/>
      <c r="B1157"/>
      <c r="C1157"/>
      <c r="D1157"/>
      <c r="E1157"/>
      <c r="F1157"/>
      <c r="G1157"/>
      <c r="H1157"/>
      <c r="I1157"/>
      <c r="J1157"/>
    </row>
    <row r="1158" spans="1:10" x14ac:dyDescent="0.25">
      <c r="A1158"/>
      <c r="B1158"/>
      <c r="C1158"/>
      <c r="D1158"/>
      <c r="E1158"/>
      <c r="F1158"/>
      <c r="G1158"/>
      <c r="H1158"/>
      <c r="I1158"/>
      <c r="J1158"/>
    </row>
    <row r="1159" spans="1:10" x14ac:dyDescent="0.25">
      <c r="A1159"/>
      <c r="B1159"/>
      <c r="C1159"/>
      <c r="D1159"/>
      <c r="E1159"/>
      <c r="F1159"/>
      <c r="G1159"/>
      <c r="H1159"/>
      <c r="I1159"/>
      <c r="J1159"/>
    </row>
    <row r="1160" spans="1:10" x14ac:dyDescent="0.25">
      <c r="A1160"/>
      <c r="B1160"/>
      <c r="C1160"/>
      <c r="D1160"/>
      <c r="E1160"/>
      <c r="F1160"/>
      <c r="G1160"/>
      <c r="H1160"/>
      <c r="I1160"/>
      <c r="J1160"/>
    </row>
    <row r="1161" spans="1:10" x14ac:dyDescent="0.25">
      <c r="A1161"/>
      <c r="B1161"/>
      <c r="C1161"/>
      <c r="D1161"/>
      <c r="E1161"/>
      <c r="F1161"/>
      <c r="G1161"/>
      <c r="H1161"/>
      <c r="I1161"/>
      <c r="J1161"/>
    </row>
    <row r="1162" spans="1:10" x14ac:dyDescent="0.25">
      <c r="A1162"/>
      <c r="B1162"/>
      <c r="C1162"/>
      <c r="D1162"/>
      <c r="E1162"/>
      <c r="F1162"/>
      <c r="G1162"/>
      <c r="H1162"/>
      <c r="I1162"/>
      <c r="J1162"/>
    </row>
    <row r="1163" spans="1:10" x14ac:dyDescent="0.25">
      <c r="A1163"/>
      <c r="B1163"/>
      <c r="C1163"/>
      <c r="D1163"/>
      <c r="E1163"/>
      <c r="F1163"/>
      <c r="G1163"/>
      <c r="H1163"/>
      <c r="I1163"/>
      <c r="J1163"/>
    </row>
    <row r="1164" spans="1:10" x14ac:dyDescent="0.25">
      <c r="A1164"/>
      <c r="B1164"/>
      <c r="C1164"/>
      <c r="D1164"/>
      <c r="E1164"/>
      <c r="F1164"/>
      <c r="G1164"/>
      <c r="H1164"/>
      <c r="I1164"/>
      <c r="J1164"/>
    </row>
    <row r="1165" spans="1:10" x14ac:dyDescent="0.25">
      <c r="A1165"/>
      <c r="B1165"/>
      <c r="C1165"/>
      <c r="D1165"/>
      <c r="E1165"/>
      <c r="F1165"/>
      <c r="G1165"/>
      <c r="H1165"/>
      <c r="I1165"/>
      <c r="J1165"/>
    </row>
    <row r="1166" spans="1:10" x14ac:dyDescent="0.25">
      <c r="A1166"/>
      <c r="B1166"/>
      <c r="C1166"/>
      <c r="D1166"/>
      <c r="E1166"/>
      <c r="F1166"/>
      <c r="G1166"/>
      <c r="H1166"/>
      <c r="I1166"/>
      <c r="J1166"/>
    </row>
    <row r="1167" spans="1:10" x14ac:dyDescent="0.25">
      <c r="A1167"/>
      <c r="B1167"/>
      <c r="C1167"/>
      <c r="D1167"/>
      <c r="E1167"/>
      <c r="F1167"/>
      <c r="G1167"/>
      <c r="H1167"/>
      <c r="I1167"/>
      <c r="J1167"/>
    </row>
    <row r="1168" spans="1:10" x14ac:dyDescent="0.25">
      <c r="A1168"/>
      <c r="B1168"/>
      <c r="C1168"/>
      <c r="D1168"/>
      <c r="E1168"/>
      <c r="F1168"/>
      <c r="G1168"/>
      <c r="H1168"/>
      <c r="I1168"/>
      <c r="J1168"/>
    </row>
    <row r="1169" spans="1:10" x14ac:dyDescent="0.25">
      <c r="A1169"/>
      <c r="B1169"/>
      <c r="C1169"/>
      <c r="D1169"/>
      <c r="E1169"/>
      <c r="F1169"/>
      <c r="G1169"/>
      <c r="H1169"/>
      <c r="I1169"/>
      <c r="J1169"/>
    </row>
    <row r="1170" spans="1:10" x14ac:dyDescent="0.25">
      <c r="A1170"/>
      <c r="B1170"/>
      <c r="C1170"/>
      <c r="D1170"/>
      <c r="E1170"/>
      <c r="F1170"/>
      <c r="G1170"/>
      <c r="H1170"/>
      <c r="I1170"/>
      <c r="J1170"/>
    </row>
    <row r="1171" spans="1:10" x14ac:dyDescent="0.25">
      <c r="A1171"/>
      <c r="B1171"/>
      <c r="C1171"/>
      <c r="D1171"/>
      <c r="E1171"/>
      <c r="F1171"/>
      <c r="G1171"/>
      <c r="H1171"/>
      <c r="I1171"/>
      <c r="J1171"/>
    </row>
    <row r="1172" spans="1:10" x14ac:dyDescent="0.25">
      <c r="A1172"/>
      <c r="B1172"/>
      <c r="C1172"/>
      <c r="D1172"/>
      <c r="E1172"/>
      <c r="F1172"/>
      <c r="G1172"/>
      <c r="H1172"/>
      <c r="I1172"/>
      <c r="J1172"/>
    </row>
    <row r="1173" spans="1:10" x14ac:dyDescent="0.25">
      <c r="A1173"/>
      <c r="B1173"/>
      <c r="C1173"/>
      <c r="D1173"/>
      <c r="E1173"/>
      <c r="F1173"/>
      <c r="G1173"/>
      <c r="H1173"/>
      <c r="I1173"/>
      <c r="J1173"/>
    </row>
    <row r="1174" spans="1:10" x14ac:dyDescent="0.25">
      <c r="A1174"/>
      <c r="B1174"/>
      <c r="C1174"/>
      <c r="D1174"/>
      <c r="E1174"/>
      <c r="F1174"/>
      <c r="G1174"/>
      <c r="H1174"/>
      <c r="I1174"/>
      <c r="J1174"/>
    </row>
    <row r="1175" spans="1:10" x14ac:dyDescent="0.25">
      <c r="A1175"/>
      <c r="B1175"/>
      <c r="C1175"/>
      <c r="D1175"/>
      <c r="E1175"/>
      <c r="F1175"/>
      <c r="G1175"/>
      <c r="H1175"/>
      <c r="I1175"/>
      <c r="J1175"/>
    </row>
    <row r="1176" spans="1:10" x14ac:dyDescent="0.25">
      <c r="A1176"/>
      <c r="B1176"/>
      <c r="C1176"/>
      <c r="D1176"/>
      <c r="E1176"/>
      <c r="F1176"/>
      <c r="G1176"/>
      <c r="H1176"/>
      <c r="I1176"/>
      <c r="J1176"/>
    </row>
    <row r="1177" spans="1:10" x14ac:dyDescent="0.25">
      <c r="A1177"/>
      <c r="B1177"/>
      <c r="C1177"/>
      <c r="D1177"/>
      <c r="E1177"/>
      <c r="F1177"/>
      <c r="G1177"/>
      <c r="H1177"/>
      <c r="I1177"/>
      <c r="J1177"/>
    </row>
    <row r="1178" spans="1:10" x14ac:dyDescent="0.25">
      <c r="A1178"/>
      <c r="B1178"/>
      <c r="C1178"/>
      <c r="D1178"/>
      <c r="E1178"/>
      <c r="F1178"/>
      <c r="G1178"/>
      <c r="H1178"/>
      <c r="I1178"/>
      <c r="J1178"/>
    </row>
    <row r="1179" spans="1:10" x14ac:dyDescent="0.25">
      <c r="A1179"/>
      <c r="B1179"/>
      <c r="C1179"/>
      <c r="D1179"/>
      <c r="E1179"/>
      <c r="F1179"/>
      <c r="G1179"/>
      <c r="H1179"/>
      <c r="I1179"/>
      <c r="J1179"/>
    </row>
    <row r="1180" spans="1:10" x14ac:dyDescent="0.25">
      <c r="A1180"/>
      <c r="B1180"/>
      <c r="C1180"/>
      <c r="D1180"/>
      <c r="E1180"/>
      <c r="F1180"/>
      <c r="G1180"/>
      <c r="H1180"/>
      <c r="I1180"/>
      <c r="J1180"/>
    </row>
    <row r="1181" spans="1:10" x14ac:dyDescent="0.25">
      <c r="A1181"/>
      <c r="B1181"/>
      <c r="C1181"/>
      <c r="D1181"/>
      <c r="E1181"/>
      <c r="F1181"/>
      <c r="G1181"/>
      <c r="H1181"/>
      <c r="I1181"/>
      <c r="J1181"/>
    </row>
    <row r="1182" spans="1:10" x14ac:dyDescent="0.25">
      <c r="A1182"/>
      <c r="B1182"/>
      <c r="C1182"/>
      <c r="D1182"/>
      <c r="E1182"/>
      <c r="F1182"/>
      <c r="G1182"/>
      <c r="H1182"/>
      <c r="I1182"/>
      <c r="J1182"/>
    </row>
    <row r="1183" spans="1:10" x14ac:dyDescent="0.25">
      <c r="A1183"/>
      <c r="B1183"/>
      <c r="C1183"/>
      <c r="D1183"/>
      <c r="E1183"/>
      <c r="F1183"/>
      <c r="G1183"/>
      <c r="H1183"/>
      <c r="I1183"/>
      <c r="J1183"/>
    </row>
    <row r="1184" spans="1:10" x14ac:dyDescent="0.25">
      <c r="A1184"/>
      <c r="B1184"/>
      <c r="C1184"/>
      <c r="D1184"/>
      <c r="E1184"/>
      <c r="F1184"/>
      <c r="G1184"/>
      <c r="H1184"/>
      <c r="I1184"/>
      <c r="J1184"/>
    </row>
    <row r="1185" spans="1:10" x14ac:dyDescent="0.25">
      <c r="A1185"/>
      <c r="B1185"/>
      <c r="C1185"/>
      <c r="D1185"/>
      <c r="E1185"/>
      <c r="F1185"/>
      <c r="G1185"/>
      <c r="H1185"/>
      <c r="I1185"/>
      <c r="J1185"/>
    </row>
    <row r="1186" spans="1:10" x14ac:dyDescent="0.25">
      <c r="A1186"/>
      <c r="B1186"/>
      <c r="C1186"/>
      <c r="D1186"/>
      <c r="E1186"/>
      <c r="F1186"/>
      <c r="G1186"/>
      <c r="H1186"/>
      <c r="I1186"/>
      <c r="J1186"/>
    </row>
    <row r="1187" spans="1:10" x14ac:dyDescent="0.25">
      <c r="A1187"/>
      <c r="B1187"/>
      <c r="C1187"/>
      <c r="D1187"/>
      <c r="E1187"/>
      <c r="F1187"/>
      <c r="G1187"/>
      <c r="H1187"/>
      <c r="I1187"/>
      <c r="J1187"/>
    </row>
    <row r="1188" spans="1:10" x14ac:dyDescent="0.25">
      <c r="A1188"/>
      <c r="B1188"/>
      <c r="C1188"/>
      <c r="D1188"/>
      <c r="E1188"/>
      <c r="F1188"/>
      <c r="G1188"/>
      <c r="H1188"/>
      <c r="I1188"/>
      <c r="J1188"/>
    </row>
    <row r="1189" spans="1:10" x14ac:dyDescent="0.25">
      <c r="A1189"/>
      <c r="B1189"/>
      <c r="C1189"/>
      <c r="D1189"/>
      <c r="E1189"/>
      <c r="F1189"/>
      <c r="G1189"/>
      <c r="H1189"/>
      <c r="I1189"/>
      <c r="J1189"/>
    </row>
    <row r="1190" spans="1:10" x14ac:dyDescent="0.25">
      <c r="A1190"/>
      <c r="B1190"/>
      <c r="C1190"/>
      <c r="D1190"/>
      <c r="E1190"/>
      <c r="F1190"/>
      <c r="G1190"/>
      <c r="H1190"/>
      <c r="I1190"/>
      <c r="J1190"/>
    </row>
    <row r="1191" spans="1:10" x14ac:dyDescent="0.25">
      <c r="A1191"/>
      <c r="B1191"/>
      <c r="C1191"/>
      <c r="D1191"/>
      <c r="E1191"/>
      <c r="F1191"/>
      <c r="G1191"/>
      <c r="H1191"/>
      <c r="I1191"/>
      <c r="J1191"/>
    </row>
    <row r="1192" spans="1:10" x14ac:dyDescent="0.25">
      <c r="A1192"/>
      <c r="B1192"/>
      <c r="C1192"/>
      <c r="D1192"/>
      <c r="E1192"/>
      <c r="F1192"/>
      <c r="G1192"/>
      <c r="H1192"/>
      <c r="I1192"/>
      <c r="J1192"/>
    </row>
    <row r="1193" spans="1:10" x14ac:dyDescent="0.25">
      <c r="A1193"/>
      <c r="B1193"/>
      <c r="C1193"/>
      <c r="D1193"/>
      <c r="E1193"/>
      <c r="F1193"/>
      <c r="G1193"/>
      <c r="H1193"/>
      <c r="I1193"/>
      <c r="J1193"/>
    </row>
    <row r="1194" spans="1:10" x14ac:dyDescent="0.25">
      <c r="A1194"/>
      <c r="B1194"/>
      <c r="C1194"/>
      <c r="D1194"/>
      <c r="E1194"/>
      <c r="F1194"/>
      <c r="G1194"/>
      <c r="H1194"/>
      <c r="I1194"/>
      <c r="J1194"/>
    </row>
    <row r="1195" spans="1:10" x14ac:dyDescent="0.25">
      <c r="A1195"/>
      <c r="B1195"/>
      <c r="C1195"/>
      <c r="D1195"/>
      <c r="E1195"/>
      <c r="F1195"/>
      <c r="G1195"/>
      <c r="H1195"/>
      <c r="I1195"/>
      <c r="J1195"/>
    </row>
    <row r="1196" spans="1:10" x14ac:dyDescent="0.25">
      <c r="A1196"/>
      <c r="B1196"/>
      <c r="C1196"/>
      <c r="D1196"/>
      <c r="E1196"/>
      <c r="F1196"/>
      <c r="G1196"/>
      <c r="H1196"/>
      <c r="I1196"/>
      <c r="J1196"/>
    </row>
    <row r="1197" spans="1:10" x14ac:dyDescent="0.25">
      <c r="A1197"/>
      <c r="B1197"/>
      <c r="C1197"/>
      <c r="D1197"/>
      <c r="E1197"/>
      <c r="F1197"/>
      <c r="G1197"/>
      <c r="H1197"/>
      <c r="I1197"/>
      <c r="J1197"/>
    </row>
    <row r="1198" spans="1:10" x14ac:dyDescent="0.25">
      <c r="A1198"/>
      <c r="B1198"/>
      <c r="C1198"/>
      <c r="D1198"/>
      <c r="E1198"/>
      <c r="F1198"/>
      <c r="G1198"/>
      <c r="H1198"/>
      <c r="I1198"/>
      <c r="J1198"/>
    </row>
    <row r="1199" spans="1:10" x14ac:dyDescent="0.25">
      <c r="A1199"/>
      <c r="B1199"/>
      <c r="C1199"/>
      <c r="D1199"/>
      <c r="E1199"/>
      <c r="F1199"/>
      <c r="G1199"/>
      <c r="H1199"/>
      <c r="I1199"/>
      <c r="J1199"/>
    </row>
    <row r="1200" spans="1:10" x14ac:dyDescent="0.25">
      <c r="A1200"/>
      <c r="B1200"/>
      <c r="C1200"/>
      <c r="D1200"/>
      <c r="E1200"/>
      <c r="F1200"/>
      <c r="G1200"/>
      <c r="H1200"/>
      <c r="I1200"/>
      <c r="J1200"/>
    </row>
    <row r="1201" spans="1:10" x14ac:dyDescent="0.25">
      <c r="A1201"/>
      <c r="B1201"/>
      <c r="C1201"/>
      <c r="D1201"/>
      <c r="E1201"/>
      <c r="F1201"/>
      <c r="G1201"/>
      <c r="H1201"/>
      <c r="I1201"/>
      <c r="J1201"/>
    </row>
    <row r="1202" spans="1:10" x14ac:dyDescent="0.25">
      <c r="A1202"/>
      <c r="B1202"/>
      <c r="C1202"/>
      <c r="D1202"/>
      <c r="E1202"/>
      <c r="F1202"/>
      <c r="G1202"/>
      <c r="H1202"/>
      <c r="I1202"/>
      <c r="J1202"/>
    </row>
    <row r="1203" spans="1:10" x14ac:dyDescent="0.25">
      <c r="A1203"/>
      <c r="B1203"/>
      <c r="C1203"/>
      <c r="D1203"/>
      <c r="E1203"/>
      <c r="F1203"/>
      <c r="G1203"/>
      <c r="H1203"/>
      <c r="I1203"/>
      <c r="J1203"/>
    </row>
    <row r="1204" spans="1:10" x14ac:dyDescent="0.25">
      <c r="A1204"/>
      <c r="B1204"/>
      <c r="C1204"/>
      <c r="D1204"/>
      <c r="E1204"/>
      <c r="F1204"/>
      <c r="G1204"/>
      <c r="H1204"/>
      <c r="I1204"/>
      <c r="J1204"/>
    </row>
    <row r="1205" spans="1:10" x14ac:dyDescent="0.25">
      <c r="A1205"/>
      <c r="B1205"/>
      <c r="C1205"/>
      <c r="D1205"/>
      <c r="E1205"/>
      <c r="F1205"/>
      <c r="G1205"/>
      <c r="H1205"/>
      <c r="I1205"/>
      <c r="J1205"/>
    </row>
    <row r="1206" spans="1:10" x14ac:dyDescent="0.25">
      <c r="A1206"/>
      <c r="B1206"/>
      <c r="C1206"/>
      <c r="D1206"/>
      <c r="E1206"/>
      <c r="F1206"/>
      <c r="G1206"/>
      <c r="H1206"/>
      <c r="I1206"/>
      <c r="J1206"/>
    </row>
    <row r="1207" spans="1:10" x14ac:dyDescent="0.25">
      <c r="A1207"/>
      <c r="B1207"/>
      <c r="C1207"/>
      <c r="D1207"/>
      <c r="E1207"/>
      <c r="F1207"/>
      <c r="G1207"/>
      <c r="H1207"/>
      <c r="I1207"/>
      <c r="J1207"/>
    </row>
    <row r="1208" spans="1:10" x14ac:dyDescent="0.25">
      <c r="A1208"/>
      <c r="B1208"/>
      <c r="C1208"/>
      <c r="D1208"/>
      <c r="E1208"/>
      <c r="F1208"/>
      <c r="G1208"/>
      <c r="H1208"/>
      <c r="I1208"/>
      <c r="J1208"/>
    </row>
    <row r="1209" spans="1:10" x14ac:dyDescent="0.25">
      <c r="A1209"/>
      <c r="B1209"/>
      <c r="C1209"/>
      <c r="D1209"/>
      <c r="E1209"/>
      <c r="F1209"/>
      <c r="G1209"/>
      <c r="H1209"/>
      <c r="I1209"/>
      <c r="J1209"/>
    </row>
    <row r="1210" spans="1:10" x14ac:dyDescent="0.25">
      <c r="A1210"/>
      <c r="B1210"/>
      <c r="C1210"/>
      <c r="D1210"/>
      <c r="E1210"/>
      <c r="F1210"/>
      <c r="G1210"/>
      <c r="H1210"/>
      <c r="I1210"/>
      <c r="J1210"/>
    </row>
    <row r="1211" spans="1:10" x14ac:dyDescent="0.25">
      <c r="A1211"/>
      <c r="B1211"/>
      <c r="C1211"/>
      <c r="D1211"/>
      <c r="E1211"/>
      <c r="F1211"/>
      <c r="G1211"/>
      <c r="H1211"/>
      <c r="I1211"/>
      <c r="J1211"/>
    </row>
    <row r="1212" spans="1:10" x14ac:dyDescent="0.25">
      <c r="A1212"/>
      <c r="B1212"/>
      <c r="C1212"/>
      <c r="D1212"/>
      <c r="E1212"/>
      <c r="F1212"/>
      <c r="G1212"/>
      <c r="H1212"/>
      <c r="I1212"/>
      <c r="J1212"/>
    </row>
    <row r="1213" spans="1:10" x14ac:dyDescent="0.25">
      <c r="A1213"/>
      <c r="B1213"/>
      <c r="C1213"/>
      <c r="D1213"/>
      <c r="E1213"/>
      <c r="F1213"/>
      <c r="G1213"/>
      <c r="H1213"/>
      <c r="I1213"/>
      <c r="J1213"/>
    </row>
    <row r="1214" spans="1:10" x14ac:dyDescent="0.25">
      <c r="A1214"/>
      <c r="B1214"/>
      <c r="C1214"/>
      <c r="D1214"/>
      <c r="E1214"/>
      <c r="F1214"/>
      <c r="G1214"/>
      <c r="H1214"/>
      <c r="I1214"/>
      <c r="J1214"/>
    </row>
    <row r="1215" spans="1:10" x14ac:dyDescent="0.25">
      <c r="A1215"/>
      <c r="B1215"/>
      <c r="C1215"/>
      <c r="D1215"/>
      <c r="E1215"/>
      <c r="F1215"/>
      <c r="G1215"/>
      <c r="H1215"/>
      <c r="I1215"/>
      <c r="J1215"/>
    </row>
    <row r="1216" spans="1:10" x14ac:dyDescent="0.25">
      <c r="A1216"/>
      <c r="B1216"/>
      <c r="C1216"/>
      <c r="D1216"/>
      <c r="E1216"/>
      <c r="F1216"/>
      <c r="G1216"/>
      <c r="H1216"/>
      <c r="I1216"/>
      <c r="J1216"/>
    </row>
    <row r="1217" spans="1:10" x14ac:dyDescent="0.25">
      <c r="A1217"/>
      <c r="B1217"/>
      <c r="C1217"/>
      <c r="D1217"/>
      <c r="E1217"/>
      <c r="F1217"/>
      <c r="G1217"/>
      <c r="H1217"/>
      <c r="I1217"/>
      <c r="J1217"/>
    </row>
    <row r="1218" spans="1:10" x14ac:dyDescent="0.25">
      <c r="A1218"/>
      <c r="B1218"/>
      <c r="C1218"/>
      <c r="D1218"/>
      <c r="E1218"/>
      <c r="F1218"/>
      <c r="G1218"/>
      <c r="H1218"/>
      <c r="I1218"/>
      <c r="J1218"/>
    </row>
    <row r="1219" spans="1:10" x14ac:dyDescent="0.25">
      <c r="A1219"/>
      <c r="B1219"/>
      <c r="C1219"/>
      <c r="D1219"/>
      <c r="E1219"/>
      <c r="F1219"/>
      <c r="G1219"/>
      <c r="H1219"/>
      <c r="I1219"/>
      <c r="J1219"/>
    </row>
    <row r="1220" spans="1:10" x14ac:dyDescent="0.25">
      <c r="A1220"/>
      <c r="B1220"/>
      <c r="C1220"/>
      <c r="D1220"/>
      <c r="E1220"/>
      <c r="F1220"/>
      <c r="G1220"/>
      <c r="H1220"/>
      <c r="I1220"/>
      <c r="J1220"/>
    </row>
    <row r="1221" spans="1:10" x14ac:dyDescent="0.25">
      <c r="A1221"/>
      <c r="B1221"/>
      <c r="C1221"/>
      <c r="D1221"/>
      <c r="E1221"/>
      <c r="F1221"/>
      <c r="G1221"/>
      <c r="H1221"/>
      <c r="I1221"/>
      <c r="J1221"/>
    </row>
    <row r="1222" spans="1:10" x14ac:dyDescent="0.25">
      <c r="A1222"/>
      <c r="B1222"/>
      <c r="C1222"/>
      <c r="D1222"/>
      <c r="E1222"/>
      <c r="F1222"/>
      <c r="G1222"/>
      <c r="H1222"/>
      <c r="I1222"/>
      <c r="J1222"/>
    </row>
    <row r="1223" spans="1:10" x14ac:dyDescent="0.25">
      <c r="A1223"/>
      <c r="B1223"/>
      <c r="C1223"/>
      <c r="D1223"/>
      <c r="E1223"/>
      <c r="F1223"/>
      <c r="G1223"/>
      <c r="H1223"/>
      <c r="I1223"/>
      <c r="J1223"/>
    </row>
    <row r="1224" spans="1:10" x14ac:dyDescent="0.25">
      <c r="A1224"/>
      <c r="B1224"/>
      <c r="C1224"/>
      <c r="D1224"/>
      <c r="E1224"/>
      <c r="F1224"/>
      <c r="G1224"/>
      <c r="H1224"/>
      <c r="I1224"/>
      <c r="J1224"/>
    </row>
    <row r="1225" spans="1:10" x14ac:dyDescent="0.25">
      <c r="A1225"/>
      <c r="B1225"/>
      <c r="C1225"/>
      <c r="D1225"/>
      <c r="E1225"/>
      <c r="F1225"/>
      <c r="G1225"/>
      <c r="H1225"/>
      <c r="I1225"/>
      <c r="J1225"/>
    </row>
    <row r="1226" spans="1:10" x14ac:dyDescent="0.25">
      <c r="A1226"/>
      <c r="B1226"/>
      <c r="C1226"/>
      <c r="D1226"/>
      <c r="E1226"/>
      <c r="F1226"/>
      <c r="G1226"/>
      <c r="H1226"/>
      <c r="I1226"/>
      <c r="J1226"/>
    </row>
    <row r="1227" spans="1:10" x14ac:dyDescent="0.25">
      <c r="A1227"/>
      <c r="B1227"/>
      <c r="C1227"/>
      <c r="D1227"/>
      <c r="E1227"/>
      <c r="F1227"/>
      <c r="G1227"/>
      <c r="H1227"/>
      <c r="I1227"/>
      <c r="J1227"/>
    </row>
    <row r="1228" spans="1:10" x14ac:dyDescent="0.25">
      <c r="A1228"/>
      <c r="B1228"/>
      <c r="C1228"/>
      <c r="D1228"/>
      <c r="E1228"/>
      <c r="F1228"/>
      <c r="G1228"/>
      <c r="H1228"/>
      <c r="I1228"/>
      <c r="J1228"/>
    </row>
    <row r="1229" spans="1:10" x14ac:dyDescent="0.25">
      <c r="A1229"/>
      <c r="B1229"/>
      <c r="C1229"/>
      <c r="D1229"/>
      <c r="E1229"/>
      <c r="F1229"/>
      <c r="G1229"/>
      <c r="H1229"/>
      <c r="I1229"/>
      <c r="J1229"/>
    </row>
    <row r="1230" spans="1:10" x14ac:dyDescent="0.25">
      <c r="A1230"/>
      <c r="B1230"/>
      <c r="C1230"/>
      <c r="D1230"/>
      <c r="E1230"/>
      <c r="F1230"/>
      <c r="G1230"/>
      <c r="H1230"/>
      <c r="I1230"/>
      <c r="J1230"/>
    </row>
    <row r="1231" spans="1:10" x14ac:dyDescent="0.25">
      <c r="A1231"/>
      <c r="B1231"/>
      <c r="C1231"/>
      <c r="D1231"/>
      <c r="E1231"/>
      <c r="F1231"/>
      <c r="G1231"/>
      <c r="H1231"/>
      <c r="I1231"/>
      <c r="J1231"/>
    </row>
    <row r="1232" spans="1:10" x14ac:dyDescent="0.25">
      <c r="A1232"/>
      <c r="B1232"/>
      <c r="C1232"/>
      <c r="D1232"/>
      <c r="E1232"/>
      <c r="F1232"/>
      <c r="G1232"/>
      <c r="H1232"/>
      <c r="I1232"/>
      <c r="J1232"/>
    </row>
    <row r="1233" spans="1:10" x14ac:dyDescent="0.25">
      <c r="A1233"/>
      <c r="B1233"/>
      <c r="C1233"/>
      <c r="D1233"/>
      <c r="E1233"/>
      <c r="F1233"/>
      <c r="G1233"/>
      <c r="H1233"/>
      <c r="I1233"/>
      <c r="J1233"/>
    </row>
    <row r="1234" spans="1:10" x14ac:dyDescent="0.25">
      <c r="A1234"/>
      <c r="B1234"/>
      <c r="C1234"/>
      <c r="D1234"/>
      <c r="E1234"/>
      <c r="F1234"/>
      <c r="G1234"/>
      <c r="H1234"/>
      <c r="I1234"/>
      <c r="J1234"/>
    </row>
    <row r="1235" spans="1:10" x14ac:dyDescent="0.25">
      <c r="A1235"/>
      <c r="B1235"/>
      <c r="C1235"/>
      <c r="D1235"/>
      <c r="E1235"/>
      <c r="F1235"/>
      <c r="G1235"/>
      <c r="H1235"/>
      <c r="I1235"/>
      <c r="J1235"/>
    </row>
    <row r="1236" spans="1:10" x14ac:dyDescent="0.25">
      <c r="A1236"/>
      <c r="B1236"/>
      <c r="C1236"/>
      <c r="D1236"/>
      <c r="E1236"/>
      <c r="F1236"/>
      <c r="G1236"/>
      <c r="H1236"/>
      <c r="I1236"/>
      <c r="J1236"/>
    </row>
    <row r="1237" spans="1:10" x14ac:dyDescent="0.25">
      <c r="A1237"/>
      <c r="B1237"/>
      <c r="C1237"/>
      <c r="D1237"/>
      <c r="E1237"/>
      <c r="F1237"/>
      <c r="G1237"/>
      <c r="H1237"/>
      <c r="I1237"/>
      <c r="J1237"/>
    </row>
    <row r="1238" spans="1:10" x14ac:dyDescent="0.25">
      <c r="A1238"/>
      <c r="B1238"/>
      <c r="C1238"/>
      <c r="D1238"/>
      <c r="E1238"/>
      <c r="F1238"/>
      <c r="G1238"/>
      <c r="H1238"/>
      <c r="I1238"/>
      <c r="J1238"/>
    </row>
    <row r="1239" spans="1:10" x14ac:dyDescent="0.25">
      <c r="A1239"/>
      <c r="B1239"/>
      <c r="C1239"/>
      <c r="D1239"/>
      <c r="E1239"/>
      <c r="F1239"/>
      <c r="G1239"/>
      <c r="H1239"/>
      <c r="I1239"/>
      <c r="J1239"/>
    </row>
    <row r="1240" spans="1:10" x14ac:dyDescent="0.25">
      <c r="A1240"/>
      <c r="B1240"/>
      <c r="C1240"/>
      <c r="D1240"/>
      <c r="E1240"/>
      <c r="F1240"/>
      <c r="G1240"/>
      <c r="H1240"/>
      <c r="I1240"/>
      <c r="J1240"/>
    </row>
    <row r="1241" spans="1:10" x14ac:dyDescent="0.25">
      <c r="A1241"/>
      <c r="B1241"/>
      <c r="C1241"/>
      <c r="D1241"/>
      <c r="E1241"/>
      <c r="F1241"/>
      <c r="G1241"/>
      <c r="H1241"/>
      <c r="I1241"/>
      <c r="J1241"/>
    </row>
    <row r="1242" spans="1:10" x14ac:dyDescent="0.25">
      <c r="A1242"/>
      <c r="B1242"/>
      <c r="C1242"/>
      <c r="D1242"/>
      <c r="E1242"/>
      <c r="F1242"/>
      <c r="G1242"/>
      <c r="H1242"/>
      <c r="I1242"/>
      <c r="J1242"/>
    </row>
    <row r="1243" spans="1:10" x14ac:dyDescent="0.25">
      <c r="A1243"/>
      <c r="B1243"/>
      <c r="C1243"/>
      <c r="D1243"/>
      <c r="E1243"/>
      <c r="F1243"/>
      <c r="G1243"/>
      <c r="H1243"/>
      <c r="I1243"/>
      <c r="J1243"/>
    </row>
    <row r="1244" spans="1:10" x14ac:dyDescent="0.25">
      <c r="A1244"/>
      <c r="B1244"/>
      <c r="C1244"/>
      <c r="D1244"/>
      <c r="E1244"/>
      <c r="F1244"/>
      <c r="G1244"/>
      <c r="H1244"/>
      <c r="I1244"/>
      <c r="J1244"/>
    </row>
    <row r="1245" spans="1:10" x14ac:dyDescent="0.25">
      <c r="A1245"/>
      <c r="B1245"/>
      <c r="C1245"/>
      <c r="D1245"/>
      <c r="E1245"/>
      <c r="F1245"/>
      <c r="G1245"/>
      <c r="H1245"/>
      <c r="I1245"/>
      <c r="J1245"/>
    </row>
    <row r="1246" spans="1:10" x14ac:dyDescent="0.25">
      <c r="A1246"/>
      <c r="B1246"/>
      <c r="C1246"/>
      <c r="D1246"/>
      <c r="E1246"/>
      <c r="F1246"/>
      <c r="G1246"/>
      <c r="H1246"/>
      <c r="I1246"/>
      <c r="J1246"/>
    </row>
    <row r="1247" spans="1:10" x14ac:dyDescent="0.25">
      <c r="A1247"/>
      <c r="B1247"/>
      <c r="C1247"/>
      <c r="D1247"/>
      <c r="E1247"/>
      <c r="F1247"/>
      <c r="G1247"/>
      <c r="H1247"/>
      <c r="I1247"/>
      <c r="J1247"/>
    </row>
    <row r="1248" spans="1:10" x14ac:dyDescent="0.25">
      <c r="A1248"/>
      <c r="B1248"/>
      <c r="C1248"/>
      <c r="D1248"/>
      <c r="E1248"/>
      <c r="F1248"/>
      <c r="G1248"/>
      <c r="H1248"/>
      <c r="I1248"/>
      <c r="J1248"/>
    </row>
    <row r="1249" spans="1:10" x14ac:dyDescent="0.25">
      <c r="A1249"/>
      <c r="B1249"/>
      <c r="C1249"/>
      <c r="D1249"/>
      <c r="E1249"/>
      <c r="F1249"/>
      <c r="G1249"/>
      <c r="H1249"/>
      <c r="I1249"/>
      <c r="J1249"/>
    </row>
    <row r="1250" spans="1:10" x14ac:dyDescent="0.25">
      <c r="A1250"/>
      <c r="B1250"/>
      <c r="C1250"/>
      <c r="D1250"/>
      <c r="E1250"/>
      <c r="F1250"/>
      <c r="G1250"/>
      <c r="H1250"/>
      <c r="I1250"/>
      <c r="J1250"/>
    </row>
    <row r="1251" spans="1:10" x14ac:dyDescent="0.25">
      <c r="A1251"/>
      <c r="B1251"/>
      <c r="C1251"/>
      <c r="D1251"/>
      <c r="E1251"/>
      <c r="F1251"/>
      <c r="G1251"/>
      <c r="H1251"/>
      <c r="I1251"/>
      <c r="J1251"/>
    </row>
    <row r="1252" spans="1:10" x14ac:dyDescent="0.25">
      <c r="A1252"/>
      <c r="B1252"/>
      <c r="C1252"/>
      <c r="D1252"/>
      <c r="E1252"/>
      <c r="F1252"/>
      <c r="G1252"/>
      <c r="H1252"/>
      <c r="I1252"/>
      <c r="J1252"/>
    </row>
    <row r="1253" spans="1:10" x14ac:dyDescent="0.25">
      <c r="A1253"/>
      <c r="B1253"/>
      <c r="C1253"/>
      <c r="D1253"/>
      <c r="E1253"/>
      <c r="F1253"/>
      <c r="G1253"/>
      <c r="H1253"/>
      <c r="I1253"/>
      <c r="J1253"/>
    </row>
    <row r="1254" spans="1:10" x14ac:dyDescent="0.25">
      <c r="A1254"/>
      <c r="B1254"/>
      <c r="C1254"/>
      <c r="D1254"/>
      <c r="E1254"/>
      <c r="F1254"/>
      <c r="G1254"/>
      <c r="H1254"/>
      <c r="I1254"/>
      <c r="J1254"/>
    </row>
    <row r="1255" spans="1:10" x14ac:dyDescent="0.25">
      <c r="A1255"/>
      <c r="B1255"/>
      <c r="C1255"/>
      <c r="D1255"/>
      <c r="E1255"/>
      <c r="F1255"/>
      <c r="G1255"/>
      <c r="H1255"/>
      <c r="I1255"/>
      <c r="J1255"/>
    </row>
    <row r="1256" spans="1:10" x14ac:dyDescent="0.25">
      <c r="A1256"/>
      <c r="B1256"/>
      <c r="C1256"/>
      <c r="D1256"/>
      <c r="E1256"/>
      <c r="F1256"/>
      <c r="G1256"/>
      <c r="H1256"/>
      <c r="I1256"/>
      <c r="J1256"/>
    </row>
    <row r="1257" spans="1:10" x14ac:dyDescent="0.25">
      <c r="A1257"/>
      <c r="B1257"/>
      <c r="C1257"/>
      <c r="D1257"/>
      <c r="E1257"/>
      <c r="F1257"/>
      <c r="G1257"/>
      <c r="H1257"/>
      <c r="I1257"/>
      <c r="J1257"/>
    </row>
    <row r="1258" spans="1:10" x14ac:dyDescent="0.25">
      <c r="A1258"/>
      <c r="B1258"/>
      <c r="C1258"/>
      <c r="D1258"/>
      <c r="E1258"/>
      <c r="F1258"/>
      <c r="G1258"/>
      <c r="H1258"/>
      <c r="I1258"/>
      <c r="J1258"/>
    </row>
    <row r="1259" spans="1:10" x14ac:dyDescent="0.25">
      <c r="A1259"/>
      <c r="B1259"/>
      <c r="C1259"/>
      <c r="D1259"/>
      <c r="E1259"/>
      <c r="F1259"/>
      <c r="G1259"/>
      <c r="H1259"/>
      <c r="I1259"/>
      <c r="J1259"/>
    </row>
    <row r="1260" spans="1:10" x14ac:dyDescent="0.25">
      <c r="A1260"/>
      <c r="B1260"/>
      <c r="C1260"/>
      <c r="D1260"/>
      <c r="E1260"/>
      <c r="F1260"/>
      <c r="G1260"/>
      <c r="H1260"/>
      <c r="I1260"/>
      <c r="J1260"/>
    </row>
    <row r="1261" spans="1:10" x14ac:dyDescent="0.25">
      <c r="A1261"/>
      <c r="B1261"/>
      <c r="C1261"/>
      <c r="D1261"/>
      <c r="E1261"/>
      <c r="F1261"/>
      <c r="G1261"/>
      <c r="H1261"/>
      <c r="I1261"/>
      <c r="J1261"/>
    </row>
    <row r="1262" spans="1:10" x14ac:dyDescent="0.25">
      <c r="A1262"/>
      <c r="B1262"/>
      <c r="C1262"/>
      <c r="D1262"/>
      <c r="E1262"/>
      <c r="F1262"/>
      <c r="G1262"/>
      <c r="H1262"/>
      <c r="I1262"/>
      <c r="J1262"/>
    </row>
    <row r="1263" spans="1:10" x14ac:dyDescent="0.25">
      <c r="A1263"/>
      <c r="B1263"/>
      <c r="C1263"/>
      <c r="D1263"/>
      <c r="E1263"/>
      <c r="F1263"/>
      <c r="G1263"/>
      <c r="H1263"/>
      <c r="I1263"/>
      <c r="J1263"/>
    </row>
    <row r="1264" spans="1:10" x14ac:dyDescent="0.25">
      <c r="A1264"/>
      <c r="B1264"/>
      <c r="C1264"/>
      <c r="D1264"/>
      <c r="E1264"/>
      <c r="F1264"/>
      <c r="G1264"/>
      <c r="H1264"/>
      <c r="I1264"/>
      <c r="J1264"/>
    </row>
    <row r="1265" spans="1:10" x14ac:dyDescent="0.25">
      <c r="A1265"/>
      <c r="B1265"/>
      <c r="C1265"/>
      <c r="D1265"/>
      <c r="E1265"/>
      <c r="F1265"/>
      <c r="G1265"/>
      <c r="H1265"/>
      <c r="I1265"/>
      <c r="J1265"/>
    </row>
    <row r="1266" spans="1:10" x14ac:dyDescent="0.25">
      <c r="A1266"/>
      <c r="B1266"/>
      <c r="C1266"/>
      <c r="D1266"/>
      <c r="E1266"/>
      <c r="F1266"/>
      <c r="G1266"/>
      <c r="H1266"/>
      <c r="I1266"/>
      <c r="J1266"/>
    </row>
    <row r="1267" spans="1:10" x14ac:dyDescent="0.25">
      <c r="A1267"/>
      <c r="B1267"/>
      <c r="C1267"/>
      <c r="D1267"/>
      <c r="E1267"/>
      <c r="F1267"/>
      <c r="G1267"/>
      <c r="H1267"/>
      <c r="I1267"/>
      <c r="J1267"/>
    </row>
    <row r="1268" spans="1:10" x14ac:dyDescent="0.25">
      <c r="A1268"/>
      <c r="B1268"/>
      <c r="C1268"/>
      <c r="D1268"/>
      <c r="E1268"/>
      <c r="F1268"/>
      <c r="G1268"/>
      <c r="H1268"/>
      <c r="I1268"/>
      <c r="J1268"/>
    </row>
    <row r="1269" spans="1:10" x14ac:dyDescent="0.25">
      <c r="A1269"/>
      <c r="B1269"/>
      <c r="C1269"/>
      <c r="D1269"/>
      <c r="E1269"/>
      <c r="F1269"/>
      <c r="G1269"/>
      <c r="H1269"/>
      <c r="I1269"/>
      <c r="J1269"/>
    </row>
    <row r="1270" spans="1:10" x14ac:dyDescent="0.25">
      <c r="A1270"/>
      <c r="B1270"/>
      <c r="C1270"/>
      <c r="D1270"/>
      <c r="E1270"/>
      <c r="F1270"/>
      <c r="G1270"/>
      <c r="H1270"/>
      <c r="I1270"/>
      <c r="J1270"/>
    </row>
    <row r="1271" spans="1:10" x14ac:dyDescent="0.25">
      <c r="A1271"/>
      <c r="B1271"/>
      <c r="C1271"/>
      <c r="D1271"/>
      <c r="E1271"/>
      <c r="F1271"/>
      <c r="G1271"/>
      <c r="H1271"/>
      <c r="I1271"/>
      <c r="J1271"/>
    </row>
    <row r="1272" spans="1:10" x14ac:dyDescent="0.25">
      <c r="A1272"/>
      <c r="B1272"/>
      <c r="C1272"/>
      <c r="D1272"/>
      <c r="E1272"/>
      <c r="F1272"/>
      <c r="G1272"/>
      <c r="H1272"/>
      <c r="I1272"/>
      <c r="J1272"/>
    </row>
    <row r="1273" spans="1:10" x14ac:dyDescent="0.25">
      <c r="A1273"/>
      <c r="B1273"/>
      <c r="C1273"/>
      <c r="D1273"/>
      <c r="E1273"/>
      <c r="F1273"/>
      <c r="G1273"/>
      <c r="H1273"/>
      <c r="I1273"/>
      <c r="J1273"/>
    </row>
    <row r="1274" spans="1:10" x14ac:dyDescent="0.25">
      <c r="A1274"/>
      <c r="B1274"/>
      <c r="C1274"/>
      <c r="D1274"/>
      <c r="E1274"/>
      <c r="F1274"/>
      <c r="G1274"/>
      <c r="H1274"/>
      <c r="I1274"/>
      <c r="J1274"/>
    </row>
    <row r="1275" spans="1:10" x14ac:dyDescent="0.25">
      <c r="A1275"/>
      <c r="B1275"/>
      <c r="C1275"/>
      <c r="D1275"/>
      <c r="E1275"/>
      <c r="F1275"/>
      <c r="G1275"/>
      <c r="H1275"/>
      <c r="I1275"/>
      <c r="J1275"/>
    </row>
    <row r="1276" spans="1:10" x14ac:dyDescent="0.25">
      <c r="A1276"/>
      <c r="B1276"/>
      <c r="C1276"/>
      <c r="D1276"/>
      <c r="E1276"/>
      <c r="F1276"/>
      <c r="G1276"/>
      <c r="H1276"/>
      <c r="I1276"/>
      <c r="J1276"/>
    </row>
    <row r="1277" spans="1:10" x14ac:dyDescent="0.25">
      <c r="A1277"/>
      <c r="B1277"/>
      <c r="C1277"/>
      <c r="D1277"/>
      <c r="E1277"/>
      <c r="F1277"/>
      <c r="G1277"/>
      <c r="H1277"/>
      <c r="I1277"/>
      <c r="J1277"/>
    </row>
    <row r="1278" spans="1:10" x14ac:dyDescent="0.25">
      <c r="A1278"/>
      <c r="B1278"/>
      <c r="C1278"/>
      <c r="D1278"/>
      <c r="E1278"/>
      <c r="F1278"/>
      <c r="G1278"/>
      <c r="H1278"/>
      <c r="I1278"/>
      <c r="J1278"/>
    </row>
    <row r="1279" spans="1:10" x14ac:dyDescent="0.25">
      <c r="A1279"/>
      <c r="B1279"/>
      <c r="C1279"/>
      <c r="D1279"/>
      <c r="E1279"/>
      <c r="F1279"/>
      <c r="G1279"/>
      <c r="H1279"/>
      <c r="I1279"/>
      <c r="J1279"/>
    </row>
    <row r="1280" spans="1:10" x14ac:dyDescent="0.25">
      <c r="A1280"/>
      <c r="B1280"/>
      <c r="C1280"/>
      <c r="D1280"/>
      <c r="E1280"/>
      <c r="F1280"/>
      <c r="G1280"/>
      <c r="H1280"/>
      <c r="I1280"/>
      <c r="J1280"/>
    </row>
    <row r="1281" spans="1:10" x14ac:dyDescent="0.25">
      <c r="A1281"/>
      <c r="B1281"/>
      <c r="C1281"/>
      <c r="D1281"/>
      <c r="E1281"/>
      <c r="F1281"/>
      <c r="G1281"/>
      <c r="H1281"/>
      <c r="I1281"/>
      <c r="J1281"/>
    </row>
    <row r="1282" spans="1:10" x14ac:dyDescent="0.25">
      <c r="A1282"/>
      <c r="B1282"/>
      <c r="C1282"/>
      <c r="D1282"/>
      <c r="E1282"/>
      <c r="F1282"/>
      <c r="G1282"/>
      <c r="H1282"/>
      <c r="I1282"/>
      <c r="J1282"/>
    </row>
    <row r="1283" spans="1:10" x14ac:dyDescent="0.25">
      <c r="A1283"/>
      <c r="B1283"/>
      <c r="C1283"/>
      <c r="D1283"/>
      <c r="E1283"/>
      <c r="F1283"/>
      <c r="G1283"/>
      <c r="H1283"/>
      <c r="I1283"/>
      <c r="J1283"/>
    </row>
    <row r="1284" spans="1:10" x14ac:dyDescent="0.25">
      <c r="A1284"/>
      <c r="B1284"/>
      <c r="C1284"/>
      <c r="D1284"/>
      <c r="E1284"/>
      <c r="F1284"/>
      <c r="G1284"/>
      <c r="H1284"/>
      <c r="I1284"/>
      <c r="J1284"/>
    </row>
    <row r="1285" spans="1:10" x14ac:dyDescent="0.25">
      <c r="A1285"/>
      <c r="B1285"/>
      <c r="C1285"/>
      <c r="D1285"/>
      <c r="E1285"/>
      <c r="F1285"/>
      <c r="G1285"/>
      <c r="H1285"/>
      <c r="I1285"/>
      <c r="J1285"/>
    </row>
    <row r="1286" spans="1:10" x14ac:dyDescent="0.25">
      <c r="A1286"/>
      <c r="B1286"/>
      <c r="C1286"/>
      <c r="D1286"/>
      <c r="E1286"/>
      <c r="F1286"/>
      <c r="G1286"/>
      <c r="H1286"/>
      <c r="I1286"/>
      <c r="J1286"/>
    </row>
    <row r="1287" spans="1:10" x14ac:dyDescent="0.25">
      <c r="A1287"/>
      <c r="B1287"/>
      <c r="C1287"/>
      <c r="D1287"/>
      <c r="E1287"/>
      <c r="F1287"/>
      <c r="G1287"/>
      <c r="H1287"/>
      <c r="I1287"/>
      <c r="J1287"/>
    </row>
    <row r="1288" spans="1:10" x14ac:dyDescent="0.25">
      <c r="A1288"/>
      <c r="B1288"/>
      <c r="C1288"/>
      <c r="D1288"/>
      <c r="E1288"/>
      <c r="F1288"/>
      <c r="G1288"/>
      <c r="H1288"/>
      <c r="I1288"/>
      <c r="J1288"/>
    </row>
    <row r="1289" spans="1:10" x14ac:dyDescent="0.25">
      <c r="A1289"/>
      <c r="B1289"/>
      <c r="C1289"/>
      <c r="D1289"/>
      <c r="E1289"/>
      <c r="F1289"/>
      <c r="G1289"/>
      <c r="H1289"/>
      <c r="I1289"/>
      <c r="J1289"/>
    </row>
    <row r="1290" spans="1:10" x14ac:dyDescent="0.25">
      <c r="A1290"/>
      <c r="B1290"/>
      <c r="C1290"/>
      <c r="D1290"/>
      <c r="E1290"/>
      <c r="F1290"/>
      <c r="G1290"/>
      <c r="H1290"/>
      <c r="I1290"/>
      <c r="J1290"/>
    </row>
    <row r="1291" spans="1:10" x14ac:dyDescent="0.25">
      <c r="A1291"/>
      <c r="B1291"/>
      <c r="C1291"/>
      <c r="D1291"/>
      <c r="E1291"/>
      <c r="F1291"/>
      <c r="G1291"/>
      <c r="H1291"/>
      <c r="I1291"/>
      <c r="J1291"/>
    </row>
    <row r="1292" spans="1:10" x14ac:dyDescent="0.25">
      <c r="A1292"/>
      <c r="B1292"/>
      <c r="C1292"/>
      <c r="D1292"/>
      <c r="E1292"/>
      <c r="F1292"/>
      <c r="G1292"/>
      <c r="H1292"/>
      <c r="I1292"/>
      <c r="J1292"/>
    </row>
    <row r="1293" spans="1:10" x14ac:dyDescent="0.25">
      <c r="A1293"/>
      <c r="B1293"/>
      <c r="C1293"/>
      <c r="D1293"/>
      <c r="E1293"/>
      <c r="F1293"/>
      <c r="G1293"/>
      <c r="H1293"/>
      <c r="I1293"/>
      <c r="J1293"/>
    </row>
    <row r="1294" spans="1:10" x14ac:dyDescent="0.25">
      <c r="A1294"/>
      <c r="B1294"/>
      <c r="C1294"/>
      <c r="D1294"/>
      <c r="E1294"/>
      <c r="F1294"/>
      <c r="G1294"/>
      <c r="H1294"/>
      <c r="I1294"/>
      <c r="J1294"/>
    </row>
    <row r="1295" spans="1:10" x14ac:dyDescent="0.25">
      <c r="A1295"/>
      <c r="B1295"/>
      <c r="C1295"/>
      <c r="D1295"/>
      <c r="E1295"/>
      <c r="F1295"/>
      <c r="G1295"/>
      <c r="H1295"/>
      <c r="I1295"/>
      <c r="J1295"/>
    </row>
    <row r="1296" spans="1:10" x14ac:dyDescent="0.25">
      <c r="A1296"/>
      <c r="B1296"/>
      <c r="C1296"/>
      <c r="D1296"/>
      <c r="E1296"/>
      <c r="F1296"/>
      <c r="G1296"/>
      <c r="H1296"/>
      <c r="I1296"/>
      <c r="J1296"/>
    </row>
    <row r="1297" spans="1:10" x14ac:dyDescent="0.25">
      <c r="A1297"/>
      <c r="B1297"/>
      <c r="C1297"/>
      <c r="D1297"/>
      <c r="E1297"/>
      <c r="F1297"/>
      <c r="G1297"/>
      <c r="H1297"/>
      <c r="I1297"/>
      <c r="J1297"/>
    </row>
    <row r="1298" spans="1:10" x14ac:dyDescent="0.25">
      <c r="A1298"/>
      <c r="B1298"/>
      <c r="C1298"/>
      <c r="D1298"/>
      <c r="E1298"/>
      <c r="F1298"/>
      <c r="G1298"/>
      <c r="H1298"/>
      <c r="I1298"/>
      <c r="J1298"/>
    </row>
    <row r="1299" spans="1:10" x14ac:dyDescent="0.25">
      <c r="A1299"/>
      <c r="B1299"/>
      <c r="C1299"/>
      <c r="D1299"/>
      <c r="E1299"/>
      <c r="F1299"/>
      <c r="G1299"/>
      <c r="H1299"/>
      <c r="I1299"/>
      <c r="J1299"/>
    </row>
    <row r="1300" spans="1:10" x14ac:dyDescent="0.25">
      <c r="A1300"/>
      <c r="B1300"/>
      <c r="C1300"/>
      <c r="D1300"/>
      <c r="E1300"/>
      <c r="F1300"/>
      <c r="G1300"/>
      <c r="H1300"/>
      <c r="I1300"/>
      <c r="J1300"/>
    </row>
  </sheetData>
  <pageMargins left="0.7" right="0.7" top="0.75" bottom="0.75" header="0.3" footer="0.3"/>
  <pageSetup paperSize="9" scale="67" orientation="portrait" horizontalDpi="1200" verticalDpi="120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BABC9-943A-47E5-887D-30356D8D08F6}">
  <dimension ref="A1:I1304"/>
  <sheetViews>
    <sheetView showGridLines="0" view="pageBreakPreview" zoomScale="60" zoomScaleNormal="100" workbookViewId="0">
      <selection activeCell="A13" sqref="A13:XFD13"/>
    </sheetView>
  </sheetViews>
  <sheetFormatPr defaultRowHeight="15" x14ac:dyDescent="0.25"/>
  <cols>
    <col min="1" max="1" width="13.7109375" style="4" customWidth="1"/>
    <col min="2" max="2" width="17.42578125" style="3" customWidth="1"/>
    <col min="3" max="4" width="8.7109375" style="3" customWidth="1"/>
    <col min="5" max="5" width="25.7109375" style="13" customWidth="1"/>
    <col min="6" max="6" width="12.5703125" style="4" customWidth="1"/>
    <col min="7" max="7" width="8.7109375" style="4" customWidth="1"/>
    <col min="8" max="8" width="13" style="4" customWidth="1"/>
    <col min="9" max="9" width="11.28515625" style="4" customWidth="1"/>
  </cols>
  <sheetData>
    <row r="1" spans="1:9" ht="15.75" x14ac:dyDescent="0.25">
      <c r="A1" s="2" t="s">
        <v>1609</v>
      </c>
      <c r="C1" s="4"/>
      <c r="E1" s="5"/>
    </row>
    <row r="2" spans="1:9" ht="15.75" x14ac:dyDescent="0.25">
      <c r="A2" s="2"/>
      <c r="C2" s="4"/>
      <c r="E2" s="5"/>
    </row>
    <row r="3" spans="1:9" x14ac:dyDescent="0.25">
      <c r="A3" s="6" t="s">
        <v>1610</v>
      </c>
      <c r="B3" s="4"/>
      <c r="C3" s="4"/>
      <c r="D3" s="7"/>
      <c r="E3" s="6" t="s">
        <v>1611</v>
      </c>
      <c r="G3" s="7"/>
      <c r="H3" s="3"/>
    </row>
    <row r="4" spans="1:9" x14ac:dyDescent="0.25">
      <c r="A4" s="4" t="s">
        <v>1580</v>
      </c>
      <c r="B4" s="4"/>
      <c r="C4" s="8">
        <v>72</v>
      </c>
      <c r="D4" s="7" t="s">
        <v>1556</v>
      </c>
      <c r="E4" s="4" t="s">
        <v>1580</v>
      </c>
      <c r="F4" s="8">
        <v>136</v>
      </c>
      <c r="G4" s="3" t="s">
        <v>1556</v>
      </c>
    </row>
    <row r="5" spans="1:9" x14ac:dyDescent="0.25">
      <c r="A5" s="4" t="s">
        <v>1581</v>
      </c>
      <c r="B5" s="4"/>
      <c r="C5" s="8">
        <v>72</v>
      </c>
      <c r="D5" s="7" t="s">
        <v>1556</v>
      </c>
      <c r="E5" s="4" t="s">
        <v>1581</v>
      </c>
      <c r="F5" s="8">
        <v>118</v>
      </c>
      <c r="G5" s="3" t="s">
        <v>1556</v>
      </c>
    </row>
    <row r="6" spans="1:9" x14ac:dyDescent="0.25">
      <c r="A6" s="4" t="s">
        <v>1559</v>
      </c>
      <c r="B6" s="4"/>
      <c r="C6" s="9">
        <v>9686</v>
      </c>
      <c r="D6" s="7" t="s">
        <v>1560</v>
      </c>
      <c r="E6" s="4" t="s">
        <v>1559</v>
      </c>
      <c r="F6" s="9">
        <v>16753.488844949996</v>
      </c>
      <c r="G6" s="3" t="s">
        <v>1560</v>
      </c>
    </row>
    <row r="7" spans="1:9" ht="15.75" x14ac:dyDescent="0.25">
      <c r="A7" s="2"/>
      <c r="C7" s="4"/>
      <c r="E7" s="5"/>
    </row>
    <row r="8" spans="1:9" x14ac:dyDescent="0.25">
      <c r="A8" s="6" t="s">
        <v>1612</v>
      </c>
      <c r="B8" s="4"/>
      <c r="C8" s="4"/>
      <c r="D8" s="4"/>
      <c r="E8" s="22"/>
    </row>
    <row r="9" spans="1:9" x14ac:dyDescent="0.25">
      <c r="A9" s="4" t="s">
        <v>1580</v>
      </c>
      <c r="B9" s="4"/>
      <c r="C9" s="8">
        <v>120</v>
      </c>
      <c r="D9" s="4" t="s">
        <v>1556</v>
      </c>
      <c r="E9" s="5"/>
    </row>
    <row r="10" spans="1:9" x14ac:dyDescent="0.25">
      <c r="A10" s="4" t="s">
        <v>1581</v>
      </c>
      <c r="B10" s="4"/>
      <c r="C10" s="8">
        <v>110</v>
      </c>
      <c r="D10" s="4" t="s">
        <v>1556</v>
      </c>
      <c r="E10" s="5"/>
    </row>
    <row r="11" spans="1:9" x14ac:dyDescent="0.25">
      <c r="A11" s="4" t="s">
        <v>1559</v>
      </c>
      <c r="B11" s="4"/>
      <c r="C11" s="9">
        <v>12145.02234</v>
      </c>
      <c r="D11" s="3" t="s">
        <v>1560</v>
      </c>
      <c r="E11" s="5"/>
    </row>
    <row r="12" spans="1:9" x14ac:dyDescent="0.25">
      <c r="C12" s="9"/>
      <c r="E12" s="5"/>
    </row>
    <row r="13" spans="1:9" hidden="1" x14ac:dyDescent="0.25">
      <c r="A13" s="15" t="s">
        <v>1</v>
      </c>
      <c r="B13" s="4" t="s">
        <v>404</v>
      </c>
      <c r="C13" s="4"/>
      <c r="D13" s="4"/>
      <c r="E13" s="5"/>
      <c r="F13" s="9"/>
    </row>
    <row r="15" spans="1:9" x14ac:dyDescent="0.25">
      <c r="B15" s="4"/>
      <c r="C15" s="4"/>
      <c r="D15" s="4"/>
      <c r="E15" s="4"/>
      <c r="F15" s="15" t="s">
        <v>1561</v>
      </c>
    </row>
    <row r="16" spans="1:9" ht="39" x14ac:dyDescent="0.25">
      <c r="A16" s="16" t="s">
        <v>2</v>
      </c>
      <c r="B16" s="15" t="s">
        <v>0</v>
      </c>
      <c r="C16" s="16" t="s">
        <v>1563</v>
      </c>
      <c r="D16" s="17" t="s">
        <v>8</v>
      </c>
      <c r="E16" s="16" t="s">
        <v>7</v>
      </c>
      <c r="F16" s="3" t="s">
        <v>1564</v>
      </c>
      <c r="G16" s="3" t="s">
        <v>1565</v>
      </c>
      <c r="H16" s="3" t="s">
        <v>1582</v>
      </c>
      <c r="I16" s="3" t="s">
        <v>1567</v>
      </c>
    </row>
    <row r="17" spans="1:9" ht="39" x14ac:dyDescent="0.25">
      <c r="A17" s="4" t="s">
        <v>405</v>
      </c>
      <c r="B17" s="3" t="s">
        <v>39</v>
      </c>
      <c r="C17" s="4" t="s">
        <v>406</v>
      </c>
      <c r="D17" s="10" t="s">
        <v>42</v>
      </c>
      <c r="E17" s="10" t="s">
        <v>48</v>
      </c>
      <c r="F17" s="11">
        <v>0</v>
      </c>
      <c r="G17" s="11">
        <v>0</v>
      </c>
      <c r="H17" s="9">
        <v>45</v>
      </c>
      <c r="I17" s="9">
        <v>16.53</v>
      </c>
    </row>
    <row r="18" spans="1:9" x14ac:dyDescent="0.25">
      <c r="C18" s="4"/>
      <c r="D18" s="10" t="s">
        <v>42</v>
      </c>
      <c r="E18" s="10" t="s">
        <v>44</v>
      </c>
      <c r="F18" s="11">
        <v>0</v>
      </c>
      <c r="G18" s="11">
        <v>0</v>
      </c>
      <c r="H18" s="9">
        <v>823.1</v>
      </c>
      <c r="I18" s="9">
        <v>381.05</v>
      </c>
    </row>
    <row r="19" spans="1:9" ht="26.25" x14ac:dyDescent="0.25">
      <c r="C19" s="4"/>
      <c r="D19" s="10" t="s">
        <v>42</v>
      </c>
      <c r="E19" s="10" t="s">
        <v>46</v>
      </c>
      <c r="F19" s="11">
        <v>0</v>
      </c>
      <c r="G19" s="11">
        <v>0</v>
      </c>
      <c r="H19" s="9">
        <v>325</v>
      </c>
      <c r="I19" s="9">
        <v>-43</v>
      </c>
    </row>
    <row r="20" spans="1:9" ht="26.25" x14ac:dyDescent="0.25">
      <c r="C20" s="4"/>
      <c r="D20" s="10" t="s">
        <v>42</v>
      </c>
      <c r="E20" s="10" t="s">
        <v>47</v>
      </c>
      <c r="F20" s="11">
        <v>0</v>
      </c>
      <c r="G20" s="11">
        <v>0</v>
      </c>
      <c r="H20" s="9">
        <v>950</v>
      </c>
      <c r="I20" s="9">
        <v>71</v>
      </c>
    </row>
    <row r="21" spans="1:9" ht="26.25" x14ac:dyDescent="0.25">
      <c r="C21" s="4"/>
      <c r="D21" s="10" t="s">
        <v>42</v>
      </c>
      <c r="E21" s="10" t="s">
        <v>353</v>
      </c>
      <c r="F21" s="11">
        <v>0</v>
      </c>
      <c r="G21" s="11">
        <v>0</v>
      </c>
      <c r="H21" s="9">
        <v>36</v>
      </c>
      <c r="I21" s="9">
        <v>0</v>
      </c>
    </row>
    <row r="22" spans="1:9" x14ac:dyDescent="0.25">
      <c r="C22" s="4" t="s">
        <v>1613</v>
      </c>
      <c r="D22" s="4"/>
      <c r="E22" s="4"/>
      <c r="F22" s="11">
        <v>0</v>
      </c>
      <c r="G22" s="11">
        <v>0</v>
      </c>
      <c r="H22" s="9">
        <v>2179.1</v>
      </c>
      <c r="I22" s="9">
        <v>425.58000000000004</v>
      </c>
    </row>
    <row r="23" spans="1:9" x14ac:dyDescent="0.25">
      <c r="B23" s="4" t="s">
        <v>1570</v>
      </c>
      <c r="C23" s="4"/>
      <c r="D23" s="4"/>
      <c r="E23" s="4"/>
      <c r="F23" s="11">
        <v>0</v>
      </c>
      <c r="G23" s="11">
        <v>0</v>
      </c>
      <c r="H23" s="9">
        <v>2179.1</v>
      </c>
      <c r="I23" s="9">
        <v>425.58000000000004</v>
      </c>
    </row>
    <row r="24" spans="1:9" x14ac:dyDescent="0.25">
      <c r="B24" s="3" t="s">
        <v>49</v>
      </c>
      <c r="C24" s="4" t="s">
        <v>406</v>
      </c>
      <c r="D24" s="10" t="s">
        <v>42</v>
      </c>
      <c r="E24" s="10" t="s">
        <v>65</v>
      </c>
      <c r="F24" s="11">
        <v>0</v>
      </c>
      <c r="G24" s="11">
        <v>72</v>
      </c>
      <c r="H24" s="9">
        <v>0</v>
      </c>
      <c r="I24" s="9">
        <v>-36</v>
      </c>
    </row>
    <row r="25" spans="1:9" x14ac:dyDescent="0.25">
      <c r="C25" s="4"/>
      <c r="D25" s="10" t="s">
        <v>42</v>
      </c>
      <c r="E25" s="10" t="s">
        <v>466</v>
      </c>
      <c r="F25" s="11">
        <v>2</v>
      </c>
      <c r="G25" s="11">
        <v>100</v>
      </c>
      <c r="H25" s="9">
        <v>200</v>
      </c>
      <c r="I25" s="9">
        <v>200</v>
      </c>
    </row>
    <row r="26" spans="1:9" x14ac:dyDescent="0.25">
      <c r="C26" s="4"/>
      <c r="D26" s="10" t="s">
        <v>42</v>
      </c>
      <c r="E26" s="10" t="s">
        <v>124</v>
      </c>
      <c r="F26" s="11">
        <v>2.75</v>
      </c>
      <c r="G26" s="11">
        <v>98</v>
      </c>
      <c r="H26" s="9">
        <v>269.5</v>
      </c>
      <c r="I26" s="9">
        <v>5</v>
      </c>
    </row>
    <row r="27" spans="1:9" x14ac:dyDescent="0.25">
      <c r="C27" s="4"/>
      <c r="D27" s="10" t="s">
        <v>42</v>
      </c>
      <c r="E27" s="10" t="s">
        <v>79</v>
      </c>
      <c r="F27" s="11">
        <v>0</v>
      </c>
      <c r="G27" s="11">
        <v>0</v>
      </c>
      <c r="H27" s="9">
        <v>0</v>
      </c>
      <c r="I27" s="9">
        <v>-835</v>
      </c>
    </row>
    <row r="28" spans="1:9" x14ac:dyDescent="0.25">
      <c r="C28" s="4"/>
      <c r="D28" s="10" t="s">
        <v>444</v>
      </c>
      <c r="E28" s="10" t="s">
        <v>443</v>
      </c>
      <c r="F28" s="11">
        <v>2.75</v>
      </c>
      <c r="G28" s="11">
        <v>98</v>
      </c>
      <c r="H28" s="9">
        <v>269.5</v>
      </c>
      <c r="I28" s="9">
        <v>5</v>
      </c>
    </row>
    <row r="29" spans="1:9" x14ac:dyDescent="0.25">
      <c r="C29" s="4"/>
      <c r="D29" s="10" t="s">
        <v>457</v>
      </c>
      <c r="E29" s="10" t="s">
        <v>456</v>
      </c>
      <c r="F29" s="11">
        <v>5</v>
      </c>
      <c r="G29" s="11">
        <v>120</v>
      </c>
      <c r="H29" s="9">
        <v>600</v>
      </c>
      <c r="I29" s="9">
        <v>370</v>
      </c>
    </row>
    <row r="30" spans="1:9" ht="26.25" x14ac:dyDescent="0.25">
      <c r="C30" s="4"/>
      <c r="D30" s="10" t="s">
        <v>459</v>
      </c>
      <c r="E30" s="10" t="s">
        <v>458</v>
      </c>
      <c r="F30" s="11">
        <v>0</v>
      </c>
      <c r="G30" s="11">
        <v>0</v>
      </c>
      <c r="H30" s="9">
        <v>0</v>
      </c>
      <c r="I30" s="9">
        <v>0</v>
      </c>
    </row>
    <row r="31" spans="1:9" x14ac:dyDescent="0.25">
      <c r="C31" s="4"/>
      <c r="D31" s="10" t="s">
        <v>408</v>
      </c>
      <c r="E31" s="10" t="s">
        <v>407</v>
      </c>
      <c r="F31" s="11">
        <v>0</v>
      </c>
      <c r="G31" s="11">
        <v>0</v>
      </c>
      <c r="H31" s="9">
        <v>0</v>
      </c>
      <c r="I31" s="9">
        <v>-322</v>
      </c>
    </row>
    <row r="32" spans="1:9" x14ac:dyDescent="0.25">
      <c r="C32" s="4"/>
      <c r="D32" s="10" t="s">
        <v>424</v>
      </c>
      <c r="E32" s="10" t="s">
        <v>423</v>
      </c>
      <c r="F32" s="11">
        <v>0.625</v>
      </c>
      <c r="G32" s="11">
        <v>98</v>
      </c>
      <c r="H32" s="9">
        <v>61.25</v>
      </c>
      <c r="I32" s="9">
        <v>1.4499999999999957</v>
      </c>
    </row>
    <row r="33" spans="3:9" x14ac:dyDescent="0.25">
      <c r="C33" s="4"/>
      <c r="D33" s="10" t="s">
        <v>434</v>
      </c>
      <c r="E33" s="10" t="s">
        <v>433</v>
      </c>
      <c r="F33" s="11">
        <v>0.57499999999999996</v>
      </c>
      <c r="G33" s="11">
        <v>98</v>
      </c>
      <c r="H33" s="9">
        <v>56.349999999999994</v>
      </c>
      <c r="I33" s="9">
        <v>1.1499999999999986</v>
      </c>
    </row>
    <row r="34" spans="3:9" x14ac:dyDescent="0.25">
      <c r="C34" s="4"/>
      <c r="D34" s="10" t="s">
        <v>446</v>
      </c>
      <c r="E34" s="10" t="s">
        <v>445</v>
      </c>
      <c r="F34" s="11">
        <v>0.55000000000000004</v>
      </c>
      <c r="G34" s="11">
        <v>98</v>
      </c>
      <c r="H34" s="9">
        <v>53.900000000000006</v>
      </c>
      <c r="I34" s="9">
        <v>1.0000000000000071</v>
      </c>
    </row>
    <row r="35" spans="3:9" x14ac:dyDescent="0.25">
      <c r="C35" s="4"/>
      <c r="D35" s="10" t="s">
        <v>461</v>
      </c>
      <c r="E35" s="10" t="s">
        <v>460</v>
      </c>
      <c r="F35" s="11">
        <v>0.5</v>
      </c>
      <c r="G35" s="11">
        <v>98</v>
      </c>
      <c r="H35" s="9">
        <v>49</v>
      </c>
      <c r="I35" s="9">
        <v>26</v>
      </c>
    </row>
    <row r="36" spans="3:9" ht="26.25" x14ac:dyDescent="0.25">
      <c r="C36" s="4"/>
      <c r="D36" s="10" t="s">
        <v>436</v>
      </c>
      <c r="E36" s="10" t="s">
        <v>435</v>
      </c>
      <c r="F36" s="11">
        <v>4.0250000000000004</v>
      </c>
      <c r="G36" s="11">
        <v>110</v>
      </c>
      <c r="H36" s="9">
        <v>442.75000000000006</v>
      </c>
      <c r="I36" s="9">
        <v>64.750000000000057</v>
      </c>
    </row>
    <row r="37" spans="3:9" x14ac:dyDescent="0.25">
      <c r="C37" s="4"/>
      <c r="D37" s="10" t="s">
        <v>410</v>
      </c>
      <c r="E37" s="10" t="s">
        <v>409</v>
      </c>
      <c r="F37" s="11">
        <v>0</v>
      </c>
      <c r="G37" s="11">
        <v>0</v>
      </c>
      <c r="H37" s="9">
        <v>0</v>
      </c>
      <c r="I37" s="9">
        <v>-193.20000000000002</v>
      </c>
    </row>
    <row r="38" spans="3:9" ht="26.25" x14ac:dyDescent="0.25">
      <c r="C38" s="4"/>
      <c r="D38" s="10" t="s">
        <v>412</v>
      </c>
      <c r="E38" s="10" t="s">
        <v>411</v>
      </c>
      <c r="F38" s="11">
        <v>0.7</v>
      </c>
      <c r="G38" s="11">
        <v>98</v>
      </c>
      <c r="H38" s="9">
        <v>68.599999999999994</v>
      </c>
      <c r="I38" s="9">
        <v>8.7999999999999901</v>
      </c>
    </row>
    <row r="39" spans="3:9" x14ac:dyDescent="0.25">
      <c r="C39" s="4"/>
      <c r="D39" s="10" t="s">
        <v>426</v>
      </c>
      <c r="E39" s="10" t="s">
        <v>425</v>
      </c>
      <c r="F39" s="11">
        <v>0</v>
      </c>
      <c r="G39" s="11">
        <v>0</v>
      </c>
      <c r="H39" s="9">
        <v>0</v>
      </c>
      <c r="I39" s="9">
        <v>-509.6</v>
      </c>
    </row>
    <row r="40" spans="3:9" x14ac:dyDescent="0.25">
      <c r="C40" s="4"/>
      <c r="D40" s="10" t="s">
        <v>428</v>
      </c>
      <c r="E40" s="10" t="s">
        <v>427</v>
      </c>
      <c r="F40" s="11">
        <v>2.5</v>
      </c>
      <c r="G40" s="11">
        <v>100</v>
      </c>
      <c r="H40" s="9">
        <v>250</v>
      </c>
      <c r="I40" s="9">
        <v>10.799999999999983</v>
      </c>
    </row>
    <row r="41" spans="3:9" x14ac:dyDescent="0.25">
      <c r="C41" s="4"/>
      <c r="D41" s="10" t="s">
        <v>438</v>
      </c>
      <c r="E41" s="10" t="s">
        <v>437</v>
      </c>
      <c r="F41" s="11">
        <v>3.45</v>
      </c>
      <c r="G41" s="11">
        <v>0</v>
      </c>
      <c r="H41" s="9">
        <v>0</v>
      </c>
      <c r="I41" s="9">
        <v>-352.8</v>
      </c>
    </row>
    <row r="42" spans="3:9" x14ac:dyDescent="0.25">
      <c r="C42" s="4"/>
      <c r="D42" s="10" t="s">
        <v>440</v>
      </c>
      <c r="E42" s="10" t="s">
        <v>439</v>
      </c>
      <c r="F42" s="11">
        <v>1.1499999999999999</v>
      </c>
      <c r="G42" s="11">
        <v>98</v>
      </c>
      <c r="H42" s="9">
        <v>112.69999999999999</v>
      </c>
      <c r="I42" s="9">
        <v>2.2999999999999972</v>
      </c>
    </row>
    <row r="43" spans="3:9" x14ac:dyDescent="0.25">
      <c r="C43" s="4"/>
      <c r="D43" s="10" t="s">
        <v>442</v>
      </c>
      <c r="E43" s="10" t="s">
        <v>441</v>
      </c>
      <c r="F43" s="11">
        <v>2.2999999999999998</v>
      </c>
      <c r="G43" s="11">
        <v>110</v>
      </c>
      <c r="H43" s="9">
        <v>252.99999999999997</v>
      </c>
      <c r="I43" s="9">
        <v>32.199999999999989</v>
      </c>
    </row>
    <row r="44" spans="3:9" x14ac:dyDescent="0.25">
      <c r="C44" s="4"/>
      <c r="D44" s="10" t="s">
        <v>448</v>
      </c>
      <c r="E44" s="10" t="s">
        <v>447</v>
      </c>
      <c r="F44" s="11">
        <v>7.7</v>
      </c>
      <c r="G44" s="11">
        <v>110</v>
      </c>
      <c r="H44" s="9">
        <v>847</v>
      </c>
      <c r="I44" s="9">
        <v>106.39999999999998</v>
      </c>
    </row>
    <row r="45" spans="3:9" x14ac:dyDescent="0.25">
      <c r="C45" s="4"/>
      <c r="D45" s="10" t="s">
        <v>451</v>
      </c>
      <c r="E45" s="10" t="s">
        <v>450</v>
      </c>
      <c r="F45" s="11">
        <v>2.75</v>
      </c>
      <c r="G45" s="11">
        <v>100</v>
      </c>
      <c r="H45" s="9">
        <v>275</v>
      </c>
      <c r="I45" s="9">
        <v>7.625</v>
      </c>
    </row>
    <row r="46" spans="3:9" x14ac:dyDescent="0.25">
      <c r="C46" s="4"/>
      <c r="D46" s="10" t="s">
        <v>453</v>
      </c>
      <c r="E46" s="10" t="s">
        <v>452</v>
      </c>
      <c r="F46" s="11">
        <v>2.2000000000000002</v>
      </c>
      <c r="G46" s="11">
        <v>98</v>
      </c>
      <c r="H46" s="9">
        <v>215.60000000000002</v>
      </c>
      <c r="I46" s="9">
        <v>4.0000000000000284</v>
      </c>
    </row>
    <row r="47" spans="3:9" ht="26.25" x14ac:dyDescent="0.25">
      <c r="C47" s="4"/>
      <c r="D47" s="10" t="s">
        <v>455</v>
      </c>
      <c r="E47" s="10" t="s">
        <v>454</v>
      </c>
      <c r="F47" s="11">
        <v>3.3</v>
      </c>
      <c r="G47" s="11">
        <v>98</v>
      </c>
      <c r="H47" s="9">
        <v>323.39999999999998</v>
      </c>
      <c r="I47" s="9">
        <v>5.9999999999999432</v>
      </c>
    </row>
    <row r="48" spans="3:9" x14ac:dyDescent="0.25">
      <c r="C48" s="4"/>
      <c r="D48" s="10" t="s">
        <v>414</v>
      </c>
      <c r="E48" s="10" t="s">
        <v>413</v>
      </c>
      <c r="F48" s="11">
        <v>0</v>
      </c>
      <c r="G48" s="11">
        <v>0</v>
      </c>
      <c r="H48" s="9">
        <v>0</v>
      </c>
      <c r="I48" s="9">
        <v>-450.8</v>
      </c>
    </row>
    <row r="49" spans="1:9" x14ac:dyDescent="0.25">
      <c r="C49" s="4"/>
      <c r="D49" s="10" t="s">
        <v>416</v>
      </c>
      <c r="E49" s="10" t="s">
        <v>415</v>
      </c>
      <c r="F49" s="11">
        <v>4.05</v>
      </c>
      <c r="G49" s="11">
        <v>100</v>
      </c>
      <c r="H49" s="9">
        <v>405</v>
      </c>
      <c r="I49" s="9">
        <v>83</v>
      </c>
    </row>
    <row r="50" spans="1:9" x14ac:dyDescent="0.25">
      <c r="C50" s="4"/>
      <c r="D50" s="10" t="s">
        <v>430</v>
      </c>
      <c r="E50" s="10" t="s">
        <v>429</v>
      </c>
      <c r="F50" s="11">
        <v>3.125</v>
      </c>
      <c r="G50" s="11">
        <v>98</v>
      </c>
      <c r="H50" s="9">
        <v>306.25</v>
      </c>
      <c r="I50" s="9">
        <v>7.25</v>
      </c>
    </row>
    <row r="51" spans="1:9" x14ac:dyDescent="0.25">
      <c r="C51" s="4"/>
      <c r="D51" s="10" t="s">
        <v>463</v>
      </c>
      <c r="E51" s="10" t="s">
        <v>462</v>
      </c>
      <c r="F51" s="11">
        <v>0.5</v>
      </c>
      <c r="G51" s="11">
        <v>98</v>
      </c>
      <c r="H51" s="9">
        <v>49</v>
      </c>
      <c r="I51" s="9">
        <v>26</v>
      </c>
    </row>
    <row r="52" spans="1:9" ht="26.25" x14ac:dyDescent="0.25">
      <c r="C52" s="4"/>
      <c r="D52" s="10" t="s">
        <v>465</v>
      </c>
      <c r="E52" s="10" t="s">
        <v>458</v>
      </c>
      <c r="F52" s="11">
        <v>4</v>
      </c>
      <c r="G52" s="11">
        <v>110</v>
      </c>
      <c r="H52" s="9">
        <v>440</v>
      </c>
      <c r="I52" s="9">
        <v>256</v>
      </c>
    </row>
    <row r="53" spans="1:9" x14ac:dyDescent="0.25">
      <c r="C53" s="4"/>
      <c r="D53" s="10" t="s">
        <v>418</v>
      </c>
      <c r="E53" s="10" t="s">
        <v>417</v>
      </c>
      <c r="F53" s="11">
        <v>3.5</v>
      </c>
      <c r="G53" s="11">
        <v>110</v>
      </c>
      <c r="H53" s="9">
        <v>385</v>
      </c>
      <c r="I53" s="9">
        <v>385</v>
      </c>
    </row>
    <row r="54" spans="1:9" x14ac:dyDescent="0.25">
      <c r="C54" s="4"/>
      <c r="D54" s="10" t="s">
        <v>420</v>
      </c>
      <c r="E54" s="10" t="s">
        <v>419</v>
      </c>
      <c r="F54" s="11">
        <v>3.5</v>
      </c>
      <c r="G54" s="11">
        <v>98</v>
      </c>
      <c r="H54" s="9">
        <v>343</v>
      </c>
      <c r="I54" s="9">
        <v>343</v>
      </c>
    </row>
    <row r="55" spans="1:9" ht="26.25" x14ac:dyDescent="0.25">
      <c r="C55" s="4"/>
      <c r="D55" s="10" t="s">
        <v>422</v>
      </c>
      <c r="E55" s="10" t="s">
        <v>421</v>
      </c>
      <c r="F55" s="11">
        <v>3.5</v>
      </c>
      <c r="G55" s="11">
        <v>98</v>
      </c>
      <c r="H55" s="9">
        <v>343</v>
      </c>
      <c r="I55" s="9">
        <v>343</v>
      </c>
    </row>
    <row r="56" spans="1:9" ht="26.25" x14ac:dyDescent="0.25">
      <c r="C56" s="4"/>
      <c r="D56" s="10" t="s">
        <v>432</v>
      </c>
      <c r="E56" s="10" t="s">
        <v>431</v>
      </c>
      <c r="F56" s="11">
        <v>5</v>
      </c>
      <c r="G56" s="11">
        <v>110</v>
      </c>
      <c r="H56" s="9">
        <v>550</v>
      </c>
      <c r="I56" s="9">
        <v>550</v>
      </c>
    </row>
    <row r="57" spans="1:9" x14ac:dyDescent="0.25">
      <c r="C57" s="4" t="s">
        <v>1613</v>
      </c>
      <c r="D57" s="4"/>
      <c r="E57" s="4"/>
      <c r="F57" s="11">
        <v>72</v>
      </c>
      <c r="G57" s="11">
        <v>80.117647058823536</v>
      </c>
      <c r="H57" s="9">
        <v>7168.7999999999993</v>
      </c>
      <c r="I57" s="9">
        <v>146.32500000000005</v>
      </c>
    </row>
    <row r="58" spans="1:9" x14ac:dyDescent="0.25">
      <c r="B58" s="4" t="s">
        <v>1574</v>
      </c>
      <c r="C58" s="4"/>
      <c r="D58" s="4"/>
      <c r="E58" s="4"/>
      <c r="F58" s="11">
        <v>72</v>
      </c>
      <c r="G58" s="11">
        <v>80.117647058823536</v>
      </c>
      <c r="H58" s="9">
        <v>7168.7999999999993</v>
      </c>
      <c r="I58" s="9">
        <v>146.32500000000005</v>
      </c>
    </row>
    <row r="59" spans="1:9" x14ac:dyDescent="0.25">
      <c r="A59" s="4" t="s">
        <v>1614</v>
      </c>
      <c r="B59" s="4"/>
      <c r="C59" s="4"/>
      <c r="D59" s="4"/>
      <c r="E59" s="4"/>
      <c r="F59" s="11">
        <v>72</v>
      </c>
      <c r="G59" s="11">
        <v>80.117647058823536</v>
      </c>
      <c r="H59" s="9">
        <v>9347.9000000000015</v>
      </c>
      <c r="I59" s="9">
        <v>571.90499999999997</v>
      </c>
    </row>
    <row r="60" spans="1:9" ht="39" x14ac:dyDescent="0.25">
      <c r="A60" s="4" t="s">
        <v>467</v>
      </c>
      <c r="B60" s="3" t="s">
        <v>39</v>
      </c>
      <c r="C60" s="4" t="s">
        <v>406</v>
      </c>
      <c r="D60" s="10" t="s">
        <v>42</v>
      </c>
      <c r="E60" s="10" t="s">
        <v>48</v>
      </c>
      <c r="F60" s="11">
        <v>0</v>
      </c>
      <c r="G60" s="11">
        <v>0</v>
      </c>
      <c r="H60" s="9">
        <v>50</v>
      </c>
      <c r="I60" s="9">
        <v>-30</v>
      </c>
    </row>
    <row r="61" spans="1:9" x14ac:dyDescent="0.25">
      <c r="C61" s="4"/>
      <c r="D61" s="10" t="s">
        <v>42</v>
      </c>
      <c r="E61" s="10" t="s">
        <v>44</v>
      </c>
      <c r="F61" s="11">
        <v>0</v>
      </c>
      <c r="G61" s="11">
        <v>0</v>
      </c>
      <c r="H61" s="9">
        <v>850</v>
      </c>
      <c r="I61" s="9">
        <v>50</v>
      </c>
    </row>
    <row r="62" spans="1:9" ht="26.25" x14ac:dyDescent="0.25">
      <c r="C62" s="4"/>
      <c r="D62" s="10" t="s">
        <v>42</v>
      </c>
      <c r="E62" s="10" t="s">
        <v>46</v>
      </c>
      <c r="F62" s="11">
        <v>0</v>
      </c>
      <c r="G62" s="11">
        <v>0</v>
      </c>
      <c r="H62" s="9">
        <v>400</v>
      </c>
      <c r="I62" s="9">
        <v>6</v>
      </c>
    </row>
    <row r="63" spans="1:9" ht="26.25" x14ac:dyDescent="0.25">
      <c r="C63" s="4"/>
      <c r="D63" s="10" t="s">
        <v>42</v>
      </c>
      <c r="E63" s="10" t="s">
        <v>47</v>
      </c>
      <c r="F63" s="11">
        <v>0</v>
      </c>
      <c r="G63" s="11">
        <v>0</v>
      </c>
      <c r="H63" s="9">
        <v>1530</v>
      </c>
      <c r="I63" s="9">
        <v>-10</v>
      </c>
    </row>
    <row r="64" spans="1:9" ht="26.25" x14ac:dyDescent="0.25">
      <c r="C64" s="4"/>
      <c r="D64" s="10" t="s">
        <v>42</v>
      </c>
      <c r="E64" s="10" t="s">
        <v>353</v>
      </c>
      <c r="F64" s="11">
        <v>0</v>
      </c>
      <c r="G64" s="11">
        <v>0</v>
      </c>
      <c r="H64" s="9">
        <v>36</v>
      </c>
      <c r="I64" s="9">
        <v>0</v>
      </c>
    </row>
    <row r="65" spans="2:9" x14ac:dyDescent="0.25">
      <c r="C65" s="4" t="s">
        <v>1613</v>
      </c>
      <c r="D65" s="4"/>
      <c r="E65" s="4"/>
      <c r="F65" s="11">
        <v>0</v>
      </c>
      <c r="G65" s="11">
        <v>0</v>
      </c>
      <c r="H65" s="9">
        <v>2866</v>
      </c>
      <c r="I65" s="9">
        <v>16</v>
      </c>
    </row>
    <row r="66" spans="2:9" x14ac:dyDescent="0.25">
      <c r="B66" s="4" t="s">
        <v>1570</v>
      </c>
      <c r="C66" s="4"/>
      <c r="D66" s="4"/>
      <c r="E66" s="4"/>
      <c r="F66" s="11">
        <v>0</v>
      </c>
      <c r="G66" s="11">
        <v>0</v>
      </c>
      <c r="H66" s="9">
        <v>2866</v>
      </c>
      <c r="I66" s="9">
        <v>16</v>
      </c>
    </row>
    <row r="67" spans="2:9" x14ac:dyDescent="0.25">
      <c r="B67" s="3" t="s">
        <v>49</v>
      </c>
      <c r="C67" s="4" t="s">
        <v>406</v>
      </c>
      <c r="D67" s="10" t="s">
        <v>42</v>
      </c>
      <c r="E67" s="10" t="s">
        <v>65</v>
      </c>
      <c r="F67" s="11">
        <v>1</v>
      </c>
      <c r="G67" s="11">
        <v>115</v>
      </c>
      <c r="H67" s="9">
        <v>115</v>
      </c>
      <c r="I67" s="9">
        <v>-57.5</v>
      </c>
    </row>
    <row r="68" spans="2:9" x14ac:dyDescent="0.25">
      <c r="C68" s="4"/>
      <c r="D68" s="10" t="s">
        <v>42</v>
      </c>
      <c r="E68" s="10" t="s">
        <v>466</v>
      </c>
      <c r="F68" s="11">
        <v>3</v>
      </c>
      <c r="G68" s="11">
        <v>115</v>
      </c>
      <c r="H68" s="9">
        <v>345</v>
      </c>
      <c r="I68" s="9">
        <v>345</v>
      </c>
    </row>
    <row r="69" spans="2:9" x14ac:dyDescent="0.25">
      <c r="C69" s="4"/>
      <c r="D69" s="10" t="s">
        <v>42</v>
      </c>
      <c r="E69" s="10" t="s">
        <v>536</v>
      </c>
      <c r="F69" s="11">
        <v>0</v>
      </c>
      <c r="G69" s="11">
        <v>0</v>
      </c>
      <c r="H69" s="9">
        <v>2222.3890000000001</v>
      </c>
      <c r="I69" s="9">
        <v>340.38900000000012</v>
      </c>
    </row>
    <row r="70" spans="2:9" x14ac:dyDescent="0.25">
      <c r="C70" s="4"/>
      <c r="D70" s="10" t="s">
        <v>42</v>
      </c>
      <c r="E70" s="10" t="s">
        <v>124</v>
      </c>
      <c r="F70" s="11">
        <v>3.5</v>
      </c>
      <c r="G70" s="11">
        <v>115</v>
      </c>
      <c r="H70" s="9">
        <v>402.5</v>
      </c>
      <c r="I70" s="9">
        <v>86.25</v>
      </c>
    </row>
    <row r="71" spans="2:9" x14ac:dyDescent="0.25">
      <c r="C71" s="4"/>
      <c r="D71" s="10" t="s">
        <v>469</v>
      </c>
      <c r="E71" s="10" t="s">
        <v>468</v>
      </c>
      <c r="F71" s="11">
        <v>3.375</v>
      </c>
      <c r="G71" s="11">
        <v>53</v>
      </c>
      <c r="H71" s="9">
        <v>178.875</v>
      </c>
      <c r="I71" s="9">
        <v>-3.9750000000000227</v>
      </c>
    </row>
    <row r="72" spans="2:9" x14ac:dyDescent="0.25">
      <c r="C72" s="4"/>
      <c r="D72" s="10" t="s">
        <v>535</v>
      </c>
      <c r="E72" s="10" t="s">
        <v>534</v>
      </c>
      <c r="F72" s="11">
        <v>9.5</v>
      </c>
      <c r="G72" s="11">
        <v>115</v>
      </c>
      <c r="H72" s="9">
        <v>1092.5</v>
      </c>
      <c r="I72" s="9">
        <v>42.5</v>
      </c>
    </row>
    <row r="73" spans="2:9" ht="26.25" x14ac:dyDescent="0.25">
      <c r="C73" s="4"/>
      <c r="D73" s="10" t="s">
        <v>471</v>
      </c>
      <c r="E73" s="10" t="s">
        <v>470</v>
      </c>
      <c r="F73" s="11">
        <v>3.375</v>
      </c>
      <c r="G73" s="11">
        <v>53</v>
      </c>
      <c r="H73" s="9">
        <v>178.875</v>
      </c>
      <c r="I73" s="9">
        <v>-3.9750000000000227</v>
      </c>
    </row>
    <row r="74" spans="2:9" ht="26.25" x14ac:dyDescent="0.25">
      <c r="C74" s="4"/>
      <c r="D74" s="10" t="s">
        <v>473</v>
      </c>
      <c r="E74" s="10" t="s">
        <v>472</v>
      </c>
      <c r="F74" s="11">
        <v>3.375</v>
      </c>
      <c r="G74" s="11">
        <v>91</v>
      </c>
      <c r="H74" s="9">
        <v>307.125</v>
      </c>
      <c r="I74" s="9">
        <v>-6.8249999999999886</v>
      </c>
    </row>
    <row r="75" spans="2:9" ht="26.25" x14ac:dyDescent="0.25">
      <c r="C75" s="4"/>
      <c r="D75" s="10" t="s">
        <v>475</v>
      </c>
      <c r="E75" s="10" t="s">
        <v>474</v>
      </c>
      <c r="F75" s="11">
        <v>5.625</v>
      </c>
      <c r="G75" s="11">
        <v>79</v>
      </c>
      <c r="H75" s="9">
        <v>444.375</v>
      </c>
      <c r="I75" s="9">
        <v>-9.875</v>
      </c>
    </row>
    <row r="76" spans="2:9" x14ac:dyDescent="0.25">
      <c r="C76" s="4"/>
      <c r="D76" s="10" t="s">
        <v>477</v>
      </c>
      <c r="E76" s="10" t="s">
        <v>476</v>
      </c>
      <c r="F76" s="11">
        <v>4.5</v>
      </c>
      <c r="G76" s="11">
        <v>115</v>
      </c>
      <c r="H76" s="9">
        <v>517.5</v>
      </c>
      <c r="I76" s="9">
        <v>-11.5</v>
      </c>
    </row>
    <row r="77" spans="2:9" x14ac:dyDescent="0.25">
      <c r="C77" s="4"/>
      <c r="D77" s="10" t="s">
        <v>479</v>
      </c>
      <c r="E77" s="10" t="s">
        <v>478</v>
      </c>
      <c r="F77" s="11">
        <v>2.25</v>
      </c>
      <c r="G77" s="11">
        <v>53</v>
      </c>
      <c r="H77" s="9">
        <v>119.25</v>
      </c>
      <c r="I77" s="9">
        <v>-2.6499999999999915</v>
      </c>
    </row>
    <row r="78" spans="2:9" x14ac:dyDescent="0.25">
      <c r="C78" s="4"/>
      <c r="D78" s="10" t="s">
        <v>481</v>
      </c>
      <c r="E78" s="10" t="s">
        <v>480</v>
      </c>
      <c r="F78" s="11">
        <v>10.5</v>
      </c>
      <c r="G78" s="11">
        <v>79</v>
      </c>
      <c r="H78" s="9">
        <v>829.5</v>
      </c>
      <c r="I78" s="9">
        <v>-23.700000000000045</v>
      </c>
    </row>
    <row r="79" spans="2:9" ht="26.25" x14ac:dyDescent="0.25">
      <c r="C79" s="4"/>
      <c r="D79" s="10" t="s">
        <v>483</v>
      </c>
      <c r="E79" s="10" t="s">
        <v>482</v>
      </c>
      <c r="F79" s="11">
        <v>1.75</v>
      </c>
      <c r="G79" s="11">
        <v>79</v>
      </c>
      <c r="H79" s="9">
        <v>138.25</v>
      </c>
      <c r="I79" s="9">
        <v>-3.9500000000000171</v>
      </c>
    </row>
    <row r="80" spans="2:9" ht="26.25" x14ac:dyDescent="0.25">
      <c r="C80" s="4"/>
      <c r="D80" s="10" t="s">
        <v>485</v>
      </c>
      <c r="E80" s="10" t="s">
        <v>484</v>
      </c>
      <c r="F80" s="11">
        <v>2.625</v>
      </c>
      <c r="G80" s="11">
        <v>91</v>
      </c>
      <c r="H80" s="9">
        <v>238.875</v>
      </c>
      <c r="I80" s="9">
        <v>-6.8250000000000171</v>
      </c>
    </row>
    <row r="81" spans="3:9" ht="39" x14ac:dyDescent="0.25">
      <c r="C81" s="4"/>
      <c r="D81" s="10" t="s">
        <v>487</v>
      </c>
      <c r="E81" s="10" t="s">
        <v>486</v>
      </c>
      <c r="F81" s="11">
        <v>2.625</v>
      </c>
      <c r="G81" s="11">
        <v>115</v>
      </c>
      <c r="H81" s="9">
        <v>301.875</v>
      </c>
      <c r="I81" s="9">
        <v>-8.625</v>
      </c>
    </row>
    <row r="82" spans="3:9" ht="26.25" x14ac:dyDescent="0.25">
      <c r="C82" s="4"/>
      <c r="D82" s="10" t="s">
        <v>497</v>
      </c>
      <c r="E82" s="10" t="s">
        <v>496</v>
      </c>
      <c r="F82" s="11">
        <v>3.3</v>
      </c>
      <c r="G82" s="11">
        <v>79</v>
      </c>
      <c r="H82" s="9">
        <v>260.7</v>
      </c>
      <c r="I82" s="9">
        <v>-7.8999999999999773</v>
      </c>
    </row>
    <row r="83" spans="3:9" ht="26.25" x14ac:dyDescent="0.25">
      <c r="C83" s="4"/>
      <c r="D83" s="10" t="s">
        <v>491</v>
      </c>
      <c r="E83" s="10" t="s">
        <v>490</v>
      </c>
      <c r="F83" s="11">
        <v>1.65</v>
      </c>
      <c r="G83" s="11">
        <v>53</v>
      </c>
      <c r="H83" s="9">
        <v>87.449999999999989</v>
      </c>
      <c r="I83" s="9">
        <v>-2.6500000000000057</v>
      </c>
    </row>
    <row r="84" spans="3:9" x14ac:dyDescent="0.25">
      <c r="C84" s="4"/>
      <c r="D84" s="10" t="s">
        <v>489</v>
      </c>
      <c r="E84" s="10" t="s">
        <v>488</v>
      </c>
      <c r="F84" s="11">
        <v>1.65</v>
      </c>
      <c r="G84" s="11">
        <v>53</v>
      </c>
      <c r="H84" s="9">
        <v>87.449999999999989</v>
      </c>
      <c r="I84" s="9">
        <v>-2.6500000000000057</v>
      </c>
    </row>
    <row r="85" spans="3:9" ht="39" x14ac:dyDescent="0.25">
      <c r="C85" s="4"/>
      <c r="D85" s="10" t="s">
        <v>493</v>
      </c>
      <c r="E85" s="10" t="s">
        <v>492</v>
      </c>
      <c r="F85" s="11">
        <v>2.4750000000000001</v>
      </c>
      <c r="G85" s="11">
        <v>91</v>
      </c>
      <c r="H85" s="9">
        <v>225.22499999999999</v>
      </c>
      <c r="I85" s="9">
        <v>-6.8249999999999886</v>
      </c>
    </row>
    <row r="86" spans="3:9" ht="26.25" x14ac:dyDescent="0.25">
      <c r="C86" s="4"/>
      <c r="D86" s="10" t="s">
        <v>495</v>
      </c>
      <c r="E86" s="10" t="s">
        <v>494</v>
      </c>
      <c r="F86" s="11">
        <v>7.4249999999999998</v>
      </c>
      <c r="G86" s="11">
        <v>115</v>
      </c>
      <c r="H86" s="9">
        <v>853.875</v>
      </c>
      <c r="I86" s="9">
        <v>-25.875</v>
      </c>
    </row>
    <row r="87" spans="3:9" x14ac:dyDescent="0.25">
      <c r="C87" s="4"/>
      <c r="D87" s="10" t="s">
        <v>499</v>
      </c>
      <c r="E87" s="10" t="s">
        <v>498</v>
      </c>
      <c r="F87" s="11">
        <v>1.5</v>
      </c>
      <c r="G87" s="11">
        <v>53</v>
      </c>
      <c r="H87" s="9">
        <v>79.5</v>
      </c>
      <c r="I87" s="9">
        <v>-23.849999999999994</v>
      </c>
    </row>
    <row r="88" spans="3:9" ht="26.25" x14ac:dyDescent="0.25">
      <c r="C88" s="4"/>
      <c r="D88" s="10" t="s">
        <v>501</v>
      </c>
      <c r="E88" s="10" t="s">
        <v>500</v>
      </c>
      <c r="F88" s="11">
        <v>3</v>
      </c>
      <c r="G88" s="11">
        <v>79</v>
      </c>
      <c r="H88" s="9">
        <v>237</v>
      </c>
      <c r="I88" s="9">
        <v>-71.099999999999966</v>
      </c>
    </row>
    <row r="89" spans="3:9" ht="26.25" x14ac:dyDescent="0.25">
      <c r="C89" s="4"/>
      <c r="D89" s="10" t="s">
        <v>503</v>
      </c>
      <c r="E89" s="10" t="s">
        <v>502</v>
      </c>
      <c r="F89" s="11">
        <v>1.5</v>
      </c>
      <c r="G89" s="11">
        <v>115</v>
      </c>
      <c r="H89" s="9">
        <v>172.5</v>
      </c>
      <c r="I89" s="9">
        <v>-51.75</v>
      </c>
    </row>
    <row r="90" spans="3:9" ht="39" x14ac:dyDescent="0.25">
      <c r="C90" s="4"/>
      <c r="D90" s="10" t="s">
        <v>505</v>
      </c>
      <c r="E90" s="10" t="s">
        <v>504</v>
      </c>
      <c r="F90" s="11">
        <v>4</v>
      </c>
      <c r="G90" s="11">
        <v>130</v>
      </c>
      <c r="H90" s="9">
        <v>520</v>
      </c>
      <c r="I90" s="9">
        <v>-78</v>
      </c>
    </row>
    <row r="91" spans="3:9" ht="26.25" x14ac:dyDescent="0.25">
      <c r="C91" s="4"/>
      <c r="D91" s="10" t="s">
        <v>507</v>
      </c>
      <c r="E91" s="10" t="s">
        <v>506</v>
      </c>
      <c r="F91" s="11">
        <v>0.95</v>
      </c>
      <c r="G91" s="11">
        <v>53</v>
      </c>
      <c r="H91" s="9">
        <v>50.349999999999994</v>
      </c>
      <c r="I91" s="9">
        <v>-18.550000000000011</v>
      </c>
    </row>
    <row r="92" spans="3:9" ht="26.25" x14ac:dyDescent="0.25">
      <c r="C92" s="4"/>
      <c r="D92" s="10" t="s">
        <v>509</v>
      </c>
      <c r="E92" s="10" t="s">
        <v>508</v>
      </c>
      <c r="F92" s="11">
        <v>1.425</v>
      </c>
      <c r="G92" s="11">
        <v>91</v>
      </c>
      <c r="H92" s="9">
        <v>129.67500000000001</v>
      </c>
      <c r="I92" s="9">
        <v>-47.774999999999977</v>
      </c>
    </row>
    <row r="93" spans="3:9" ht="26.25" x14ac:dyDescent="0.25">
      <c r="C93" s="4"/>
      <c r="D93" s="10" t="s">
        <v>511</v>
      </c>
      <c r="E93" s="10" t="s">
        <v>510</v>
      </c>
      <c r="F93" s="11">
        <v>3.3250000000000002</v>
      </c>
      <c r="G93" s="11">
        <v>115</v>
      </c>
      <c r="H93" s="9">
        <v>382.375</v>
      </c>
      <c r="I93" s="9">
        <v>-140.875</v>
      </c>
    </row>
    <row r="94" spans="3:9" ht="39" x14ac:dyDescent="0.25">
      <c r="C94" s="4"/>
      <c r="D94" s="10" t="s">
        <v>513</v>
      </c>
      <c r="E94" s="10" t="s">
        <v>512</v>
      </c>
      <c r="F94" s="11">
        <v>3.8</v>
      </c>
      <c r="G94" s="11">
        <v>130</v>
      </c>
      <c r="H94" s="9">
        <v>494</v>
      </c>
      <c r="I94" s="9">
        <v>-182</v>
      </c>
    </row>
    <row r="95" spans="3:9" x14ac:dyDescent="0.25">
      <c r="C95" s="4"/>
      <c r="D95" s="10" t="s">
        <v>517</v>
      </c>
      <c r="E95" s="10" t="s">
        <v>516</v>
      </c>
      <c r="F95" s="11">
        <v>1.45</v>
      </c>
      <c r="G95" s="11">
        <v>115</v>
      </c>
      <c r="H95" s="9">
        <v>166.75</v>
      </c>
      <c r="I95" s="9">
        <v>40.249999999999986</v>
      </c>
    </row>
    <row r="96" spans="3:9" ht="26.25" x14ac:dyDescent="0.25">
      <c r="C96" s="4"/>
      <c r="D96" s="10" t="s">
        <v>515</v>
      </c>
      <c r="E96" s="10" t="s">
        <v>514</v>
      </c>
      <c r="F96" s="11">
        <v>2.9</v>
      </c>
      <c r="G96" s="11">
        <v>130</v>
      </c>
      <c r="H96" s="9">
        <v>377</v>
      </c>
      <c r="I96" s="9">
        <v>91</v>
      </c>
    </row>
    <row r="97" spans="1:9" ht="26.25" x14ac:dyDescent="0.25">
      <c r="C97" s="4"/>
      <c r="D97" s="10" t="s">
        <v>519</v>
      </c>
      <c r="E97" s="10" t="s">
        <v>518</v>
      </c>
      <c r="F97" s="11">
        <v>2.9</v>
      </c>
      <c r="G97" s="11">
        <v>130</v>
      </c>
      <c r="H97" s="9">
        <v>377</v>
      </c>
      <c r="I97" s="9">
        <v>91</v>
      </c>
    </row>
    <row r="98" spans="1:9" x14ac:dyDescent="0.25">
      <c r="C98" s="4"/>
      <c r="D98" s="10" t="s">
        <v>523</v>
      </c>
      <c r="E98" s="10" t="s">
        <v>522</v>
      </c>
      <c r="F98" s="11">
        <v>2.1749999999999998</v>
      </c>
      <c r="G98" s="11">
        <v>115</v>
      </c>
      <c r="H98" s="9">
        <v>250.12499999999997</v>
      </c>
      <c r="I98" s="9">
        <v>60.374999999999972</v>
      </c>
    </row>
    <row r="99" spans="1:9" x14ac:dyDescent="0.25">
      <c r="C99" s="4"/>
      <c r="D99" s="10" t="s">
        <v>521</v>
      </c>
      <c r="E99" s="10" t="s">
        <v>520</v>
      </c>
      <c r="F99" s="11">
        <v>2.9</v>
      </c>
      <c r="G99" s="11">
        <v>115</v>
      </c>
      <c r="H99" s="9">
        <v>333.5</v>
      </c>
      <c r="I99" s="9">
        <v>80.499999999999972</v>
      </c>
    </row>
    <row r="100" spans="1:9" ht="39" x14ac:dyDescent="0.25">
      <c r="C100" s="4"/>
      <c r="D100" s="10" t="s">
        <v>525</v>
      </c>
      <c r="E100" s="10" t="s">
        <v>524</v>
      </c>
      <c r="F100" s="11">
        <v>2.1749999999999998</v>
      </c>
      <c r="G100" s="11">
        <v>91</v>
      </c>
      <c r="H100" s="9">
        <v>197.92499999999998</v>
      </c>
      <c r="I100" s="9">
        <v>47.774999999999977</v>
      </c>
    </row>
    <row r="101" spans="1:9" x14ac:dyDescent="0.25">
      <c r="C101" s="4"/>
      <c r="D101" s="10" t="s">
        <v>527</v>
      </c>
      <c r="E101" s="10" t="s">
        <v>526</v>
      </c>
      <c r="F101" s="11">
        <v>1.4</v>
      </c>
      <c r="G101" s="11">
        <v>53</v>
      </c>
      <c r="H101" s="9">
        <v>74.199999999999989</v>
      </c>
      <c r="I101" s="9">
        <v>15.899999999999984</v>
      </c>
    </row>
    <row r="102" spans="1:9" ht="26.25" x14ac:dyDescent="0.25">
      <c r="C102" s="4"/>
      <c r="D102" s="10" t="s">
        <v>529</v>
      </c>
      <c r="E102" s="10" t="s">
        <v>528</v>
      </c>
      <c r="F102" s="11">
        <v>2.8</v>
      </c>
      <c r="G102" s="11">
        <v>115</v>
      </c>
      <c r="H102" s="9">
        <v>322</v>
      </c>
      <c r="I102" s="9">
        <v>68.999999999999972</v>
      </c>
    </row>
    <row r="103" spans="1:9" ht="26.25" x14ac:dyDescent="0.25">
      <c r="C103" s="4"/>
      <c r="D103" s="10" t="s">
        <v>531</v>
      </c>
      <c r="E103" s="10" t="s">
        <v>530</v>
      </c>
      <c r="F103" s="11">
        <v>3.5</v>
      </c>
      <c r="G103" s="11">
        <v>130</v>
      </c>
      <c r="H103" s="9">
        <v>455</v>
      </c>
      <c r="I103" s="9">
        <v>97.5</v>
      </c>
    </row>
    <row r="104" spans="1:9" ht="26.25" x14ac:dyDescent="0.25">
      <c r="C104" s="4"/>
      <c r="D104" s="10" t="s">
        <v>533</v>
      </c>
      <c r="E104" s="10" t="s">
        <v>532</v>
      </c>
      <c r="F104" s="11">
        <v>2.8</v>
      </c>
      <c r="G104" s="11">
        <v>115</v>
      </c>
      <c r="H104" s="9">
        <v>322</v>
      </c>
      <c r="I104" s="9">
        <v>68.999999999999972</v>
      </c>
    </row>
    <row r="105" spans="1:9" x14ac:dyDescent="0.25">
      <c r="C105" s="4" t="s">
        <v>1613</v>
      </c>
      <c r="D105" s="4"/>
      <c r="E105" s="4"/>
      <c r="F105" s="11">
        <v>118</v>
      </c>
      <c r="G105" s="11">
        <v>95.513513513513516</v>
      </c>
      <c r="H105" s="9">
        <v>13887.489</v>
      </c>
      <c r="I105" s="9">
        <v>677.23899999999981</v>
      </c>
    </row>
    <row r="106" spans="1:9" x14ac:dyDescent="0.25">
      <c r="B106" s="4" t="s">
        <v>1574</v>
      </c>
      <c r="C106" s="4"/>
      <c r="D106" s="4"/>
      <c r="E106" s="4"/>
      <c r="F106" s="11">
        <v>118</v>
      </c>
      <c r="G106" s="11">
        <v>95.513513513513516</v>
      </c>
      <c r="H106" s="9">
        <v>13887.489</v>
      </c>
      <c r="I106" s="9">
        <v>677.23899999999981</v>
      </c>
    </row>
    <row r="107" spans="1:9" x14ac:dyDescent="0.25">
      <c r="A107" s="4" t="s">
        <v>1615</v>
      </c>
      <c r="B107" s="4"/>
      <c r="C107" s="4"/>
      <c r="D107" s="4"/>
      <c r="E107" s="4"/>
      <c r="F107" s="11">
        <v>118</v>
      </c>
      <c r="G107" s="11">
        <v>82.186046511627907</v>
      </c>
      <c r="H107" s="9">
        <v>16753.489000000001</v>
      </c>
      <c r="I107" s="9">
        <v>693.23899999999981</v>
      </c>
    </row>
    <row r="108" spans="1:9" ht="39" x14ac:dyDescent="0.25">
      <c r="A108" s="3" t="s">
        <v>537</v>
      </c>
      <c r="B108" s="3" t="s">
        <v>39</v>
      </c>
      <c r="C108" s="4" t="s">
        <v>406</v>
      </c>
      <c r="D108" s="10" t="s">
        <v>42</v>
      </c>
      <c r="E108" s="10" t="s">
        <v>48</v>
      </c>
      <c r="F108" s="11">
        <v>0</v>
      </c>
      <c r="G108" s="11">
        <v>0</v>
      </c>
      <c r="H108" s="9">
        <v>44</v>
      </c>
      <c r="I108" s="9">
        <v>0</v>
      </c>
    </row>
    <row r="109" spans="1:9" x14ac:dyDescent="0.25">
      <c r="A109" s="3"/>
      <c r="C109" s="4"/>
      <c r="D109" s="10" t="s">
        <v>42</v>
      </c>
      <c r="E109" s="10" t="s">
        <v>44</v>
      </c>
      <c r="F109" s="11">
        <v>0</v>
      </c>
      <c r="G109" s="11">
        <v>0</v>
      </c>
      <c r="H109" s="9">
        <v>450</v>
      </c>
      <c r="I109" s="9">
        <v>0</v>
      </c>
    </row>
    <row r="110" spans="1:9" ht="26.25" x14ac:dyDescent="0.25">
      <c r="A110" s="3"/>
      <c r="C110" s="4"/>
      <c r="D110" s="10" t="s">
        <v>42</v>
      </c>
      <c r="E110" s="10" t="s">
        <v>46</v>
      </c>
      <c r="F110" s="11">
        <v>0</v>
      </c>
      <c r="G110" s="11">
        <v>0</v>
      </c>
      <c r="H110" s="9">
        <v>396</v>
      </c>
      <c r="I110" s="9">
        <v>0</v>
      </c>
    </row>
    <row r="111" spans="1:9" ht="26.25" x14ac:dyDescent="0.25">
      <c r="A111" s="3"/>
      <c r="C111" s="4"/>
      <c r="D111" s="10" t="s">
        <v>42</v>
      </c>
      <c r="E111" s="10" t="s">
        <v>47</v>
      </c>
      <c r="F111" s="11">
        <v>0</v>
      </c>
      <c r="G111" s="11">
        <v>0</v>
      </c>
      <c r="H111" s="9">
        <v>953.678</v>
      </c>
      <c r="I111" s="9">
        <v>3.6779999999999973</v>
      </c>
    </row>
    <row r="112" spans="1:9" ht="26.25" x14ac:dyDescent="0.25">
      <c r="A112" s="3"/>
      <c r="C112" s="4"/>
      <c r="D112" s="10" t="s">
        <v>42</v>
      </c>
      <c r="E112" s="10" t="s">
        <v>353</v>
      </c>
      <c r="F112" s="11">
        <v>0</v>
      </c>
      <c r="G112" s="11">
        <v>0</v>
      </c>
      <c r="H112" s="9">
        <v>36</v>
      </c>
      <c r="I112" s="9">
        <v>0</v>
      </c>
    </row>
    <row r="113" spans="1:9" ht="26.25" x14ac:dyDescent="0.25">
      <c r="A113" s="3"/>
      <c r="C113" s="4"/>
      <c r="D113" s="10" t="s">
        <v>42</v>
      </c>
      <c r="E113" s="10" t="s">
        <v>538</v>
      </c>
      <c r="F113" s="11">
        <v>0</v>
      </c>
      <c r="G113" s="11">
        <v>0</v>
      </c>
      <c r="H113" s="9">
        <v>0</v>
      </c>
      <c r="I113" s="9">
        <v>0</v>
      </c>
    </row>
    <row r="114" spans="1:9" x14ac:dyDescent="0.25">
      <c r="A114" s="3"/>
      <c r="C114" s="4" t="s">
        <v>1613</v>
      </c>
      <c r="D114" s="4"/>
      <c r="E114" s="4"/>
      <c r="F114" s="11">
        <v>0</v>
      </c>
      <c r="G114" s="11">
        <v>0</v>
      </c>
      <c r="H114" s="9">
        <v>1879.6779999999999</v>
      </c>
      <c r="I114" s="9">
        <v>3.6779999999999973</v>
      </c>
    </row>
    <row r="115" spans="1:9" x14ac:dyDescent="0.25">
      <c r="A115" s="3"/>
      <c r="B115" s="4" t="s">
        <v>1570</v>
      </c>
      <c r="C115" s="4"/>
      <c r="D115" s="4"/>
      <c r="E115" s="4"/>
      <c r="F115" s="11">
        <v>0</v>
      </c>
      <c r="G115" s="11">
        <v>0</v>
      </c>
      <c r="H115" s="9">
        <v>1879.6779999999999</v>
      </c>
      <c r="I115" s="9">
        <v>3.6779999999999973</v>
      </c>
    </row>
    <row r="116" spans="1:9" x14ac:dyDescent="0.25">
      <c r="A116" s="3"/>
      <c r="B116" s="3" t="s">
        <v>49</v>
      </c>
      <c r="C116" s="4" t="s">
        <v>576</v>
      </c>
      <c r="D116" s="10" t="s">
        <v>578</v>
      </c>
      <c r="E116" s="10" t="s">
        <v>577</v>
      </c>
      <c r="F116" s="11">
        <v>3</v>
      </c>
      <c r="G116" s="11">
        <v>70</v>
      </c>
      <c r="H116" s="9">
        <v>210</v>
      </c>
      <c r="I116" s="9">
        <v>-105</v>
      </c>
    </row>
    <row r="117" spans="1:9" x14ac:dyDescent="0.25">
      <c r="A117" s="3"/>
      <c r="C117" s="4" t="s">
        <v>1616</v>
      </c>
      <c r="D117" s="4"/>
      <c r="E117" s="4"/>
      <c r="F117" s="11">
        <v>3</v>
      </c>
      <c r="G117" s="11">
        <v>70</v>
      </c>
      <c r="H117" s="9">
        <v>210</v>
      </c>
      <c r="I117" s="9">
        <v>-105</v>
      </c>
    </row>
    <row r="118" spans="1:9" ht="26.25" x14ac:dyDescent="0.25">
      <c r="A118" s="3"/>
      <c r="C118" s="4" t="s">
        <v>97</v>
      </c>
      <c r="D118" s="10" t="s">
        <v>554</v>
      </c>
      <c r="E118" s="10" t="s">
        <v>553</v>
      </c>
      <c r="F118" s="11">
        <v>3.15</v>
      </c>
      <c r="G118" s="11">
        <v>70</v>
      </c>
      <c r="H118" s="9">
        <v>220.5</v>
      </c>
      <c r="I118" s="9">
        <v>10.5</v>
      </c>
    </row>
    <row r="119" spans="1:9" x14ac:dyDescent="0.25">
      <c r="A119" s="3"/>
      <c r="C119" s="4" t="s">
        <v>1597</v>
      </c>
      <c r="D119" s="4"/>
      <c r="E119" s="4"/>
      <c r="F119" s="11">
        <v>3.15</v>
      </c>
      <c r="G119" s="11">
        <v>70</v>
      </c>
      <c r="H119" s="9">
        <v>220.5</v>
      </c>
      <c r="I119" s="9">
        <v>10.5</v>
      </c>
    </row>
    <row r="120" spans="1:9" ht="26.25" x14ac:dyDescent="0.25">
      <c r="A120" s="3"/>
      <c r="C120" s="4" t="s">
        <v>70</v>
      </c>
      <c r="D120" s="10" t="s">
        <v>558</v>
      </c>
      <c r="E120" s="10" t="s">
        <v>557</v>
      </c>
      <c r="F120" s="11">
        <v>3.15</v>
      </c>
      <c r="G120" s="11">
        <v>70</v>
      </c>
      <c r="H120" s="9">
        <v>220.5</v>
      </c>
      <c r="I120" s="9">
        <v>10.5</v>
      </c>
    </row>
    <row r="121" spans="1:9" x14ac:dyDescent="0.25">
      <c r="A121" s="3"/>
      <c r="C121" s="4" t="s">
        <v>1617</v>
      </c>
      <c r="D121" s="4"/>
      <c r="E121" s="4"/>
      <c r="F121" s="11">
        <v>3.15</v>
      </c>
      <c r="G121" s="11">
        <v>70</v>
      </c>
      <c r="H121" s="9">
        <v>220.5</v>
      </c>
      <c r="I121" s="9">
        <v>10.5</v>
      </c>
    </row>
    <row r="122" spans="1:9" x14ac:dyDescent="0.25">
      <c r="A122" s="3"/>
      <c r="C122" s="4" t="s">
        <v>406</v>
      </c>
      <c r="D122" s="10" t="s">
        <v>42</v>
      </c>
      <c r="E122" s="10" t="s">
        <v>65</v>
      </c>
      <c r="F122" s="11">
        <v>0.5</v>
      </c>
      <c r="G122" s="11">
        <v>70</v>
      </c>
      <c r="H122" s="9">
        <v>35</v>
      </c>
      <c r="I122" s="9">
        <v>0</v>
      </c>
    </row>
    <row r="123" spans="1:9" x14ac:dyDescent="0.25">
      <c r="A123" s="3"/>
      <c r="C123" s="4"/>
      <c r="D123" s="10" t="s">
        <v>42</v>
      </c>
      <c r="E123" s="10" t="s">
        <v>466</v>
      </c>
      <c r="F123" s="11">
        <v>5</v>
      </c>
      <c r="G123" s="11">
        <v>67</v>
      </c>
      <c r="H123" s="9">
        <v>335</v>
      </c>
      <c r="I123" s="9">
        <v>335</v>
      </c>
    </row>
    <row r="124" spans="1:9" x14ac:dyDescent="0.25">
      <c r="A124" s="3"/>
      <c r="C124" s="4"/>
      <c r="D124" s="10" t="s">
        <v>42</v>
      </c>
      <c r="E124" s="10" t="s">
        <v>124</v>
      </c>
      <c r="F124" s="11">
        <v>9</v>
      </c>
      <c r="G124" s="11">
        <v>85</v>
      </c>
      <c r="H124" s="9">
        <v>765</v>
      </c>
      <c r="I124" s="9">
        <v>297.5</v>
      </c>
    </row>
    <row r="125" spans="1:9" x14ac:dyDescent="0.25">
      <c r="A125" s="3"/>
      <c r="C125" s="4"/>
      <c r="D125" s="10" t="s">
        <v>42</v>
      </c>
      <c r="E125" s="10" t="s">
        <v>79</v>
      </c>
      <c r="F125" s="11">
        <v>0</v>
      </c>
      <c r="G125" s="11">
        <v>0</v>
      </c>
      <c r="H125" s="9">
        <v>2235.4940000000001</v>
      </c>
      <c r="I125" s="9">
        <v>0</v>
      </c>
    </row>
    <row r="126" spans="1:9" x14ac:dyDescent="0.25">
      <c r="A126" s="3"/>
      <c r="C126" s="4"/>
      <c r="D126" s="10" t="s">
        <v>550</v>
      </c>
      <c r="E126" s="10" t="s">
        <v>549</v>
      </c>
      <c r="F126" s="11">
        <v>3.15</v>
      </c>
      <c r="G126" s="11">
        <v>76</v>
      </c>
      <c r="H126" s="9">
        <v>239.4</v>
      </c>
      <c r="I126" s="9">
        <v>11.400000000000006</v>
      </c>
    </row>
    <row r="127" spans="1:9" x14ac:dyDescent="0.25">
      <c r="A127" s="3"/>
      <c r="C127" s="4"/>
      <c r="D127" s="10" t="s">
        <v>540</v>
      </c>
      <c r="E127" s="10" t="s">
        <v>539</v>
      </c>
      <c r="F127" s="11">
        <v>5.625</v>
      </c>
      <c r="G127" s="11">
        <v>70</v>
      </c>
      <c r="H127" s="9">
        <v>393.75</v>
      </c>
      <c r="I127" s="9">
        <v>-43.75</v>
      </c>
    </row>
    <row r="128" spans="1:9" x14ac:dyDescent="0.25">
      <c r="A128" s="3"/>
      <c r="C128" s="4"/>
      <c r="D128" s="10" t="s">
        <v>563</v>
      </c>
      <c r="E128" s="10" t="s">
        <v>562</v>
      </c>
      <c r="F128" s="11">
        <v>4.75</v>
      </c>
      <c r="G128" s="11">
        <v>76</v>
      </c>
      <c r="H128" s="9">
        <v>361</v>
      </c>
      <c r="I128" s="9">
        <v>0</v>
      </c>
    </row>
    <row r="129" spans="1:9" x14ac:dyDescent="0.25">
      <c r="A129" s="3"/>
      <c r="C129" s="4"/>
      <c r="D129" s="10" t="s">
        <v>583</v>
      </c>
      <c r="E129" s="10" t="s">
        <v>582</v>
      </c>
      <c r="F129" s="11">
        <v>1.8</v>
      </c>
      <c r="G129" s="11">
        <v>76</v>
      </c>
      <c r="H129" s="9">
        <v>136.80000000000001</v>
      </c>
      <c r="I129" s="9">
        <v>-68.400000000000006</v>
      </c>
    </row>
    <row r="130" spans="1:9" ht="39" x14ac:dyDescent="0.25">
      <c r="A130" s="3"/>
      <c r="C130" s="4"/>
      <c r="D130" s="10" t="s">
        <v>552</v>
      </c>
      <c r="E130" s="10" t="s">
        <v>551</v>
      </c>
      <c r="F130" s="11">
        <v>5.25</v>
      </c>
      <c r="G130" s="11">
        <v>70</v>
      </c>
      <c r="H130" s="9">
        <v>367.5</v>
      </c>
      <c r="I130" s="9">
        <v>17.5</v>
      </c>
    </row>
    <row r="131" spans="1:9" x14ac:dyDescent="0.25">
      <c r="A131" s="3"/>
      <c r="C131" s="4"/>
      <c r="D131" s="10" t="s">
        <v>565</v>
      </c>
      <c r="E131" s="10" t="s">
        <v>564</v>
      </c>
      <c r="F131" s="11">
        <v>4.75</v>
      </c>
      <c r="G131" s="11">
        <v>70</v>
      </c>
      <c r="H131" s="9">
        <v>332.5</v>
      </c>
      <c r="I131" s="9">
        <v>0</v>
      </c>
    </row>
    <row r="132" spans="1:9" ht="39" x14ac:dyDescent="0.25">
      <c r="A132" s="3"/>
      <c r="C132" s="4"/>
      <c r="D132" s="10" t="s">
        <v>567</v>
      </c>
      <c r="E132" s="10" t="s">
        <v>566</v>
      </c>
      <c r="F132" s="11">
        <v>4.75</v>
      </c>
      <c r="G132" s="11">
        <v>70</v>
      </c>
      <c r="H132" s="9">
        <v>332.5</v>
      </c>
      <c r="I132" s="9">
        <v>0</v>
      </c>
    </row>
    <row r="133" spans="1:9" x14ac:dyDescent="0.25">
      <c r="A133" s="3"/>
      <c r="C133" s="4"/>
      <c r="D133" s="10" t="s">
        <v>573</v>
      </c>
      <c r="E133" s="10" t="s">
        <v>572</v>
      </c>
      <c r="F133" s="11">
        <v>3</v>
      </c>
      <c r="G133" s="11">
        <v>70</v>
      </c>
      <c r="H133" s="9">
        <v>210</v>
      </c>
      <c r="I133" s="9">
        <v>-105</v>
      </c>
    </row>
    <row r="134" spans="1:9" ht="39" x14ac:dyDescent="0.25">
      <c r="A134" s="3"/>
      <c r="C134" s="4"/>
      <c r="D134" s="10" t="s">
        <v>575</v>
      </c>
      <c r="E134" s="10" t="s">
        <v>574</v>
      </c>
      <c r="F134" s="11">
        <v>3</v>
      </c>
      <c r="G134" s="11">
        <v>70</v>
      </c>
      <c r="H134" s="9">
        <v>210</v>
      </c>
      <c r="I134" s="9">
        <v>-105</v>
      </c>
    </row>
    <row r="135" spans="1:9" ht="39" x14ac:dyDescent="0.25">
      <c r="A135" s="3"/>
      <c r="C135" s="4"/>
      <c r="D135" s="10" t="s">
        <v>585</v>
      </c>
      <c r="E135" s="10" t="s">
        <v>584</v>
      </c>
      <c r="F135" s="11">
        <v>3</v>
      </c>
      <c r="G135" s="11">
        <v>70</v>
      </c>
      <c r="H135" s="9">
        <v>210</v>
      </c>
      <c r="I135" s="9">
        <v>-105</v>
      </c>
    </row>
    <row r="136" spans="1:9" ht="26.25" x14ac:dyDescent="0.25">
      <c r="A136" s="3"/>
      <c r="C136" s="4"/>
      <c r="D136" s="10" t="s">
        <v>542</v>
      </c>
      <c r="E136" s="10" t="s">
        <v>541</v>
      </c>
      <c r="F136" s="11">
        <v>6</v>
      </c>
      <c r="G136" s="11">
        <v>70</v>
      </c>
      <c r="H136" s="9">
        <v>420</v>
      </c>
      <c r="I136" s="9">
        <v>-46.666666666666686</v>
      </c>
    </row>
    <row r="137" spans="1:9" x14ac:dyDescent="0.25">
      <c r="A137" s="3"/>
      <c r="C137" s="4"/>
      <c r="D137" s="10" t="s">
        <v>587</v>
      </c>
      <c r="E137" s="10" t="s">
        <v>586</v>
      </c>
      <c r="F137" s="11">
        <v>7.2</v>
      </c>
      <c r="G137" s="11">
        <v>85</v>
      </c>
      <c r="H137" s="9">
        <v>612</v>
      </c>
      <c r="I137" s="9">
        <v>-34.000000000000085</v>
      </c>
    </row>
    <row r="138" spans="1:9" x14ac:dyDescent="0.25">
      <c r="A138" s="3"/>
      <c r="C138" s="4"/>
      <c r="D138" s="10" t="s">
        <v>591</v>
      </c>
      <c r="E138" s="10" t="s">
        <v>590</v>
      </c>
      <c r="F138" s="11">
        <v>1.2</v>
      </c>
      <c r="G138" s="11">
        <v>70</v>
      </c>
      <c r="H138" s="9">
        <v>84</v>
      </c>
      <c r="I138" s="9">
        <v>-42</v>
      </c>
    </row>
    <row r="139" spans="1:9" ht="26.25" x14ac:dyDescent="0.25">
      <c r="A139" s="3"/>
      <c r="C139" s="4"/>
      <c r="D139" s="10" t="s">
        <v>544</v>
      </c>
      <c r="E139" s="10" t="s">
        <v>543</v>
      </c>
      <c r="F139" s="11">
        <v>5.25</v>
      </c>
      <c r="G139" s="11">
        <v>70</v>
      </c>
      <c r="H139" s="9">
        <v>367.5</v>
      </c>
      <c r="I139" s="9">
        <v>-40.833333333333314</v>
      </c>
    </row>
    <row r="140" spans="1:9" ht="39" x14ac:dyDescent="0.25">
      <c r="A140" s="3"/>
      <c r="C140" s="4"/>
      <c r="D140" s="10" t="s">
        <v>593</v>
      </c>
      <c r="E140" s="10" t="s">
        <v>592</v>
      </c>
      <c r="F140" s="11">
        <v>4.5</v>
      </c>
      <c r="G140" s="11">
        <v>70</v>
      </c>
      <c r="H140" s="9">
        <v>315</v>
      </c>
      <c r="I140" s="9">
        <v>122.5</v>
      </c>
    </row>
    <row r="141" spans="1:9" ht="39" x14ac:dyDescent="0.25">
      <c r="A141" s="3"/>
      <c r="C141" s="4"/>
      <c r="D141" s="10" t="s">
        <v>546</v>
      </c>
      <c r="E141" s="10" t="s">
        <v>545</v>
      </c>
      <c r="F141" s="11">
        <v>1.45</v>
      </c>
      <c r="G141" s="11">
        <v>70</v>
      </c>
      <c r="H141" s="9">
        <v>101.5</v>
      </c>
      <c r="I141" s="9">
        <v>-3.5</v>
      </c>
    </row>
    <row r="142" spans="1:9" ht="39" x14ac:dyDescent="0.25">
      <c r="A142" s="3"/>
      <c r="C142" s="4"/>
      <c r="D142" s="10" t="s">
        <v>569</v>
      </c>
      <c r="E142" s="10" t="s">
        <v>568</v>
      </c>
      <c r="F142" s="11">
        <v>1.5499999999999998</v>
      </c>
      <c r="G142" s="11">
        <v>70</v>
      </c>
      <c r="H142" s="9">
        <v>108.5</v>
      </c>
      <c r="I142" s="9">
        <v>-21</v>
      </c>
    </row>
    <row r="143" spans="1:9" ht="39" x14ac:dyDescent="0.25">
      <c r="A143" s="3"/>
      <c r="C143" s="4"/>
      <c r="D143" s="10" t="s">
        <v>589</v>
      </c>
      <c r="E143" s="10" t="s">
        <v>588</v>
      </c>
      <c r="F143" s="11">
        <v>2.4</v>
      </c>
      <c r="G143" s="11">
        <v>70</v>
      </c>
      <c r="H143" s="9">
        <v>168</v>
      </c>
      <c r="I143" s="9">
        <v>-84</v>
      </c>
    </row>
    <row r="144" spans="1:9" ht="39" x14ac:dyDescent="0.25">
      <c r="A144" s="3"/>
      <c r="C144" s="4"/>
      <c r="D144" s="10" t="s">
        <v>595</v>
      </c>
      <c r="E144" s="10" t="s">
        <v>594</v>
      </c>
      <c r="F144" s="11">
        <v>0.9</v>
      </c>
      <c r="G144" s="11">
        <v>70</v>
      </c>
      <c r="H144" s="9">
        <v>63</v>
      </c>
      <c r="I144" s="9">
        <v>24.5</v>
      </c>
    </row>
    <row r="145" spans="1:9" ht="39" x14ac:dyDescent="0.25">
      <c r="A145" s="3"/>
      <c r="C145" s="4"/>
      <c r="D145" s="10" t="s">
        <v>548</v>
      </c>
      <c r="E145" s="10" t="s">
        <v>547</v>
      </c>
      <c r="F145" s="11">
        <v>4.875</v>
      </c>
      <c r="G145" s="11">
        <v>76</v>
      </c>
      <c r="H145" s="9">
        <v>370.5</v>
      </c>
      <c r="I145" s="9">
        <v>-41.166666666666686</v>
      </c>
    </row>
    <row r="146" spans="1:9" x14ac:dyDescent="0.25">
      <c r="A146" s="3"/>
      <c r="C146" s="4"/>
      <c r="D146" s="10" t="s">
        <v>561</v>
      </c>
      <c r="E146" s="10" t="s">
        <v>560</v>
      </c>
      <c r="F146" s="11">
        <v>5.6</v>
      </c>
      <c r="G146" s="11">
        <v>70</v>
      </c>
      <c r="H146" s="9">
        <v>392</v>
      </c>
      <c r="I146" s="9">
        <v>18.666666666666686</v>
      </c>
    </row>
    <row r="147" spans="1:9" x14ac:dyDescent="0.25">
      <c r="A147" s="3"/>
      <c r="C147" s="4"/>
      <c r="D147" s="10" t="s">
        <v>571</v>
      </c>
      <c r="E147" s="10" t="s">
        <v>570</v>
      </c>
      <c r="F147" s="11">
        <v>3.8</v>
      </c>
      <c r="G147" s="11">
        <v>70</v>
      </c>
      <c r="H147" s="9">
        <v>266</v>
      </c>
      <c r="I147" s="9">
        <v>0</v>
      </c>
    </row>
    <row r="148" spans="1:9" ht="26.25" x14ac:dyDescent="0.25">
      <c r="A148" s="3"/>
      <c r="C148" s="4"/>
      <c r="D148" s="10" t="s">
        <v>581</v>
      </c>
      <c r="E148" s="10" t="s">
        <v>580</v>
      </c>
      <c r="F148" s="11">
        <v>2.4</v>
      </c>
      <c r="G148" s="11">
        <v>76</v>
      </c>
      <c r="H148" s="9">
        <v>182.4</v>
      </c>
      <c r="I148" s="9">
        <v>-91.200000000000017</v>
      </c>
    </row>
    <row r="149" spans="1:9" x14ac:dyDescent="0.25">
      <c r="A149" s="3"/>
      <c r="C149" s="4" t="s">
        <v>1613</v>
      </c>
      <c r="D149" s="4"/>
      <c r="E149" s="4"/>
      <c r="F149" s="11">
        <v>100.70000000000002</v>
      </c>
      <c r="G149" s="11">
        <v>70.066666666666663</v>
      </c>
      <c r="H149" s="9">
        <v>9614.3439999999991</v>
      </c>
      <c r="I149" s="9">
        <v>-4.4500000000001307</v>
      </c>
    </row>
    <row r="150" spans="1:9" x14ac:dyDescent="0.25">
      <c r="A150" s="3"/>
      <c r="B150" s="4" t="s">
        <v>1574</v>
      </c>
      <c r="C150" s="4"/>
      <c r="D150" s="4"/>
      <c r="E150" s="4"/>
      <c r="F150" s="11">
        <v>110</v>
      </c>
      <c r="G150" s="11">
        <v>70.060606060606062</v>
      </c>
      <c r="H150" s="9">
        <v>10265.343999999999</v>
      </c>
      <c r="I150" s="9">
        <v>-88.450000000000102</v>
      </c>
    </row>
    <row r="151" spans="1:9" x14ac:dyDescent="0.25">
      <c r="A151" s="4" t="s">
        <v>1618</v>
      </c>
      <c r="B151" s="4"/>
      <c r="C151" s="4"/>
      <c r="D151" s="4"/>
      <c r="E151" s="4"/>
      <c r="F151" s="11">
        <v>110</v>
      </c>
      <c r="G151" s="11">
        <v>59.282051282051285</v>
      </c>
      <c r="H151" s="9">
        <v>12145.021999999999</v>
      </c>
      <c r="I151" s="9">
        <v>-84.772000000000105</v>
      </c>
    </row>
    <row r="152" spans="1:9" x14ac:dyDescent="0.25">
      <c r="A152" s="13" t="s">
        <v>1576</v>
      </c>
      <c r="B152" s="13"/>
      <c r="C152" s="13"/>
      <c r="D152" s="13"/>
      <c r="F152" s="11">
        <v>300.00000000000011</v>
      </c>
      <c r="G152" s="11">
        <v>73.879310344827587</v>
      </c>
      <c r="H152" s="9">
        <v>38246.411</v>
      </c>
      <c r="I152" s="9">
        <v>1180.3719999999996</v>
      </c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  <c r="H217"/>
      <c r="I217"/>
    </row>
    <row r="218" spans="1:9" x14ac:dyDescent="0.25">
      <c r="A218"/>
      <c r="B218"/>
      <c r="C218"/>
      <c r="D218"/>
      <c r="E218"/>
      <c r="F218"/>
      <c r="G218"/>
      <c r="H218"/>
      <c r="I218"/>
    </row>
    <row r="219" spans="1:9" x14ac:dyDescent="0.25">
      <c r="A219"/>
      <c r="B219"/>
      <c r="C219"/>
      <c r="D219"/>
      <c r="E219"/>
      <c r="F219"/>
      <c r="G219"/>
      <c r="H219"/>
      <c r="I219"/>
    </row>
    <row r="220" spans="1:9" x14ac:dyDescent="0.25">
      <c r="A220"/>
      <c r="B220"/>
      <c r="C220"/>
      <c r="D220"/>
      <c r="E220"/>
      <c r="F220"/>
      <c r="G220"/>
      <c r="H220"/>
      <c r="I220"/>
    </row>
    <row r="221" spans="1:9" x14ac:dyDescent="0.25">
      <c r="A221"/>
      <c r="B221"/>
      <c r="C221"/>
      <c r="D221"/>
      <c r="E221"/>
      <c r="F221"/>
      <c r="G221"/>
      <c r="H221"/>
      <c r="I221"/>
    </row>
    <row r="222" spans="1:9" x14ac:dyDescent="0.25">
      <c r="A222"/>
      <c r="B222"/>
      <c r="C222"/>
      <c r="D222"/>
      <c r="E222"/>
      <c r="F222"/>
      <c r="G222"/>
      <c r="H222"/>
      <c r="I222"/>
    </row>
    <row r="223" spans="1:9" x14ac:dyDescent="0.25">
      <c r="A223"/>
      <c r="B223"/>
      <c r="C223"/>
      <c r="D223"/>
      <c r="E223"/>
      <c r="F223"/>
      <c r="G223"/>
      <c r="H223"/>
      <c r="I223"/>
    </row>
    <row r="224" spans="1:9" x14ac:dyDescent="0.25">
      <c r="A224"/>
      <c r="B224"/>
      <c r="C224"/>
      <c r="D224"/>
      <c r="E224"/>
      <c r="F224"/>
      <c r="G224"/>
      <c r="H224"/>
      <c r="I224"/>
    </row>
    <row r="225" spans="1:9" x14ac:dyDescent="0.25">
      <c r="A225"/>
      <c r="B225"/>
      <c r="C225"/>
      <c r="D225"/>
      <c r="E225"/>
      <c r="F225"/>
      <c r="G225"/>
      <c r="H225"/>
      <c r="I225"/>
    </row>
    <row r="226" spans="1:9" x14ac:dyDescent="0.25">
      <c r="A226"/>
      <c r="B226"/>
      <c r="C226"/>
      <c r="D226"/>
      <c r="E226"/>
      <c r="F226"/>
      <c r="G226"/>
      <c r="H226"/>
      <c r="I226"/>
    </row>
    <row r="227" spans="1:9" x14ac:dyDescent="0.25">
      <c r="A227"/>
      <c r="B227"/>
      <c r="C227"/>
      <c r="D227"/>
      <c r="E227"/>
      <c r="F227"/>
      <c r="G227"/>
      <c r="H227"/>
      <c r="I227"/>
    </row>
    <row r="228" spans="1:9" x14ac:dyDescent="0.25">
      <c r="A228"/>
      <c r="B228"/>
      <c r="C228"/>
      <c r="D228"/>
      <c r="E228"/>
      <c r="F228"/>
      <c r="G228"/>
      <c r="H228"/>
      <c r="I228"/>
    </row>
    <row r="229" spans="1:9" x14ac:dyDescent="0.25">
      <c r="A229"/>
      <c r="B229"/>
      <c r="C229"/>
      <c r="D229"/>
      <c r="E229"/>
      <c r="F229"/>
      <c r="G229"/>
      <c r="H229"/>
      <c r="I229"/>
    </row>
    <row r="230" spans="1:9" x14ac:dyDescent="0.25">
      <c r="A230"/>
      <c r="B230"/>
      <c r="C230"/>
      <c r="D230"/>
      <c r="E230"/>
      <c r="F230"/>
      <c r="G230"/>
      <c r="H230"/>
      <c r="I230"/>
    </row>
    <row r="231" spans="1:9" x14ac:dyDescent="0.25">
      <c r="A231"/>
      <c r="B231"/>
      <c r="C231"/>
      <c r="D231"/>
      <c r="E231"/>
      <c r="F231"/>
      <c r="G231"/>
      <c r="H231"/>
      <c r="I231"/>
    </row>
    <row r="232" spans="1:9" x14ac:dyDescent="0.25">
      <c r="A232"/>
      <c r="B232"/>
      <c r="C232"/>
      <c r="D232"/>
      <c r="E232"/>
      <c r="F232"/>
      <c r="G232"/>
      <c r="H232"/>
      <c r="I232"/>
    </row>
    <row r="233" spans="1:9" x14ac:dyDescent="0.25">
      <c r="A233"/>
      <c r="B233"/>
      <c r="C233"/>
      <c r="D233"/>
      <c r="E233"/>
      <c r="F233"/>
      <c r="G233"/>
      <c r="H233"/>
      <c r="I233"/>
    </row>
    <row r="234" spans="1:9" x14ac:dyDescent="0.25">
      <c r="A234"/>
      <c r="B234"/>
      <c r="C234"/>
      <c r="D234"/>
      <c r="E234"/>
      <c r="F234"/>
      <c r="G234"/>
      <c r="H234"/>
      <c r="I234"/>
    </row>
    <row r="235" spans="1:9" x14ac:dyDescent="0.25">
      <c r="A235"/>
      <c r="B235"/>
      <c r="C235"/>
      <c r="D235"/>
      <c r="E235"/>
      <c r="F235"/>
      <c r="G235"/>
      <c r="H235"/>
      <c r="I235"/>
    </row>
    <row r="236" spans="1:9" x14ac:dyDescent="0.25">
      <c r="A236"/>
      <c r="B236"/>
      <c r="C236"/>
      <c r="D236"/>
      <c r="E236"/>
      <c r="F236"/>
      <c r="G236"/>
      <c r="H236"/>
      <c r="I236"/>
    </row>
    <row r="237" spans="1:9" x14ac:dyDescent="0.25">
      <c r="A237"/>
      <c r="B237"/>
      <c r="C237"/>
      <c r="D237"/>
      <c r="E237"/>
      <c r="F237"/>
      <c r="G237"/>
      <c r="H237"/>
      <c r="I237"/>
    </row>
    <row r="238" spans="1:9" x14ac:dyDescent="0.25">
      <c r="A238"/>
      <c r="B238"/>
      <c r="C238"/>
      <c r="D238"/>
      <c r="E238"/>
      <c r="F238"/>
      <c r="G238"/>
      <c r="H238"/>
      <c r="I238"/>
    </row>
    <row r="239" spans="1:9" x14ac:dyDescent="0.25">
      <c r="A239"/>
      <c r="B239"/>
      <c r="C239"/>
      <c r="D239"/>
      <c r="E239"/>
      <c r="F239"/>
      <c r="G239"/>
      <c r="H239"/>
      <c r="I239"/>
    </row>
    <row r="240" spans="1:9" x14ac:dyDescent="0.25">
      <c r="A240"/>
      <c r="B240"/>
      <c r="C240"/>
      <c r="D240"/>
      <c r="E240"/>
      <c r="F240"/>
      <c r="G240"/>
      <c r="H240"/>
      <c r="I240"/>
    </row>
    <row r="241" spans="1:9" x14ac:dyDescent="0.25">
      <c r="A241"/>
      <c r="B241"/>
      <c r="C241"/>
      <c r="D241"/>
      <c r="E241"/>
      <c r="F241"/>
      <c r="G241"/>
      <c r="H241"/>
      <c r="I241"/>
    </row>
    <row r="242" spans="1:9" x14ac:dyDescent="0.25">
      <c r="A242"/>
      <c r="B242"/>
      <c r="C242"/>
      <c r="D242"/>
      <c r="E242"/>
      <c r="F242"/>
      <c r="G242"/>
      <c r="H242"/>
      <c r="I242"/>
    </row>
    <row r="243" spans="1:9" x14ac:dyDescent="0.25">
      <c r="A243"/>
      <c r="B243"/>
      <c r="C243"/>
      <c r="D243"/>
      <c r="E243"/>
      <c r="F243"/>
      <c r="G243"/>
      <c r="H243"/>
      <c r="I243"/>
    </row>
    <row r="244" spans="1:9" x14ac:dyDescent="0.25">
      <c r="A244"/>
      <c r="B244"/>
      <c r="C244"/>
      <c r="D244"/>
      <c r="E244"/>
      <c r="F244"/>
      <c r="G244"/>
      <c r="H244"/>
      <c r="I244"/>
    </row>
    <row r="245" spans="1:9" x14ac:dyDescent="0.25">
      <c r="A245"/>
      <c r="B245"/>
      <c r="C245"/>
      <c r="D245"/>
      <c r="E245"/>
      <c r="F245"/>
      <c r="G245"/>
      <c r="H245"/>
      <c r="I245"/>
    </row>
    <row r="246" spans="1:9" x14ac:dyDescent="0.25">
      <c r="A246"/>
      <c r="B246"/>
      <c r="C246"/>
      <c r="D246"/>
      <c r="E246"/>
      <c r="F246"/>
      <c r="G246"/>
      <c r="H246"/>
      <c r="I246"/>
    </row>
    <row r="247" spans="1:9" x14ac:dyDescent="0.25">
      <c r="A247"/>
      <c r="B247"/>
      <c r="C247"/>
      <c r="D247"/>
      <c r="E247"/>
      <c r="F247"/>
      <c r="G247"/>
      <c r="H247"/>
      <c r="I247"/>
    </row>
    <row r="248" spans="1:9" x14ac:dyDescent="0.25">
      <c r="A248"/>
      <c r="B248"/>
      <c r="C248"/>
      <c r="D248"/>
      <c r="E248"/>
      <c r="F248"/>
      <c r="G248"/>
      <c r="H248"/>
      <c r="I248"/>
    </row>
    <row r="249" spans="1:9" x14ac:dyDescent="0.25">
      <c r="A249"/>
      <c r="B249"/>
      <c r="C249"/>
      <c r="D249"/>
      <c r="E249"/>
      <c r="F249"/>
      <c r="G249"/>
      <c r="H249"/>
      <c r="I249"/>
    </row>
    <row r="250" spans="1:9" x14ac:dyDescent="0.25">
      <c r="A250"/>
      <c r="B250"/>
      <c r="C250"/>
      <c r="D250"/>
      <c r="E250"/>
      <c r="F250"/>
      <c r="G250"/>
      <c r="H250"/>
      <c r="I250"/>
    </row>
    <row r="251" spans="1:9" x14ac:dyDescent="0.25">
      <c r="A251"/>
      <c r="B251"/>
      <c r="C251"/>
      <c r="D251"/>
      <c r="E251"/>
      <c r="F251"/>
      <c r="G251"/>
      <c r="H251"/>
      <c r="I251"/>
    </row>
    <row r="252" spans="1:9" x14ac:dyDescent="0.25">
      <c r="A252"/>
      <c r="B252"/>
      <c r="C252"/>
      <c r="D252"/>
      <c r="E252"/>
      <c r="F252"/>
      <c r="G252"/>
      <c r="H252"/>
      <c r="I252"/>
    </row>
    <row r="253" spans="1:9" x14ac:dyDescent="0.25">
      <c r="A253"/>
      <c r="B253"/>
      <c r="C253"/>
      <c r="D253"/>
      <c r="E253"/>
      <c r="F253"/>
      <c r="G253"/>
      <c r="H253"/>
      <c r="I253"/>
    </row>
    <row r="254" spans="1:9" x14ac:dyDescent="0.25">
      <c r="A254"/>
      <c r="B254"/>
      <c r="C254"/>
      <c r="D254"/>
      <c r="E254"/>
      <c r="F254"/>
      <c r="G254"/>
      <c r="H254"/>
      <c r="I254"/>
    </row>
    <row r="255" spans="1:9" x14ac:dyDescent="0.25">
      <c r="A255"/>
      <c r="B255"/>
      <c r="C255"/>
      <c r="D255"/>
      <c r="E255"/>
      <c r="F255"/>
      <c r="G255"/>
      <c r="H255"/>
      <c r="I255"/>
    </row>
    <row r="256" spans="1:9" x14ac:dyDescent="0.25">
      <c r="A256"/>
      <c r="B256"/>
      <c r="C256"/>
      <c r="D256"/>
      <c r="E256"/>
      <c r="F256"/>
      <c r="G256"/>
      <c r="H256"/>
      <c r="I256"/>
    </row>
    <row r="257" spans="1:9" x14ac:dyDescent="0.25">
      <c r="A257"/>
      <c r="B257"/>
      <c r="C257"/>
      <c r="D257"/>
      <c r="E257"/>
      <c r="F257"/>
      <c r="G257"/>
      <c r="H257"/>
      <c r="I257"/>
    </row>
    <row r="258" spans="1:9" x14ac:dyDescent="0.25">
      <c r="A258"/>
      <c r="B258"/>
      <c r="C258"/>
      <c r="D258"/>
      <c r="E258"/>
      <c r="F258"/>
      <c r="G258"/>
      <c r="H258"/>
      <c r="I258"/>
    </row>
    <row r="259" spans="1:9" x14ac:dyDescent="0.25">
      <c r="A259"/>
      <c r="B259"/>
      <c r="C259"/>
      <c r="D259"/>
      <c r="E259"/>
      <c r="F259"/>
      <c r="G259"/>
      <c r="H259"/>
      <c r="I259"/>
    </row>
    <row r="260" spans="1:9" x14ac:dyDescent="0.25">
      <c r="A260"/>
      <c r="B260"/>
      <c r="C260"/>
      <c r="D260"/>
      <c r="E260"/>
      <c r="F260"/>
      <c r="G260"/>
      <c r="H260"/>
      <c r="I260"/>
    </row>
    <row r="261" spans="1:9" x14ac:dyDescent="0.25">
      <c r="A261"/>
      <c r="B261"/>
      <c r="C261"/>
      <c r="D261"/>
      <c r="E261"/>
      <c r="F261"/>
      <c r="G261"/>
      <c r="H261"/>
      <c r="I261"/>
    </row>
    <row r="262" spans="1:9" x14ac:dyDescent="0.25">
      <c r="A262"/>
      <c r="B262"/>
      <c r="C262"/>
      <c r="D262"/>
      <c r="E262"/>
      <c r="F262"/>
      <c r="G262"/>
      <c r="H262"/>
      <c r="I262"/>
    </row>
    <row r="263" spans="1:9" x14ac:dyDescent="0.25">
      <c r="A263"/>
      <c r="B263"/>
      <c r="C263"/>
      <c r="D263"/>
      <c r="E263"/>
      <c r="F263"/>
      <c r="G263"/>
      <c r="H263"/>
      <c r="I263"/>
    </row>
    <row r="264" spans="1:9" x14ac:dyDescent="0.25">
      <c r="A264"/>
      <c r="B264"/>
      <c r="C264"/>
      <c r="D264"/>
      <c r="E264"/>
      <c r="F264"/>
      <c r="G264"/>
      <c r="H264"/>
      <c r="I264"/>
    </row>
    <row r="265" spans="1:9" x14ac:dyDescent="0.25">
      <c r="A265"/>
      <c r="B265"/>
      <c r="C265"/>
      <c r="D265"/>
      <c r="E265"/>
      <c r="F265"/>
      <c r="G265"/>
      <c r="H265"/>
      <c r="I265"/>
    </row>
    <row r="266" spans="1:9" x14ac:dyDescent="0.25">
      <c r="A266"/>
      <c r="B266"/>
      <c r="C266"/>
      <c r="D266"/>
      <c r="E266"/>
      <c r="F266"/>
      <c r="G266"/>
      <c r="H266"/>
      <c r="I266"/>
    </row>
    <row r="267" spans="1:9" x14ac:dyDescent="0.25">
      <c r="A267"/>
      <c r="B267"/>
      <c r="C267"/>
      <c r="D267"/>
      <c r="E267"/>
      <c r="F267"/>
      <c r="G267"/>
      <c r="H267"/>
      <c r="I267"/>
    </row>
    <row r="268" spans="1:9" x14ac:dyDescent="0.25">
      <c r="A268"/>
      <c r="B268"/>
      <c r="C268"/>
      <c r="D268"/>
      <c r="E268"/>
      <c r="F268"/>
      <c r="G268"/>
      <c r="H268"/>
      <c r="I268"/>
    </row>
    <row r="269" spans="1:9" x14ac:dyDescent="0.25">
      <c r="A269"/>
      <c r="B269"/>
      <c r="C269"/>
      <c r="D269"/>
      <c r="E269"/>
      <c r="F269"/>
      <c r="G269"/>
      <c r="H269"/>
      <c r="I269"/>
    </row>
    <row r="270" spans="1:9" x14ac:dyDescent="0.25">
      <c r="A270"/>
      <c r="B270"/>
      <c r="C270"/>
      <c r="D270"/>
      <c r="E270"/>
      <c r="F270"/>
      <c r="G270"/>
      <c r="H270"/>
      <c r="I270"/>
    </row>
    <row r="271" spans="1:9" x14ac:dyDescent="0.25">
      <c r="A271"/>
      <c r="B271"/>
      <c r="C271"/>
      <c r="D271"/>
      <c r="E271"/>
      <c r="F271"/>
      <c r="G271"/>
      <c r="H271"/>
      <c r="I271"/>
    </row>
    <row r="272" spans="1:9" x14ac:dyDescent="0.25">
      <c r="A272"/>
      <c r="B272"/>
      <c r="C272"/>
      <c r="D272"/>
      <c r="E272"/>
      <c r="F272"/>
      <c r="G272"/>
      <c r="H272"/>
      <c r="I272"/>
    </row>
    <row r="273" spans="1:9" x14ac:dyDescent="0.25">
      <c r="A273"/>
      <c r="B273"/>
      <c r="C273"/>
      <c r="D273"/>
      <c r="E273"/>
      <c r="F273"/>
      <c r="G273"/>
      <c r="H273"/>
      <c r="I273"/>
    </row>
    <row r="274" spans="1:9" x14ac:dyDescent="0.25">
      <c r="A274"/>
      <c r="B274"/>
      <c r="C274"/>
      <c r="D274"/>
      <c r="E274"/>
      <c r="F274"/>
      <c r="G274"/>
      <c r="H274"/>
      <c r="I274"/>
    </row>
    <row r="275" spans="1:9" x14ac:dyDescent="0.25">
      <c r="A275"/>
      <c r="B275"/>
      <c r="C275"/>
      <c r="D275"/>
      <c r="E275"/>
      <c r="F275"/>
      <c r="G275"/>
      <c r="H275"/>
      <c r="I275"/>
    </row>
    <row r="276" spans="1:9" x14ac:dyDescent="0.25">
      <c r="A276"/>
      <c r="B276"/>
      <c r="C276"/>
      <c r="D276"/>
      <c r="E276"/>
      <c r="F276"/>
      <c r="G276"/>
      <c r="H276"/>
      <c r="I276"/>
    </row>
    <row r="277" spans="1:9" x14ac:dyDescent="0.25">
      <c r="A277"/>
      <c r="B277"/>
      <c r="C277"/>
      <c r="D277"/>
      <c r="E277"/>
      <c r="F277"/>
      <c r="G277"/>
      <c r="H277"/>
      <c r="I277"/>
    </row>
    <row r="278" spans="1:9" x14ac:dyDescent="0.25">
      <c r="A278"/>
      <c r="B278"/>
      <c r="C278"/>
      <c r="D278"/>
      <c r="E278"/>
      <c r="F278"/>
      <c r="G278"/>
      <c r="H278"/>
      <c r="I278"/>
    </row>
    <row r="279" spans="1:9" x14ac:dyDescent="0.25">
      <c r="A279"/>
      <c r="B279"/>
      <c r="C279"/>
      <c r="D279"/>
      <c r="E279"/>
      <c r="F279"/>
      <c r="G279"/>
      <c r="H279"/>
      <c r="I279"/>
    </row>
    <row r="280" spans="1:9" x14ac:dyDescent="0.25">
      <c r="A280"/>
      <c r="B280"/>
      <c r="C280"/>
      <c r="D280"/>
      <c r="E280"/>
      <c r="F280"/>
      <c r="G280"/>
      <c r="H280"/>
      <c r="I280"/>
    </row>
    <row r="281" spans="1:9" x14ac:dyDescent="0.25">
      <c r="A281"/>
      <c r="B281"/>
      <c r="C281"/>
      <c r="D281"/>
      <c r="E281"/>
      <c r="F281"/>
      <c r="G281"/>
      <c r="H281"/>
      <c r="I281"/>
    </row>
    <row r="282" spans="1:9" x14ac:dyDescent="0.25">
      <c r="A282"/>
      <c r="B282"/>
      <c r="C282"/>
      <c r="D282"/>
      <c r="E282"/>
      <c r="F282"/>
      <c r="G282"/>
      <c r="H282"/>
      <c r="I282"/>
    </row>
    <row r="283" spans="1:9" x14ac:dyDescent="0.25">
      <c r="A283"/>
      <c r="B283"/>
      <c r="C283"/>
      <c r="D283"/>
      <c r="E283"/>
      <c r="F283"/>
      <c r="G283"/>
      <c r="H283"/>
      <c r="I283"/>
    </row>
    <row r="284" spans="1:9" x14ac:dyDescent="0.25">
      <c r="A284"/>
      <c r="B284"/>
      <c r="C284"/>
      <c r="D284"/>
      <c r="E284"/>
      <c r="F284"/>
      <c r="G284"/>
      <c r="H284"/>
      <c r="I284"/>
    </row>
    <row r="285" spans="1:9" x14ac:dyDescent="0.25">
      <c r="A285"/>
      <c r="B285"/>
      <c r="C285"/>
      <c r="D285"/>
      <c r="E285"/>
      <c r="F285"/>
      <c r="G285"/>
      <c r="H285"/>
      <c r="I285"/>
    </row>
    <row r="286" spans="1:9" x14ac:dyDescent="0.25">
      <c r="A286"/>
      <c r="B286"/>
      <c r="C286"/>
      <c r="D286"/>
      <c r="E286"/>
      <c r="F286"/>
      <c r="G286"/>
      <c r="H286"/>
      <c r="I286"/>
    </row>
    <row r="287" spans="1:9" x14ac:dyDescent="0.25">
      <c r="A287"/>
      <c r="B287"/>
      <c r="C287"/>
      <c r="D287"/>
      <c r="E287"/>
      <c r="F287"/>
      <c r="G287"/>
      <c r="H287"/>
      <c r="I287"/>
    </row>
    <row r="288" spans="1:9" x14ac:dyDescent="0.25">
      <c r="A288"/>
      <c r="B288"/>
      <c r="C288"/>
      <c r="D288"/>
      <c r="E288"/>
      <c r="F288"/>
      <c r="G288"/>
      <c r="H288"/>
      <c r="I288"/>
    </row>
    <row r="289" spans="1:9" x14ac:dyDescent="0.25">
      <c r="A289"/>
      <c r="B289"/>
      <c r="C289"/>
      <c r="D289"/>
      <c r="E289"/>
      <c r="F289"/>
      <c r="G289"/>
      <c r="H289"/>
      <c r="I289"/>
    </row>
    <row r="290" spans="1:9" x14ac:dyDescent="0.25">
      <c r="A290"/>
      <c r="B290"/>
      <c r="C290"/>
      <c r="D290"/>
      <c r="E290"/>
      <c r="F290"/>
      <c r="G290"/>
      <c r="H290"/>
      <c r="I290"/>
    </row>
    <row r="291" spans="1:9" x14ac:dyDescent="0.25">
      <c r="A291"/>
      <c r="B291"/>
      <c r="C291"/>
      <c r="D291"/>
      <c r="E291"/>
      <c r="F291"/>
      <c r="G291"/>
      <c r="H291"/>
      <c r="I291"/>
    </row>
    <row r="292" spans="1:9" x14ac:dyDescent="0.25">
      <c r="A292"/>
      <c r="B292"/>
      <c r="C292"/>
      <c r="D292"/>
      <c r="E292"/>
      <c r="F292"/>
      <c r="G292"/>
      <c r="H292"/>
      <c r="I292"/>
    </row>
    <row r="293" spans="1:9" x14ac:dyDescent="0.25">
      <c r="A293"/>
      <c r="B293"/>
      <c r="C293"/>
      <c r="D293"/>
      <c r="E293"/>
      <c r="F293"/>
      <c r="G293"/>
      <c r="H293"/>
      <c r="I293"/>
    </row>
    <row r="294" spans="1:9" x14ac:dyDescent="0.25">
      <c r="A294"/>
      <c r="B294"/>
      <c r="C294"/>
      <c r="D294"/>
      <c r="E294"/>
      <c r="F294"/>
      <c r="G294"/>
      <c r="H294"/>
      <c r="I294"/>
    </row>
    <row r="295" spans="1:9" x14ac:dyDescent="0.25">
      <c r="A295"/>
      <c r="B295"/>
      <c r="C295"/>
      <c r="D295"/>
      <c r="E295"/>
      <c r="F295"/>
      <c r="G295"/>
      <c r="H295"/>
      <c r="I295"/>
    </row>
    <row r="296" spans="1:9" x14ac:dyDescent="0.25">
      <c r="A296"/>
      <c r="B296"/>
      <c r="C296"/>
      <c r="D296"/>
      <c r="E296"/>
      <c r="F296"/>
      <c r="G296"/>
      <c r="H296"/>
      <c r="I296"/>
    </row>
    <row r="297" spans="1:9" x14ac:dyDescent="0.25">
      <c r="A297"/>
      <c r="B297"/>
      <c r="C297"/>
      <c r="D297"/>
      <c r="E297"/>
      <c r="F297"/>
      <c r="G297"/>
      <c r="H297"/>
      <c r="I297"/>
    </row>
    <row r="298" spans="1:9" x14ac:dyDescent="0.25">
      <c r="A298"/>
      <c r="B298"/>
      <c r="C298"/>
      <c r="D298"/>
      <c r="E298"/>
      <c r="F298"/>
      <c r="G298"/>
      <c r="H298"/>
      <c r="I298"/>
    </row>
    <row r="299" spans="1:9" x14ac:dyDescent="0.25">
      <c r="A299"/>
      <c r="B299"/>
      <c r="C299"/>
      <c r="D299"/>
      <c r="E299"/>
      <c r="F299"/>
      <c r="G299"/>
      <c r="H299"/>
      <c r="I299"/>
    </row>
    <row r="300" spans="1:9" x14ac:dyDescent="0.25">
      <c r="A300"/>
      <c r="B300"/>
      <c r="C300"/>
      <c r="D300"/>
      <c r="E300"/>
      <c r="F300"/>
      <c r="G300"/>
      <c r="H300"/>
      <c r="I300"/>
    </row>
    <row r="301" spans="1:9" x14ac:dyDescent="0.25">
      <c r="A301"/>
      <c r="B301"/>
      <c r="C301"/>
      <c r="D301"/>
      <c r="E301"/>
      <c r="F301"/>
      <c r="G301"/>
      <c r="H301"/>
      <c r="I301"/>
    </row>
    <row r="302" spans="1:9" x14ac:dyDescent="0.25">
      <c r="A302"/>
      <c r="B302"/>
      <c r="C302"/>
      <c r="D302"/>
      <c r="E302"/>
      <c r="F302"/>
      <c r="G302"/>
      <c r="H302"/>
      <c r="I302"/>
    </row>
    <row r="303" spans="1:9" x14ac:dyDescent="0.25">
      <c r="A303"/>
      <c r="B303"/>
      <c r="C303"/>
      <c r="D303"/>
      <c r="E303"/>
      <c r="F303"/>
      <c r="G303"/>
      <c r="H303"/>
      <c r="I303"/>
    </row>
    <row r="304" spans="1:9" x14ac:dyDescent="0.25">
      <c r="A304"/>
      <c r="B304"/>
      <c r="C304"/>
      <c r="D304"/>
      <c r="E304"/>
      <c r="F304"/>
      <c r="G304"/>
      <c r="H304"/>
      <c r="I304"/>
    </row>
    <row r="305" spans="1:9" x14ac:dyDescent="0.25">
      <c r="A305"/>
      <c r="B305"/>
      <c r="C305"/>
      <c r="D305"/>
      <c r="E305"/>
      <c r="F305"/>
      <c r="G305"/>
      <c r="H305"/>
      <c r="I305"/>
    </row>
    <row r="306" spans="1:9" x14ac:dyDescent="0.25">
      <c r="A306"/>
      <c r="B306"/>
      <c r="C306"/>
      <c r="D306"/>
      <c r="E306"/>
      <c r="F306"/>
      <c r="G306"/>
      <c r="H306"/>
      <c r="I306"/>
    </row>
    <row r="307" spans="1:9" x14ac:dyDescent="0.25">
      <c r="A307"/>
      <c r="B307"/>
      <c r="C307"/>
      <c r="D307"/>
      <c r="E307"/>
      <c r="F307"/>
      <c r="G307"/>
      <c r="H307"/>
      <c r="I307"/>
    </row>
    <row r="308" spans="1:9" x14ac:dyDescent="0.25">
      <c r="A308"/>
      <c r="B308"/>
      <c r="C308"/>
      <c r="D308"/>
      <c r="E308"/>
      <c r="F308"/>
      <c r="G308"/>
      <c r="H308"/>
      <c r="I308"/>
    </row>
    <row r="309" spans="1:9" x14ac:dyDescent="0.25">
      <c r="A309"/>
      <c r="B309"/>
      <c r="C309"/>
      <c r="D309"/>
      <c r="E309"/>
      <c r="F309"/>
      <c r="G309"/>
      <c r="H309"/>
      <c r="I309"/>
    </row>
    <row r="310" spans="1:9" x14ac:dyDescent="0.25">
      <c r="A310"/>
      <c r="B310"/>
      <c r="C310"/>
      <c r="D310"/>
      <c r="E310"/>
      <c r="F310"/>
      <c r="G310"/>
      <c r="H310"/>
      <c r="I310"/>
    </row>
    <row r="311" spans="1:9" x14ac:dyDescent="0.25">
      <c r="A311"/>
      <c r="B311"/>
      <c r="C311"/>
      <c r="D311"/>
      <c r="E311"/>
      <c r="F311"/>
      <c r="G311"/>
      <c r="H311"/>
      <c r="I311"/>
    </row>
    <row r="312" spans="1:9" x14ac:dyDescent="0.25">
      <c r="A312"/>
      <c r="B312"/>
      <c r="C312"/>
      <c r="D312"/>
      <c r="E312"/>
      <c r="F312"/>
      <c r="G312"/>
      <c r="H312"/>
      <c r="I312"/>
    </row>
    <row r="313" spans="1:9" x14ac:dyDescent="0.25">
      <c r="A313"/>
      <c r="B313"/>
      <c r="C313"/>
      <c r="D313"/>
      <c r="E313"/>
      <c r="F313"/>
      <c r="G313"/>
      <c r="H313"/>
      <c r="I313"/>
    </row>
    <row r="314" spans="1:9" x14ac:dyDescent="0.25">
      <c r="A314"/>
      <c r="B314"/>
      <c r="C314"/>
      <c r="D314"/>
      <c r="E314"/>
      <c r="F314"/>
      <c r="G314"/>
      <c r="H314"/>
      <c r="I314"/>
    </row>
    <row r="315" spans="1:9" x14ac:dyDescent="0.25">
      <c r="A315"/>
      <c r="B315"/>
      <c r="C315"/>
      <c r="D315"/>
      <c r="E315"/>
      <c r="F315"/>
      <c r="G315"/>
      <c r="H315"/>
      <c r="I315"/>
    </row>
    <row r="316" spans="1:9" x14ac:dyDescent="0.25">
      <c r="A316"/>
      <c r="B316"/>
      <c r="C316"/>
      <c r="D316"/>
      <c r="E316"/>
      <c r="F316"/>
      <c r="G316"/>
      <c r="H316"/>
      <c r="I316"/>
    </row>
    <row r="317" spans="1:9" x14ac:dyDescent="0.25">
      <c r="A317"/>
      <c r="B317"/>
      <c r="C317"/>
      <c r="D317"/>
      <c r="E317"/>
      <c r="F317"/>
      <c r="G317"/>
      <c r="H317"/>
      <c r="I317"/>
    </row>
    <row r="318" spans="1:9" x14ac:dyDescent="0.25">
      <c r="A318"/>
      <c r="B318"/>
      <c r="C318"/>
      <c r="D318"/>
      <c r="E318"/>
      <c r="F318"/>
      <c r="G318"/>
      <c r="H318"/>
      <c r="I318"/>
    </row>
    <row r="319" spans="1:9" x14ac:dyDescent="0.25">
      <c r="A319"/>
      <c r="B319"/>
      <c r="C319"/>
      <c r="D319"/>
      <c r="E319"/>
      <c r="F319"/>
      <c r="G319"/>
      <c r="H319"/>
      <c r="I319"/>
    </row>
    <row r="320" spans="1:9" x14ac:dyDescent="0.25">
      <c r="A320"/>
      <c r="B320"/>
      <c r="C320"/>
      <c r="D320"/>
      <c r="E320"/>
      <c r="F320"/>
      <c r="G320"/>
      <c r="H320"/>
      <c r="I320"/>
    </row>
    <row r="321" spans="1:9" x14ac:dyDescent="0.25">
      <c r="A321"/>
      <c r="B321"/>
      <c r="C321"/>
      <c r="D321"/>
      <c r="E321"/>
      <c r="F321"/>
      <c r="G321"/>
      <c r="H321"/>
      <c r="I321"/>
    </row>
    <row r="322" spans="1:9" x14ac:dyDescent="0.25">
      <c r="A322"/>
      <c r="B322"/>
      <c r="C322"/>
      <c r="D322"/>
      <c r="E322"/>
      <c r="F322"/>
      <c r="G322"/>
      <c r="H322"/>
      <c r="I322"/>
    </row>
    <row r="323" spans="1:9" x14ac:dyDescent="0.25">
      <c r="A323"/>
      <c r="B323"/>
      <c r="C323"/>
      <c r="D323"/>
      <c r="E323"/>
      <c r="F323"/>
      <c r="G323"/>
      <c r="H323"/>
      <c r="I323"/>
    </row>
    <row r="324" spans="1:9" x14ac:dyDescent="0.25">
      <c r="A324"/>
      <c r="B324"/>
      <c r="C324"/>
      <c r="D324"/>
      <c r="E324"/>
      <c r="F324"/>
      <c r="G324"/>
      <c r="H324"/>
      <c r="I324"/>
    </row>
    <row r="325" spans="1:9" x14ac:dyDescent="0.25">
      <c r="A325"/>
      <c r="B325"/>
      <c r="C325"/>
      <c r="D325"/>
      <c r="E325"/>
      <c r="F325"/>
      <c r="G325"/>
      <c r="H325"/>
      <c r="I325"/>
    </row>
    <row r="326" spans="1:9" x14ac:dyDescent="0.25">
      <c r="A326"/>
      <c r="B326"/>
      <c r="C326"/>
      <c r="D326"/>
      <c r="E326"/>
      <c r="F326"/>
      <c r="G326"/>
      <c r="H326"/>
      <c r="I326"/>
    </row>
    <row r="327" spans="1:9" x14ac:dyDescent="0.25">
      <c r="A327"/>
      <c r="B327"/>
      <c r="C327"/>
      <c r="D327"/>
      <c r="E327"/>
      <c r="F327"/>
      <c r="G327"/>
      <c r="H327"/>
      <c r="I327"/>
    </row>
    <row r="328" spans="1:9" x14ac:dyDescent="0.25">
      <c r="A328"/>
      <c r="B328"/>
      <c r="C328"/>
      <c r="D328"/>
      <c r="E328"/>
      <c r="F328"/>
      <c r="G328"/>
      <c r="H328"/>
      <c r="I328"/>
    </row>
    <row r="329" spans="1:9" x14ac:dyDescent="0.25">
      <c r="A329"/>
      <c r="B329"/>
      <c r="C329"/>
      <c r="D329"/>
      <c r="E329"/>
      <c r="F329"/>
      <c r="G329"/>
      <c r="H329"/>
      <c r="I329"/>
    </row>
    <row r="330" spans="1:9" x14ac:dyDescent="0.25">
      <c r="A330"/>
      <c r="B330"/>
      <c r="C330"/>
      <c r="D330"/>
      <c r="E330"/>
      <c r="F330"/>
      <c r="G330"/>
      <c r="H330"/>
      <c r="I330"/>
    </row>
    <row r="331" spans="1:9" x14ac:dyDescent="0.25">
      <c r="A331"/>
      <c r="B331"/>
      <c r="C331"/>
      <c r="D331"/>
      <c r="E331"/>
      <c r="F331"/>
      <c r="G331"/>
      <c r="H331"/>
      <c r="I331"/>
    </row>
    <row r="332" spans="1:9" x14ac:dyDescent="0.25">
      <c r="A332"/>
      <c r="B332"/>
      <c r="C332"/>
      <c r="D332"/>
      <c r="E332"/>
      <c r="F332"/>
      <c r="G332"/>
      <c r="H332"/>
      <c r="I332"/>
    </row>
    <row r="333" spans="1:9" x14ac:dyDescent="0.25">
      <c r="A333"/>
      <c r="B333"/>
      <c r="C333"/>
      <c r="D333"/>
      <c r="E333"/>
      <c r="F333"/>
      <c r="G333"/>
      <c r="H333"/>
      <c r="I333"/>
    </row>
    <row r="334" spans="1:9" x14ac:dyDescent="0.25">
      <c r="A334"/>
      <c r="B334"/>
      <c r="C334"/>
      <c r="D334"/>
      <c r="E334"/>
      <c r="F334"/>
      <c r="G334"/>
      <c r="H334"/>
      <c r="I334"/>
    </row>
    <row r="335" spans="1:9" x14ac:dyDescent="0.25">
      <c r="A335"/>
      <c r="B335"/>
      <c r="C335"/>
      <c r="D335"/>
      <c r="E335"/>
      <c r="F335"/>
      <c r="G335"/>
      <c r="H335"/>
      <c r="I335"/>
    </row>
    <row r="336" spans="1:9" x14ac:dyDescent="0.25">
      <c r="A336"/>
      <c r="B336"/>
      <c r="C336"/>
      <c r="D336"/>
      <c r="E336"/>
      <c r="F336"/>
      <c r="G336"/>
      <c r="H336"/>
      <c r="I336"/>
    </row>
    <row r="337" spans="1:9" x14ac:dyDescent="0.25">
      <c r="A337"/>
      <c r="B337"/>
      <c r="C337"/>
      <c r="D337"/>
      <c r="E337"/>
      <c r="F337"/>
      <c r="G337"/>
      <c r="H337"/>
      <c r="I337"/>
    </row>
    <row r="338" spans="1:9" x14ac:dyDescent="0.25">
      <c r="A338"/>
      <c r="B338"/>
      <c r="C338"/>
      <c r="D338"/>
      <c r="E338"/>
      <c r="F338"/>
      <c r="G338"/>
      <c r="H338"/>
      <c r="I338"/>
    </row>
    <row r="339" spans="1:9" x14ac:dyDescent="0.25">
      <c r="A339"/>
      <c r="B339"/>
      <c r="C339"/>
      <c r="D339"/>
      <c r="E339"/>
      <c r="F339"/>
      <c r="G339"/>
      <c r="H339"/>
      <c r="I339"/>
    </row>
    <row r="340" spans="1:9" x14ac:dyDescent="0.25">
      <c r="A340"/>
      <c r="B340"/>
      <c r="C340"/>
      <c r="D340"/>
      <c r="E340"/>
      <c r="F340"/>
      <c r="G340"/>
      <c r="H340"/>
      <c r="I340"/>
    </row>
    <row r="341" spans="1:9" x14ac:dyDescent="0.25">
      <c r="A341"/>
      <c r="B341"/>
      <c r="C341"/>
      <c r="D341"/>
      <c r="E341"/>
      <c r="F341"/>
      <c r="G341"/>
      <c r="H341"/>
      <c r="I341"/>
    </row>
    <row r="342" spans="1:9" x14ac:dyDescent="0.25">
      <c r="A342"/>
      <c r="B342"/>
      <c r="C342"/>
      <c r="D342"/>
      <c r="E342"/>
      <c r="F342"/>
      <c r="G342"/>
      <c r="H342"/>
      <c r="I342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  <row r="660" spans="1:9" x14ac:dyDescent="0.25">
      <c r="A660"/>
      <c r="B660"/>
      <c r="C660"/>
      <c r="D660"/>
      <c r="E660"/>
      <c r="F660"/>
      <c r="G660"/>
      <c r="H660"/>
      <c r="I660"/>
    </row>
    <row r="661" spans="1:9" x14ac:dyDescent="0.25">
      <c r="A661"/>
      <c r="B661"/>
      <c r="C661"/>
      <c r="D661"/>
      <c r="E661"/>
      <c r="F661"/>
      <c r="G661"/>
      <c r="H661"/>
      <c r="I661"/>
    </row>
    <row r="662" spans="1:9" x14ac:dyDescent="0.25">
      <c r="A662"/>
      <c r="B662"/>
      <c r="C662"/>
      <c r="D662"/>
      <c r="E662"/>
      <c r="F662"/>
      <c r="G662"/>
      <c r="H662"/>
      <c r="I662"/>
    </row>
    <row r="663" spans="1:9" x14ac:dyDescent="0.25">
      <c r="A663"/>
      <c r="B663"/>
      <c r="C663"/>
      <c r="D663"/>
      <c r="E663"/>
      <c r="F663"/>
      <c r="G663"/>
      <c r="H663"/>
      <c r="I663"/>
    </row>
    <row r="664" spans="1:9" x14ac:dyDescent="0.25">
      <c r="A664"/>
      <c r="B664"/>
      <c r="C664"/>
      <c r="D664"/>
      <c r="E664"/>
      <c r="F664"/>
      <c r="G664"/>
      <c r="H664"/>
      <c r="I664"/>
    </row>
    <row r="665" spans="1:9" x14ac:dyDescent="0.25">
      <c r="A665"/>
      <c r="B665"/>
      <c r="C665"/>
      <c r="D665"/>
      <c r="E665"/>
      <c r="F665"/>
      <c r="G665"/>
      <c r="H665"/>
      <c r="I665"/>
    </row>
    <row r="666" spans="1:9" x14ac:dyDescent="0.25">
      <c r="A666"/>
      <c r="B666"/>
      <c r="C666"/>
      <c r="D666"/>
      <c r="E666"/>
      <c r="F666"/>
      <c r="G666"/>
      <c r="H666"/>
      <c r="I666"/>
    </row>
    <row r="667" spans="1:9" x14ac:dyDescent="0.25">
      <c r="A667"/>
      <c r="B667"/>
      <c r="C667"/>
      <c r="D667"/>
      <c r="E667"/>
      <c r="F667"/>
      <c r="G667"/>
      <c r="H667"/>
      <c r="I667"/>
    </row>
    <row r="668" spans="1:9" x14ac:dyDescent="0.25">
      <c r="A668"/>
      <c r="B668"/>
      <c r="C668"/>
      <c r="D668"/>
      <c r="E668"/>
      <c r="F668"/>
      <c r="G668"/>
      <c r="H668"/>
      <c r="I668"/>
    </row>
    <row r="669" spans="1:9" x14ac:dyDescent="0.25">
      <c r="A669"/>
      <c r="B669"/>
      <c r="C669"/>
      <c r="D669"/>
      <c r="E669"/>
      <c r="F669"/>
      <c r="G669"/>
      <c r="H669"/>
      <c r="I669"/>
    </row>
    <row r="670" spans="1:9" x14ac:dyDescent="0.25">
      <c r="A670"/>
      <c r="B670"/>
      <c r="C670"/>
      <c r="D670"/>
      <c r="E670"/>
      <c r="F670"/>
      <c r="G670"/>
      <c r="H670"/>
      <c r="I670"/>
    </row>
    <row r="671" spans="1:9" x14ac:dyDescent="0.25">
      <c r="A671"/>
      <c r="B671"/>
      <c r="C671"/>
      <c r="D671"/>
      <c r="E671"/>
      <c r="F671"/>
      <c r="G671"/>
      <c r="H671"/>
      <c r="I671"/>
    </row>
    <row r="672" spans="1:9" x14ac:dyDescent="0.25">
      <c r="A672"/>
      <c r="B672"/>
      <c r="C672"/>
      <c r="D672"/>
      <c r="E672"/>
      <c r="F672"/>
      <c r="G672"/>
      <c r="H672"/>
      <c r="I672"/>
    </row>
    <row r="673" spans="1:9" x14ac:dyDescent="0.25">
      <c r="A673"/>
      <c r="B673"/>
      <c r="C673"/>
      <c r="D673"/>
      <c r="E673"/>
      <c r="F673"/>
      <c r="G673"/>
      <c r="H673"/>
      <c r="I673"/>
    </row>
    <row r="674" spans="1:9" x14ac:dyDescent="0.25">
      <c r="A674"/>
      <c r="B674"/>
      <c r="C674"/>
      <c r="D674"/>
      <c r="E674"/>
      <c r="F674"/>
      <c r="G674"/>
      <c r="H674"/>
      <c r="I674"/>
    </row>
    <row r="675" spans="1:9" x14ac:dyDescent="0.25">
      <c r="A675"/>
      <c r="B675"/>
      <c r="C675"/>
      <c r="D675"/>
      <c r="E675"/>
      <c r="F675"/>
      <c r="G675"/>
      <c r="H675"/>
      <c r="I675"/>
    </row>
    <row r="676" spans="1:9" x14ac:dyDescent="0.25">
      <c r="A676"/>
      <c r="B676"/>
      <c r="C676"/>
      <c r="D676"/>
      <c r="E676"/>
      <c r="F676"/>
      <c r="G676"/>
      <c r="H676"/>
      <c r="I676"/>
    </row>
    <row r="677" spans="1:9" x14ac:dyDescent="0.25">
      <c r="A677"/>
      <c r="B677"/>
      <c r="C677"/>
      <c r="D677"/>
      <c r="E677"/>
      <c r="F677"/>
      <c r="G677"/>
      <c r="H677"/>
      <c r="I677"/>
    </row>
    <row r="678" spans="1:9" x14ac:dyDescent="0.25">
      <c r="A678"/>
      <c r="B678"/>
      <c r="C678"/>
      <c r="D678"/>
      <c r="E678"/>
      <c r="F678"/>
      <c r="G678"/>
      <c r="H678"/>
      <c r="I678"/>
    </row>
    <row r="679" spans="1:9" x14ac:dyDescent="0.25">
      <c r="A679"/>
      <c r="B679"/>
      <c r="C679"/>
      <c r="D679"/>
      <c r="E679"/>
      <c r="F679"/>
      <c r="G679"/>
      <c r="H679"/>
      <c r="I679"/>
    </row>
    <row r="680" spans="1:9" x14ac:dyDescent="0.25">
      <c r="A680"/>
      <c r="B680"/>
      <c r="C680"/>
      <c r="D680"/>
      <c r="E680"/>
      <c r="F680"/>
      <c r="G680"/>
      <c r="H680"/>
      <c r="I680"/>
    </row>
    <row r="681" spans="1:9" x14ac:dyDescent="0.25">
      <c r="A681"/>
      <c r="B681"/>
      <c r="C681"/>
      <c r="D681"/>
      <c r="E681"/>
      <c r="F681"/>
      <c r="G681"/>
      <c r="H681"/>
      <c r="I681"/>
    </row>
    <row r="682" spans="1:9" x14ac:dyDescent="0.25">
      <c r="A682"/>
      <c r="B682"/>
      <c r="C682"/>
      <c r="D682"/>
      <c r="E682"/>
      <c r="F682"/>
      <c r="G682"/>
      <c r="H682"/>
      <c r="I682"/>
    </row>
    <row r="683" spans="1:9" x14ac:dyDescent="0.25">
      <c r="A683"/>
      <c r="B683"/>
      <c r="C683"/>
      <c r="D683"/>
      <c r="E683"/>
      <c r="F683"/>
      <c r="G683"/>
      <c r="H683"/>
      <c r="I683"/>
    </row>
    <row r="684" spans="1:9" x14ac:dyDescent="0.25">
      <c r="A684"/>
      <c r="B684"/>
      <c r="C684"/>
      <c r="D684"/>
      <c r="E684"/>
      <c r="F684"/>
      <c r="G684"/>
      <c r="H684"/>
      <c r="I684"/>
    </row>
    <row r="685" spans="1:9" x14ac:dyDescent="0.25">
      <c r="A685"/>
      <c r="B685"/>
      <c r="C685"/>
      <c r="D685"/>
      <c r="E685"/>
      <c r="F685"/>
      <c r="G685"/>
      <c r="H685"/>
      <c r="I685"/>
    </row>
    <row r="686" spans="1:9" x14ac:dyDescent="0.25">
      <c r="A686"/>
      <c r="B686"/>
      <c r="C686"/>
      <c r="D686"/>
      <c r="E686"/>
      <c r="F686"/>
      <c r="G686"/>
      <c r="H686"/>
      <c r="I686"/>
    </row>
    <row r="687" spans="1:9" x14ac:dyDescent="0.25">
      <c r="A687"/>
      <c r="B687"/>
      <c r="C687"/>
      <c r="D687"/>
      <c r="E687"/>
      <c r="F687"/>
      <c r="G687"/>
      <c r="H687"/>
      <c r="I687"/>
    </row>
    <row r="688" spans="1:9" x14ac:dyDescent="0.25">
      <c r="A688"/>
      <c r="B688"/>
      <c r="C688"/>
      <c r="D688"/>
      <c r="E688"/>
      <c r="F688"/>
      <c r="G688"/>
      <c r="H688"/>
      <c r="I688"/>
    </row>
    <row r="689" spans="1:9" x14ac:dyDescent="0.25">
      <c r="A689"/>
      <c r="B689"/>
      <c r="C689"/>
      <c r="D689"/>
      <c r="E689"/>
      <c r="F689"/>
      <c r="G689"/>
      <c r="H689"/>
      <c r="I689"/>
    </row>
    <row r="690" spans="1:9" x14ac:dyDescent="0.25">
      <c r="A690"/>
      <c r="B690"/>
      <c r="C690"/>
      <c r="D690"/>
      <c r="E690"/>
      <c r="F690"/>
      <c r="G690"/>
      <c r="H690"/>
      <c r="I690"/>
    </row>
    <row r="691" spans="1:9" x14ac:dyDescent="0.25">
      <c r="A691"/>
      <c r="B691"/>
      <c r="C691"/>
      <c r="D691"/>
      <c r="E691"/>
      <c r="F691"/>
      <c r="G691"/>
      <c r="H691"/>
      <c r="I691"/>
    </row>
    <row r="692" spans="1:9" x14ac:dyDescent="0.25">
      <c r="A692"/>
      <c r="B692"/>
      <c r="C692"/>
      <c r="D692"/>
      <c r="E692"/>
      <c r="F692"/>
      <c r="G692"/>
      <c r="H692"/>
      <c r="I692"/>
    </row>
    <row r="693" spans="1:9" x14ac:dyDescent="0.25">
      <c r="A693"/>
      <c r="B693"/>
      <c r="C693"/>
      <c r="D693"/>
      <c r="E693"/>
      <c r="F693"/>
      <c r="G693"/>
      <c r="H693"/>
      <c r="I693"/>
    </row>
    <row r="694" spans="1:9" x14ac:dyDescent="0.25">
      <c r="A694"/>
      <c r="B694"/>
      <c r="C694"/>
      <c r="D694"/>
      <c r="E694"/>
      <c r="F694"/>
      <c r="G694"/>
      <c r="H694"/>
      <c r="I694"/>
    </row>
    <row r="695" spans="1:9" x14ac:dyDescent="0.25">
      <c r="A695"/>
      <c r="B695"/>
      <c r="C695"/>
      <c r="D695"/>
      <c r="E695"/>
      <c r="F695"/>
      <c r="G695"/>
      <c r="H695"/>
      <c r="I695"/>
    </row>
    <row r="696" spans="1:9" x14ac:dyDescent="0.25">
      <c r="A696"/>
      <c r="B696"/>
      <c r="C696"/>
      <c r="D696"/>
      <c r="E696"/>
      <c r="F696"/>
      <c r="G696"/>
      <c r="H696"/>
      <c r="I696"/>
    </row>
    <row r="697" spans="1:9" x14ac:dyDescent="0.25">
      <c r="A697"/>
      <c r="B697"/>
      <c r="C697"/>
      <c r="D697"/>
      <c r="E697"/>
      <c r="F697"/>
      <c r="G697"/>
      <c r="H697"/>
      <c r="I697"/>
    </row>
    <row r="698" spans="1:9" x14ac:dyDescent="0.25">
      <c r="A698"/>
      <c r="B698"/>
      <c r="C698"/>
      <c r="D698"/>
      <c r="E698"/>
      <c r="F698"/>
      <c r="G698"/>
      <c r="H698"/>
      <c r="I698"/>
    </row>
    <row r="699" spans="1:9" x14ac:dyDescent="0.25">
      <c r="A699"/>
      <c r="B699"/>
      <c r="C699"/>
      <c r="D699"/>
      <c r="E699"/>
      <c r="F699"/>
      <c r="G699"/>
      <c r="H699"/>
      <c r="I699"/>
    </row>
    <row r="700" spans="1:9" x14ac:dyDescent="0.25">
      <c r="A700"/>
      <c r="B700"/>
      <c r="C700"/>
      <c r="D700"/>
      <c r="E700"/>
      <c r="F700"/>
      <c r="G700"/>
      <c r="H700"/>
      <c r="I700"/>
    </row>
    <row r="701" spans="1:9" x14ac:dyDescent="0.25">
      <c r="A701"/>
      <c r="B701"/>
      <c r="C701"/>
      <c r="D701"/>
      <c r="E701"/>
      <c r="F701"/>
      <c r="G701"/>
      <c r="H701"/>
      <c r="I701"/>
    </row>
    <row r="702" spans="1:9" x14ac:dyDescent="0.25">
      <c r="A702"/>
      <c r="B702"/>
      <c r="C702"/>
      <c r="D702"/>
      <c r="E702"/>
      <c r="F702"/>
      <c r="G702"/>
      <c r="H702"/>
      <c r="I702"/>
    </row>
    <row r="703" spans="1:9" x14ac:dyDescent="0.25">
      <c r="A703"/>
      <c r="B703"/>
      <c r="C703"/>
      <c r="D703"/>
      <c r="E703"/>
      <c r="F703"/>
      <c r="G703"/>
      <c r="H703"/>
      <c r="I703"/>
    </row>
    <row r="704" spans="1:9" x14ac:dyDescent="0.25">
      <c r="A704"/>
      <c r="B704"/>
      <c r="C704"/>
      <c r="D704"/>
      <c r="E704"/>
      <c r="F704"/>
      <c r="G704"/>
      <c r="H704"/>
      <c r="I704"/>
    </row>
    <row r="705" spans="1:9" x14ac:dyDescent="0.25">
      <c r="A705"/>
      <c r="B705"/>
      <c r="C705"/>
      <c r="D705"/>
      <c r="E705"/>
      <c r="F705"/>
      <c r="G705"/>
      <c r="H705"/>
      <c r="I705"/>
    </row>
    <row r="706" spans="1:9" x14ac:dyDescent="0.25">
      <c r="A706"/>
      <c r="B706"/>
      <c r="C706"/>
      <c r="D706"/>
      <c r="E706"/>
      <c r="F706"/>
      <c r="G706"/>
      <c r="H706"/>
      <c r="I706"/>
    </row>
    <row r="707" spans="1:9" x14ac:dyDescent="0.25">
      <c r="A707"/>
      <c r="B707"/>
      <c r="C707"/>
      <c r="D707"/>
      <c r="E707"/>
      <c r="F707"/>
      <c r="G707"/>
      <c r="H707"/>
      <c r="I707"/>
    </row>
    <row r="708" spans="1:9" x14ac:dyDescent="0.25">
      <c r="A708"/>
      <c r="B708"/>
      <c r="C708"/>
      <c r="D708"/>
      <c r="E708"/>
      <c r="F708"/>
      <c r="G708"/>
      <c r="H708"/>
      <c r="I708"/>
    </row>
    <row r="709" spans="1:9" x14ac:dyDescent="0.25">
      <c r="A709"/>
      <c r="B709"/>
      <c r="C709"/>
      <c r="D709"/>
      <c r="E709"/>
      <c r="F709"/>
      <c r="G709"/>
      <c r="H709"/>
      <c r="I709"/>
    </row>
    <row r="710" spans="1:9" x14ac:dyDescent="0.25">
      <c r="A710"/>
      <c r="B710"/>
      <c r="C710"/>
      <c r="D710"/>
      <c r="E710"/>
      <c r="F710"/>
      <c r="G710"/>
      <c r="H710"/>
      <c r="I710"/>
    </row>
    <row r="711" spans="1:9" x14ac:dyDescent="0.25">
      <c r="A711"/>
      <c r="B711"/>
      <c r="C711"/>
      <c r="D711"/>
      <c r="E711"/>
      <c r="F711"/>
      <c r="G711"/>
      <c r="H711"/>
      <c r="I711"/>
    </row>
    <row r="712" spans="1:9" x14ac:dyDescent="0.25">
      <c r="A712"/>
      <c r="B712"/>
      <c r="C712"/>
      <c r="D712"/>
      <c r="E712"/>
      <c r="F712"/>
      <c r="G712"/>
      <c r="H712"/>
      <c r="I712"/>
    </row>
    <row r="713" spans="1:9" x14ac:dyDescent="0.25">
      <c r="A713"/>
      <c r="B713"/>
      <c r="C713"/>
      <c r="D713"/>
      <c r="E713"/>
      <c r="F713"/>
      <c r="G713"/>
      <c r="H713"/>
      <c r="I713"/>
    </row>
    <row r="714" spans="1:9" x14ac:dyDescent="0.25">
      <c r="A714"/>
      <c r="B714"/>
      <c r="C714"/>
      <c r="D714"/>
      <c r="E714"/>
      <c r="F714"/>
      <c r="G714"/>
      <c r="H714"/>
      <c r="I714"/>
    </row>
    <row r="715" spans="1:9" x14ac:dyDescent="0.25">
      <c r="A715"/>
      <c r="B715"/>
      <c r="C715"/>
      <c r="D715"/>
      <c r="E715"/>
      <c r="F715"/>
      <c r="G715"/>
      <c r="H715"/>
      <c r="I715"/>
    </row>
    <row r="716" spans="1:9" x14ac:dyDescent="0.25">
      <c r="A716"/>
      <c r="B716"/>
      <c r="C716"/>
      <c r="D716"/>
      <c r="E716"/>
      <c r="F716"/>
      <c r="G716"/>
      <c r="H716"/>
      <c r="I716"/>
    </row>
    <row r="717" spans="1:9" x14ac:dyDescent="0.25">
      <c r="A717"/>
      <c r="B717"/>
      <c r="C717"/>
      <c r="D717"/>
      <c r="E717"/>
      <c r="F717"/>
      <c r="G717"/>
      <c r="H717"/>
      <c r="I717"/>
    </row>
    <row r="718" spans="1:9" x14ac:dyDescent="0.25">
      <c r="A718"/>
      <c r="B718"/>
      <c r="C718"/>
      <c r="D718"/>
      <c r="E718"/>
      <c r="F718"/>
      <c r="G718"/>
      <c r="H718"/>
      <c r="I718"/>
    </row>
    <row r="719" spans="1:9" x14ac:dyDescent="0.25">
      <c r="A719"/>
      <c r="B719"/>
      <c r="C719"/>
      <c r="D719"/>
      <c r="E719"/>
      <c r="F719"/>
      <c r="G719"/>
      <c r="H719"/>
      <c r="I719"/>
    </row>
    <row r="720" spans="1:9" x14ac:dyDescent="0.25">
      <c r="A720"/>
      <c r="B720"/>
      <c r="C720"/>
      <c r="D720"/>
      <c r="E720"/>
      <c r="F720"/>
      <c r="G720"/>
      <c r="H720"/>
      <c r="I720"/>
    </row>
    <row r="721" spans="1:9" x14ac:dyDescent="0.25">
      <c r="A721"/>
      <c r="B721"/>
      <c r="C721"/>
      <c r="D721"/>
      <c r="E721"/>
      <c r="F721"/>
      <c r="G721"/>
      <c r="H721"/>
      <c r="I721"/>
    </row>
    <row r="722" spans="1:9" x14ac:dyDescent="0.25">
      <c r="A722"/>
      <c r="B722"/>
      <c r="C722"/>
      <c r="D722"/>
      <c r="E722"/>
      <c r="F722"/>
      <c r="G722"/>
      <c r="H722"/>
      <c r="I722"/>
    </row>
    <row r="723" spans="1:9" x14ac:dyDescent="0.25">
      <c r="A723"/>
      <c r="B723"/>
      <c r="C723"/>
      <c r="D723"/>
      <c r="E723"/>
      <c r="F723"/>
      <c r="G723"/>
      <c r="H723"/>
      <c r="I723"/>
    </row>
    <row r="724" spans="1:9" x14ac:dyDescent="0.25">
      <c r="A724"/>
      <c r="B724"/>
      <c r="C724"/>
      <c r="D724"/>
      <c r="E724"/>
      <c r="F724"/>
      <c r="G724"/>
      <c r="H724"/>
      <c r="I724"/>
    </row>
    <row r="725" spans="1:9" x14ac:dyDescent="0.25">
      <c r="A725"/>
      <c r="B725"/>
      <c r="C725"/>
      <c r="D725"/>
      <c r="E725"/>
      <c r="F725"/>
      <c r="G725"/>
      <c r="H725"/>
      <c r="I725"/>
    </row>
    <row r="726" spans="1:9" x14ac:dyDescent="0.25">
      <c r="A726"/>
      <c r="B726"/>
      <c r="C726"/>
      <c r="D726"/>
      <c r="E726"/>
      <c r="F726"/>
      <c r="G726"/>
      <c r="H726"/>
      <c r="I726"/>
    </row>
    <row r="727" spans="1:9" x14ac:dyDescent="0.25">
      <c r="A727"/>
      <c r="B727"/>
      <c r="C727"/>
      <c r="D727"/>
      <c r="E727"/>
      <c r="F727"/>
      <c r="G727"/>
      <c r="H727"/>
      <c r="I727"/>
    </row>
    <row r="728" spans="1:9" x14ac:dyDescent="0.25">
      <c r="A728"/>
      <c r="B728"/>
      <c r="C728"/>
      <c r="D728"/>
      <c r="E728"/>
      <c r="F728"/>
      <c r="G728"/>
      <c r="H728"/>
      <c r="I728"/>
    </row>
    <row r="729" spans="1:9" x14ac:dyDescent="0.25">
      <c r="A729"/>
      <c r="B729"/>
      <c r="C729"/>
      <c r="D729"/>
      <c r="E729"/>
      <c r="F729"/>
      <c r="G729"/>
      <c r="H729"/>
      <c r="I729"/>
    </row>
    <row r="730" spans="1:9" x14ac:dyDescent="0.25">
      <c r="A730"/>
      <c r="B730"/>
      <c r="C730"/>
      <c r="D730"/>
      <c r="E730"/>
      <c r="F730"/>
      <c r="G730"/>
      <c r="H730"/>
      <c r="I730"/>
    </row>
    <row r="731" spans="1:9" x14ac:dyDescent="0.25">
      <c r="A731"/>
      <c r="B731"/>
      <c r="C731"/>
      <c r="D731"/>
      <c r="E731"/>
      <c r="F731"/>
      <c r="G731"/>
      <c r="H731"/>
      <c r="I731"/>
    </row>
    <row r="732" spans="1:9" x14ac:dyDescent="0.25">
      <c r="A732"/>
      <c r="B732"/>
      <c r="C732"/>
      <c r="D732"/>
      <c r="E732"/>
      <c r="F732"/>
      <c r="G732"/>
      <c r="H732"/>
      <c r="I732"/>
    </row>
    <row r="733" spans="1:9" x14ac:dyDescent="0.25">
      <c r="A733"/>
      <c r="B733"/>
      <c r="C733"/>
      <c r="D733"/>
      <c r="E733"/>
      <c r="F733"/>
      <c r="G733"/>
      <c r="H733"/>
      <c r="I733"/>
    </row>
    <row r="734" spans="1:9" x14ac:dyDescent="0.25">
      <c r="A734"/>
      <c r="B734"/>
      <c r="C734"/>
      <c r="D734"/>
      <c r="E734"/>
      <c r="F734"/>
      <c r="G734"/>
      <c r="H734"/>
      <c r="I734"/>
    </row>
    <row r="735" spans="1:9" x14ac:dyDescent="0.25">
      <c r="A735"/>
      <c r="B735"/>
      <c r="C735"/>
      <c r="D735"/>
      <c r="E735"/>
      <c r="F735"/>
      <c r="G735"/>
      <c r="H735"/>
      <c r="I735"/>
    </row>
    <row r="736" spans="1:9" x14ac:dyDescent="0.25">
      <c r="A736"/>
      <c r="B736"/>
      <c r="C736"/>
      <c r="D736"/>
      <c r="E736"/>
      <c r="F736"/>
      <c r="G736"/>
      <c r="H736"/>
      <c r="I736"/>
    </row>
    <row r="737" spans="1:9" x14ac:dyDescent="0.25">
      <c r="A737"/>
      <c r="B737"/>
      <c r="C737"/>
      <c r="D737"/>
      <c r="E737"/>
      <c r="F737"/>
      <c r="G737"/>
      <c r="H737"/>
      <c r="I737"/>
    </row>
    <row r="738" spans="1:9" x14ac:dyDescent="0.25">
      <c r="A738"/>
      <c r="B738"/>
      <c r="C738"/>
      <c r="D738"/>
      <c r="E738"/>
      <c r="F738"/>
      <c r="G738"/>
      <c r="H738"/>
      <c r="I738"/>
    </row>
    <row r="739" spans="1:9" x14ac:dyDescent="0.25">
      <c r="A739"/>
      <c r="B739"/>
      <c r="C739"/>
      <c r="D739"/>
      <c r="E739"/>
      <c r="F739"/>
      <c r="G739"/>
      <c r="H739"/>
      <c r="I739"/>
    </row>
    <row r="740" spans="1:9" x14ac:dyDescent="0.25">
      <c r="A740"/>
      <c r="B740"/>
      <c r="C740"/>
      <c r="D740"/>
      <c r="E740"/>
      <c r="F740"/>
      <c r="G740"/>
      <c r="H740"/>
      <c r="I740"/>
    </row>
    <row r="741" spans="1:9" x14ac:dyDescent="0.25">
      <c r="A741"/>
      <c r="B741"/>
      <c r="C741"/>
      <c r="D741"/>
      <c r="E741"/>
      <c r="F741"/>
      <c r="G741"/>
      <c r="H741"/>
      <c r="I741"/>
    </row>
    <row r="742" spans="1:9" x14ac:dyDescent="0.25">
      <c r="A742"/>
      <c r="B742"/>
      <c r="C742"/>
      <c r="D742"/>
      <c r="E742"/>
      <c r="F742"/>
      <c r="G742"/>
      <c r="H742"/>
      <c r="I742"/>
    </row>
    <row r="743" spans="1:9" x14ac:dyDescent="0.25">
      <c r="A743"/>
      <c r="B743"/>
      <c r="C743"/>
      <c r="D743"/>
      <c r="E743"/>
      <c r="F743"/>
      <c r="G743"/>
      <c r="H743"/>
      <c r="I743"/>
    </row>
    <row r="744" spans="1:9" x14ac:dyDescent="0.25">
      <c r="A744"/>
      <c r="B744"/>
      <c r="C744"/>
      <c r="D744"/>
      <c r="E744"/>
      <c r="F744"/>
      <c r="G744"/>
      <c r="H744"/>
      <c r="I744"/>
    </row>
    <row r="745" spans="1:9" x14ac:dyDescent="0.25">
      <c r="A745"/>
      <c r="B745"/>
      <c r="C745"/>
      <c r="D745"/>
      <c r="E745"/>
      <c r="F745"/>
      <c r="G745"/>
      <c r="H745"/>
      <c r="I745"/>
    </row>
    <row r="746" spans="1:9" x14ac:dyDescent="0.25">
      <c r="A746"/>
      <c r="B746"/>
      <c r="C746"/>
      <c r="D746"/>
      <c r="E746"/>
      <c r="F746"/>
      <c r="G746"/>
      <c r="H746"/>
      <c r="I746"/>
    </row>
    <row r="747" spans="1:9" x14ac:dyDescent="0.25">
      <c r="A747"/>
      <c r="B747"/>
      <c r="C747"/>
      <c r="D747"/>
      <c r="E747"/>
      <c r="F747"/>
      <c r="G747"/>
      <c r="H747"/>
      <c r="I747"/>
    </row>
    <row r="748" spans="1:9" x14ac:dyDescent="0.25">
      <c r="A748"/>
      <c r="B748"/>
      <c r="C748"/>
      <c r="D748"/>
      <c r="E748"/>
      <c r="F748"/>
      <c r="G748"/>
      <c r="H748"/>
      <c r="I748"/>
    </row>
    <row r="749" spans="1:9" x14ac:dyDescent="0.25">
      <c r="A749"/>
      <c r="B749"/>
      <c r="C749"/>
      <c r="D749"/>
      <c r="E749"/>
      <c r="F749"/>
      <c r="G749"/>
      <c r="H749"/>
      <c r="I749"/>
    </row>
    <row r="750" spans="1:9" x14ac:dyDescent="0.25">
      <c r="A750"/>
      <c r="B750"/>
      <c r="C750"/>
      <c r="D750"/>
      <c r="E750"/>
      <c r="F750"/>
      <c r="G750"/>
      <c r="H750"/>
      <c r="I750"/>
    </row>
    <row r="751" spans="1:9" x14ac:dyDescent="0.25">
      <c r="A751"/>
      <c r="B751"/>
      <c r="C751"/>
      <c r="D751"/>
      <c r="E751"/>
      <c r="F751"/>
      <c r="G751"/>
      <c r="H751"/>
      <c r="I751"/>
    </row>
    <row r="752" spans="1:9" x14ac:dyDescent="0.25">
      <c r="A752"/>
      <c r="B752"/>
      <c r="C752"/>
      <c r="D752"/>
      <c r="E752"/>
      <c r="F752"/>
      <c r="G752"/>
      <c r="H752"/>
      <c r="I752"/>
    </row>
    <row r="753" spans="1:9" x14ac:dyDescent="0.25">
      <c r="A753"/>
      <c r="B753"/>
      <c r="C753"/>
      <c r="D753"/>
      <c r="E753"/>
      <c r="F753"/>
      <c r="G753"/>
      <c r="H753"/>
      <c r="I753"/>
    </row>
    <row r="754" spans="1:9" x14ac:dyDescent="0.25">
      <c r="A754"/>
      <c r="B754"/>
      <c r="C754"/>
      <c r="D754"/>
      <c r="E754"/>
      <c r="F754"/>
      <c r="G754"/>
      <c r="H754"/>
      <c r="I754"/>
    </row>
    <row r="755" spans="1:9" x14ac:dyDescent="0.25">
      <c r="A755"/>
      <c r="B755"/>
      <c r="C755"/>
      <c r="D755"/>
      <c r="E755"/>
      <c r="F755"/>
      <c r="G755"/>
      <c r="H755"/>
      <c r="I755"/>
    </row>
    <row r="756" spans="1:9" x14ac:dyDescent="0.25">
      <c r="A756"/>
      <c r="B756"/>
      <c r="C756"/>
      <c r="D756"/>
      <c r="E756"/>
      <c r="F756"/>
      <c r="G756"/>
      <c r="H756"/>
      <c r="I756"/>
    </row>
    <row r="757" spans="1:9" x14ac:dyDescent="0.25">
      <c r="A757"/>
      <c r="B757"/>
      <c r="C757"/>
      <c r="D757"/>
      <c r="E757"/>
      <c r="F757"/>
      <c r="G757"/>
      <c r="H757"/>
      <c r="I757"/>
    </row>
    <row r="758" spans="1:9" x14ac:dyDescent="0.25">
      <c r="A758"/>
      <c r="B758"/>
      <c r="C758"/>
      <c r="D758"/>
      <c r="E758"/>
      <c r="F758"/>
      <c r="G758"/>
      <c r="H758"/>
      <c r="I758"/>
    </row>
    <row r="759" spans="1:9" x14ac:dyDescent="0.25">
      <c r="A759"/>
      <c r="B759"/>
      <c r="C759"/>
      <c r="D759"/>
      <c r="E759"/>
      <c r="F759"/>
      <c r="G759"/>
      <c r="H759"/>
      <c r="I759"/>
    </row>
    <row r="760" spans="1:9" x14ac:dyDescent="0.25">
      <c r="A760"/>
      <c r="B760"/>
      <c r="C760"/>
      <c r="D760"/>
      <c r="E760"/>
      <c r="F760"/>
      <c r="G760"/>
      <c r="H760"/>
      <c r="I760"/>
    </row>
    <row r="761" spans="1:9" x14ac:dyDescent="0.25">
      <c r="A761"/>
      <c r="B761"/>
      <c r="C761"/>
      <c r="D761"/>
      <c r="E761"/>
      <c r="F761"/>
      <c r="G761"/>
      <c r="H761"/>
      <c r="I761"/>
    </row>
    <row r="762" spans="1:9" x14ac:dyDescent="0.25">
      <c r="A762"/>
      <c r="B762"/>
      <c r="C762"/>
      <c r="D762"/>
      <c r="E762"/>
      <c r="F762"/>
      <c r="G762"/>
      <c r="H762"/>
      <c r="I762"/>
    </row>
    <row r="763" spans="1:9" x14ac:dyDescent="0.25">
      <c r="A763"/>
      <c r="B763"/>
      <c r="C763"/>
      <c r="D763"/>
      <c r="E763"/>
      <c r="F763"/>
      <c r="G763"/>
      <c r="H763"/>
      <c r="I763"/>
    </row>
    <row r="764" spans="1:9" x14ac:dyDescent="0.25">
      <c r="A764"/>
      <c r="B764"/>
      <c r="C764"/>
      <c r="D764"/>
      <c r="E764"/>
      <c r="F764"/>
      <c r="G764"/>
      <c r="H764"/>
      <c r="I764"/>
    </row>
    <row r="765" spans="1:9" x14ac:dyDescent="0.25">
      <c r="A765"/>
      <c r="B765"/>
      <c r="C765"/>
      <c r="D765"/>
      <c r="E765"/>
      <c r="F765"/>
      <c r="G765"/>
      <c r="H765"/>
      <c r="I765"/>
    </row>
    <row r="766" spans="1:9" x14ac:dyDescent="0.25">
      <c r="A766"/>
      <c r="B766"/>
      <c r="C766"/>
      <c r="D766"/>
      <c r="E766"/>
      <c r="F766"/>
      <c r="G766"/>
      <c r="H766"/>
      <c r="I766"/>
    </row>
    <row r="767" spans="1:9" x14ac:dyDescent="0.25">
      <c r="A767"/>
      <c r="B767"/>
      <c r="C767"/>
      <c r="D767"/>
      <c r="E767"/>
      <c r="F767"/>
      <c r="G767"/>
      <c r="H767"/>
      <c r="I767"/>
    </row>
    <row r="768" spans="1:9" x14ac:dyDescent="0.25">
      <c r="A768"/>
      <c r="B768"/>
      <c r="C768"/>
      <c r="D768"/>
      <c r="E768"/>
      <c r="F768"/>
      <c r="G768"/>
      <c r="H768"/>
      <c r="I768"/>
    </row>
    <row r="769" spans="1:9" x14ac:dyDescent="0.25">
      <c r="A769"/>
      <c r="B769"/>
      <c r="C769"/>
      <c r="D769"/>
      <c r="E769"/>
      <c r="F769"/>
      <c r="G769"/>
      <c r="H769"/>
      <c r="I769"/>
    </row>
    <row r="770" spans="1:9" x14ac:dyDescent="0.25">
      <c r="A770"/>
      <c r="B770"/>
      <c r="C770"/>
      <c r="D770"/>
      <c r="E770"/>
      <c r="F770"/>
      <c r="G770"/>
      <c r="H770"/>
      <c r="I770"/>
    </row>
    <row r="771" spans="1:9" x14ac:dyDescent="0.25">
      <c r="A771"/>
      <c r="B771"/>
      <c r="C771"/>
      <c r="D771"/>
      <c r="E771"/>
      <c r="F771"/>
      <c r="G771"/>
      <c r="H771"/>
      <c r="I771"/>
    </row>
    <row r="772" spans="1:9" x14ac:dyDescent="0.25">
      <c r="A772"/>
      <c r="B772"/>
      <c r="C772"/>
      <c r="D772"/>
      <c r="E772"/>
      <c r="F772"/>
      <c r="G772"/>
      <c r="H772"/>
      <c r="I772"/>
    </row>
    <row r="773" spans="1:9" x14ac:dyDescent="0.25">
      <c r="A773"/>
      <c r="B773"/>
      <c r="C773"/>
      <c r="D773"/>
      <c r="E773"/>
      <c r="F773"/>
      <c r="G773"/>
      <c r="H773"/>
      <c r="I773"/>
    </row>
    <row r="774" spans="1:9" x14ac:dyDescent="0.25">
      <c r="A774"/>
      <c r="B774"/>
      <c r="C774"/>
      <c r="D774"/>
      <c r="E774"/>
      <c r="F774"/>
      <c r="G774"/>
      <c r="H774"/>
      <c r="I774"/>
    </row>
    <row r="775" spans="1:9" x14ac:dyDescent="0.25">
      <c r="A775"/>
      <c r="B775"/>
      <c r="C775"/>
      <c r="D775"/>
      <c r="E775"/>
      <c r="F775"/>
      <c r="G775"/>
      <c r="H775"/>
      <c r="I775"/>
    </row>
    <row r="776" spans="1:9" x14ac:dyDescent="0.25">
      <c r="A776"/>
      <c r="B776"/>
      <c r="C776"/>
      <c r="D776"/>
      <c r="E776"/>
      <c r="F776"/>
      <c r="G776"/>
      <c r="H776"/>
      <c r="I776"/>
    </row>
    <row r="777" spans="1:9" x14ac:dyDescent="0.25">
      <c r="A777"/>
      <c r="B777"/>
      <c r="C777"/>
      <c r="D777"/>
      <c r="E777"/>
      <c r="F777"/>
      <c r="G777"/>
      <c r="H777"/>
      <c r="I777"/>
    </row>
    <row r="778" spans="1:9" x14ac:dyDescent="0.25">
      <c r="A778"/>
      <c r="B778"/>
      <c r="C778"/>
      <c r="D778"/>
      <c r="E778"/>
      <c r="F778"/>
      <c r="G778"/>
      <c r="H778"/>
      <c r="I778"/>
    </row>
    <row r="779" spans="1:9" x14ac:dyDescent="0.25">
      <c r="A779"/>
      <c r="B779"/>
      <c r="C779"/>
      <c r="D779"/>
      <c r="E779"/>
      <c r="F779"/>
      <c r="G779"/>
      <c r="H779"/>
      <c r="I779"/>
    </row>
    <row r="780" spans="1:9" x14ac:dyDescent="0.25">
      <c r="A780"/>
      <c r="B780"/>
      <c r="C780"/>
      <c r="D780"/>
      <c r="E780"/>
      <c r="F780"/>
      <c r="G780"/>
      <c r="H780"/>
      <c r="I780"/>
    </row>
    <row r="781" spans="1:9" x14ac:dyDescent="0.25">
      <c r="A781"/>
      <c r="B781"/>
      <c r="C781"/>
      <c r="D781"/>
      <c r="E781"/>
      <c r="F781"/>
      <c r="G781"/>
      <c r="H781"/>
      <c r="I781"/>
    </row>
    <row r="782" spans="1:9" x14ac:dyDescent="0.25">
      <c r="A782"/>
      <c r="B782"/>
      <c r="C782"/>
      <c r="D782"/>
      <c r="E782"/>
      <c r="F782"/>
      <c r="G782"/>
      <c r="H782"/>
      <c r="I782"/>
    </row>
    <row r="783" spans="1:9" x14ac:dyDescent="0.25">
      <c r="A783"/>
      <c r="B783"/>
      <c r="C783"/>
      <c r="D783"/>
      <c r="E783"/>
      <c r="F783"/>
      <c r="G783"/>
      <c r="H783"/>
      <c r="I783"/>
    </row>
    <row r="784" spans="1:9" x14ac:dyDescent="0.25">
      <c r="A784"/>
      <c r="B784"/>
      <c r="C784"/>
      <c r="D784"/>
      <c r="E784"/>
      <c r="F784"/>
      <c r="G784"/>
      <c r="H784"/>
      <c r="I784"/>
    </row>
    <row r="785" spans="1:9" x14ac:dyDescent="0.25">
      <c r="A785"/>
      <c r="B785"/>
      <c r="C785"/>
      <c r="D785"/>
      <c r="E785"/>
      <c r="F785"/>
      <c r="G785"/>
      <c r="H785"/>
      <c r="I785"/>
    </row>
    <row r="786" spans="1:9" x14ac:dyDescent="0.25">
      <c r="A786"/>
      <c r="B786"/>
      <c r="C786"/>
      <c r="D786"/>
      <c r="E786"/>
      <c r="F786"/>
      <c r="G786"/>
      <c r="H786"/>
      <c r="I786"/>
    </row>
    <row r="787" spans="1:9" x14ac:dyDescent="0.25">
      <c r="A787"/>
      <c r="B787"/>
      <c r="C787"/>
      <c r="D787"/>
      <c r="E787"/>
      <c r="F787"/>
      <c r="G787"/>
      <c r="H787"/>
      <c r="I787"/>
    </row>
    <row r="788" spans="1:9" x14ac:dyDescent="0.25">
      <c r="A788"/>
      <c r="B788"/>
      <c r="C788"/>
      <c r="D788"/>
      <c r="E788"/>
      <c r="F788"/>
      <c r="G788"/>
      <c r="H788"/>
      <c r="I788"/>
    </row>
    <row r="789" spans="1:9" x14ac:dyDescent="0.25">
      <c r="A789"/>
      <c r="B789"/>
      <c r="C789"/>
      <c r="D789"/>
      <c r="E789"/>
      <c r="F789"/>
      <c r="G789"/>
      <c r="H789"/>
      <c r="I789"/>
    </row>
    <row r="790" spans="1:9" x14ac:dyDescent="0.25">
      <c r="A790"/>
      <c r="B790"/>
      <c r="C790"/>
      <c r="D790"/>
      <c r="E790"/>
      <c r="F790"/>
      <c r="G790"/>
      <c r="H790"/>
      <c r="I790"/>
    </row>
    <row r="791" spans="1:9" x14ac:dyDescent="0.25">
      <c r="A791"/>
      <c r="B791"/>
      <c r="C791"/>
      <c r="D791"/>
      <c r="E791"/>
      <c r="F791"/>
      <c r="G791"/>
      <c r="H791"/>
      <c r="I791"/>
    </row>
    <row r="792" spans="1:9" x14ac:dyDescent="0.25">
      <c r="A792"/>
      <c r="B792"/>
      <c r="C792"/>
      <c r="D792"/>
      <c r="E792"/>
      <c r="F792"/>
      <c r="G792"/>
      <c r="H792"/>
      <c r="I792"/>
    </row>
    <row r="793" spans="1:9" x14ac:dyDescent="0.25">
      <c r="A793"/>
      <c r="B793"/>
      <c r="C793"/>
      <c r="D793"/>
      <c r="E793"/>
      <c r="F793"/>
      <c r="G793"/>
      <c r="H793"/>
      <c r="I793"/>
    </row>
    <row r="794" spans="1:9" x14ac:dyDescent="0.25">
      <c r="A794"/>
      <c r="B794"/>
      <c r="C794"/>
      <c r="D794"/>
      <c r="E794"/>
      <c r="F794"/>
      <c r="G794"/>
      <c r="H794"/>
      <c r="I794"/>
    </row>
    <row r="795" spans="1:9" x14ac:dyDescent="0.25">
      <c r="A795"/>
      <c r="B795"/>
      <c r="C795"/>
      <c r="D795"/>
      <c r="E795"/>
      <c r="F795"/>
      <c r="G795"/>
      <c r="H795"/>
      <c r="I795"/>
    </row>
    <row r="796" spans="1:9" x14ac:dyDescent="0.25">
      <c r="A796"/>
      <c r="B796"/>
      <c r="C796"/>
      <c r="D796"/>
      <c r="E796"/>
      <c r="F796"/>
      <c r="G796"/>
      <c r="H796"/>
      <c r="I796"/>
    </row>
    <row r="797" spans="1:9" x14ac:dyDescent="0.25">
      <c r="A797"/>
      <c r="B797"/>
      <c r="C797"/>
      <c r="D797"/>
      <c r="E797"/>
      <c r="F797"/>
      <c r="G797"/>
      <c r="H797"/>
      <c r="I797"/>
    </row>
    <row r="798" spans="1:9" x14ac:dyDescent="0.25">
      <c r="A798"/>
      <c r="B798"/>
      <c r="C798"/>
      <c r="D798"/>
      <c r="E798"/>
      <c r="F798"/>
      <c r="G798"/>
      <c r="H798"/>
      <c r="I798"/>
    </row>
    <row r="799" spans="1:9" x14ac:dyDescent="0.25">
      <c r="A799"/>
      <c r="B799"/>
      <c r="C799"/>
      <c r="D799"/>
      <c r="E799"/>
      <c r="F799"/>
      <c r="G799"/>
      <c r="H799"/>
      <c r="I799"/>
    </row>
    <row r="800" spans="1:9" x14ac:dyDescent="0.25">
      <c r="A800"/>
      <c r="B800"/>
      <c r="C800"/>
      <c r="D800"/>
      <c r="E800"/>
      <c r="F800"/>
      <c r="G800"/>
      <c r="H800"/>
      <c r="I800"/>
    </row>
    <row r="801" spans="1:9" x14ac:dyDescent="0.25">
      <c r="A801"/>
      <c r="B801"/>
      <c r="C801"/>
      <c r="D801"/>
      <c r="E801"/>
      <c r="F801"/>
      <c r="G801"/>
      <c r="H801"/>
      <c r="I801"/>
    </row>
    <row r="802" spans="1:9" x14ac:dyDescent="0.25">
      <c r="A802"/>
      <c r="B802"/>
      <c r="C802"/>
      <c r="D802"/>
      <c r="E802"/>
      <c r="F802"/>
      <c r="G802"/>
      <c r="H802"/>
      <c r="I802"/>
    </row>
    <row r="803" spans="1:9" x14ac:dyDescent="0.25">
      <c r="A803"/>
      <c r="B803"/>
      <c r="C803"/>
      <c r="D803"/>
      <c r="E803"/>
      <c r="F803"/>
      <c r="G803"/>
      <c r="H803"/>
      <c r="I803"/>
    </row>
    <row r="804" spans="1:9" x14ac:dyDescent="0.25">
      <c r="A804"/>
      <c r="B804"/>
      <c r="C804"/>
      <c r="D804"/>
      <c r="E804"/>
      <c r="F804"/>
      <c r="G804"/>
      <c r="H804"/>
      <c r="I804"/>
    </row>
    <row r="805" spans="1:9" x14ac:dyDescent="0.25">
      <c r="A805"/>
      <c r="B805"/>
      <c r="C805"/>
      <c r="D805"/>
      <c r="E805"/>
      <c r="F805"/>
      <c r="G805"/>
      <c r="H805"/>
      <c r="I805"/>
    </row>
    <row r="806" spans="1:9" x14ac:dyDescent="0.25">
      <c r="A806"/>
      <c r="B806"/>
      <c r="C806"/>
      <c r="D806"/>
      <c r="E806"/>
      <c r="F806"/>
      <c r="G806"/>
      <c r="H806"/>
      <c r="I806"/>
    </row>
    <row r="807" spans="1:9" x14ac:dyDescent="0.25">
      <c r="A807"/>
      <c r="B807"/>
      <c r="C807"/>
      <c r="D807"/>
      <c r="E807"/>
      <c r="F807"/>
      <c r="G807"/>
      <c r="H807"/>
      <c r="I807"/>
    </row>
    <row r="808" spans="1:9" x14ac:dyDescent="0.25">
      <c r="A808"/>
      <c r="B808"/>
      <c r="C808"/>
      <c r="D808"/>
      <c r="E808"/>
      <c r="F808"/>
      <c r="G808"/>
      <c r="H808"/>
      <c r="I808"/>
    </row>
    <row r="809" spans="1:9" x14ac:dyDescent="0.25">
      <c r="A809"/>
      <c r="B809"/>
      <c r="C809"/>
      <c r="D809"/>
      <c r="E809"/>
      <c r="F809"/>
      <c r="G809"/>
      <c r="H809"/>
      <c r="I809"/>
    </row>
    <row r="810" spans="1:9" x14ac:dyDescent="0.25">
      <c r="A810"/>
      <c r="B810"/>
      <c r="C810"/>
      <c r="D810"/>
      <c r="E810"/>
      <c r="F810"/>
      <c r="G810"/>
      <c r="H810"/>
      <c r="I810"/>
    </row>
    <row r="811" spans="1:9" x14ac:dyDescent="0.25">
      <c r="A811"/>
      <c r="B811"/>
      <c r="C811"/>
      <c r="D811"/>
      <c r="E811"/>
      <c r="F811"/>
      <c r="G811"/>
      <c r="H811"/>
      <c r="I811"/>
    </row>
    <row r="812" spans="1:9" x14ac:dyDescent="0.25">
      <c r="A812"/>
      <c r="B812"/>
      <c r="C812"/>
      <c r="D812"/>
      <c r="E812"/>
      <c r="F812"/>
      <c r="G812"/>
      <c r="H812"/>
      <c r="I812"/>
    </row>
    <row r="813" spans="1:9" x14ac:dyDescent="0.25">
      <c r="A813"/>
      <c r="B813"/>
      <c r="C813"/>
      <c r="D813"/>
      <c r="E813"/>
      <c r="F813"/>
      <c r="G813"/>
      <c r="H813"/>
      <c r="I813"/>
    </row>
    <row r="814" spans="1:9" x14ac:dyDescent="0.25">
      <c r="A814"/>
      <c r="B814"/>
      <c r="C814"/>
      <c r="D814"/>
      <c r="E814"/>
      <c r="F814"/>
      <c r="G814"/>
      <c r="H814"/>
      <c r="I814"/>
    </row>
    <row r="815" spans="1:9" x14ac:dyDescent="0.25">
      <c r="A815"/>
      <c r="B815"/>
      <c r="C815"/>
      <c r="D815"/>
      <c r="E815"/>
      <c r="F815"/>
      <c r="G815"/>
      <c r="H815"/>
      <c r="I815"/>
    </row>
    <row r="816" spans="1:9" x14ac:dyDescent="0.25">
      <c r="A816"/>
      <c r="B816"/>
      <c r="C816"/>
      <c r="D816"/>
      <c r="E816"/>
      <c r="F816"/>
      <c r="G816"/>
      <c r="H816"/>
      <c r="I816"/>
    </row>
    <row r="817" spans="1:9" x14ac:dyDescent="0.25">
      <c r="A817"/>
      <c r="B817"/>
      <c r="C817"/>
      <c r="D817"/>
      <c r="E817"/>
      <c r="F817"/>
      <c r="G817"/>
      <c r="H817"/>
      <c r="I817"/>
    </row>
    <row r="818" spans="1:9" x14ac:dyDescent="0.25">
      <c r="A818"/>
      <c r="B818"/>
      <c r="C818"/>
      <c r="D818"/>
      <c r="E818"/>
      <c r="F818"/>
      <c r="G818"/>
      <c r="H818"/>
      <c r="I818"/>
    </row>
    <row r="819" spans="1:9" x14ac:dyDescent="0.25">
      <c r="A819"/>
      <c r="B819"/>
      <c r="C819"/>
      <c r="D819"/>
      <c r="E819"/>
      <c r="F819"/>
      <c r="G819"/>
      <c r="H819"/>
      <c r="I819"/>
    </row>
    <row r="820" spans="1:9" x14ac:dyDescent="0.25">
      <c r="A820"/>
      <c r="B820"/>
      <c r="C820"/>
      <c r="D820"/>
      <c r="E820"/>
      <c r="F820"/>
      <c r="G820"/>
      <c r="H820"/>
      <c r="I820"/>
    </row>
    <row r="821" spans="1:9" x14ac:dyDescent="0.25">
      <c r="A821"/>
      <c r="B821"/>
      <c r="C821"/>
      <c r="D821"/>
      <c r="E821"/>
      <c r="F821"/>
      <c r="G821"/>
      <c r="H821"/>
      <c r="I821"/>
    </row>
    <row r="822" spans="1:9" x14ac:dyDescent="0.25">
      <c r="A822"/>
      <c r="B822"/>
      <c r="C822"/>
      <c r="D822"/>
      <c r="E822"/>
      <c r="F822"/>
      <c r="G822"/>
      <c r="H822"/>
      <c r="I822"/>
    </row>
    <row r="823" spans="1:9" x14ac:dyDescent="0.25">
      <c r="A823"/>
      <c r="B823"/>
      <c r="C823"/>
      <c r="D823"/>
      <c r="E823"/>
      <c r="F823"/>
      <c r="G823"/>
      <c r="H823"/>
      <c r="I823"/>
    </row>
    <row r="824" spans="1:9" x14ac:dyDescent="0.25">
      <c r="A824"/>
      <c r="B824"/>
      <c r="C824"/>
      <c r="D824"/>
      <c r="E824"/>
      <c r="F824"/>
      <c r="G824"/>
      <c r="H824"/>
      <c r="I824"/>
    </row>
    <row r="825" spans="1:9" x14ac:dyDescent="0.25">
      <c r="A825"/>
      <c r="B825"/>
      <c r="C825"/>
      <c r="D825"/>
      <c r="E825"/>
      <c r="F825"/>
      <c r="G825"/>
      <c r="H825"/>
      <c r="I825"/>
    </row>
    <row r="826" spans="1:9" x14ac:dyDescent="0.25">
      <c r="A826"/>
      <c r="B826"/>
      <c r="C826"/>
      <c r="D826"/>
      <c r="E826"/>
      <c r="F826"/>
      <c r="G826"/>
      <c r="H826"/>
      <c r="I826"/>
    </row>
    <row r="827" spans="1:9" x14ac:dyDescent="0.25">
      <c r="A827"/>
      <c r="B827"/>
      <c r="C827"/>
      <c r="D827"/>
      <c r="E827"/>
      <c r="F827"/>
      <c r="G827"/>
      <c r="H827"/>
      <c r="I827"/>
    </row>
    <row r="828" spans="1:9" x14ac:dyDescent="0.25">
      <c r="A828"/>
      <c r="B828"/>
      <c r="C828"/>
      <c r="D828"/>
      <c r="E828"/>
      <c r="F828"/>
      <c r="G828"/>
      <c r="H828"/>
      <c r="I828"/>
    </row>
    <row r="829" spans="1:9" x14ac:dyDescent="0.25">
      <c r="A829"/>
      <c r="B829"/>
      <c r="C829"/>
      <c r="D829"/>
      <c r="E829"/>
      <c r="F829"/>
      <c r="G829"/>
      <c r="H829"/>
      <c r="I829"/>
    </row>
    <row r="830" spans="1:9" x14ac:dyDescent="0.25">
      <c r="A830"/>
      <c r="B830"/>
      <c r="C830"/>
      <c r="D830"/>
      <c r="E830"/>
      <c r="F830"/>
      <c r="G830"/>
      <c r="H830"/>
      <c r="I830"/>
    </row>
    <row r="831" spans="1:9" x14ac:dyDescent="0.25">
      <c r="A831"/>
      <c r="B831"/>
      <c r="C831"/>
      <c r="D831"/>
      <c r="E831"/>
      <c r="F831"/>
      <c r="G831"/>
      <c r="H831"/>
      <c r="I831"/>
    </row>
    <row r="832" spans="1:9" x14ac:dyDescent="0.25">
      <c r="A832"/>
      <c r="B832"/>
      <c r="C832"/>
      <c r="D832"/>
      <c r="E832"/>
      <c r="F832"/>
      <c r="G832"/>
      <c r="H832"/>
      <c r="I832"/>
    </row>
    <row r="833" spans="1:9" x14ac:dyDescent="0.25">
      <c r="A833"/>
      <c r="B833"/>
      <c r="C833"/>
      <c r="D833"/>
      <c r="E833"/>
      <c r="F833"/>
      <c r="G833"/>
      <c r="H833"/>
      <c r="I833"/>
    </row>
    <row r="834" spans="1:9" x14ac:dyDescent="0.25">
      <c r="A834"/>
      <c r="B834"/>
      <c r="C834"/>
      <c r="D834"/>
      <c r="E834"/>
      <c r="F834"/>
      <c r="G834"/>
      <c r="H834"/>
      <c r="I834"/>
    </row>
    <row r="835" spans="1:9" x14ac:dyDescent="0.25">
      <c r="A835"/>
      <c r="B835"/>
      <c r="C835"/>
      <c r="D835"/>
      <c r="E835"/>
      <c r="F835"/>
      <c r="G835"/>
      <c r="H835"/>
      <c r="I835"/>
    </row>
    <row r="836" spans="1:9" x14ac:dyDescent="0.25">
      <c r="A836"/>
      <c r="B836"/>
      <c r="C836"/>
      <c r="D836"/>
      <c r="E836"/>
      <c r="F836"/>
      <c r="G836"/>
      <c r="H836"/>
      <c r="I836"/>
    </row>
    <row r="837" spans="1:9" x14ac:dyDescent="0.25">
      <c r="A837"/>
      <c r="B837"/>
      <c r="C837"/>
      <c r="D837"/>
      <c r="E837"/>
      <c r="F837"/>
      <c r="G837"/>
      <c r="H837"/>
      <c r="I837"/>
    </row>
    <row r="838" spans="1:9" x14ac:dyDescent="0.25">
      <c r="A838"/>
      <c r="B838"/>
      <c r="C838"/>
      <c r="D838"/>
      <c r="E838"/>
      <c r="F838"/>
      <c r="G838"/>
      <c r="H838"/>
      <c r="I838"/>
    </row>
    <row r="839" spans="1:9" x14ac:dyDescent="0.25">
      <c r="A839"/>
      <c r="B839"/>
      <c r="C839"/>
      <c r="D839"/>
      <c r="E839"/>
      <c r="F839"/>
      <c r="G839"/>
      <c r="H839"/>
      <c r="I839"/>
    </row>
    <row r="840" spans="1:9" x14ac:dyDescent="0.25">
      <c r="A840"/>
      <c r="B840"/>
      <c r="C840"/>
      <c r="D840"/>
      <c r="E840"/>
      <c r="F840"/>
      <c r="G840"/>
      <c r="H840"/>
      <c r="I840"/>
    </row>
    <row r="841" spans="1:9" x14ac:dyDescent="0.25">
      <c r="A841"/>
      <c r="B841"/>
      <c r="C841"/>
      <c r="D841"/>
      <c r="E841"/>
      <c r="F841"/>
      <c r="G841"/>
      <c r="H841"/>
      <c r="I841"/>
    </row>
    <row r="842" spans="1:9" x14ac:dyDescent="0.25">
      <c r="A842"/>
      <c r="B842"/>
      <c r="C842"/>
      <c r="D842"/>
      <c r="E842"/>
      <c r="F842"/>
      <c r="G842"/>
      <c r="H842"/>
      <c r="I842"/>
    </row>
    <row r="843" spans="1:9" x14ac:dyDescent="0.25">
      <c r="A843"/>
      <c r="B843"/>
      <c r="C843"/>
      <c r="D843"/>
      <c r="E843"/>
      <c r="F843"/>
      <c r="G843"/>
      <c r="H843"/>
      <c r="I843"/>
    </row>
    <row r="844" spans="1:9" x14ac:dyDescent="0.25">
      <c r="A844"/>
      <c r="B844"/>
      <c r="C844"/>
      <c r="D844"/>
      <c r="E844"/>
      <c r="F844"/>
      <c r="G844"/>
      <c r="H844"/>
      <c r="I844"/>
    </row>
    <row r="845" spans="1:9" x14ac:dyDescent="0.25">
      <c r="A845"/>
      <c r="B845"/>
      <c r="C845"/>
      <c r="D845"/>
      <c r="E845"/>
      <c r="F845"/>
      <c r="G845"/>
      <c r="H845"/>
      <c r="I845"/>
    </row>
    <row r="846" spans="1:9" x14ac:dyDescent="0.25">
      <c r="A846"/>
      <c r="B846"/>
      <c r="C846"/>
      <c r="D846"/>
      <c r="E846"/>
      <c r="F846"/>
      <c r="G846"/>
      <c r="H846"/>
      <c r="I846"/>
    </row>
    <row r="847" spans="1:9" x14ac:dyDescent="0.25">
      <c r="A847"/>
      <c r="B847"/>
      <c r="C847"/>
      <c r="D847"/>
      <c r="E847"/>
      <c r="F847"/>
      <c r="G847"/>
      <c r="H847"/>
      <c r="I847"/>
    </row>
    <row r="848" spans="1:9" x14ac:dyDescent="0.25">
      <c r="A848"/>
      <c r="B848"/>
      <c r="C848"/>
      <c r="D848"/>
      <c r="E848"/>
      <c r="F848"/>
      <c r="G848"/>
      <c r="H848"/>
      <c r="I848"/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B891"/>
      <c r="C891"/>
      <c r="D891"/>
      <c r="E891"/>
      <c r="F891"/>
      <c r="G891"/>
      <c r="H891"/>
      <c r="I891"/>
    </row>
    <row r="892" spans="1:9" x14ac:dyDescent="0.25">
      <c r="A892"/>
      <c r="B892"/>
      <c r="C892"/>
      <c r="D892"/>
      <c r="E892"/>
      <c r="F892"/>
      <c r="G892"/>
      <c r="H892"/>
      <c r="I892"/>
    </row>
    <row r="893" spans="1:9" x14ac:dyDescent="0.25">
      <c r="A893"/>
      <c r="B893"/>
      <c r="C893"/>
      <c r="D893"/>
      <c r="E893"/>
      <c r="F893"/>
      <c r="G893"/>
      <c r="H893"/>
      <c r="I893"/>
    </row>
    <row r="894" spans="1:9" x14ac:dyDescent="0.25">
      <c r="A894"/>
      <c r="B894"/>
      <c r="C894"/>
      <c r="D894"/>
      <c r="E894"/>
      <c r="F894"/>
      <c r="G894"/>
      <c r="H894"/>
      <c r="I894"/>
    </row>
    <row r="895" spans="1:9" x14ac:dyDescent="0.25">
      <c r="A895"/>
      <c r="B895"/>
      <c r="C895"/>
      <c r="D895"/>
      <c r="E895"/>
      <c r="F895"/>
      <c r="G895"/>
      <c r="H895"/>
      <c r="I895"/>
    </row>
    <row r="896" spans="1:9" x14ac:dyDescent="0.25">
      <c r="A896"/>
      <c r="B896"/>
      <c r="C896"/>
      <c r="D896"/>
      <c r="E896"/>
      <c r="F896"/>
      <c r="G896"/>
      <c r="H896"/>
      <c r="I896"/>
    </row>
    <row r="897" spans="1:9" x14ac:dyDescent="0.25">
      <c r="A897"/>
      <c r="B897"/>
      <c r="C897"/>
      <c r="D897"/>
      <c r="E897"/>
      <c r="F897"/>
      <c r="G897"/>
      <c r="H897"/>
      <c r="I897"/>
    </row>
    <row r="898" spans="1:9" x14ac:dyDescent="0.25">
      <c r="A898"/>
      <c r="B898"/>
      <c r="C898"/>
      <c r="D898"/>
      <c r="E898"/>
      <c r="F898"/>
      <c r="G898"/>
      <c r="H898"/>
      <c r="I898"/>
    </row>
    <row r="899" spans="1:9" x14ac:dyDescent="0.25">
      <c r="A899"/>
      <c r="B899"/>
      <c r="C899"/>
      <c r="D899"/>
      <c r="E899"/>
      <c r="F899"/>
      <c r="G899"/>
      <c r="H899"/>
      <c r="I899"/>
    </row>
    <row r="900" spans="1:9" x14ac:dyDescent="0.25">
      <c r="A900"/>
      <c r="B900"/>
      <c r="C900"/>
      <c r="D900"/>
      <c r="E900"/>
      <c r="F900"/>
      <c r="G900"/>
      <c r="H900"/>
      <c r="I900"/>
    </row>
    <row r="901" spans="1:9" x14ac:dyDescent="0.25">
      <c r="A901"/>
      <c r="B901"/>
      <c r="C901"/>
      <c r="D901"/>
      <c r="E901"/>
      <c r="F901"/>
      <c r="G901"/>
      <c r="H901"/>
      <c r="I901"/>
    </row>
    <row r="902" spans="1:9" x14ac:dyDescent="0.25">
      <c r="A902"/>
      <c r="B902"/>
      <c r="C902"/>
      <c r="D902"/>
      <c r="E902"/>
      <c r="F902"/>
      <c r="G902"/>
      <c r="H902"/>
      <c r="I902"/>
    </row>
    <row r="903" spans="1:9" x14ac:dyDescent="0.25">
      <c r="A903"/>
      <c r="B903"/>
      <c r="C903"/>
      <c r="D903"/>
      <c r="E903"/>
      <c r="F903"/>
      <c r="G903"/>
      <c r="H903"/>
      <c r="I903"/>
    </row>
    <row r="904" spans="1:9" x14ac:dyDescent="0.25">
      <c r="A904"/>
      <c r="B904"/>
      <c r="C904"/>
      <c r="D904"/>
      <c r="E904"/>
      <c r="F904"/>
      <c r="G904"/>
      <c r="H904"/>
      <c r="I904"/>
    </row>
    <row r="905" spans="1:9" x14ac:dyDescent="0.25">
      <c r="A905"/>
      <c r="B905"/>
      <c r="C905"/>
      <c r="D905"/>
      <c r="E905"/>
      <c r="F905"/>
      <c r="G905"/>
      <c r="H905"/>
      <c r="I905"/>
    </row>
    <row r="906" spans="1:9" x14ac:dyDescent="0.25">
      <c r="A906"/>
      <c r="B906"/>
      <c r="C906"/>
      <c r="D906"/>
      <c r="E906"/>
      <c r="F906"/>
      <c r="G906"/>
      <c r="H906"/>
      <c r="I906"/>
    </row>
    <row r="907" spans="1:9" x14ac:dyDescent="0.25">
      <c r="A907"/>
      <c r="B907"/>
      <c r="C907"/>
      <c r="D907"/>
      <c r="E907"/>
      <c r="F907"/>
      <c r="G907"/>
      <c r="H907"/>
      <c r="I907"/>
    </row>
    <row r="908" spans="1:9" x14ac:dyDescent="0.25">
      <c r="A908"/>
      <c r="B908"/>
      <c r="C908"/>
      <c r="D908"/>
      <c r="E908"/>
      <c r="F908"/>
      <c r="G908"/>
      <c r="H908"/>
      <c r="I908"/>
    </row>
    <row r="909" spans="1:9" x14ac:dyDescent="0.25">
      <c r="A909"/>
      <c r="B909"/>
      <c r="C909"/>
      <c r="D909"/>
      <c r="E909"/>
      <c r="F909"/>
      <c r="G909"/>
      <c r="H909"/>
      <c r="I909"/>
    </row>
    <row r="910" spans="1:9" x14ac:dyDescent="0.25">
      <c r="A910"/>
      <c r="B910"/>
      <c r="C910"/>
      <c r="D910"/>
      <c r="E910"/>
      <c r="F910"/>
      <c r="G910"/>
      <c r="H910"/>
      <c r="I910"/>
    </row>
    <row r="911" spans="1:9" x14ac:dyDescent="0.25">
      <c r="A911"/>
      <c r="B911"/>
      <c r="C911"/>
      <c r="D911"/>
      <c r="E911"/>
      <c r="F911"/>
      <c r="G911"/>
      <c r="H911"/>
      <c r="I911"/>
    </row>
    <row r="912" spans="1:9" x14ac:dyDescent="0.25">
      <c r="A912"/>
      <c r="B912"/>
      <c r="C912"/>
      <c r="D912"/>
      <c r="E912"/>
      <c r="F912"/>
      <c r="G912"/>
      <c r="H912"/>
      <c r="I912"/>
    </row>
    <row r="913" spans="1:9" x14ac:dyDescent="0.25">
      <c r="A913"/>
      <c r="B913"/>
      <c r="C913"/>
      <c r="D913"/>
      <c r="E913"/>
      <c r="F913"/>
      <c r="G913"/>
      <c r="H913"/>
      <c r="I913"/>
    </row>
    <row r="914" spans="1:9" x14ac:dyDescent="0.25">
      <c r="A914"/>
      <c r="B914"/>
      <c r="C914"/>
      <c r="D914"/>
      <c r="E914"/>
      <c r="F914"/>
      <c r="G914"/>
      <c r="H914"/>
      <c r="I914"/>
    </row>
    <row r="915" spans="1:9" x14ac:dyDescent="0.25">
      <c r="A915"/>
      <c r="B915"/>
      <c r="C915"/>
      <c r="D915"/>
      <c r="E915"/>
      <c r="F915"/>
      <c r="G915"/>
      <c r="H915"/>
      <c r="I915"/>
    </row>
    <row r="916" spans="1:9" x14ac:dyDescent="0.25">
      <c r="A916"/>
      <c r="B916"/>
      <c r="C916"/>
      <c r="D916"/>
      <c r="E916"/>
      <c r="F916"/>
      <c r="G916"/>
      <c r="H916"/>
      <c r="I916"/>
    </row>
    <row r="917" spans="1:9" x14ac:dyDescent="0.25">
      <c r="A917"/>
      <c r="B917"/>
      <c r="C917"/>
      <c r="D917"/>
      <c r="E917"/>
      <c r="F917"/>
      <c r="G917"/>
      <c r="H917"/>
      <c r="I917"/>
    </row>
    <row r="918" spans="1:9" x14ac:dyDescent="0.25">
      <c r="A918"/>
      <c r="B918"/>
      <c r="C918"/>
      <c r="D918"/>
      <c r="E918"/>
      <c r="F918"/>
      <c r="G918"/>
      <c r="H918"/>
      <c r="I918"/>
    </row>
    <row r="919" spans="1:9" x14ac:dyDescent="0.25">
      <c r="A919"/>
      <c r="B919"/>
      <c r="C919"/>
      <c r="D919"/>
      <c r="E919"/>
      <c r="F919"/>
      <c r="G919"/>
      <c r="H919"/>
      <c r="I919"/>
    </row>
    <row r="920" spans="1:9" x14ac:dyDescent="0.25">
      <c r="A920"/>
      <c r="B920"/>
      <c r="C920"/>
      <c r="D920"/>
      <c r="E920"/>
      <c r="F920"/>
      <c r="G920"/>
      <c r="H920"/>
      <c r="I920"/>
    </row>
    <row r="921" spans="1:9" x14ac:dyDescent="0.25">
      <c r="A921"/>
      <c r="B921"/>
      <c r="C921"/>
      <c r="D921"/>
      <c r="E921"/>
      <c r="F921"/>
      <c r="G921"/>
      <c r="H921"/>
      <c r="I921"/>
    </row>
    <row r="922" spans="1:9" x14ac:dyDescent="0.25">
      <c r="A922"/>
      <c r="B922"/>
      <c r="C922"/>
      <c r="D922"/>
      <c r="E922"/>
      <c r="F922"/>
      <c r="G922"/>
      <c r="H922"/>
      <c r="I922"/>
    </row>
    <row r="923" spans="1:9" x14ac:dyDescent="0.25">
      <c r="A923"/>
      <c r="B923"/>
      <c r="C923"/>
      <c r="D923"/>
      <c r="E923"/>
      <c r="F923"/>
      <c r="G923"/>
      <c r="H923"/>
      <c r="I923"/>
    </row>
    <row r="924" spans="1:9" x14ac:dyDescent="0.25">
      <c r="A924"/>
      <c r="B924"/>
      <c r="C924"/>
      <c r="D924"/>
      <c r="E924"/>
      <c r="F924"/>
      <c r="G924"/>
      <c r="H924"/>
      <c r="I924"/>
    </row>
    <row r="925" spans="1:9" x14ac:dyDescent="0.25">
      <c r="A925"/>
      <c r="B925"/>
      <c r="C925"/>
      <c r="D925"/>
      <c r="E925"/>
      <c r="F925"/>
      <c r="G925"/>
      <c r="H925"/>
      <c r="I925"/>
    </row>
    <row r="926" spans="1:9" x14ac:dyDescent="0.25">
      <c r="A926"/>
      <c r="B926"/>
      <c r="C926"/>
      <c r="D926"/>
      <c r="E926"/>
      <c r="F926"/>
      <c r="G926"/>
      <c r="H926"/>
      <c r="I926"/>
    </row>
    <row r="927" spans="1:9" x14ac:dyDescent="0.25">
      <c r="A927"/>
      <c r="B927"/>
      <c r="C927"/>
      <c r="D927"/>
      <c r="E927"/>
      <c r="F927"/>
      <c r="G927"/>
      <c r="H927"/>
      <c r="I927"/>
    </row>
    <row r="928" spans="1:9" x14ac:dyDescent="0.25">
      <c r="A928"/>
      <c r="B928"/>
      <c r="C928"/>
      <c r="D928"/>
      <c r="E928"/>
      <c r="F928"/>
      <c r="G928"/>
      <c r="H928"/>
      <c r="I928"/>
    </row>
    <row r="929" spans="1:9" x14ac:dyDescent="0.25">
      <c r="A929"/>
      <c r="B929"/>
      <c r="C929"/>
      <c r="D929"/>
      <c r="E929"/>
      <c r="F929"/>
      <c r="G929"/>
      <c r="H929"/>
      <c r="I929"/>
    </row>
    <row r="930" spans="1:9" x14ac:dyDescent="0.25">
      <c r="A930"/>
      <c r="B930"/>
      <c r="C930"/>
      <c r="D930"/>
      <c r="E930"/>
      <c r="F930"/>
      <c r="G930"/>
      <c r="H930"/>
      <c r="I930"/>
    </row>
    <row r="931" spans="1:9" x14ac:dyDescent="0.25">
      <c r="A931"/>
      <c r="B931"/>
      <c r="C931"/>
      <c r="D931"/>
      <c r="E931"/>
      <c r="F931"/>
      <c r="G931"/>
      <c r="H931"/>
      <c r="I931"/>
    </row>
    <row r="932" spans="1:9" x14ac:dyDescent="0.25">
      <c r="A932"/>
      <c r="B932"/>
      <c r="C932"/>
      <c r="D932"/>
      <c r="E932"/>
      <c r="F932"/>
      <c r="G932"/>
      <c r="H932"/>
      <c r="I932"/>
    </row>
    <row r="933" spans="1:9" x14ac:dyDescent="0.25">
      <c r="A933"/>
      <c r="B933"/>
      <c r="C933"/>
      <c r="D933"/>
      <c r="E933"/>
      <c r="F933"/>
      <c r="G933"/>
      <c r="H933"/>
      <c r="I933"/>
    </row>
    <row r="934" spans="1:9" x14ac:dyDescent="0.25">
      <c r="A934"/>
      <c r="B934"/>
      <c r="C934"/>
      <c r="D934"/>
      <c r="E934"/>
      <c r="F934"/>
      <c r="G934"/>
      <c r="H934"/>
      <c r="I934"/>
    </row>
    <row r="935" spans="1:9" x14ac:dyDescent="0.25">
      <c r="A935"/>
      <c r="B935"/>
      <c r="C935"/>
      <c r="D935"/>
      <c r="E935"/>
      <c r="F935"/>
      <c r="G935"/>
      <c r="H935"/>
      <c r="I935"/>
    </row>
    <row r="936" spans="1:9" x14ac:dyDescent="0.25">
      <c r="A936"/>
      <c r="B936"/>
      <c r="C936"/>
      <c r="D936"/>
      <c r="E936"/>
      <c r="F936"/>
      <c r="G936"/>
      <c r="H936"/>
      <c r="I936"/>
    </row>
    <row r="937" spans="1:9" x14ac:dyDescent="0.25">
      <c r="A937"/>
      <c r="B937"/>
      <c r="C937"/>
      <c r="D937"/>
      <c r="E937"/>
      <c r="F937"/>
      <c r="G937"/>
      <c r="H937"/>
      <c r="I937"/>
    </row>
    <row r="938" spans="1:9" x14ac:dyDescent="0.25">
      <c r="A938"/>
      <c r="B938"/>
      <c r="C938"/>
      <c r="D938"/>
      <c r="E938"/>
      <c r="F938"/>
      <c r="G938"/>
      <c r="H938"/>
      <c r="I938"/>
    </row>
    <row r="939" spans="1:9" x14ac:dyDescent="0.25">
      <c r="A939"/>
      <c r="B939"/>
      <c r="C939"/>
      <c r="D939"/>
      <c r="E939"/>
      <c r="F939"/>
      <c r="G939"/>
      <c r="H939"/>
      <c r="I939"/>
    </row>
    <row r="940" spans="1:9" x14ac:dyDescent="0.25">
      <c r="A940"/>
      <c r="B940"/>
      <c r="C940"/>
      <c r="D940"/>
      <c r="E940"/>
      <c r="F940"/>
      <c r="G940"/>
      <c r="H940"/>
      <c r="I940"/>
    </row>
    <row r="941" spans="1:9" x14ac:dyDescent="0.25">
      <c r="A941"/>
      <c r="B941"/>
      <c r="C941"/>
      <c r="D941"/>
      <c r="E941"/>
      <c r="F941"/>
      <c r="G941"/>
      <c r="H941"/>
      <c r="I941"/>
    </row>
    <row r="942" spans="1:9" x14ac:dyDescent="0.25">
      <c r="A942"/>
      <c r="B942"/>
      <c r="C942"/>
      <c r="D942"/>
      <c r="E942"/>
      <c r="F942"/>
      <c r="G942"/>
      <c r="H942"/>
      <c r="I942"/>
    </row>
    <row r="943" spans="1:9" x14ac:dyDescent="0.25">
      <c r="A943"/>
      <c r="B943"/>
      <c r="C943"/>
      <c r="D943"/>
      <c r="E943"/>
      <c r="F943"/>
      <c r="G943"/>
      <c r="H943"/>
      <c r="I943"/>
    </row>
    <row r="944" spans="1:9" x14ac:dyDescent="0.25">
      <c r="A944"/>
      <c r="B944"/>
      <c r="C944"/>
      <c r="D944"/>
      <c r="E944"/>
      <c r="F944"/>
      <c r="G944"/>
      <c r="H944"/>
      <c r="I944"/>
    </row>
    <row r="945" spans="1:9" x14ac:dyDescent="0.25">
      <c r="A945"/>
      <c r="B945"/>
      <c r="C945"/>
      <c r="D945"/>
      <c r="E945"/>
      <c r="F945"/>
      <c r="G945"/>
      <c r="H945"/>
      <c r="I945"/>
    </row>
    <row r="946" spans="1:9" x14ac:dyDescent="0.25">
      <c r="A946"/>
      <c r="B946"/>
      <c r="C946"/>
      <c r="D946"/>
      <c r="E946"/>
      <c r="F946"/>
      <c r="G946"/>
      <c r="H946"/>
      <c r="I946"/>
    </row>
    <row r="947" spans="1:9" x14ac:dyDescent="0.25">
      <c r="A947"/>
      <c r="B947"/>
      <c r="C947"/>
      <c r="D947"/>
      <c r="E947"/>
      <c r="F947"/>
      <c r="G947"/>
      <c r="H947"/>
      <c r="I947"/>
    </row>
    <row r="948" spans="1:9" x14ac:dyDescent="0.25">
      <c r="A948"/>
      <c r="B948"/>
      <c r="C948"/>
      <c r="D948"/>
      <c r="E948"/>
      <c r="F948"/>
      <c r="G948"/>
      <c r="H948"/>
      <c r="I948"/>
    </row>
    <row r="949" spans="1:9" x14ac:dyDescent="0.25">
      <c r="A949"/>
      <c r="B949"/>
      <c r="C949"/>
      <c r="D949"/>
      <c r="E949"/>
      <c r="F949"/>
      <c r="G949"/>
      <c r="H949"/>
      <c r="I949"/>
    </row>
    <row r="950" spans="1:9" x14ac:dyDescent="0.25">
      <c r="A950"/>
      <c r="B950"/>
      <c r="C950"/>
      <c r="D950"/>
      <c r="E950"/>
      <c r="F950"/>
      <c r="G950"/>
      <c r="H950"/>
      <c r="I950"/>
    </row>
    <row r="951" spans="1:9" x14ac:dyDescent="0.25">
      <c r="A951"/>
      <c r="B951"/>
      <c r="C951"/>
      <c r="D951"/>
      <c r="E951"/>
      <c r="F951"/>
      <c r="G951"/>
      <c r="H951"/>
      <c r="I951"/>
    </row>
    <row r="952" spans="1:9" x14ac:dyDescent="0.25">
      <c r="A952"/>
      <c r="B952"/>
      <c r="C952"/>
      <c r="D952"/>
      <c r="E952"/>
      <c r="F952"/>
      <c r="G952"/>
      <c r="H952"/>
      <c r="I952"/>
    </row>
    <row r="953" spans="1:9" x14ac:dyDescent="0.25">
      <c r="A953"/>
      <c r="B953"/>
      <c r="C953"/>
      <c r="D953"/>
      <c r="E953"/>
      <c r="F953"/>
      <c r="G953"/>
      <c r="H953"/>
      <c r="I953"/>
    </row>
    <row r="954" spans="1:9" x14ac:dyDescent="0.25">
      <c r="A954"/>
      <c r="B954"/>
      <c r="C954"/>
      <c r="D954"/>
      <c r="E954"/>
      <c r="F954"/>
      <c r="G954"/>
      <c r="H954"/>
      <c r="I954"/>
    </row>
    <row r="955" spans="1:9" x14ac:dyDescent="0.25">
      <c r="A955"/>
      <c r="B955"/>
      <c r="C955"/>
      <c r="D955"/>
      <c r="E955"/>
      <c r="F955"/>
      <c r="G955"/>
      <c r="H955"/>
      <c r="I955"/>
    </row>
    <row r="956" spans="1:9" x14ac:dyDescent="0.25">
      <c r="A956"/>
      <c r="B956"/>
      <c r="C956"/>
      <c r="D956"/>
      <c r="E956"/>
      <c r="F956"/>
      <c r="G956"/>
      <c r="H956"/>
      <c r="I956"/>
    </row>
    <row r="957" spans="1:9" x14ac:dyDescent="0.25">
      <c r="A957"/>
      <c r="B957"/>
      <c r="C957"/>
      <c r="D957"/>
      <c r="E957"/>
      <c r="F957"/>
      <c r="G957"/>
      <c r="H957"/>
      <c r="I957"/>
    </row>
    <row r="958" spans="1:9" x14ac:dyDescent="0.25">
      <c r="A958"/>
      <c r="B958"/>
      <c r="C958"/>
      <c r="D958"/>
      <c r="E958"/>
      <c r="F958"/>
      <c r="G958"/>
      <c r="H958"/>
      <c r="I958"/>
    </row>
    <row r="959" spans="1:9" x14ac:dyDescent="0.25">
      <c r="A959"/>
      <c r="B959"/>
      <c r="C959"/>
      <c r="D959"/>
      <c r="E959"/>
      <c r="F959"/>
      <c r="G959"/>
      <c r="H959"/>
      <c r="I959"/>
    </row>
    <row r="960" spans="1:9" x14ac:dyDescent="0.25">
      <c r="A960"/>
      <c r="B960"/>
      <c r="C960"/>
      <c r="D960"/>
      <c r="E960"/>
      <c r="F960"/>
      <c r="G960"/>
      <c r="H960"/>
      <c r="I960"/>
    </row>
    <row r="961" spans="1:9" x14ac:dyDescent="0.25">
      <c r="A961"/>
      <c r="B961"/>
      <c r="C961"/>
      <c r="D961"/>
      <c r="E961"/>
      <c r="F961"/>
      <c r="G961"/>
      <c r="H961"/>
      <c r="I961"/>
    </row>
    <row r="962" spans="1:9" x14ac:dyDescent="0.25">
      <c r="A962"/>
      <c r="B962"/>
      <c r="C962"/>
      <c r="D962"/>
      <c r="E962"/>
      <c r="F962"/>
      <c r="G962"/>
      <c r="H962"/>
      <c r="I962"/>
    </row>
    <row r="963" spans="1:9" x14ac:dyDescent="0.25">
      <c r="A963"/>
      <c r="B963"/>
      <c r="C963"/>
      <c r="D963"/>
      <c r="E963"/>
      <c r="F963"/>
      <c r="G963"/>
      <c r="H963"/>
      <c r="I963"/>
    </row>
    <row r="964" spans="1:9" x14ac:dyDescent="0.25">
      <c r="A964"/>
      <c r="B964"/>
      <c r="C964"/>
      <c r="D964"/>
      <c r="E964"/>
      <c r="F964"/>
      <c r="G964"/>
      <c r="H964"/>
      <c r="I964"/>
    </row>
    <row r="965" spans="1:9" x14ac:dyDescent="0.25">
      <c r="A965"/>
      <c r="B965"/>
      <c r="C965"/>
      <c r="D965"/>
      <c r="E965"/>
      <c r="F965"/>
      <c r="G965"/>
      <c r="H965"/>
      <c r="I965"/>
    </row>
    <row r="966" spans="1:9" x14ac:dyDescent="0.25">
      <c r="A966"/>
      <c r="B966"/>
      <c r="C966"/>
      <c r="D966"/>
      <c r="E966"/>
      <c r="F966"/>
      <c r="G966"/>
      <c r="H966"/>
      <c r="I966"/>
    </row>
    <row r="967" spans="1:9" x14ac:dyDescent="0.25">
      <c r="A967"/>
      <c r="B967"/>
      <c r="C967"/>
      <c r="D967"/>
      <c r="E967"/>
      <c r="F967"/>
      <c r="G967"/>
      <c r="H967"/>
      <c r="I967"/>
    </row>
    <row r="968" spans="1:9" x14ac:dyDescent="0.25">
      <c r="A968"/>
      <c r="B968"/>
      <c r="C968"/>
      <c r="D968"/>
      <c r="E968"/>
      <c r="F968"/>
      <c r="G968"/>
      <c r="H968"/>
      <c r="I968"/>
    </row>
    <row r="969" spans="1:9" x14ac:dyDescent="0.25">
      <c r="A969"/>
      <c r="B969"/>
      <c r="C969"/>
      <c r="D969"/>
      <c r="E969"/>
      <c r="F969"/>
      <c r="G969"/>
      <c r="H969"/>
      <c r="I969"/>
    </row>
    <row r="970" spans="1:9" x14ac:dyDescent="0.25">
      <c r="A970"/>
      <c r="B970"/>
      <c r="C970"/>
      <c r="D970"/>
      <c r="E970"/>
      <c r="F970"/>
      <c r="G970"/>
      <c r="H970"/>
      <c r="I970"/>
    </row>
    <row r="971" spans="1:9" x14ac:dyDescent="0.25">
      <c r="A971"/>
      <c r="B971"/>
      <c r="C971"/>
      <c r="D971"/>
      <c r="E971"/>
      <c r="F971"/>
      <c r="G971"/>
      <c r="H971"/>
      <c r="I971"/>
    </row>
    <row r="972" spans="1:9" x14ac:dyDescent="0.25">
      <c r="A972"/>
      <c r="B972"/>
      <c r="C972"/>
      <c r="D972"/>
      <c r="E972"/>
      <c r="F972"/>
      <c r="G972"/>
      <c r="H972"/>
      <c r="I972"/>
    </row>
    <row r="973" spans="1:9" x14ac:dyDescent="0.25">
      <c r="A973"/>
      <c r="B973"/>
      <c r="C973"/>
      <c r="D973"/>
      <c r="E973"/>
      <c r="F973"/>
      <c r="G973"/>
      <c r="H973"/>
      <c r="I973"/>
    </row>
    <row r="974" spans="1:9" x14ac:dyDescent="0.25">
      <c r="A974"/>
      <c r="B974"/>
      <c r="C974"/>
      <c r="D974"/>
      <c r="E974"/>
      <c r="F974"/>
      <c r="G974"/>
      <c r="H974"/>
      <c r="I974"/>
    </row>
    <row r="975" spans="1:9" x14ac:dyDescent="0.25">
      <c r="A975"/>
      <c r="B975"/>
      <c r="C975"/>
      <c r="D975"/>
      <c r="E975"/>
      <c r="F975"/>
      <c r="G975"/>
      <c r="H975"/>
      <c r="I975"/>
    </row>
    <row r="976" spans="1:9" x14ac:dyDescent="0.25">
      <c r="A976"/>
      <c r="B976"/>
      <c r="C976"/>
      <c r="D976"/>
      <c r="E976"/>
      <c r="F976"/>
      <c r="G976"/>
      <c r="H976"/>
      <c r="I976"/>
    </row>
    <row r="977" spans="1:9" x14ac:dyDescent="0.25">
      <c r="A977"/>
      <c r="B977"/>
      <c r="C977"/>
      <c r="D977"/>
      <c r="E977"/>
      <c r="F977"/>
      <c r="G977"/>
      <c r="H977"/>
      <c r="I977"/>
    </row>
    <row r="978" spans="1:9" x14ac:dyDescent="0.25">
      <c r="A978"/>
      <c r="B978"/>
      <c r="C978"/>
      <c r="D978"/>
      <c r="E978"/>
      <c r="F978"/>
      <c r="G978"/>
      <c r="H978"/>
      <c r="I978"/>
    </row>
    <row r="979" spans="1:9" x14ac:dyDescent="0.25">
      <c r="A979"/>
      <c r="B979"/>
      <c r="C979"/>
      <c r="D979"/>
      <c r="E979"/>
      <c r="F979"/>
      <c r="G979"/>
      <c r="H979"/>
      <c r="I979"/>
    </row>
    <row r="980" spans="1:9" x14ac:dyDescent="0.25">
      <c r="A980"/>
      <c r="B980"/>
      <c r="C980"/>
      <c r="D980"/>
      <c r="E980"/>
      <c r="F980"/>
      <c r="G980"/>
      <c r="H980"/>
      <c r="I980"/>
    </row>
    <row r="981" spans="1:9" x14ac:dyDescent="0.25">
      <c r="A981"/>
      <c r="B981"/>
      <c r="C981"/>
      <c r="D981"/>
      <c r="E981"/>
      <c r="F981"/>
      <c r="G981"/>
      <c r="H981"/>
      <c r="I981"/>
    </row>
    <row r="982" spans="1:9" x14ac:dyDescent="0.25">
      <c r="A982"/>
      <c r="B982"/>
      <c r="C982"/>
      <c r="D982"/>
      <c r="E982"/>
      <c r="F982"/>
      <c r="G982"/>
      <c r="H982"/>
      <c r="I982"/>
    </row>
    <row r="983" spans="1:9" x14ac:dyDescent="0.25">
      <c r="A983"/>
      <c r="B983"/>
      <c r="C983"/>
      <c r="D983"/>
      <c r="E983"/>
      <c r="F983"/>
      <c r="G983"/>
      <c r="H983"/>
      <c r="I983"/>
    </row>
    <row r="984" spans="1:9" x14ac:dyDescent="0.25">
      <c r="A984"/>
      <c r="B984"/>
      <c r="C984"/>
      <c r="D984"/>
      <c r="E984"/>
      <c r="F984"/>
      <c r="G984"/>
      <c r="H984"/>
      <c r="I984"/>
    </row>
    <row r="985" spans="1:9" x14ac:dyDescent="0.25">
      <c r="A985"/>
      <c r="B985"/>
      <c r="C985"/>
      <c r="D985"/>
      <c r="E985"/>
      <c r="F985"/>
      <c r="G985"/>
      <c r="H985"/>
      <c r="I985"/>
    </row>
    <row r="986" spans="1:9" x14ac:dyDescent="0.25">
      <c r="A986"/>
      <c r="B986"/>
      <c r="C986"/>
      <c r="D986"/>
      <c r="E986"/>
      <c r="F986"/>
      <c r="G986"/>
      <c r="H986"/>
      <c r="I986"/>
    </row>
    <row r="987" spans="1:9" x14ac:dyDescent="0.25">
      <c r="A987"/>
      <c r="B987"/>
      <c r="C987"/>
      <c r="D987"/>
      <c r="E987"/>
      <c r="F987"/>
      <c r="G987"/>
      <c r="H987"/>
      <c r="I987"/>
    </row>
    <row r="988" spans="1:9" x14ac:dyDescent="0.25">
      <c r="A988"/>
      <c r="B988"/>
      <c r="C988"/>
      <c r="D988"/>
      <c r="E988"/>
      <c r="F988"/>
      <c r="G988"/>
      <c r="H988"/>
      <c r="I988"/>
    </row>
    <row r="989" spans="1:9" x14ac:dyDescent="0.25">
      <c r="A989"/>
      <c r="B989"/>
      <c r="C989"/>
      <c r="D989"/>
      <c r="E989"/>
      <c r="F989"/>
      <c r="G989"/>
      <c r="H989"/>
      <c r="I989"/>
    </row>
    <row r="990" spans="1:9" x14ac:dyDescent="0.25">
      <c r="A990"/>
      <c r="B990"/>
      <c r="C990"/>
      <c r="D990"/>
      <c r="E990"/>
      <c r="F990"/>
      <c r="G990"/>
      <c r="H990"/>
      <c r="I990"/>
    </row>
    <row r="991" spans="1:9" x14ac:dyDescent="0.25">
      <c r="A991"/>
      <c r="B991"/>
      <c r="C991"/>
      <c r="D991"/>
      <c r="E991"/>
      <c r="F991"/>
      <c r="G991"/>
      <c r="H991"/>
      <c r="I991"/>
    </row>
    <row r="992" spans="1:9" x14ac:dyDescent="0.25">
      <c r="A992"/>
      <c r="B992"/>
      <c r="C992"/>
      <c r="D992"/>
      <c r="E992"/>
      <c r="F992"/>
      <c r="G992"/>
      <c r="H992"/>
      <c r="I992"/>
    </row>
    <row r="993" spans="1:9" x14ac:dyDescent="0.25">
      <c r="A993"/>
      <c r="B993"/>
      <c r="C993"/>
      <c r="D993"/>
      <c r="E993"/>
      <c r="F993"/>
      <c r="G993"/>
      <c r="H993"/>
      <c r="I993"/>
    </row>
    <row r="994" spans="1:9" x14ac:dyDescent="0.25">
      <c r="A994"/>
      <c r="B994"/>
      <c r="C994"/>
      <c r="D994"/>
      <c r="E994"/>
      <c r="F994"/>
      <c r="G994"/>
      <c r="H994"/>
      <c r="I994"/>
    </row>
    <row r="995" spans="1:9" x14ac:dyDescent="0.25">
      <c r="A995"/>
      <c r="B995"/>
      <c r="C995"/>
      <c r="D995"/>
      <c r="E995"/>
      <c r="F995"/>
      <c r="G995"/>
      <c r="H995"/>
      <c r="I995"/>
    </row>
    <row r="996" spans="1:9" x14ac:dyDescent="0.25">
      <c r="A996"/>
      <c r="B996"/>
      <c r="C996"/>
      <c r="D996"/>
      <c r="E996"/>
      <c r="F996"/>
      <c r="G996"/>
      <c r="H996"/>
      <c r="I996"/>
    </row>
    <row r="997" spans="1:9" x14ac:dyDescent="0.25">
      <c r="A997"/>
      <c r="B997"/>
      <c r="C997"/>
      <c r="D997"/>
      <c r="E997"/>
      <c r="F997"/>
      <c r="G997"/>
      <c r="H997"/>
      <c r="I997"/>
    </row>
    <row r="998" spans="1:9" x14ac:dyDescent="0.25">
      <c r="A998"/>
      <c r="B998"/>
      <c r="C998"/>
      <c r="D998"/>
      <c r="E998"/>
      <c r="F998"/>
      <c r="G998"/>
      <c r="H998"/>
      <c r="I998"/>
    </row>
    <row r="999" spans="1:9" x14ac:dyDescent="0.25">
      <c r="A999"/>
      <c r="B999"/>
      <c r="C999"/>
      <c r="D999"/>
      <c r="E999"/>
      <c r="F999"/>
      <c r="G999"/>
      <c r="H999"/>
      <c r="I999"/>
    </row>
    <row r="1000" spans="1:9" x14ac:dyDescent="0.25">
      <c r="A1000"/>
      <c r="B1000"/>
      <c r="C1000"/>
      <c r="D1000"/>
      <c r="E1000"/>
      <c r="F1000"/>
      <c r="G1000"/>
      <c r="H1000"/>
      <c r="I1000"/>
    </row>
    <row r="1001" spans="1:9" x14ac:dyDescent="0.25">
      <c r="A1001"/>
      <c r="B1001"/>
      <c r="C1001"/>
      <c r="D1001"/>
      <c r="E1001"/>
      <c r="F1001"/>
      <c r="G1001"/>
      <c r="H1001"/>
      <c r="I1001"/>
    </row>
    <row r="1002" spans="1:9" x14ac:dyDescent="0.25">
      <c r="A1002"/>
      <c r="B1002"/>
      <c r="C1002"/>
      <c r="D1002"/>
      <c r="E1002"/>
      <c r="F1002"/>
      <c r="G1002"/>
      <c r="H1002"/>
      <c r="I1002"/>
    </row>
    <row r="1003" spans="1:9" x14ac:dyDescent="0.25">
      <c r="A1003"/>
      <c r="B1003"/>
      <c r="C1003"/>
      <c r="D1003"/>
      <c r="E1003"/>
      <c r="F1003"/>
      <c r="G1003"/>
      <c r="H1003"/>
      <c r="I1003"/>
    </row>
    <row r="1004" spans="1:9" x14ac:dyDescent="0.25">
      <c r="A1004"/>
      <c r="B1004"/>
      <c r="C1004"/>
      <c r="D1004"/>
      <c r="E1004"/>
      <c r="F1004"/>
      <c r="G1004"/>
      <c r="H1004"/>
      <c r="I1004"/>
    </row>
    <row r="1005" spans="1:9" x14ac:dyDescent="0.25">
      <c r="A1005"/>
      <c r="B1005"/>
      <c r="C1005"/>
      <c r="D1005"/>
      <c r="E1005"/>
      <c r="F1005"/>
      <c r="G1005"/>
      <c r="H1005"/>
      <c r="I1005"/>
    </row>
    <row r="1006" spans="1:9" x14ac:dyDescent="0.25">
      <c r="A1006"/>
      <c r="B1006"/>
      <c r="C1006"/>
      <c r="D1006"/>
      <c r="E1006"/>
      <c r="F1006"/>
      <c r="G1006"/>
      <c r="H1006"/>
      <c r="I1006"/>
    </row>
    <row r="1007" spans="1:9" x14ac:dyDescent="0.25">
      <c r="A1007"/>
      <c r="B1007"/>
      <c r="C1007"/>
      <c r="D1007"/>
      <c r="E1007"/>
      <c r="F1007"/>
      <c r="G1007"/>
      <c r="H1007"/>
      <c r="I1007"/>
    </row>
    <row r="1008" spans="1:9" x14ac:dyDescent="0.25">
      <c r="A1008"/>
      <c r="B1008"/>
      <c r="C1008"/>
      <c r="D1008"/>
      <c r="E1008"/>
      <c r="F1008"/>
      <c r="G1008"/>
      <c r="H1008"/>
      <c r="I1008"/>
    </row>
    <row r="1009" spans="1:9" x14ac:dyDescent="0.25">
      <c r="A1009"/>
      <c r="B1009"/>
      <c r="C1009"/>
      <c r="D1009"/>
      <c r="E1009"/>
      <c r="F1009"/>
      <c r="G1009"/>
      <c r="H1009"/>
      <c r="I1009"/>
    </row>
    <row r="1010" spans="1:9" x14ac:dyDescent="0.25">
      <c r="A1010"/>
      <c r="B1010"/>
      <c r="C1010"/>
      <c r="D1010"/>
      <c r="E1010"/>
      <c r="F1010"/>
      <c r="G1010"/>
      <c r="H1010"/>
      <c r="I1010"/>
    </row>
    <row r="1011" spans="1:9" x14ac:dyDescent="0.25">
      <c r="A1011"/>
      <c r="B1011"/>
      <c r="C1011"/>
      <c r="D1011"/>
      <c r="E1011"/>
      <c r="F1011"/>
      <c r="G1011"/>
      <c r="H1011"/>
      <c r="I1011"/>
    </row>
    <row r="1012" spans="1:9" x14ac:dyDescent="0.25">
      <c r="A1012"/>
      <c r="B1012"/>
      <c r="C1012"/>
      <c r="D1012"/>
      <c r="E1012"/>
      <c r="F1012"/>
      <c r="G1012"/>
      <c r="H1012"/>
      <c r="I1012"/>
    </row>
    <row r="1013" spans="1:9" x14ac:dyDescent="0.25">
      <c r="A1013"/>
      <c r="B1013"/>
      <c r="C1013"/>
      <c r="D1013"/>
      <c r="E1013"/>
      <c r="F1013"/>
      <c r="G1013"/>
      <c r="H1013"/>
      <c r="I1013"/>
    </row>
    <row r="1014" spans="1:9" x14ac:dyDescent="0.25">
      <c r="A1014"/>
      <c r="B1014"/>
      <c r="C1014"/>
      <c r="D1014"/>
      <c r="E1014"/>
      <c r="F1014"/>
      <c r="G1014"/>
      <c r="H1014"/>
      <c r="I1014"/>
    </row>
    <row r="1015" spans="1:9" x14ac:dyDescent="0.25">
      <c r="A1015"/>
      <c r="B1015"/>
      <c r="C1015"/>
      <c r="D1015"/>
      <c r="E1015"/>
      <c r="F1015"/>
      <c r="G1015"/>
      <c r="H1015"/>
      <c r="I1015"/>
    </row>
    <row r="1016" spans="1:9" x14ac:dyDescent="0.25">
      <c r="A1016"/>
      <c r="B1016"/>
      <c r="C1016"/>
      <c r="D1016"/>
      <c r="E1016"/>
      <c r="F1016"/>
      <c r="G1016"/>
      <c r="H1016"/>
      <c r="I1016"/>
    </row>
    <row r="1017" spans="1:9" x14ac:dyDescent="0.25">
      <c r="A1017"/>
      <c r="B1017"/>
      <c r="C1017"/>
      <c r="D1017"/>
      <c r="E1017"/>
      <c r="F1017"/>
      <c r="G1017"/>
      <c r="H1017"/>
      <c r="I1017"/>
    </row>
    <row r="1018" spans="1:9" x14ac:dyDescent="0.25">
      <c r="A1018"/>
      <c r="B1018"/>
      <c r="C1018"/>
      <c r="D1018"/>
      <c r="E1018"/>
      <c r="F1018"/>
      <c r="G1018"/>
      <c r="H1018"/>
      <c r="I1018"/>
    </row>
    <row r="1019" spans="1:9" x14ac:dyDescent="0.25">
      <c r="A1019"/>
      <c r="B1019"/>
      <c r="C1019"/>
      <c r="D1019"/>
      <c r="E1019"/>
      <c r="F1019"/>
      <c r="G1019"/>
      <c r="H1019"/>
      <c r="I1019"/>
    </row>
    <row r="1020" spans="1:9" x14ac:dyDescent="0.25">
      <c r="A1020"/>
      <c r="B1020"/>
      <c r="C1020"/>
      <c r="D1020"/>
      <c r="E1020"/>
      <c r="F1020"/>
      <c r="G1020"/>
      <c r="H1020"/>
      <c r="I1020"/>
    </row>
    <row r="1021" spans="1:9" x14ac:dyDescent="0.25">
      <c r="A1021"/>
      <c r="B1021"/>
      <c r="C1021"/>
      <c r="D1021"/>
      <c r="E1021"/>
      <c r="F1021"/>
      <c r="G1021"/>
      <c r="H1021"/>
      <c r="I1021"/>
    </row>
    <row r="1022" spans="1:9" x14ac:dyDescent="0.25">
      <c r="A1022"/>
      <c r="B1022"/>
      <c r="C1022"/>
      <c r="D1022"/>
      <c r="E1022"/>
      <c r="F1022"/>
      <c r="G1022"/>
      <c r="H1022"/>
      <c r="I1022"/>
    </row>
    <row r="1023" spans="1:9" x14ac:dyDescent="0.25">
      <c r="A1023"/>
      <c r="B1023"/>
      <c r="C1023"/>
      <c r="D1023"/>
      <c r="E1023"/>
      <c r="F1023"/>
      <c r="G1023"/>
      <c r="H1023"/>
      <c r="I1023"/>
    </row>
    <row r="1024" spans="1:9" x14ac:dyDescent="0.25">
      <c r="A1024"/>
      <c r="B1024"/>
      <c r="C1024"/>
      <c r="D1024"/>
      <c r="E1024"/>
      <c r="F1024"/>
      <c r="G1024"/>
      <c r="H1024"/>
      <c r="I1024"/>
    </row>
    <row r="1025" spans="1:9" x14ac:dyDescent="0.25">
      <c r="A1025"/>
      <c r="B1025"/>
      <c r="C1025"/>
      <c r="D1025"/>
      <c r="E1025"/>
      <c r="F1025"/>
      <c r="G1025"/>
      <c r="H1025"/>
      <c r="I1025"/>
    </row>
    <row r="1026" spans="1:9" x14ac:dyDescent="0.25">
      <c r="A1026"/>
      <c r="B1026"/>
      <c r="C1026"/>
      <c r="D1026"/>
      <c r="E1026"/>
      <c r="F1026"/>
      <c r="G1026"/>
      <c r="H1026"/>
      <c r="I1026"/>
    </row>
    <row r="1027" spans="1:9" x14ac:dyDescent="0.25">
      <c r="A1027"/>
      <c r="B1027"/>
      <c r="C1027"/>
      <c r="D1027"/>
      <c r="E1027"/>
      <c r="F1027"/>
      <c r="G1027"/>
      <c r="H1027"/>
      <c r="I1027"/>
    </row>
    <row r="1028" spans="1:9" x14ac:dyDescent="0.25">
      <c r="A1028"/>
      <c r="B1028"/>
      <c r="C1028"/>
      <c r="D1028"/>
      <c r="E1028"/>
      <c r="F1028"/>
      <c r="G1028"/>
      <c r="H1028"/>
      <c r="I1028"/>
    </row>
    <row r="1029" spans="1:9" x14ac:dyDescent="0.25">
      <c r="A1029"/>
      <c r="B1029"/>
      <c r="C1029"/>
      <c r="D1029"/>
      <c r="E1029"/>
      <c r="F1029"/>
      <c r="G1029"/>
      <c r="H1029"/>
      <c r="I1029"/>
    </row>
    <row r="1030" spans="1:9" x14ac:dyDescent="0.25">
      <c r="A1030"/>
      <c r="B1030"/>
      <c r="C1030"/>
      <c r="D1030"/>
      <c r="E1030"/>
      <c r="F1030"/>
      <c r="G1030"/>
      <c r="H1030"/>
      <c r="I1030"/>
    </row>
    <row r="1031" spans="1:9" x14ac:dyDescent="0.25">
      <c r="A1031"/>
      <c r="B1031"/>
      <c r="C1031"/>
      <c r="D1031"/>
      <c r="E1031"/>
      <c r="F1031"/>
      <c r="G1031"/>
      <c r="H1031"/>
      <c r="I1031"/>
    </row>
    <row r="1032" spans="1:9" x14ac:dyDescent="0.25">
      <c r="A1032"/>
      <c r="B1032"/>
      <c r="C1032"/>
      <c r="D1032"/>
      <c r="E1032"/>
      <c r="F1032"/>
      <c r="G1032"/>
      <c r="H1032"/>
      <c r="I1032"/>
    </row>
    <row r="1033" spans="1:9" x14ac:dyDescent="0.25">
      <c r="A1033"/>
      <c r="B1033"/>
      <c r="C1033"/>
      <c r="D1033"/>
      <c r="E1033"/>
      <c r="F1033"/>
      <c r="G1033"/>
      <c r="H1033"/>
      <c r="I1033"/>
    </row>
    <row r="1034" spans="1:9" x14ac:dyDescent="0.25">
      <c r="A1034"/>
      <c r="B1034"/>
      <c r="C1034"/>
      <c r="D1034"/>
      <c r="E1034"/>
      <c r="F1034"/>
      <c r="G1034"/>
      <c r="H1034"/>
      <c r="I1034"/>
    </row>
    <row r="1035" spans="1:9" x14ac:dyDescent="0.25">
      <c r="A1035"/>
      <c r="B1035"/>
      <c r="C1035"/>
      <c r="D1035"/>
      <c r="E1035"/>
      <c r="F1035"/>
      <c r="G1035"/>
      <c r="H1035"/>
      <c r="I1035"/>
    </row>
    <row r="1036" spans="1:9" x14ac:dyDescent="0.25">
      <c r="A1036"/>
      <c r="B1036"/>
      <c r="C1036"/>
      <c r="D1036"/>
      <c r="E1036"/>
      <c r="F1036"/>
      <c r="G1036"/>
      <c r="H1036"/>
      <c r="I1036"/>
    </row>
    <row r="1037" spans="1:9" x14ac:dyDescent="0.25">
      <c r="A1037"/>
      <c r="B1037"/>
      <c r="C1037"/>
      <c r="D1037"/>
      <c r="E1037"/>
      <c r="F1037"/>
      <c r="G1037"/>
      <c r="H1037"/>
      <c r="I1037"/>
    </row>
    <row r="1038" spans="1:9" x14ac:dyDescent="0.25">
      <c r="A1038"/>
      <c r="B1038"/>
      <c r="C1038"/>
      <c r="D1038"/>
      <c r="E1038"/>
      <c r="F1038"/>
      <c r="G1038"/>
      <c r="H1038"/>
      <c r="I1038"/>
    </row>
    <row r="1039" spans="1:9" x14ac:dyDescent="0.25">
      <c r="A1039"/>
      <c r="B1039"/>
      <c r="C1039"/>
      <c r="D1039"/>
      <c r="E1039"/>
      <c r="F1039"/>
      <c r="G1039"/>
      <c r="H1039"/>
      <c r="I1039"/>
    </row>
    <row r="1040" spans="1:9" x14ac:dyDescent="0.25">
      <c r="A1040"/>
      <c r="B1040"/>
      <c r="C1040"/>
      <c r="D1040"/>
      <c r="E1040"/>
      <c r="F1040"/>
      <c r="G1040"/>
      <c r="H1040"/>
      <c r="I1040"/>
    </row>
    <row r="1041" spans="1:9" x14ac:dyDescent="0.25">
      <c r="A1041"/>
      <c r="B1041"/>
      <c r="C1041"/>
      <c r="D1041"/>
      <c r="E1041"/>
      <c r="F1041"/>
      <c r="G1041"/>
      <c r="H1041"/>
      <c r="I1041"/>
    </row>
    <row r="1042" spans="1:9" x14ac:dyDescent="0.25">
      <c r="A1042"/>
      <c r="B1042"/>
      <c r="C1042"/>
      <c r="D1042"/>
      <c r="E1042"/>
      <c r="F1042"/>
      <c r="G1042"/>
      <c r="H1042"/>
      <c r="I1042"/>
    </row>
    <row r="1043" spans="1:9" x14ac:dyDescent="0.25">
      <c r="A1043"/>
      <c r="B1043"/>
      <c r="C1043"/>
      <c r="D1043"/>
      <c r="E1043"/>
      <c r="F1043"/>
      <c r="G1043"/>
      <c r="H1043"/>
      <c r="I1043"/>
    </row>
    <row r="1044" spans="1:9" x14ac:dyDescent="0.25">
      <c r="A1044"/>
      <c r="B1044"/>
      <c r="C1044"/>
      <c r="D1044"/>
      <c r="E1044"/>
      <c r="F1044"/>
      <c r="G1044"/>
      <c r="H1044"/>
      <c r="I1044"/>
    </row>
    <row r="1045" spans="1:9" x14ac:dyDescent="0.25">
      <c r="A1045"/>
      <c r="B1045"/>
      <c r="C1045"/>
      <c r="D1045"/>
      <c r="E1045"/>
      <c r="F1045"/>
      <c r="G1045"/>
      <c r="H1045"/>
      <c r="I1045"/>
    </row>
    <row r="1046" spans="1:9" x14ac:dyDescent="0.25">
      <c r="A1046"/>
      <c r="B1046"/>
      <c r="C1046"/>
      <c r="D1046"/>
      <c r="E1046"/>
      <c r="F1046"/>
      <c r="G1046"/>
      <c r="H1046"/>
      <c r="I1046"/>
    </row>
    <row r="1047" spans="1:9" x14ac:dyDescent="0.25">
      <c r="A1047"/>
      <c r="B1047"/>
      <c r="C1047"/>
      <c r="D1047"/>
      <c r="E1047"/>
      <c r="F1047"/>
      <c r="G1047"/>
      <c r="H1047"/>
      <c r="I1047"/>
    </row>
    <row r="1048" spans="1:9" x14ac:dyDescent="0.25">
      <c r="A1048"/>
      <c r="B1048"/>
      <c r="C1048"/>
      <c r="D1048"/>
      <c r="E1048"/>
      <c r="F1048"/>
      <c r="G1048"/>
      <c r="H1048"/>
      <c r="I1048"/>
    </row>
    <row r="1049" spans="1:9" x14ac:dyDescent="0.25">
      <c r="A1049"/>
      <c r="B1049"/>
      <c r="C1049"/>
      <c r="D1049"/>
      <c r="E1049"/>
      <c r="F1049"/>
      <c r="G1049"/>
      <c r="H1049"/>
      <c r="I1049"/>
    </row>
    <row r="1050" spans="1:9" x14ac:dyDescent="0.25">
      <c r="A1050"/>
      <c r="B1050"/>
      <c r="C1050"/>
      <c r="D1050"/>
      <c r="E1050"/>
      <c r="F1050"/>
      <c r="G1050"/>
      <c r="H1050"/>
      <c r="I1050"/>
    </row>
    <row r="1051" spans="1:9" x14ac:dyDescent="0.25">
      <c r="A1051"/>
      <c r="B1051"/>
      <c r="C1051"/>
      <c r="D1051"/>
      <c r="E1051"/>
      <c r="F1051"/>
      <c r="G1051"/>
      <c r="H1051"/>
      <c r="I1051"/>
    </row>
    <row r="1052" spans="1:9" x14ac:dyDescent="0.25">
      <c r="A1052"/>
      <c r="B1052"/>
      <c r="C1052"/>
      <c r="D1052"/>
      <c r="E1052"/>
      <c r="F1052"/>
      <c r="G1052"/>
      <c r="H1052"/>
      <c r="I1052"/>
    </row>
    <row r="1053" spans="1:9" x14ac:dyDescent="0.25">
      <c r="A1053"/>
      <c r="B1053"/>
      <c r="C1053"/>
      <c r="D1053"/>
      <c r="E1053"/>
      <c r="F1053"/>
      <c r="G1053"/>
      <c r="H1053"/>
      <c r="I1053"/>
    </row>
    <row r="1054" spans="1:9" x14ac:dyDescent="0.25">
      <c r="A1054"/>
      <c r="B1054"/>
      <c r="C1054"/>
      <c r="D1054"/>
      <c r="E1054"/>
      <c r="F1054"/>
      <c r="G1054"/>
      <c r="H1054"/>
      <c r="I1054"/>
    </row>
    <row r="1055" spans="1:9" x14ac:dyDescent="0.25">
      <c r="A1055"/>
      <c r="B1055"/>
      <c r="C1055"/>
      <c r="D1055"/>
      <c r="E1055"/>
      <c r="F1055"/>
      <c r="G1055"/>
      <c r="H1055"/>
      <c r="I1055"/>
    </row>
    <row r="1056" spans="1:9" x14ac:dyDescent="0.25">
      <c r="A1056"/>
      <c r="B1056"/>
      <c r="C1056"/>
      <c r="D1056"/>
      <c r="E1056"/>
      <c r="F1056"/>
      <c r="G1056"/>
      <c r="H1056"/>
      <c r="I1056"/>
    </row>
    <row r="1057" spans="1:9" x14ac:dyDescent="0.25">
      <c r="A1057"/>
      <c r="B1057"/>
      <c r="C1057"/>
      <c r="D1057"/>
      <c r="E1057"/>
      <c r="F1057"/>
      <c r="G1057"/>
      <c r="H1057"/>
      <c r="I1057"/>
    </row>
    <row r="1058" spans="1:9" x14ac:dyDescent="0.25">
      <c r="A1058"/>
      <c r="B1058"/>
      <c r="C1058"/>
      <c r="D1058"/>
      <c r="E1058"/>
      <c r="F1058"/>
      <c r="G1058"/>
      <c r="H1058"/>
      <c r="I1058"/>
    </row>
    <row r="1059" spans="1:9" x14ac:dyDescent="0.25">
      <c r="A1059"/>
      <c r="B1059"/>
      <c r="C1059"/>
      <c r="D1059"/>
      <c r="E1059"/>
      <c r="F1059"/>
      <c r="G1059"/>
      <c r="H1059"/>
      <c r="I1059"/>
    </row>
    <row r="1060" spans="1:9" x14ac:dyDescent="0.25">
      <c r="A1060"/>
      <c r="B1060"/>
      <c r="C1060"/>
      <c r="D1060"/>
      <c r="E1060"/>
      <c r="F1060"/>
      <c r="G1060"/>
      <c r="H1060"/>
      <c r="I1060"/>
    </row>
    <row r="1061" spans="1:9" x14ac:dyDescent="0.25">
      <c r="A1061"/>
      <c r="B1061"/>
      <c r="C1061"/>
      <c r="D1061"/>
      <c r="E1061"/>
      <c r="F1061"/>
      <c r="G1061"/>
      <c r="H1061"/>
      <c r="I1061"/>
    </row>
    <row r="1062" spans="1:9" x14ac:dyDescent="0.25">
      <c r="A1062"/>
      <c r="B1062"/>
      <c r="C1062"/>
      <c r="D1062"/>
      <c r="E1062"/>
      <c r="F1062"/>
      <c r="G1062"/>
      <c r="H1062"/>
      <c r="I1062"/>
    </row>
    <row r="1063" spans="1:9" x14ac:dyDescent="0.25">
      <c r="A1063"/>
      <c r="B1063"/>
      <c r="C1063"/>
      <c r="D1063"/>
      <c r="E1063"/>
      <c r="F1063"/>
      <c r="G1063"/>
      <c r="H1063"/>
      <c r="I1063"/>
    </row>
    <row r="1064" spans="1:9" x14ac:dyDescent="0.25">
      <c r="A1064"/>
      <c r="B1064"/>
      <c r="C1064"/>
      <c r="D1064"/>
      <c r="E1064"/>
      <c r="F1064"/>
      <c r="G1064"/>
      <c r="H1064"/>
      <c r="I1064"/>
    </row>
    <row r="1065" spans="1:9" x14ac:dyDescent="0.25">
      <c r="A1065"/>
      <c r="B1065"/>
      <c r="C1065"/>
      <c r="D1065"/>
      <c r="E1065"/>
      <c r="F1065"/>
      <c r="G1065"/>
      <c r="H1065"/>
      <c r="I1065"/>
    </row>
    <row r="1066" spans="1:9" x14ac:dyDescent="0.25">
      <c r="A1066"/>
      <c r="B1066"/>
      <c r="C1066"/>
      <c r="D1066"/>
      <c r="E1066"/>
      <c r="F1066"/>
      <c r="G1066"/>
      <c r="H1066"/>
      <c r="I1066"/>
    </row>
    <row r="1067" spans="1:9" x14ac:dyDescent="0.25">
      <c r="A1067"/>
      <c r="B1067"/>
      <c r="C1067"/>
      <c r="D1067"/>
      <c r="E1067"/>
      <c r="F1067"/>
      <c r="G1067"/>
      <c r="H1067"/>
      <c r="I1067"/>
    </row>
    <row r="1068" spans="1:9" x14ac:dyDescent="0.25">
      <c r="A1068"/>
      <c r="B1068"/>
      <c r="C1068"/>
      <c r="D1068"/>
      <c r="E1068"/>
      <c r="F1068"/>
      <c r="G1068"/>
      <c r="H1068"/>
      <c r="I1068"/>
    </row>
    <row r="1069" spans="1:9" x14ac:dyDescent="0.25">
      <c r="A1069"/>
      <c r="B1069"/>
      <c r="C1069"/>
      <c r="D1069"/>
      <c r="E1069"/>
      <c r="F1069"/>
      <c r="G1069"/>
      <c r="H1069"/>
      <c r="I1069"/>
    </row>
    <row r="1070" spans="1:9" x14ac:dyDescent="0.25">
      <c r="A1070"/>
      <c r="B1070"/>
      <c r="C1070"/>
      <c r="D1070"/>
      <c r="E1070"/>
      <c r="F1070"/>
      <c r="G1070"/>
      <c r="H1070"/>
      <c r="I1070"/>
    </row>
    <row r="1071" spans="1:9" x14ac:dyDescent="0.25">
      <c r="A1071"/>
      <c r="B1071"/>
      <c r="C1071"/>
      <c r="D1071"/>
      <c r="E1071"/>
      <c r="F1071"/>
      <c r="G1071"/>
      <c r="H1071"/>
      <c r="I1071"/>
    </row>
    <row r="1072" spans="1:9" x14ac:dyDescent="0.25">
      <c r="A1072"/>
      <c r="B1072"/>
      <c r="C1072"/>
      <c r="D1072"/>
      <c r="E1072"/>
      <c r="F1072"/>
      <c r="G1072"/>
      <c r="H1072"/>
      <c r="I1072"/>
    </row>
    <row r="1073" spans="1:9" x14ac:dyDescent="0.25">
      <c r="A1073"/>
      <c r="B1073"/>
      <c r="C1073"/>
      <c r="D1073"/>
      <c r="E1073"/>
      <c r="F1073"/>
      <c r="G1073"/>
      <c r="H1073"/>
      <c r="I1073"/>
    </row>
    <row r="1074" spans="1:9" x14ac:dyDescent="0.25">
      <c r="A1074"/>
      <c r="B1074"/>
      <c r="C1074"/>
      <c r="D1074"/>
      <c r="E1074"/>
      <c r="F1074"/>
      <c r="G1074"/>
      <c r="H1074"/>
      <c r="I1074"/>
    </row>
    <row r="1075" spans="1:9" x14ac:dyDescent="0.25">
      <c r="A1075"/>
      <c r="B1075"/>
      <c r="C1075"/>
      <c r="D1075"/>
      <c r="E1075"/>
      <c r="F1075"/>
      <c r="G1075"/>
      <c r="H1075"/>
      <c r="I1075"/>
    </row>
    <row r="1076" spans="1:9" x14ac:dyDescent="0.25">
      <c r="A1076"/>
      <c r="B1076"/>
      <c r="C1076"/>
      <c r="D1076"/>
      <c r="E1076"/>
      <c r="F1076"/>
      <c r="G1076"/>
      <c r="H1076"/>
      <c r="I1076"/>
    </row>
    <row r="1077" spans="1:9" x14ac:dyDescent="0.25">
      <c r="A1077"/>
      <c r="B1077"/>
      <c r="C1077"/>
      <c r="D1077"/>
      <c r="E1077"/>
      <c r="F1077"/>
      <c r="G1077"/>
      <c r="H1077"/>
      <c r="I1077"/>
    </row>
    <row r="1078" spans="1:9" x14ac:dyDescent="0.25">
      <c r="A1078"/>
      <c r="B1078"/>
      <c r="C1078"/>
      <c r="D1078"/>
      <c r="E1078"/>
      <c r="F1078"/>
      <c r="G1078"/>
      <c r="H1078"/>
      <c r="I1078"/>
    </row>
    <row r="1079" spans="1:9" x14ac:dyDescent="0.25">
      <c r="A1079"/>
      <c r="B1079"/>
      <c r="C1079"/>
      <c r="D1079"/>
      <c r="E1079"/>
      <c r="F1079"/>
      <c r="G1079"/>
      <c r="H1079"/>
      <c r="I1079"/>
    </row>
    <row r="1080" spans="1:9" x14ac:dyDescent="0.25">
      <c r="A1080"/>
      <c r="B1080"/>
      <c r="C1080"/>
      <c r="D1080"/>
      <c r="E1080"/>
      <c r="F1080"/>
      <c r="G1080"/>
      <c r="H1080"/>
      <c r="I1080"/>
    </row>
    <row r="1081" spans="1:9" x14ac:dyDescent="0.25">
      <c r="A1081"/>
      <c r="B1081"/>
      <c r="C1081"/>
      <c r="D1081"/>
      <c r="E1081"/>
      <c r="F1081"/>
      <c r="G1081"/>
      <c r="H1081"/>
      <c r="I1081"/>
    </row>
    <row r="1082" spans="1:9" x14ac:dyDescent="0.25">
      <c r="A1082"/>
      <c r="B1082"/>
      <c r="C1082"/>
      <c r="D1082"/>
      <c r="E1082"/>
      <c r="F1082"/>
      <c r="G1082"/>
      <c r="H1082"/>
      <c r="I1082"/>
    </row>
    <row r="1083" spans="1:9" x14ac:dyDescent="0.25">
      <c r="A1083"/>
      <c r="B1083"/>
      <c r="C1083"/>
      <c r="D1083"/>
      <c r="E1083"/>
      <c r="F1083"/>
      <c r="G1083"/>
      <c r="H1083"/>
      <c r="I1083"/>
    </row>
    <row r="1084" spans="1:9" x14ac:dyDescent="0.25">
      <c r="A1084"/>
      <c r="B1084"/>
      <c r="C1084"/>
      <c r="D1084"/>
      <c r="E1084"/>
      <c r="F1084"/>
      <c r="G1084"/>
      <c r="H1084"/>
      <c r="I1084"/>
    </row>
    <row r="1085" spans="1:9" x14ac:dyDescent="0.25">
      <c r="A1085"/>
      <c r="B1085"/>
      <c r="C1085"/>
      <c r="D1085"/>
      <c r="E1085"/>
      <c r="F1085"/>
      <c r="G1085"/>
      <c r="H1085"/>
      <c r="I1085"/>
    </row>
    <row r="1086" spans="1:9" x14ac:dyDescent="0.25">
      <c r="A1086"/>
      <c r="B1086"/>
      <c r="C1086"/>
      <c r="D1086"/>
      <c r="E1086"/>
      <c r="F1086"/>
      <c r="G1086"/>
      <c r="H1086"/>
      <c r="I1086"/>
    </row>
    <row r="1087" spans="1:9" x14ac:dyDescent="0.25">
      <c r="A1087"/>
      <c r="B1087"/>
      <c r="C1087"/>
      <c r="D1087"/>
      <c r="E1087"/>
      <c r="F1087"/>
      <c r="G1087"/>
      <c r="H1087"/>
      <c r="I1087"/>
    </row>
    <row r="1088" spans="1:9" x14ac:dyDescent="0.25">
      <c r="A1088"/>
      <c r="B1088"/>
      <c r="C1088"/>
      <c r="D1088"/>
      <c r="E1088"/>
      <c r="F1088"/>
      <c r="G1088"/>
      <c r="H1088"/>
      <c r="I1088"/>
    </row>
    <row r="1089" spans="1:9" x14ac:dyDescent="0.25">
      <c r="A1089"/>
      <c r="B1089"/>
      <c r="C1089"/>
      <c r="D1089"/>
      <c r="E1089"/>
      <c r="F1089"/>
      <c r="G1089"/>
      <c r="H1089"/>
      <c r="I1089"/>
    </row>
    <row r="1090" spans="1:9" x14ac:dyDescent="0.25">
      <c r="A1090"/>
      <c r="B1090"/>
      <c r="C1090"/>
      <c r="D1090"/>
      <c r="E1090"/>
      <c r="F1090"/>
      <c r="G1090"/>
      <c r="H1090"/>
      <c r="I1090"/>
    </row>
    <row r="1091" spans="1:9" x14ac:dyDescent="0.25">
      <c r="A1091"/>
      <c r="B1091"/>
      <c r="C1091"/>
      <c r="D1091"/>
      <c r="E1091"/>
      <c r="F1091"/>
      <c r="G1091"/>
      <c r="H1091"/>
      <c r="I1091"/>
    </row>
    <row r="1092" spans="1:9" x14ac:dyDescent="0.25">
      <c r="A1092"/>
      <c r="B1092"/>
      <c r="C1092"/>
      <c r="D1092"/>
      <c r="E1092"/>
      <c r="F1092"/>
      <c r="G1092"/>
      <c r="H1092"/>
      <c r="I1092"/>
    </row>
    <row r="1093" spans="1:9" x14ac:dyDescent="0.25">
      <c r="A1093"/>
      <c r="B1093"/>
      <c r="C1093"/>
      <c r="D1093"/>
      <c r="E1093"/>
      <c r="F1093"/>
      <c r="G1093"/>
      <c r="H1093"/>
      <c r="I1093"/>
    </row>
    <row r="1094" spans="1:9" x14ac:dyDescent="0.25">
      <c r="A1094"/>
      <c r="B1094"/>
      <c r="C1094"/>
      <c r="D1094"/>
      <c r="E1094"/>
      <c r="F1094"/>
      <c r="G1094"/>
      <c r="H1094"/>
      <c r="I1094"/>
    </row>
    <row r="1095" spans="1:9" x14ac:dyDescent="0.25">
      <c r="A1095"/>
      <c r="B1095"/>
      <c r="C1095"/>
      <c r="D1095"/>
      <c r="E1095"/>
      <c r="F1095"/>
      <c r="G1095"/>
      <c r="H1095"/>
      <c r="I1095"/>
    </row>
    <row r="1096" spans="1:9" x14ac:dyDescent="0.25">
      <c r="A1096"/>
      <c r="B1096"/>
      <c r="C1096"/>
      <c r="D1096"/>
      <c r="E1096"/>
      <c r="F1096"/>
      <c r="G1096"/>
      <c r="H1096"/>
      <c r="I1096"/>
    </row>
    <row r="1097" spans="1:9" x14ac:dyDescent="0.25">
      <c r="A1097"/>
      <c r="B1097"/>
      <c r="C1097"/>
      <c r="D1097"/>
      <c r="E1097"/>
      <c r="F1097"/>
      <c r="G1097"/>
      <c r="H1097"/>
      <c r="I1097"/>
    </row>
    <row r="1098" spans="1:9" x14ac:dyDescent="0.25">
      <c r="A1098"/>
      <c r="B1098"/>
      <c r="C1098"/>
      <c r="D1098"/>
      <c r="E1098"/>
      <c r="F1098"/>
      <c r="G1098"/>
      <c r="H1098"/>
      <c r="I1098"/>
    </row>
    <row r="1099" spans="1:9" x14ac:dyDescent="0.25">
      <c r="A1099"/>
      <c r="B1099"/>
      <c r="C1099"/>
      <c r="D1099"/>
      <c r="E1099"/>
      <c r="F1099"/>
      <c r="G1099"/>
      <c r="H1099"/>
      <c r="I1099"/>
    </row>
    <row r="1100" spans="1:9" x14ac:dyDescent="0.25">
      <c r="A1100"/>
      <c r="B1100"/>
      <c r="C1100"/>
      <c r="D1100"/>
      <c r="E1100"/>
      <c r="F1100"/>
      <c r="G1100"/>
      <c r="H1100"/>
      <c r="I1100"/>
    </row>
    <row r="1101" spans="1:9" x14ac:dyDescent="0.25">
      <c r="A1101"/>
      <c r="B1101"/>
      <c r="C1101"/>
      <c r="D1101"/>
      <c r="E1101"/>
      <c r="F1101"/>
      <c r="G1101"/>
      <c r="H1101"/>
      <c r="I1101"/>
    </row>
    <row r="1102" spans="1:9" x14ac:dyDescent="0.25">
      <c r="A1102"/>
      <c r="B1102"/>
      <c r="C1102"/>
      <c r="D1102"/>
      <c r="E1102"/>
      <c r="F1102"/>
      <c r="G1102"/>
      <c r="H1102"/>
      <c r="I1102"/>
    </row>
    <row r="1103" spans="1:9" x14ac:dyDescent="0.25">
      <c r="A1103"/>
      <c r="B1103"/>
      <c r="C1103"/>
      <c r="D1103"/>
      <c r="E1103"/>
      <c r="F1103"/>
      <c r="G1103"/>
      <c r="H1103"/>
      <c r="I1103"/>
    </row>
    <row r="1104" spans="1:9" x14ac:dyDescent="0.25">
      <c r="A1104"/>
      <c r="B1104"/>
      <c r="C1104"/>
      <c r="D1104"/>
      <c r="E1104"/>
      <c r="F1104"/>
      <c r="G1104"/>
      <c r="H1104"/>
      <c r="I1104"/>
    </row>
    <row r="1105" spans="1:9" x14ac:dyDescent="0.25">
      <c r="A1105"/>
      <c r="B1105"/>
      <c r="C1105"/>
      <c r="D1105"/>
      <c r="E1105"/>
      <c r="F1105"/>
      <c r="G1105"/>
      <c r="H1105"/>
      <c r="I1105"/>
    </row>
    <row r="1106" spans="1:9" x14ac:dyDescent="0.25">
      <c r="A1106"/>
      <c r="B1106"/>
      <c r="C1106"/>
      <c r="D1106"/>
      <c r="E1106"/>
      <c r="F1106"/>
      <c r="G1106"/>
      <c r="H1106"/>
      <c r="I1106"/>
    </row>
    <row r="1107" spans="1:9" x14ac:dyDescent="0.25">
      <c r="A1107"/>
      <c r="B1107"/>
      <c r="C1107"/>
      <c r="D1107"/>
      <c r="E1107"/>
      <c r="F1107"/>
      <c r="G1107"/>
      <c r="H1107"/>
      <c r="I1107"/>
    </row>
    <row r="1108" spans="1:9" x14ac:dyDescent="0.25">
      <c r="A1108"/>
      <c r="B1108"/>
      <c r="C1108"/>
      <c r="D1108"/>
      <c r="E1108"/>
      <c r="F1108"/>
      <c r="G1108"/>
      <c r="H1108"/>
      <c r="I1108"/>
    </row>
    <row r="1109" spans="1:9" x14ac:dyDescent="0.25">
      <c r="A1109"/>
      <c r="B1109"/>
      <c r="C1109"/>
      <c r="D1109"/>
      <c r="E1109"/>
      <c r="F1109"/>
      <c r="G1109"/>
      <c r="H1109"/>
      <c r="I1109"/>
    </row>
    <row r="1110" spans="1:9" x14ac:dyDescent="0.25">
      <c r="A1110"/>
      <c r="B1110"/>
      <c r="C1110"/>
      <c r="D1110"/>
      <c r="E1110"/>
      <c r="F1110"/>
      <c r="G1110"/>
      <c r="H1110"/>
      <c r="I1110"/>
    </row>
    <row r="1111" spans="1:9" x14ac:dyDescent="0.25">
      <c r="A1111"/>
      <c r="B1111"/>
      <c r="C1111"/>
      <c r="D1111"/>
      <c r="E1111"/>
      <c r="F1111"/>
      <c r="G1111"/>
      <c r="H1111"/>
      <c r="I1111"/>
    </row>
    <row r="1112" spans="1:9" x14ac:dyDescent="0.25">
      <c r="A1112"/>
      <c r="B1112"/>
      <c r="C1112"/>
      <c r="D1112"/>
      <c r="E1112"/>
      <c r="F1112"/>
      <c r="G1112"/>
      <c r="H1112"/>
      <c r="I1112"/>
    </row>
    <row r="1113" spans="1:9" x14ac:dyDescent="0.25">
      <c r="A1113"/>
      <c r="B1113"/>
      <c r="C1113"/>
      <c r="D1113"/>
      <c r="E1113"/>
      <c r="F1113"/>
      <c r="G1113"/>
      <c r="H1113"/>
      <c r="I1113"/>
    </row>
    <row r="1114" spans="1:9" x14ac:dyDescent="0.25">
      <c r="A1114"/>
      <c r="B1114"/>
      <c r="C1114"/>
      <c r="D1114"/>
      <c r="E1114"/>
      <c r="F1114"/>
      <c r="G1114"/>
      <c r="H1114"/>
      <c r="I1114"/>
    </row>
    <row r="1115" spans="1:9" x14ac:dyDescent="0.25">
      <c r="A1115"/>
      <c r="B1115"/>
      <c r="C1115"/>
      <c r="D1115"/>
      <c r="E1115"/>
      <c r="F1115"/>
      <c r="G1115"/>
      <c r="H1115"/>
      <c r="I1115"/>
    </row>
    <row r="1116" spans="1:9" x14ac:dyDescent="0.25">
      <c r="A1116"/>
      <c r="B1116"/>
      <c r="C1116"/>
      <c r="D1116"/>
      <c r="E1116"/>
      <c r="F1116"/>
      <c r="G1116"/>
      <c r="H1116"/>
      <c r="I1116"/>
    </row>
    <row r="1117" spans="1:9" x14ac:dyDescent="0.25">
      <c r="A1117"/>
      <c r="B1117"/>
      <c r="C1117"/>
      <c r="D1117"/>
      <c r="E1117"/>
      <c r="F1117"/>
      <c r="G1117"/>
      <c r="H1117"/>
      <c r="I1117"/>
    </row>
    <row r="1118" spans="1:9" x14ac:dyDescent="0.25">
      <c r="A1118"/>
      <c r="B1118"/>
      <c r="C1118"/>
      <c r="D1118"/>
      <c r="E1118"/>
      <c r="F1118"/>
      <c r="G1118"/>
      <c r="H1118"/>
      <c r="I1118"/>
    </row>
    <row r="1119" spans="1:9" x14ac:dyDescent="0.25">
      <c r="A1119"/>
      <c r="B1119"/>
      <c r="C1119"/>
      <c r="D1119"/>
      <c r="E1119"/>
      <c r="F1119"/>
      <c r="G1119"/>
      <c r="H1119"/>
      <c r="I1119"/>
    </row>
    <row r="1120" spans="1:9" x14ac:dyDescent="0.25">
      <c r="A1120"/>
      <c r="B1120"/>
      <c r="C1120"/>
      <c r="D1120"/>
      <c r="E1120"/>
      <c r="F1120"/>
      <c r="G1120"/>
      <c r="H1120"/>
      <c r="I1120"/>
    </row>
    <row r="1121" spans="1:9" x14ac:dyDescent="0.25">
      <c r="A1121"/>
      <c r="B1121"/>
      <c r="C1121"/>
      <c r="D1121"/>
      <c r="E1121"/>
      <c r="F1121"/>
      <c r="G1121"/>
      <c r="H1121"/>
      <c r="I1121"/>
    </row>
    <row r="1122" spans="1:9" x14ac:dyDescent="0.25">
      <c r="A1122"/>
      <c r="B1122"/>
      <c r="C1122"/>
      <c r="D1122"/>
      <c r="E1122"/>
      <c r="F1122"/>
      <c r="G1122"/>
      <c r="H1122"/>
      <c r="I1122"/>
    </row>
    <row r="1123" spans="1:9" x14ac:dyDescent="0.25">
      <c r="A1123"/>
      <c r="B1123"/>
      <c r="C1123"/>
      <c r="D1123"/>
      <c r="E1123"/>
      <c r="F1123"/>
      <c r="G1123"/>
      <c r="H1123"/>
      <c r="I1123"/>
    </row>
    <row r="1124" spans="1:9" x14ac:dyDescent="0.25">
      <c r="A1124"/>
      <c r="B1124"/>
      <c r="C1124"/>
      <c r="D1124"/>
      <c r="E1124"/>
      <c r="F1124"/>
      <c r="G1124"/>
      <c r="H1124"/>
      <c r="I1124"/>
    </row>
    <row r="1125" spans="1:9" x14ac:dyDescent="0.25">
      <c r="A1125"/>
      <c r="B1125"/>
      <c r="C1125"/>
      <c r="D1125"/>
      <c r="E1125"/>
      <c r="F1125"/>
      <c r="G1125"/>
      <c r="H1125"/>
      <c r="I1125"/>
    </row>
    <row r="1126" spans="1:9" x14ac:dyDescent="0.25">
      <c r="A1126"/>
      <c r="B1126"/>
      <c r="C1126"/>
      <c r="D1126"/>
      <c r="E1126"/>
      <c r="F1126"/>
      <c r="G1126"/>
      <c r="H1126"/>
      <c r="I1126"/>
    </row>
    <row r="1127" spans="1:9" x14ac:dyDescent="0.25">
      <c r="A1127"/>
      <c r="B1127"/>
      <c r="C1127"/>
      <c r="D1127"/>
      <c r="E1127"/>
      <c r="F1127"/>
      <c r="G1127"/>
      <c r="H1127"/>
      <c r="I1127"/>
    </row>
    <row r="1128" spans="1:9" x14ac:dyDescent="0.25">
      <c r="A1128"/>
      <c r="B1128"/>
      <c r="C1128"/>
      <c r="D1128"/>
      <c r="E1128"/>
      <c r="F1128"/>
      <c r="G1128"/>
      <c r="H1128"/>
      <c r="I1128"/>
    </row>
    <row r="1129" spans="1:9" x14ac:dyDescent="0.25">
      <c r="A1129"/>
      <c r="B1129"/>
      <c r="C1129"/>
      <c r="D1129"/>
      <c r="E1129"/>
      <c r="F1129"/>
      <c r="G1129"/>
      <c r="H1129"/>
      <c r="I1129"/>
    </row>
    <row r="1130" spans="1:9" x14ac:dyDescent="0.25">
      <c r="A1130"/>
      <c r="B1130"/>
      <c r="C1130"/>
      <c r="D1130"/>
      <c r="E1130"/>
      <c r="F1130"/>
      <c r="G1130"/>
      <c r="H1130"/>
      <c r="I1130"/>
    </row>
    <row r="1131" spans="1:9" x14ac:dyDescent="0.25">
      <c r="A1131"/>
      <c r="B1131"/>
      <c r="C1131"/>
      <c r="D1131"/>
      <c r="E1131"/>
      <c r="F1131"/>
      <c r="G1131"/>
      <c r="H1131"/>
      <c r="I1131"/>
    </row>
    <row r="1132" spans="1:9" x14ac:dyDescent="0.25">
      <c r="A1132"/>
      <c r="B1132"/>
      <c r="C1132"/>
      <c r="D1132"/>
      <c r="E1132"/>
      <c r="F1132"/>
      <c r="G1132"/>
      <c r="H1132"/>
      <c r="I1132"/>
    </row>
    <row r="1133" spans="1:9" x14ac:dyDescent="0.25">
      <c r="A1133"/>
      <c r="B1133"/>
      <c r="C1133"/>
      <c r="D1133"/>
      <c r="E1133"/>
      <c r="F1133"/>
      <c r="G1133"/>
      <c r="H1133"/>
      <c r="I1133"/>
    </row>
    <row r="1134" spans="1:9" x14ac:dyDescent="0.25">
      <c r="A1134"/>
      <c r="B1134"/>
      <c r="C1134"/>
      <c r="D1134"/>
      <c r="E1134"/>
      <c r="F1134"/>
      <c r="G1134"/>
      <c r="H1134"/>
      <c r="I1134"/>
    </row>
    <row r="1135" spans="1:9" x14ac:dyDescent="0.25">
      <c r="A1135"/>
      <c r="B1135"/>
      <c r="C1135"/>
      <c r="D1135"/>
      <c r="E1135"/>
      <c r="F1135"/>
      <c r="G1135"/>
      <c r="H1135"/>
      <c r="I1135"/>
    </row>
    <row r="1136" spans="1:9" x14ac:dyDescent="0.25">
      <c r="A1136"/>
      <c r="B1136"/>
      <c r="C1136"/>
      <c r="D1136"/>
      <c r="E1136"/>
      <c r="F1136"/>
      <c r="G1136"/>
      <c r="H1136"/>
      <c r="I1136"/>
    </row>
    <row r="1137" spans="1:9" x14ac:dyDescent="0.25">
      <c r="A1137"/>
      <c r="B1137"/>
      <c r="C1137"/>
      <c r="D1137"/>
      <c r="E1137"/>
      <c r="F1137"/>
      <c r="G1137"/>
      <c r="H1137"/>
      <c r="I1137"/>
    </row>
    <row r="1138" spans="1:9" x14ac:dyDescent="0.25">
      <c r="A1138"/>
      <c r="B1138"/>
      <c r="C1138"/>
      <c r="D1138"/>
      <c r="E1138"/>
      <c r="F1138"/>
      <c r="G1138"/>
      <c r="H1138"/>
      <c r="I1138"/>
    </row>
    <row r="1139" spans="1:9" x14ac:dyDescent="0.25">
      <c r="A1139"/>
      <c r="B1139"/>
      <c r="C1139"/>
      <c r="D1139"/>
      <c r="E1139"/>
      <c r="F1139"/>
      <c r="G1139"/>
      <c r="H1139"/>
      <c r="I1139"/>
    </row>
    <row r="1140" spans="1:9" x14ac:dyDescent="0.25">
      <c r="A1140"/>
      <c r="B1140"/>
      <c r="C1140"/>
      <c r="D1140"/>
      <c r="E1140"/>
      <c r="F1140"/>
      <c r="G1140"/>
      <c r="H1140"/>
      <c r="I1140"/>
    </row>
    <row r="1141" spans="1:9" x14ac:dyDescent="0.25">
      <c r="A1141"/>
      <c r="B1141"/>
      <c r="C1141"/>
      <c r="D1141"/>
      <c r="E1141"/>
      <c r="F1141"/>
      <c r="G1141"/>
      <c r="H1141"/>
      <c r="I1141"/>
    </row>
    <row r="1142" spans="1:9" x14ac:dyDescent="0.25">
      <c r="A1142"/>
      <c r="B1142"/>
      <c r="C1142"/>
      <c r="D1142"/>
      <c r="E1142"/>
      <c r="F1142"/>
      <c r="G1142"/>
      <c r="H1142"/>
      <c r="I1142"/>
    </row>
    <row r="1143" spans="1:9" x14ac:dyDescent="0.25">
      <c r="A1143"/>
      <c r="B1143"/>
      <c r="C1143"/>
      <c r="D1143"/>
      <c r="E1143"/>
      <c r="F1143"/>
      <c r="G1143"/>
      <c r="H1143"/>
      <c r="I1143"/>
    </row>
    <row r="1144" spans="1:9" x14ac:dyDescent="0.25">
      <c r="A1144"/>
      <c r="B1144"/>
      <c r="C1144"/>
      <c r="D1144"/>
      <c r="E1144"/>
      <c r="F1144"/>
      <c r="G1144"/>
      <c r="H1144"/>
      <c r="I1144"/>
    </row>
    <row r="1145" spans="1:9" x14ac:dyDescent="0.25">
      <c r="A1145"/>
      <c r="B1145"/>
      <c r="C1145"/>
      <c r="D1145"/>
      <c r="E1145"/>
      <c r="F1145"/>
      <c r="G1145"/>
      <c r="H1145"/>
      <c r="I1145"/>
    </row>
    <row r="1146" spans="1:9" x14ac:dyDescent="0.25">
      <c r="A1146"/>
      <c r="B1146"/>
      <c r="C1146"/>
      <c r="D1146"/>
      <c r="E1146"/>
      <c r="F1146"/>
      <c r="G1146"/>
      <c r="H1146"/>
      <c r="I1146"/>
    </row>
    <row r="1147" spans="1:9" x14ac:dyDescent="0.25">
      <c r="A1147"/>
      <c r="B1147"/>
      <c r="C1147"/>
      <c r="D1147"/>
      <c r="E1147"/>
      <c r="F1147"/>
      <c r="G1147"/>
      <c r="H1147"/>
      <c r="I1147"/>
    </row>
    <row r="1148" spans="1:9" x14ac:dyDescent="0.25">
      <c r="A1148"/>
      <c r="B1148"/>
      <c r="C1148"/>
      <c r="D1148"/>
      <c r="E1148"/>
      <c r="F1148"/>
      <c r="G1148"/>
      <c r="H1148"/>
      <c r="I1148"/>
    </row>
    <row r="1149" spans="1:9" x14ac:dyDescent="0.25">
      <c r="A1149"/>
      <c r="B1149"/>
      <c r="C1149"/>
      <c r="D1149"/>
      <c r="E1149"/>
      <c r="F1149"/>
      <c r="G1149"/>
      <c r="H1149"/>
      <c r="I1149"/>
    </row>
    <row r="1150" spans="1:9" x14ac:dyDescent="0.25">
      <c r="A1150"/>
      <c r="B1150"/>
      <c r="C1150"/>
      <c r="D1150"/>
      <c r="E1150"/>
      <c r="F1150"/>
      <c r="G1150"/>
      <c r="H1150"/>
      <c r="I1150"/>
    </row>
    <row r="1151" spans="1:9" x14ac:dyDescent="0.25">
      <c r="A1151"/>
      <c r="B1151"/>
      <c r="C1151"/>
      <c r="D1151"/>
      <c r="E1151"/>
      <c r="F1151"/>
      <c r="G1151"/>
      <c r="H1151"/>
      <c r="I1151"/>
    </row>
    <row r="1152" spans="1:9" x14ac:dyDescent="0.25">
      <c r="A1152"/>
      <c r="B1152"/>
      <c r="C1152"/>
      <c r="D1152"/>
      <c r="E1152"/>
      <c r="F1152"/>
      <c r="G1152"/>
      <c r="H1152"/>
      <c r="I1152"/>
    </row>
    <row r="1153" spans="1:9" x14ac:dyDescent="0.25">
      <c r="A1153"/>
      <c r="B1153"/>
      <c r="C1153"/>
      <c r="D1153"/>
      <c r="E1153"/>
      <c r="F1153"/>
      <c r="G1153"/>
      <c r="H1153"/>
      <c r="I1153"/>
    </row>
    <row r="1154" spans="1:9" x14ac:dyDescent="0.25">
      <c r="A1154"/>
      <c r="B1154"/>
      <c r="C1154"/>
      <c r="D1154"/>
      <c r="E1154"/>
      <c r="F1154"/>
      <c r="G1154"/>
      <c r="H1154"/>
      <c r="I1154"/>
    </row>
    <row r="1155" spans="1:9" x14ac:dyDescent="0.25">
      <c r="A1155"/>
      <c r="B1155"/>
      <c r="C1155"/>
      <c r="D1155"/>
      <c r="E1155"/>
      <c r="F1155"/>
      <c r="G1155"/>
      <c r="H1155"/>
      <c r="I1155"/>
    </row>
    <row r="1156" spans="1:9" x14ac:dyDescent="0.25">
      <c r="A1156"/>
      <c r="B1156"/>
      <c r="C1156"/>
      <c r="D1156"/>
      <c r="E1156"/>
      <c r="F1156"/>
      <c r="G1156"/>
      <c r="H1156"/>
      <c r="I1156"/>
    </row>
    <row r="1157" spans="1:9" x14ac:dyDescent="0.25">
      <c r="A1157"/>
      <c r="B1157"/>
      <c r="C1157"/>
      <c r="D1157"/>
      <c r="E1157"/>
      <c r="F1157"/>
      <c r="G1157"/>
      <c r="H1157"/>
      <c r="I1157"/>
    </row>
    <row r="1158" spans="1:9" x14ac:dyDescent="0.25">
      <c r="A1158"/>
      <c r="B1158"/>
      <c r="C1158"/>
      <c r="D1158"/>
      <c r="E1158"/>
      <c r="F1158"/>
      <c r="G1158"/>
      <c r="H1158"/>
      <c r="I1158"/>
    </row>
    <row r="1159" spans="1:9" x14ac:dyDescent="0.25">
      <c r="A1159"/>
      <c r="B1159"/>
      <c r="C1159"/>
      <c r="D1159"/>
      <c r="E1159"/>
      <c r="F1159"/>
      <c r="G1159"/>
      <c r="H1159"/>
      <c r="I1159"/>
    </row>
    <row r="1160" spans="1:9" x14ac:dyDescent="0.25">
      <c r="A1160"/>
      <c r="B1160"/>
      <c r="C1160"/>
      <c r="D1160"/>
      <c r="E1160"/>
      <c r="F1160"/>
      <c r="G1160"/>
      <c r="H1160"/>
      <c r="I1160"/>
    </row>
    <row r="1161" spans="1:9" x14ac:dyDescent="0.25">
      <c r="A1161"/>
      <c r="B1161"/>
      <c r="C1161"/>
      <c r="D1161"/>
      <c r="E1161"/>
      <c r="F1161"/>
      <c r="G1161"/>
      <c r="H1161"/>
      <c r="I1161"/>
    </row>
    <row r="1162" spans="1:9" x14ac:dyDescent="0.25">
      <c r="A1162"/>
      <c r="B1162"/>
      <c r="C1162"/>
      <c r="D1162"/>
      <c r="E1162"/>
      <c r="F1162"/>
      <c r="G1162"/>
      <c r="H1162"/>
      <c r="I1162"/>
    </row>
    <row r="1163" spans="1:9" x14ac:dyDescent="0.25">
      <c r="A1163"/>
      <c r="B1163"/>
      <c r="C1163"/>
      <c r="D1163"/>
      <c r="E1163"/>
      <c r="F1163"/>
      <c r="G1163"/>
      <c r="H1163"/>
      <c r="I1163"/>
    </row>
    <row r="1164" spans="1:9" x14ac:dyDescent="0.25">
      <c r="A1164"/>
      <c r="B1164"/>
      <c r="C1164"/>
      <c r="D1164"/>
      <c r="E1164"/>
      <c r="F1164"/>
      <c r="G1164"/>
      <c r="H1164"/>
      <c r="I1164"/>
    </row>
    <row r="1165" spans="1:9" x14ac:dyDescent="0.25">
      <c r="A1165"/>
      <c r="B1165"/>
      <c r="C1165"/>
      <c r="D1165"/>
      <c r="E1165"/>
      <c r="F1165"/>
      <c r="G1165"/>
      <c r="H1165"/>
      <c r="I1165"/>
    </row>
    <row r="1166" spans="1:9" x14ac:dyDescent="0.25">
      <c r="A1166"/>
      <c r="B1166"/>
      <c r="C1166"/>
      <c r="D1166"/>
      <c r="E1166"/>
      <c r="F1166"/>
      <c r="G1166"/>
      <c r="H1166"/>
      <c r="I1166"/>
    </row>
    <row r="1167" spans="1:9" x14ac:dyDescent="0.25">
      <c r="A1167"/>
      <c r="B1167"/>
      <c r="C1167"/>
      <c r="D1167"/>
      <c r="E1167"/>
      <c r="F1167"/>
      <c r="G1167"/>
      <c r="H1167"/>
      <c r="I1167"/>
    </row>
    <row r="1168" spans="1:9" x14ac:dyDescent="0.25">
      <c r="A1168"/>
      <c r="B1168"/>
      <c r="C1168"/>
      <c r="D1168"/>
      <c r="E1168"/>
      <c r="F1168"/>
      <c r="G1168"/>
      <c r="H1168"/>
      <c r="I1168"/>
    </row>
    <row r="1169" spans="1:9" x14ac:dyDescent="0.25">
      <c r="A1169"/>
      <c r="B1169"/>
      <c r="C1169"/>
      <c r="D1169"/>
      <c r="E1169"/>
      <c r="F1169"/>
      <c r="G1169"/>
      <c r="H1169"/>
      <c r="I1169"/>
    </row>
    <row r="1170" spans="1:9" x14ac:dyDescent="0.25">
      <c r="A1170"/>
      <c r="B1170"/>
      <c r="C1170"/>
      <c r="D1170"/>
      <c r="E1170"/>
      <c r="F1170"/>
      <c r="G1170"/>
      <c r="H1170"/>
      <c r="I1170"/>
    </row>
    <row r="1171" spans="1:9" x14ac:dyDescent="0.25">
      <c r="A1171"/>
      <c r="B1171"/>
      <c r="C1171"/>
      <c r="D1171"/>
      <c r="E1171"/>
      <c r="F1171"/>
      <c r="G1171"/>
      <c r="H1171"/>
      <c r="I1171"/>
    </row>
    <row r="1172" spans="1:9" x14ac:dyDescent="0.25">
      <c r="A1172"/>
      <c r="B1172"/>
      <c r="C1172"/>
      <c r="D1172"/>
      <c r="E1172"/>
      <c r="F1172"/>
      <c r="G1172"/>
      <c r="H1172"/>
      <c r="I1172"/>
    </row>
    <row r="1173" spans="1:9" x14ac:dyDescent="0.25">
      <c r="A1173"/>
      <c r="B1173"/>
      <c r="C1173"/>
      <c r="D1173"/>
      <c r="E1173"/>
      <c r="F1173"/>
      <c r="G1173"/>
      <c r="H1173"/>
      <c r="I1173"/>
    </row>
    <row r="1174" spans="1:9" x14ac:dyDescent="0.25">
      <c r="A1174"/>
      <c r="B1174"/>
      <c r="C1174"/>
      <c r="D1174"/>
      <c r="E1174"/>
      <c r="F1174"/>
      <c r="G1174"/>
      <c r="H1174"/>
      <c r="I1174"/>
    </row>
    <row r="1175" spans="1:9" x14ac:dyDescent="0.25">
      <c r="A1175"/>
      <c r="B1175"/>
      <c r="C1175"/>
      <c r="D1175"/>
      <c r="E1175"/>
      <c r="F1175"/>
      <c r="G1175"/>
      <c r="H1175"/>
      <c r="I1175"/>
    </row>
    <row r="1176" spans="1:9" x14ac:dyDescent="0.25">
      <c r="A1176"/>
      <c r="B1176"/>
      <c r="C1176"/>
      <c r="D1176"/>
      <c r="E1176"/>
      <c r="F1176"/>
      <c r="G1176"/>
      <c r="H1176"/>
      <c r="I1176"/>
    </row>
    <row r="1177" spans="1:9" x14ac:dyDescent="0.25">
      <c r="A1177"/>
      <c r="B1177"/>
      <c r="C1177"/>
      <c r="D1177"/>
      <c r="E1177"/>
      <c r="F1177"/>
      <c r="G1177"/>
      <c r="H1177"/>
      <c r="I1177"/>
    </row>
    <row r="1178" spans="1:9" x14ac:dyDescent="0.25">
      <c r="A1178"/>
      <c r="B1178"/>
      <c r="C1178"/>
      <c r="D1178"/>
      <c r="E1178"/>
      <c r="F1178"/>
      <c r="G1178"/>
      <c r="H1178"/>
      <c r="I1178"/>
    </row>
    <row r="1179" spans="1:9" x14ac:dyDescent="0.25">
      <c r="A1179"/>
      <c r="B1179"/>
      <c r="C1179"/>
      <c r="D1179"/>
      <c r="E1179"/>
      <c r="F1179"/>
      <c r="G1179"/>
      <c r="H1179"/>
      <c r="I1179"/>
    </row>
    <row r="1180" spans="1:9" x14ac:dyDescent="0.25">
      <c r="A1180"/>
      <c r="B1180"/>
      <c r="C1180"/>
      <c r="D1180"/>
      <c r="E1180"/>
      <c r="F1180"/>
      <c r="G1180"/>
      <c r="H1180"/>
      <c r="I1180"/>
    </row>
    <row r="1181" spans="1:9" x14ac:dyDescent="0.25">
      <c r="A1181"/>
      <c r="B1181"/>
      <c r="C1181"/>
      <c r="D1181"/>
      <c r="E1181"/>
      <c r="F1181"/>
      <c r="G1181"/>
      <c r="H1181"/>
      <c r="I1181"/>
    </row>
    <row r="1182" spans="1:9" x14ac:dyDescent="0.25">
      <c r="A1182"/>
      <c r="B1182"/>
      <c r="C1182"/>
      <c r="D1182"/>
      <c r="E1182"/>
      <c r="F1182"/>
      <c r="G1182"/>
      <c r="H1182"/>
      <c r="I1182"/>
    </row>
    <row r="1183" spans="1:9" x14ac:dyDescent="0.25">
      <c r="A1183"/>
      <c r="B1183"/>
      <c r="C1183"/>
      <c r="D1183"/>
      <c r="E1183"/>
      <c r="F1183"/>
      <c r="G1183"/>
      <c r="H1183"/>
      <c r="I1183"/>
    </row>
    <row r="1184" spans="1:9" x14ac:dyDescent="0.25">
      <c r="A1184"/>
      <c r="B1184"/>
      <c r="C1184"/>
      <c r="D1184"/>
      <c r="E1184"/>
      <c r="F1184"/>
      <c r="G1184"/>
      <c r="H1184"/>
      <c r="I1184"/>
    </row>
    <row r="1185" spans="1:9" x14ac:dyDescent="0.25">
      <c r="A1185"/>
      <c r="B1185"/>
      <c r="C1185"/>
      <c r="D1185"/>
      <c r="E1185"/>
      <c r="F1185"/>
      <c r="G1185"/>
      <c r="H1185"/>
      <c r="I1185"/>
    </row>
    <row r="1186" spans="1:9" x14ac:dyDescent="0.25">
      <c r="A1186"/>
      <c r="B1186"/>
      <c r="C1186"/>
      <c r="D1186"/>
      <c r="E1186"/>
      <c r="F1186"/>
      <c r="G1186"/>
      <c r="H1186"/>
      <c r="I1186"/>
    </row>
    <row r="1187" spans="1:9" x14ac:dyDescent="0.25">
      <c r="A1187"/>
      <c r="B1187"/>
      <c r="C1187"/>
      <c r="D1187"/>
      <c r="E1187"/>
      <c r="F1187"/>
      <c r="G1187"/>
      <c r="H1187"/>
      <c r="I1187"/>
    </row>
    <row r="1188" spans="1:9" x14ac:dyDescent="0.25">
      <c r="A1188"/>
      <c r="B1188"/>
      <c r="C1188"/>
      <c r="D1188"/>
      <c r="E1188"/>
      <c r="F1188"/>
      <c r="G1188"/>
      <c r="H1188"/>
      <c r="I1188"/>
    </row>
    <row r="1189" spans="1:9" x14ac:dyDescent="0.25">
      <c r="A1189"/>
      <c r="B1189"/>
      <c r="C1189"/>
      <c r="D1189"/>
      <c r="E1189"/>
      <c r="F1189"/>
      <c r="G1189"/>
      <c r="H1189"/>
      <c r="I1189"/>
    </row>
    <row r="1190" spans="1:9" x14ac:dyDescent="0.25">
      <c r="A1190"/>
      <c r="B1190"/>
      <c r="C1190"/>
      <c r="D1190"/>
      <c r="E1190"/>
      <c r="F1190"/>
      <c r="G1190"/>
      <c r="H1190"/>
      <c r="I1190"/>
    </row>
    <row r="1191" spans="1:9" x14ac:dyDescent="0.25">
      <c r="A1191"/>
      <c r="B1191"/>
      <c r="C1191"/>
      <c r="D1191"/>
      <c r="E1191"/>
      <c r="F1191"/>
      <c r="G1191"/>
      <c r="H1191"/>
      <c r="I1191"/>
    </row>
    <row r="1192" spans="1:9" x14ac:dyDescent="0.25">
      <c r="A1192"/>
      <c r="B1192"/>
      <c r="C1192"/>
      <c r="D1192"/>
      <c r="E1192"/>
      <c r="F1192"/>
      <c r="G1192"/>
      <c r="H1192"/>
      <c r="I1192"/>
    </row>
    <row r="1193" spans="1:9" x14ac:dyDescent="0.25">
      <c r="A1193"/>
      <c r="B1193"/>
      <c r="C1193"/>
      <c r="D1193"/>
      <c r="E1193"/>
      <c r="F1193"/>
      <c r="G1193"/>
      <c r="H1193"/>
      <c r="I1193"/>
    </row>
    <row r="1194" spans="1:9" x14ac:dyDescent="0.25">
      <c r="A1194"/>
      <c r="B1194"/>
      <c r="C1194"/>
      <c r="D1194"/>
      <c r="E1194"/>
      <c r="F1194"/>
      <c r="G1194"/>
      <c r="H1194"/>
      <c r="I1194"/>
    </row>
    <row r="1195" spans="1:9" x14ac:dyDescent="0.25">
      <c r="A1195"/>
      <c r="B1195"/>
      <c r="C1195"/>
      <c r="D1195"/>
      <c r="E1195"/>
      <c r="F1195"/>
      <c r="G1195"/>
      <c r="H1195"/>
      <c r="I1195"/>
    </row>
    <row r="1196" spans="1:9" x14ac:dyDescent="0.25">
      <c r="A1196"/>
      <c r="B1196"/>
      <c r="C1196"/>
      <c r="D1196"/>
      <c r="E1196"/>
      <c r="F1196"/>
      <c r="G1196"/>
      <c r="H1196"/>
      <c r="I1196"/>
    </row>
    <row r="1197" spans="1:9" x14ac:dyDescent="0.25">
      <c r="A1197"/>
      <c r="B1197"/>
      <c r="C1197"/>
      <c r="D1197"/>
      <c r="E1197"/>
      <c r="F1197"/>
      <c r="G1197"/>
      <c r="H1197"/>
      <c r="I1197"/>
    </row>
    <row r="1198" spans="1:9" x14ac:dyDescent="0.25">
      <c r="A1198"/>
      <c r="B1198"/>
      <c r="C1198"/>
      <c r="D1198"/>
      <c r="E1198"/>
      <c r="F1198"/>
      <c r="G1198"/>
      <c r="H1198"/>
      <c r="I1198"/>
    </row>
    <row r="1199" spans="1:9" x14ac:dyDescent="0.25">
      <c r="A1199"/>
      <c r="B1199"/>
      <c r="C1199"/>
      <c r="D1199"/>
      <c r="E1199"/>
      <c r="F1199"/>
      <c r="G1199"/>
      <c r="H1199"/>
      <c r="I1199"/>
    </row>
    <row r="1200" spans="1:9" x14ac:dyDescent="0.25">
      <c r="A1200"/>
      <c r="B1200"/>
      <c r="C1200"/>
      <c r="D1200"/>
      <c r="E1200"/>
      <c r="F1200"/>
      <c r="G1200"/>
      <c r="H1200"/>
      <c r="I1200"/>
    </row>
    <row r="1201" spans="1:9" x14ac:dyDescent="0.25">
      <c r="A1201"/>
      <c r="B1201"/>
      <c r="C1201"/>
      <c r="D1201"/>
      <c r="E1201"/>
      <c r="F1201"/>
      <c r="G1201"/>
      <c r="H1201"/>
      <c r="I1201"/>
    </row>
    <row r="1202" spans="1:9" x14ac:dyDescent="0.25">
      <c r="A1202"/>
      <c r="B1202"/>
      <c r="C1202"/>
      <c r="D1202"/>
      <c r="E1202"/>
      <c r="F1202"/>
      <c r="G1202"/>
      <c r="H1202"/>
      <c r="I1202"/>
    </row>
    <row r="1203" spans="1:9" x14ac:dyDescent="0.25">
      <c r="A1203"/>
      <c r="B1203"/>
      <c r="C1203"/>
      <c r="D1203"/>
      <c r="E1203"/>
      <c r="F1203"/>
      <c r="G1203"/>
      <c r="H1203"/>
      <c r="I1203"/>
    </row>
    <row r="1204" spans="1:9" x14ac:dyDescent="0.25">
      <c r="A1204"/>
      <c r="B1204"/>
      <c r="C1204"/>
      <c r="D1204"/>
      <c r="E1204"/>
      <c r="F1204"/>
      <c r="G1204"/>
      <c r="H1204"/>
      <c r="I1204"/>
    </row>
    <row r="1205" spans="1:9" x14ac:dyDescent="0.25">
      <c r="A1205"/>
      <c r="B1205"/>
      <c r="C1205"/>
      <c r="D1205"/>
      <c r="E1205"/>
      <c r="F1205"/>
      <c r="G1205"/>
      <c r="H1205"/>
      <c r="I1205"/>
    </row>
    <row r="1206" spans="1:9" x14ac:dyDescent="0.25">
      <c r="A1206"/>
      <c r="B1206"/>
      <c r="C1206"/>
      <c r="D1206"/>
      <c r="E1206"/>
      <c r="F1206"/>
      <c r="G1206"/>
      <c r="H1206"/>
      <c r="I1206"/>
    </row>
    <row r="1207" spans="1:9" x14ac:dyDescent="0.25">
      <c r="A1207"/>
      <c r="B1207"/>
      <c r="C1207"/>
      <c r="D1207"/>
      <c r="E1207"/>
      <c r="F1207"/>
      <c r="G1207"/>
      <c r="H1207"/>
      <c r="I1207"/>
    </row>
    <row r="1208" spans="1:9" x14ac:dyDescent="0.25">
      <c r="A1208"/>
      <c r="B1208"/>
      <c r="C1208"/>
      <c r="D1208"/>
      <c r="E1208"/>
      <c r="F1208"/>
      <c r="G1208"/>
      <c r="H1208"/>
      <c r="I1208"/>
    </row>
    <row r="1209" spans="1:9" x14ac:dyDescent="0.25">
      <c r="A1209"/>
      <c r="B1209"/>
      <c r="C1209"/>
      <c r="D1209"/>
      <c r="E1209"/>
      <c r="F1209"/>
      <c r="G1209"/>
      <c r="H1209"/>
      <c r="I1209"/>
    </row>
    <row r="1210" spans="1:9" x14ac:dyDescent="0.25">
      <c r="A1210"/>
      <c r="B1210"/>
      <c r="C1210"/>
      <c r="D1210"/>
      <c r="E1210"/>
      <c r="F1210"/>
      <c r="G1210"/>
      <c r="H1210"/>
      <c r="I1210"/>
    </row>
    <row r="1211" spans="1:9" x14ac:dyDescent="0.25">
      <c r="A1211"/>
      <c r="B1211"/>
      <c r="C1211"/>
      <c r="D1211"/>
      <c r="E1211"/>
      <c r="F1211"/>
      <c r="G1211"/>
      <c r="H1211"/>
      <c r="I1211"/>
    </row>
    <row r="1212" spans="1:9" x14ac:dyDescent="0.25">
      <c r="A1212"/>
      <c r="B1212"/>
      <c r="C1212"/>
      <c r="D1212"/>
      <c r="E1212"/>
      <c r="F1212"/>
      <c r="G1212"/>
      <c r="H1212"/>
      <c r="I1212"/>
    </row>
    <row r="1213" spans="1:9" x14ac:dyDescent="0.25">
      <c r="A1213"/>
      <c r="B1213"/>
      <c r="C1213"/>
      <c r="D1213"/>
      <c r="E1213"/>
      <c r="F1213"/>
      <c r="G1213"/>
      <c r="H1213"/>
      <c r="I1213"/>
    </row>
    <row r="1214" spans="1:9" x14ac:dyDescent="0.25">
      <c r="A1214"/>
      <c r="B1214"/>
      <c r="C1214"/>
      <c r="D1214"/>
      <c r="E1214"/>
      <c r="F1214"/>
      <c r="G1214"/>
      <c r="H1214"/>
      <c r="I1214"/>
    </row>
    <row r="1215" spans="1:9" x14ac:dyDescent="0.25">
      <c r="A1215"/>
      <c r="B1215"/>
      <c r="C1215"/>
      <c r="D1215"/>
      <c r="E1215"/>
      <c r="F1215"/>
      <c r="G1215"/>
      <c r="H1215"/>
      <c r="I1215"/>
    </row>
    <row r="1216" spans="1:9" x14ac:dyDescent="0.25">
      <c r="A1216"/>
      <c r="B1216"/>
      <c r="C1216"/>
      <c r="D1216"/>
      <c r="E1216"/>
      <c r="F1216"/>
      <c r="G1216"/>
      <c r="H1216"/>
      <c r="I1216"/>
    </row>
    <row r="1217" spans="1:9" x14ac:dyDescent="0.25">
      <c r="A1217"/>
      <c r="B1217"/>
      <c r="C1217"/>
      <c r="D1217"/>
      <c r="E1217"/>
      <c r="F1217"/>
      <c r="G1217"/>
      <c r="H1217"/>
      <c r="I1217"/>
    </row>
    <row r="1218" spans="1:9" x14ac:dyDescent="0.25">
      <c r="A1218"/>
      <c r="B1218"/>
      <c r="C1218"/>
      <c r="D1218"/>
      <c r="E1218"/>
      <c r="F1218"/>
      <c r="G1218"/>
      <c r="H1218"/>
      <c r="I1218"/>
    </row>
    <row r="1219" spans="1:9" x14ac:dyDescent="0.25">
      <c r="A1219"/>
      <c r="B1219"/>
      <c r="C1219"/>
      <c r="D1219"/>
      <c r="E1219"/>
      <c r="F1219"/>
      <c r="G1219"/>
      <c r="H1219"/>
      <c r="I1219"/>
    </row>
    <row r="1220" spans="1:9" x14ac:dyDescent="0.25">
      <c r="A1220"/>
      <c r="B1220"/>
      <c r="C1220"/>
      <c r="D1220"/>
      <c r="E1220"/>
      <c r="F1220"/>
      <c r="G1220"/>
      <c r="H1220"/>
      <c r="I1220"/>
    </row>
    <row r="1221" spans="1:9" x14ac:dyDescent="0.25">
      <c r="A1221"/>
      <c r="B1221"/>
      <c r="C1221"/>
      <c r="D1221"/>
      <c r="E1221"/>
      <c r="F1221"/>
      <c r="G1221"/>
      <c r="H1221"/>
      <c r="I1221"/>
    </row>
    <row r="1222" spans="1:9" x14ac:dyDescent="0.25">
      <c r="A1222"/>
      <c r="B1222"/>
      <c r="C1222"/>
      <c r="D1222"/>
      <c r="E1222"/>
      <c r="F1222"/>
      <c r="G1222"/>
      <c r="H1222"/>
      <c r="I1222"/>
    </row>
    <row r="1223" spans="1:9" x14ac:dyDescent="0.25">
      <c r="A1223"/>
      <c r="B1223"/>
      <c r="C1223"/>
      <c r="D1223"/>
      <c r="E1223"/>
      <c r="F1223"/>
      <c r="G1223"/>
      <c r="H1223"/>
      <c r="I1223"/>
    </row>
    <row r="1224" spans="1:9" x14ac:dyDescent="0.25">
      <c r="A1224"/>
      <c r="B1224"/>
      <c r="C1224"/>
      <c r="D1224"/>
      <c r="E1224"/>
      <c r="F1224"/>
      <c r="G1224"/>
      <c r="H1224"/>
      <c r="I1224"/>
    </row>
    <row r="1225" spans="1:9" x14ac:dyDescent="0.25">
      <c r="A1225"/>
      <c r="B1225"/>
      <c r="C1225"/>
      <c r="D1225"/>
      <c r="E1225"/>
      <c r="F1225"/>
      <c r="G1225"/>
      <c r="H1225"/>
      <c r="I1225"/>
    </row>
    <row r="1226" spans="1:9" x14ac:dyDescent="0.25">
      <c r="A1226"/>
      <c r="B1226"/>
      <c r="C1226"/>
      <c r="D1226"/>
      <c r="E1226"/>
      <c r="F1226"/>
      <c r="G1226"/>
      <c r="H1226"/>
      <c r="I1226"/>
    </row>
    <row r="1227" spans="1:9" x14ac:dyDescent="0.25">
      <c r="A1227"/>
      <c r="B1227"/>
      <c r="C1227"/>
      <c r="D1227"/>
      <c r="E1227"/>
      <c r="F1227"/>
      <c r="G1227"/>
      <c r="H1227"/>
      <c r="I1227"/>
    </row>
    <row r="1228" spans="1:9" x14ac:dyDescent="0.25">
      <c r="A1228"/>
      <c r="B1228"/>
      <c r="C1228"/>
      <c r="D1228"/>
      <c r="E1228"/>
      <c r="F1228"/>
      <c r="G1228"/>
      <c r="H1228"/>
      <c r="I1228"/>
    </row>
    <row r="1229" spans="1:9" x14ac:dyDescent="0.25">
      <c r="A1229"/>
      <c r="B1229"/>
      <c r="C1229"/>
      <c r="D1229"/>
      <c r="E1229"/>
      <c r="F1229"/>
      <c r="G1229"/>
      <c r="H1229"/>
      <c r="I1229"/>
    </row>
    <row r="1230" spans="1:9" x14ac:dyDescent="0.25">
      <c r="A1230"/>
      <c r="B1230"/>
      <c r="C1230"/>
      <c r="D1230"/>
      <c r="E1230"/>
      <c r="F1230"/>
      <c r="G1230"/>
      <c r="H1230"/>
      <c r="I1230"/>
    </row>
    <row r="1231" spans="1:9" x14ac:dyDescent="0.25">
      <c r="A1231"/>
      <c r="B1231"/>
      <c r="C1231"/>
      <c r="D1231"/>
      <c r="E1231"/>
      <c r="F1231"/>
      <c r="G1231"/>
      <c r="H1231"/>
      <c r="I1231"/>
    </row>
    <row r="1232" spans="1:9" x14ac:dyDescent="0.25">
      <c r="A1232"/>
      <c r="B1232"/>
      <c r="C1232"/>
      <c r="D1232"/>
      <c r="E1232"/>
      <c r="F1232"/>
      <c r="G1232"/>
      <c r="H1232"/>
      <c r="I1232"/>
    </row>
    <row r="1233" spans="1:9" x14ac:dyDescent="0.25">
      <c r="A1233"/>
      <c r="B1233"/>
      <c r="C1233"/>
      <c r="D1233"/>
      <c r="E1233"/>
      <c r="F1233"/>
      <c r="G1233"/>
      <c r="H1233"/>
      <c r="I1233"/>
    </row>
    <row r="1234" spans="1:9" x14ac:dyDescent="0.25">
      <c r="A1234"/>
      <c r="B1234"/>
      <c r="C1234"/>
      <c r="D1234"/>
      <c r="E1234"/>
      <c r="F1234"/>
      <c r="G1234"/>
      <c r="H1234"/>
      <c r="I1234"/>
    </row>
    <row r="1235" spans="1:9" x14ac:dyDescent="0.25">
      <c r="A1235"/>
      <c r="B1235"/>
      <c r="C1235"/>
      <c r="D1235"/>
      <c r="E1235"/>
      <c r="F1235"/>
      <c r="G1235"/>
      <c r="H1235"/>
      <c r="I1235"/>
    </row>
    <row r="1236" spans="1:9" x14ac:dyDescent="0.25">
      <c r="A1236"/>
      <c r="B1236"/>
      <c r="C1236"/>
      <c r="D1236"/>
      <c r="E1236"/>
      <c r="F1236"/>
      <c r="G1236"/>
      <c r="H1236"/>
      <c r="I1236"/>
    </row>
    <row r="1237" spans="1:9" x14ac:dyDescent="0.25">
      <c r="A1237"/>
      <c r="B1237"/>
      <c r="C1237"/>
      <c r="D1237"/>
      <c r="E1237"/>
      <c r="F1237"/>
      <c r="G1237"/>
      <c r="H1237"/>
      <c r="I1237"/>
    </row>
    <row r="1238" spans="1:9" x14ac:dyDescent="0.25">
      <c r="A1238"/>
      <c r="B1238"/>
      <c r="C1238"/>
      <c r="D1238"/>
      <c r="E1238"/>
      <c r="F1238"/>
      <c r="G1238"/>
      <c r="H1238"/>
      <c r="I1238"/>
    </row>
    <row r="1239" spans="1:9" x14ac:dyDescent="0.25">
      <c r="A1239"/>
      <c r="B1239"/>
      <c r="C1239"/>
      <c r="D1239"/>
      <c r="E1239"/>
      <c r="F1239"/>
      <c r="G1239"/>
      <c r="H1239"/>
      <c r="I1239"/>
    </row>
    <row r="1240" spans="1:9" x14ac:dyDescent="0.25">
      <c r="A1240"/>
      <c r="B1240"/>
      <c r="C1240"/>
      <c r="D1240"/>
      <c r="E1240"/>
      <c r="F1240"/>
      <c r="G1240"/>
      <c r="H1240"/>
      <c r="I1240"/>
    </row>
    <row r="1241" spans="1:9" x14ac:dyDescent="0.25">
      <c r="A1241"/>
      <c r="B1241"/>
      <c r="C1241"/>
      <c r="D1241"/>
      <c r="E1241"/>
      <c r="F1241"/>
      <c r="G1241"/>
      <c r="H1241"/>
      <c r="I1241"/>
    </row>
    <row r="1242" spans="1:9" x14ac:dyDescent="0.25">
      <c r="A1242"/>
      <c r="B1242"/>
      <c r="C1242"/>
      <c r="D1242"/>
      <c r="E1242"/>
      <c r="F1242"/>
      <c r="G1242"/>
      <c r="H1242"/>
      <c r="I1242"/>
    </row>
    <row r="1243" spans="1:9" x14ac:dyDescent="0.25">
      <c r="A1243"/>
      <c r="B1243"/>
      <c r="C1243"/>
      <c r="D1243"/>
      <c r="E1243"/>
      <c r="F1243"/>
      <c r="G1243"/>
      <c r="H1243"/>
      <c r="I1243"/>
    </row>
    <row r="1244" spans="1:9" x14ac:dyDescent="0.25">
      <c r="A1244"/>
      <c r="B1244"/>
      <c r="C1244"/>
      <c r="D1244"/>
      <c r="E1244"/>
      <c r="F1244"/>
      <c r="G1244"/>
      <c r="H1244"/>
      <c r="I1244"/>
    </row>
    <row r="1245" spans="1:9" x14ac:dyDescent="0.25">
      <c r="A1245"/>
      <c r="B1245"/>
      <c r="C1245"/>
      <c r="D1245"/>
      <c r="E1245"/>
      <c r="F1245"/>
      <c r="G1245"/>
      <c r="H1245"/>
      <c r="I1245"/>
    </row>
    <row r="1246" spans="1:9" x14ac:dyDescent="0.25">
      <c r="A1246"/>
      <c r="B1246"/>
      <c r="C1246"/>
      <c r="D1246"/>
      <c r="E1246"/>
      <c r="F1246"/>
      <c r="G1246"/>
      <c r="H1246"/>
      <c r="I1246"/>
    </row>
    <row r="1247" spans="1:9" x14ac:dyDescent="0.25">
      <c r="A1247"/>
      <c r="B1247"/>
      <c r="C1247"/>
      <c r="D1247"/>
      <c r="E1247"/>
      <c r="F1247"/>
      <c r="G1247"/>
      <c r="H1247"/>
      <c r="I1247"/>
    </row>
    <row r="1248" spans="1:9" x14ac:dyDescent="0.25">
      <c r="A1248"/>
      <c r="B1248"/>
      <c r="C1248"/>
      <c r="D1248"/>
      <c r="E1248"/>
      <c r="F1248"/>
      <c r="G1248"/>
      <c r="H1248"/>
      <c r="I1248"/>
    </row>
    <row r="1249" spans="1:9" x14ac:dyDescent="0.25">
      <c r="A1249"/>
      <c r="B1249"/>
      <c r="C1249"/>
      <c r="D1249"/>
      <c r="E1249"/>
      <c r="F1249"/>
      <c r="G1249"/>
      <c r="H1249"/>
      <c r="I1249"/>
    </row>
    <row r="1250" spans="1:9" x14ac:dyDescent="0.25">
      <c r="A1250"/>
      <c r="B1250"/>
      <c r="C1250"/>
      <c r="D1250"/>
      <c r="E1250"/>
      <c r="F1250"/>
      <c r="G1250"/>
      <c r="H1250"/>
      <c r="I1250"/>
    </row>
    <row r="1251" spans="1:9" x14ac:dyDescent="0.25">
      <c r="A1251"/>
      <c r="B1251"/>
      <c r="C1251"/>
      <c r="D1251"/>
      <c r="E1251"/>
      <c r="F1251"/>
      <c r="G1251"/>
      <c r="H1251"/>
      <c r="I1251"/>
    </row>
    <row r="1252" spans="1:9" x14ac:dyDescent="0.25">
      <c r="A1252"/>
      <c r="B1252"/>
      <c r="C1252"/>
      <c r="D1252"/>
      <c r="E1252"/>
      <c r="F1252"/>
      <c r="G1252"/>
      <c r="H1252"/>
      <c r="I1252"/>
    </row>
    <row r="1253" spans="1:9" x14ac:dyDescent="0.25">
      <c r="A1253"/>
      <c r="B1253"/>
      <c r="C1253"/>
      <c r="D1253"/>
      <c r="E1253"/>
      <c r="F1253"/>
      <c r="G1253"/>
      <c r="H1253"/>
      <c r="I1253"/>
    </row>
    <row r="1254" spans="1:9" x14ac:dyDescent="0.25">
      <c r="A1254"/>
      <c r="B1254"/>
      <c r="C1254"/>
      <c r="D1254"/>
      <c r="E1254"/>
      <c r="F1254"/>
      <c r="G1254"/>
      <c r="H1254"/>
      <c r="I1254"/>
    </row>
    <row r="1255" spans="1:9" x14ac:dyDescent="0.25">
      <c r="A1255"/>
      <c r="B1255"/>
      <c r="C1255"/>
      <c r="D1255"/>
      <c r="E1255"/>
      <c r="F1255"/>
      <c r="G1255"/>
      <c r="H1255"/>
      <c r="I1255"/>
    </row>
    <row r="1256" spans="1:9" x14ac:dyDescent="0.25">
      <c r="A1256"/>
      <c r="B1256"/>
      <c r="C1256"/>
      <c r="D1256"/>
      <c r="E1256"/>
      <c r="F1256"/>
      <c r="G1256"/>
      <c r="H1256"/>
      <c r="I1256"/>
    </row>
    <row r="1257" spans="1:9" x14ac:dyDescent="0.25">
      <c r="A1257"/>
      <c r="B1257"/>
      <c r="C1257"/>
      <c r="D1257"/>
      <c r="E1257"/>
      <c r="F1257"/>
      <c r="G1257"/>
      <c r="H1257"/>
      <c r="I1257"/>
    </row>
    <row r="1258" spans="1:9" x14ac:dyDescent="0.25">
      <c r="A1258"/>
      <c r="B1258"/>
      <c r="C1258"/>
      <c r="D1258"/>
      <c r="E1258"/>
      <c r="F1258"/>
      <c r="G1258"/>
      <c r="H1258"/>
      <c r="I1258"/>
    </row>
    <row r="1259" spans="1:9" x14ac:dyDescent="0.25">
      <c r="A1259"/>
      <c r="B1259"/>
      <c r="C1259"/>
      <c r="D1259"/>
      <c r="E1259"/>
      <c r="F1259"/>
      <c r="G1259"/>
      <c r="H1259"/>
      <c r="I1259"/>
    </row>
    <row r="1260" spans="1:9" x14ac:dyDescent="0.25">
      <c r="A1260"/>
      <c r="B1260"/>
      <c r="C1260"/>
      <c r="D1260"/>
      <c r="E1260"/>
      <c r="F1260"/>
      <c r="G1260"/>
      <c r="H1260"/>
      <c r="I1260"/>
    </row>
    <row r="1261" spans="1:9" x14ac:dyDescent="0.25">
      <c r="A1261"/>
      <c r="B1261"/>
      <c r="C1261"/>
      <c r="D1261"/>
      <c r="E1261"/>
      <c r="F1261"/>
      <c r="G1261"/>
      <c r="H1261"/>
      <c r="I1261"/>
    </row>
    <row r="1262" spans="1:9" x14ac:dyDescent="0.25">
      <c r="A1262"/>
      <c r="B1262"/>
      <c r="C1262"/>
      <c r="D1262"/>
      <c r="E1262"/>
      <c r="F1262"/>
      <c r="G1262"/>
      <c r="H1262"/>
      <c r="I1262"/>
    </row>
    <row r="1263" spans="1:9" x14ac:dyDescent="0.25">
      <c r="A1263"/>
      <c r="B1263"/>
      <c r="C1263"/>
      <c r="D1263"/>
      <c r="E1263"/>
      <c r="F1263"/>
      <c r="G1263"/>
      <c r="H1263"/>
      <c r="I1263"/>
    </row>
    <row r="1264" spans="1:9" x14ac:dyDescent="0.25">
      <c r="A1264"/>
      <c r="B1264"/>
      <c r="C1264"/>
      <c r="D1264"/>
      <c r="E1264"/>
      <c r="F1264"/>
      <c r="G1264"/>
      <c r="H1264"/>
      <c r="I1264"/>
    </row>
    <row r="1265" spans="1:9" x14ac:dyDescent="0.25">
      <c r="A1265"/>
      <c r="B1265"/>
      <c r="C1265"/>
      <c r="D1265"/>
      <c r="E1265"/>
      <c r="F1265"/>
      <c r="G1265"/>
      <c r="H1265"/>
      <c r="I1265"/>
    </row>
    <row r="1266" spans="1:9" x14ac:dyDescent="0.25">
      <c r="A1266"/>
      <c r="B1266"/>
      <c r="C1266"/>
      <c r="D1266"/>
      <c r="E1266"/>
      <c r="F1266"/>
      <c r="G1266"/>
      <c r="H1266"/>
      <c r="I1266"/>
    </row>
    <row r="1267" spans="1:9" x14ac:dyDescent="0.25">
      <c r="A1267"/>
      <c r="B1267"/>
      <c r="C1267"/>
      <c r="D1267"/>
      <c r="E1267"/>
      <c r="F1267"/>
      <c r="G1267"/>
      <c r="H1267"/>
      <c r="I1267"/>
    </row>
    <row r="1268" spans="1:9" x14ac:dyDescent="0.25">
      <c r="A1268"/>
      <c r="B1268"/>
      <c r="C1268"/>
      <c r="D1268"/>
      <c r="E1268"/>
      <c r="F1268"/>
      <c r="G1268"/>
      <c r="H1268"/>
      <c r="I1268"/>
    </row>
    <row r="1269" spans="1:9" x14ac:dyDescent="0.25">
      <c r="A1269"/>
      <c r="B1269"/>
      <c r="C1269"/>
      <c r="D1269"/>
      <c r="E1269"/>
      <c r="F1269"/>
      <c r="G1269"/>
      <c r="H1269"/>
      <c r="I1269"/>
    </row>
    <row r="1270" spans="1:9" x14ac:dyDescent="0.25">
      <c r="A1270"/>
      <c r="B1270"/>
      <c r="C1270"/>
      <c r="D1270"/>
      <c r="E1270"/>
      <c r="F1270"/>
      <c r="G1270"/>
      <c r="H1270"/>
      <c r="I1270"/>
    </row>
    <row r="1271" spans="1:9" x14ac:dyDescent="0.25">
      <c r="A1271"/>
      <c r="B1271"/>
      <c r="C1271"/>
      <c r="D1271"/>
      <c r="E1271"/>
      <c r="F1271"/>
      <c r="G1271"/>
      <c r="H1271"/>
      <c r="I1271"/>
    </row>
    <row r="1272" spans="1:9" x14ac:dyDescent="0.25">
      <c r="A1272"/>
      <c r="B1272"/>
      <c r="C1272"/>
      <c r="D1272"/>
      <c r="E1272"/>
      <c r="F1272"/>
      <c r="G1272"/>
      <c r="H1272"/>
      <c r="I1272"/>
    </row>
    <row r="1273" spans="1:9" x14ac:dyDescent="0.25">
      <c r="A1273"/>
      <c r="B1273"/>
      <c r="C1273"/>
      <c r="D1273"/>
      <c r="E1273"/>
      <c r="F1273"/>
      <c r="G1273"/>
      <c r="H1273"/>
      <c r="I1273"/>
    </row>
    <row r="1274" spans="1:9" x14ac:dyDescent="0.25">
      <c r="A1274"/>
      <c r="B1274"/>
      <c r="C1274"/>
      <c r="D1274"/>
      <c r="E1274"/>
      <c r="F1274"/>
      <c r="G1274"/>
      <c r="H1274"/>
      <c r="I1274"/>
    </row>
    <row r="1275" spans="1:9" x14ac:dyDescent="0.25">
      <c r="A1275"/>
      <c r="B1275"/>
      <c r="C1275"/>
      <c r="D1275"/>
      <c r="E1275"/>
      <c r="F1275"/>
      <c r="G1275"/>
      <c r="H1275"/>
      <c r="I1275"/>
    </row>
    <row r="1276" spans="1:9" x14ac:dyDescent="0.25">
      <c r="A1276"/>
      <c r="B1276"/>
      <c r="C1276"/>
      <c r="D1276"/>
      <c r="E1276"/>
      <c r="F1276"/>
      <c r="G1276"/>
      <c r="H1276"/>
      <c r="I1276"/>
    </row>
    <row r="1277" spans="1:9" x14ac:dyDescent="0.25">
      <c r="A1277"/>
      <c r="B1277"/>
      <c r="C1277"/>
      <c r="D1277"/>
      <c r="E1277"/>
      <c r="F1277"/>
      <c r="G1277"/>
      <c r="H1277"/>
      <c r="I1277"/>
    </row>
    <row r="1278" spans="1:9" x14ac:dyDescent="0.25">
      <c r="A1278"/>
      <c r="B1278"/>
      <c r="C1278"/>
      <c r="D1278"/>
      <c r="E1278"/>
      <c r="F1278"/>
      <c r="G1278"/>
      <c r="H1278"/>
      <c r="I1278"/>
    </row>
    <row r="1279" spans="1:9" x14ac:dyDescent="0.25">
      <c r="A1279"/>
      <c r="B1279"/>
      <c r="C1279"/>
      <c r="D1279"/>
      <c r="E1279"/>
      <c r="F1279"/>
      <c r="G1279"/>
      <c r="H1279"/>
      <c r="I1279"/>
    </row>
    <row r="1280" spans="1:9" x14ac:dyDescent="0.25">
      <c r="A1280"/>
      <c r="B1280"/>
      <c r="C1280"/>
      <c r="D1280"/>
      <c r="E1280"/>
      <c r="F1280"/>
      <c r="G1280"/>
      <c r="H1280"/>
      <c r="I1280"/>
    </row>
    <row r="1281" spans="1:9" x14ac:dyDescent="0.25">
      <c r="A1281"/>
      <c r="B1281"/>
      <c r="C1281"/>
      <c r="D1281"/>
      <c r="E1281"/>
      <c r="F1281"/>
      <c r="G1281"/>
      <c r="H1281"/>
      <c r="I1281"/>
    </row>
    <row r="1282" spans="1:9" x14ac:dyDescent="0.25">
      <c r="A1282"/>
      <c r="B1282"/>
      <c r="C1282"/>
      <c r="D1282"/>
      <c r="E1282"/>
      <c r="F1282"/>
      <c r="G1282"/>
      <c r="H1282"/>
      <c r="I1282"/>
    </row>
    <row r="1283" spans="1:9" x14ac:dyDescent="0.25">
      <c r="A1283"/>
      <c r="B1283"/>
      <c r="C1283"/>
      <c r="D1283"/>
      <c r="E1283"/>
      <c r="F1283"/>
      <c r="G1283"/>
      <c r="H1283"/>
      <c r="I1283"/>
    </row>
    <row r="1284" spans="1:9" x14ac:dyDescent="0.25">
      <c r="A1284"/>
      <c r="B1284"/>
      <c r="C1284"/>
      <c r="D1284"/>
      <c r="E1284"/>
      <c r="F1284"/>
      <c r="G1284"/>
      <c r="H1284"/>
      <c r="I1284"/>
    </row>
    <row r="1285" spans="1:9" x14ac:dyDescent="0.25">
      <c r="A1285"/>
      <c r="B1285"/>
      <c r="C1285"/>
      <c r="D1285"/>
      <c r="E1285"/>
      <c r="F1285"/>
      <c r="G1285"/>
      <c r="H1285"/>
      <c r="I1285"/>
    </row>
    <row r="1286" spans="1:9" x14ac:dyDescent="0.25">
      <c r="A1286"/>
      <c r="B1286"/>
      <c r="C1286"/>
      <c r="D1286"/>
      <c r="E1286"/>
      <c r="F1286"/>
      <c r="G1286"/>
      <c r="H1286"/>
      <c r="I1286"/>
    </row>
    <row r="1287" spans="1:9" x14ac:dyDescent="0.25">
      <c r="A1287"/>
      <c r="B1287"/>
      <c r="C1287"/>
      <c r="D1287"/>
      <c r="E1287"/>
      <c r="F1287"/>
      <c r="G1287"/>
      <c r="H1287"/>
      <c r="I1287"/>
    </row>
    <row r="1288" spans="1:9" x14ac:dyDescent="0.25">
      <c r="A1288"/>
      <c r="B1288"/>
      <c r="C1288"/>
      <c r="D1288"/>
      <c r="E1288"/>
      <c r="F1288"/>
      <c r="G1288"/>
      <c r="H1288"/>
      <c r="I1288"/>
    </row>
    <row r="1289" spans="1:9" x14ac:dyDescent="0.25">
      <c r="A1289"/>
      <c r="B1289"/>
      <c r="C1289"/>
      <c r="D1289"/>
      <c r="E1289"/>
      <c r="F1289"/>
      <c r="G1289"/>
      <c r="H1289"/>
      <c r="I1289"/>
    </row>
    <row r="1290" spans="1:9" x14ac:dyDescent="0.25">
      <c r="A1290"/>
      <c r="B1290"/>
      <c r="C1290"/>
      <c r="D1290"/>
      <c r="E1290"/>
      <c r="F1290"/>
      <c r="G1290"/>
      <c r="H1290"/>
      <c r="I1290"/>
    </row>
    <row r="1291" spans="1:9" x14ac:dyDescent="0.25">
      <c r="A1291"/>
      <c r="B1291"/>
      <c r="C1291"/>
      <c r="D1291"/>
      <c r="E1291"/>
      <c r="F1291"/>
      <c r="G1291"/>
      <c r="H1291"/>
      <c r="I1291"/>
    </row>
    <row r="1292" spans="1:9" x14ac:dyDescent="0.25">
      <c r="A1292"/>
      <c r="B1292"/>
      <c r="C1292"/>
      <c r="D1292"/>
      <c r="E1292"/>
      <c r="F1292"/>
      <c r="G1292"/>
      <c r="H1292"/>
      <c r="I1292"/>
    </row>
    <row r="1293" spans="1:9" x14ac:dyDescent="0.25">
      <c r="A1293"/>
      <c r="B1293"/>
      <c r="C1293"/>
      <c r="D1293"/>
      <c r="E1293"/>
      <c r="F1293"/>
      <c r="G1293"/>
      <c r="H1293"/>
      <c r="I1293"/>
    </row>
    <row r="1294" spans="1:9" x14ac:dyDescent="0.25">
      <c r="A1294"/>
      <c r="B1294"/>
      <c r="C1294"/>
      <c r="D1294"/>
      <c r="E1294"/>
      <c r="F1294"/>
      <c r="G1294"/>
      <c r="H1294"/>
      <c r="I1294"/>
    </row>
    <row r="1295" spans="1:9" x14ac:dyDescent="0.25">
      <c r="A1295"/>
      <c r="B1295"/>
      <c r="C1295"/>
      <c r="D1295"/>
      <c r="E1295"/>
      <c r="F1295"/>
      <c r="G1295"/>
      <c r="H1295"/>
      <c r="I1295"/>
    </row>
    <row r="1296" spans="1:9" x14ac:dyDescent="0.25">
      <c r="A1296"/>
      <c r="B1296"/>
      <c r="C1296"/>
      <c r="D1296"/>
      <c r="E1296"/>
      <c r="F1296"/>
      <c r="G1296"/>
      <c r="H1296"/>
      <c r="I1296"/>
    </row>
    <row r="1297" spans="1:9" x14ac:dyDescent="0.25">
      <c r="A1297"/>
      <c r="B1297"/>
      <c r="C1297"/>
      <c r="D1297"/>
      <c r="E1297"/>
      <c r="F1297"/>
      <c r="G1297"/>
      <c r="H1297"/>
      <c r="I1297"/>
    </row>
    <row r="1298" spans="1:9" x14ac:dyDescent="0.25">
      <c r="A1298"/>
      <c r="B1298"/>
      <c r="C1298"/>
      <c r="D1298"/>
      <c r="E1298"/>
      <c r="F1298"/>
      <c r="G1298"/>
      <c r="H1298"/>
      <c r="I1298"/>
    </row>
    <row r="1299" spans="1:9" x14ac:dyDescent="0.25">
      <c r="A1299"/>
      <c r="B1299"/>
      <c r="C1299"/>
      <c r="D1299"/>
      <c r="E1299"/>
      <c r="F1299"/>
      <c r="G1299"/>
      <c r="H1299"/>
      <c r="I1299"/>
    </row>
    <row r="1300" spans="1:9" x14ac:dyDescent="0.25">
      <c r="A1300"/>
      <c r="B1300"/>
      <c r="C1300"/>
      <c r="D1300"/>
      <c r="E1300"/>
      <c r="F1300"/>
      <c r="G1300"/>
      <c r="H1300"/>
      <c r="I1300"/>
    </row>
    <row r="1301" spans="1:9" x14ac:dyDescent="0.25">
      <c r="A1301"/>
      <c r="B1301"/>
      <c r="C1301"/>
      <c r="D1301"/>
      <c r="E1301"/>
      <c r="F1301"/>
      <c r="G1301"/>
      <c r="H1301"/>
      <c r="I1301"/>
    </row>
    <row r="1302" spans="1:9" x14ac:dyDescent="0.25">
      <c r="A1302"/>
      <c r="B1302"/>
      <c r="C1302"/>
      <c r="D1302"/>
      <c r="E1302"/>
      <c r="F1302"/>
      <c r="G1302"/>
      <c r="H1302"/>
      <c r="I1302"/>
    </row>
    <row r="1303" spans="1:9" x14ac:dyDescent="0.25">
      <c r="A1303"/>
      <c r="B1303"/>
      <c r="C1303"/>
      <c r="D1303"/>
      <c r="E1303"/>
      <c r="F1303"/>
      <c r="G1303"/>
      <c r="H1303"/>
      <c r="I1303"/>
    </row>
    <row r="1304" spans="1:9" x14ac:dyDescent="0.25">
      <c r="A1304"/>
      <c r="B1304"/>
      <c r="C1304"/>
      <c r="D1304"/>
      <c r="E1304"/>
      <c r="F1304"/>
      <c r="G1304"/>
      <c r="H1304"/>
      <c r="I1304"/>
    </row>
  </sheetData>
  <pageMargins left="0.70866141732283472" right="0.70866141732283472" top="0.74803149606299213" bottom="0.74803149606299213" header="0.31496062992125984" footer="0.31496062992125984"/>
  <pageSetup paperSize="9" scale="73" orientation="portrait" horizontalDpi="1200" verticalDpi="120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B4738-79F2-406A-98E6-73251A4CA147}">
  <dimension ref="A1:J1305"/>
  <sheetViews>
    <sheetView showGridLines="0" view="pageBreakPreview" zoomScale="60" zoomScaleNormal="100" workbookViewId="0">
      <selection activeCell="A14" sqref="A14:XFD14"/>
    </sheetView>
  </sheetViews>
  <sheetFormatPr defaultRowHeight="15" x14ac:dyDescent="0.25"/>
  <cols>
    <col min="1" max="1" width="13.7109375" style="4" customWidth="1"/>
    <col min="2" max="2" width="20.42578125" style="3" customWidth="1"/>
    <col min="3" max="3" width="12.28515625" style="3" customWidth="1"/>
    <col min="4" max="4" width="9.7109375" style="3" customWidth="1"/>
    <col min="5" max="5" width="9.7109375" style="13" customWidth="1"/>
    <col min="6" max="6" width="25.7109375" style="4" customWidth="1"/>
    <col min="7" max="7" width="10.85546875" style="4" customWidth="1"/>
    <col min="8" max="8" width="8.7109375" style="4" customWidth="1"/>
    <col min="9" max="9" width="9.85546875" style="4" customWidth="1"/>
    <col min="10" max="10" width="8.7109375" style="4" customWidth="1"/>
  </cols>
  <sheetData>
    <row r="1" spans="1:10" ht="15.75" x14ac:dyDescent="0.25">
      <c r="A1" s="52" t="s">
        <v>1585</v>
      </c>
      <c r="B1" s="52"/>
      <c r="C1" s="52"/>
      <c r="D1" s="52"/>
      <c r="E1" s="52"/>
      <c r="F1" s="52"/>
      <c r="G1" s="52"/>
      <c r="H1" s="52"/>
      <c r="I1" s="52"/>
    </row>
    <row r="2" spans="1:10" ht="15.75" x14ac:dyDescent="0.25">
      <c r="A2" s="2"/>
      <c r="C2" s="4"/>
      <c r="D2" s="4"/>
      <c r="E2" s="3"/>
    </row>
    <row r="3" spans="1:10" x14ac:dyDescent="0.25">
      <c r="A3" s="53" t="s">
        <v>1586</v>
      </c>
      <c r="B3" s="53"/>
      <c r="C3" s="53"/>
      <c r="D3" s="4"/>
      <c r="E3" s="6" t="s">
        <v>1587</v>
      </c>
      <c r="F3" s="3"/>
    </row>
    <row r="4" spans="1:10" x14ac:dyDescent="0.25">
      <c r="A4" s="4" t="s">
        <v>1580</v>
      </c>
      <c r="B4" s="4"/>
      <c r="C4" s="8">
        <v>30</v>
      </c>
      <c r="D4" s="4" t="s">
        <v>1556</v>
      </c>
      <c r="E4" s="4" t="s">
        <v>1580</v>
      </c>
      <c r="F4" s="3"/>
      <c r="G4" s="8">
        <v>143</v>
      </c>
      <c r="H4" s="4" t="s">
        <v>1556</v>
      </c>
    </row>
    <row r="5" spans="1:10" x14ac:dyDescent="0.25">
      <c r="A5" s="4" t="s">
        <v>1581</v>
      </c>
      <c r="B5" s="4"/>
      <c r="C5" s="8">
        <v>29</v>
      </c>
      <c r="D5" s="4" t="s">
        <v>1556</v>
      </c>
      <c r="E5" s="4" t="s">
        <v>1581</v>
      </c>
      <c r="F5" s="3"/>
      <c r="G5" s="8">
        <v>143</v>
      </c>
      <c r="H5" s="4" t="s">
        <v>1556</v>
      </c>
    </row>
    <row r="6" spans="1:10" x14ac:dyDescent="0.25">
      <c r="A6" s="4" t="s">
        <v>1559</v>
      </c>
      <c r="B6" s="4"/>
      <c r="C6" s="9">
        <v>3238.8119009999996</v>
      </c>
      <c r="D6" s="3" t="s">
        <v>1560</v>
      </c>
      <c r="E6" s="4" t="s">
        <v>1559</v>
      </c>
      <c r="F6" s="3"/>
      <c r="G6" s="9">
        <v>16142.656100999997</v>
      </c>
      <c r="H6" s="4" t="s">
        <v>1560</v>
      </c>
      <c r="I6" s="3"/>
    </row>
    <row r="7" spans="1:10" x14ac:dyDescent="0.25">
      <c r="C7" s="9"/>
      <c r="D7" s="4"/>
      <c r="E7" s="3"/>
      <c r="F7" s="9"/>
      <c r="G7" s="3"/>
      <c r="H7" s="3"/>
      <c r="I7" s="3"/>
      <c r="J7" s="6"/>
    </row>
    <row r="8" spans="1:10" x14ac:dyDescent="0.25">
      <c r="A8" s="6" t="s">
        <v>1588</v>
      </c>
      <c r="C8" s="4"/>
      <c r="D8" s="4"/>
      <c r="E8" s="6" t="s">
        <v>1589</v>
      </c>
      <c r="G8" s="3"/>
      <c r="H8" s="3"/>
      <c r="I8" s="3"/>
    </row>
    <row r="9" spans="1:10" x14ac:dyDescent="0.25">
      <c r="A9" s="4" t="s">
        <v>1580</v>
      </c>
      <c r="C9" s="8">
        <v>350</v>
      </c>
      <c r="D9" s="4" t="s">
        <v>1556</v>
      </c>
      <c r="E9" s="4" t="s">
        <v>1580</v>
      </c>
      <c r="G9" s="8">
        <v>24</v>
      </c>
      <c r="H9" s="3" t="s">
        <v>1556</v>
      </c>
      <c r="I9" s="3"/>
    </row>
    <row r="10" spans="1:10" x14ac:dyDescent="0.25">
      <c r="A10" s="4" t="s">
        <v>1581</v>
      </c>
      <c r="C10" s="8">
        <v>340</v>
      </c>
      <c r="D10" s="3" t="s">
        <v>1556</v>
      </c>
      <c r="E10" s="4" t="s">
        <v>1581</v>
      </c>
      <c r="G10" s="8">
        <v>24</v>
      </c>
      <c r="H10" s="3" t="s">
        <v>1556</v>
      </c>
      <c r="I10" s="3"/>
    </row>
    <row r="11" spans="1:10" x14ac:dyDescent="0.25">
      <c r="A11" s="4" t="s">
        <v>1559</v>
      </c>
      <c r="C11" s="9">
        <v>38613.291360000003</v>
      </c>
      <c r="D11" s="3" t="s">
        <v>1560</v>
      </c>
      <c r="E11" s="4" t="s">
        <v>1559</v>
      </c>
      <c r="G11" s="9">
        <v>4230.6917400000002</v>
      </c>
      <c r="H11" s="4" t="s">
        <v>1560</v>
      </c>
    </row>
    <row r="12" spans="1:10" x14ac:dyDescent="0.25">
      <c r="B12" s="4"/>
      <c r="C12" s="9"/>
      <c r="D12" s="7"/>
      <c r="E12"/>
      <c r="G12"/>
    </row>
    <row r="13" spans="1:10" x14ac:dyDescent="0.25">
      <c r="C13" s="9"/>
      <c r="E13" s="5"/>
    </row>
    <row r="14" spans="1:10" hidden="1" x14ac:dyDescent="0.25">
      <c r="A14" s="15" t="s">
        <v>1</v>
      </c>
      <c r="B14" s="4" t="s">
        <v>177</v>
      </c>
      <c r="C14" s="4"/>
      <c r="D14" s="4"/>
      <c r="E14" s="5"/>
      <c r="F14" s="9"/>
    </row>
    <row r="16" spans="1:10" x14ac:dyDescent="0.25">
      <c r="B16" s="4"/>
      <c r="C16" s="4"/>
      <c r="D16" s="4"/>
      <c r="E16" s="4"/>
      <c r="G16" s="15" t="s">
        <v>1561</v>
      </c>
    </row>
    <row r="17" spans="1:10" ht="39" x14ac:dyDescent="0.25">
      <c r="A17" s="16" t="s">
        <v>2</v>
      </c>
      <c r="B17" s="15" t="s">
        <v>0</v>
      </c>
      <c r="C17" s="16" t="s">
        <v>1562</v>
      </c>
      <c r="D17" s="16" t="s">
        <v>1563</v>
      </c>
      <c r="E17" s="17" t="s">
        <v>8</v>
      </c>
      <c r="F17" s="16" t="s">
        <v>7</v>
      </c>
      <c r="G17" s="3" t="s">
        <v>1564</v>
      </c>
      <c r="H17" s="3" t="s">
        <v>1565</v>
      </c>
      <c r="I17" s="3" t="s">
        <v>1566</v>
      </c>
      <c r="J17" s="3" t="s">
        <v>1567</v>
      </c>
    </row>
    <row r="18" spans="1:10" ht="39" x14ac:dyDescent="0.25">
      <c r="A18" s="3" t="s">
        <v>178</v>
      </c>
      <c r="B18" s="3" t="s">
        <v>39</v>
      </c>
      <c r="C18" s="4" t="s">
        <v>42</v>
      </c>
      <c r="D18" s="4" t="s">
        <v>179</v>
      </c>
      <c r="E18" s="7" t="s">
        <v>42</v>
      </c>
      <c r="F18" s="10" t="s">
        <v>180</v>
      </c>
      <c r="G18" s="11">
        <v>0</v>
      </c>
      <c r="H18" s="11">
        <v>0</v>
      </c>
      <c r="I18" s="9">
        <v>5.2799999999999994</v>
      </c>
      <c r="J18" s="12">
        <v>-4.7200000000000006</v>
      </c>
    </row>
    <row r="19" spans="1:10" x14ac:dyDescent="0.25">
      <c r="A19" s="3"/>
      <c r="C19" s="4"/>
      <c r="D19" s="4"/>
      <c r="E19" s="7" t="s">
        <v>42</v>
      </c>
      <c r="F19" s="10" t="s">
        <v>186</v>
      </c>
      <c r="G19" s="11">
        <v>0</v>
      </c>
      <c r="H19" s="11">
        <v>0</v>
      </c>
      <c r="I19" s="9">
        <v>90</v>
      </c>
      <c r="J19" s="12">
        <v>40</v>
      </c>
    </row>
    <row r="20" spans="1:10" ht="26.25" x14ac:dyDescent="0.25">
      <c r="A20" s="3"/>
      <c r="C20" s="4"/>
      <c r="D20" s="4"/>
      <c r="E20" s="7" t="s">
        <v>42</v>
      </c>
      <c r="F20" s="10" t="s">
        <v>182</v>
      </c>
      <c r="G20" s="11">
        <v>0</v>
      </c>
      <c r="H20" s="11">
        <v>0</v>
      </c>
      <c r="I20" s="9">
        <v>42.5</v>
      </c>
      <c r="J20" s="12">
        <v>9.5</v>
      </c>
    </row>
    <row r="21" spans="1:10" ht="26.25" x14ac:dyDescent="0.25">
      <c r="A21" s="3"/>
      <c r="C21" s="4"/>
      <c r="D21" s="4"/>
      <c r="E21" s="7" t="s">
        <v>42</v>
      </c>
      <c r="F21" s="10" t="s">
        <v>47</v>
      </c>
      <c r="G21" s="11">
        <v>0</v>
      </c>
      <c r="H21" s="11">
        <v>0</v>
      </c>
      <c r="I21" s="9">
        <v>302.10000000000002</v>
      </c>
      <c r="J21" s="12">
        <v>12.100000000000023</v>
      </c>
    </row>
    <row r="22" spans="1:10" x14ac:dyDescent="0.25">
      <c r="A22" s="3"/>
      <c r="C22" s="4"/>
      <c r="D22" s="4"/>
      <c r="E22" s="7" t="s">
        <v>42</v>
      </c>
      <c r="F22" s="10" t="s">
        <v>184</v>
      </c>
      <c r="G22" s="11">
        <v>0</v>
      </c>
      <c r="H22" s="11">
        <v>0</v>
      </c>
      <c r="I22" s="9">
        <v>0</v>
      </c>
      <c r="J22" s="12">
        <v>-18</v>
      </c>
    </row>
    <row r="23" spans="1:10" x14ac:dyDescent="0.25">
      <c r="A23" s="3"/>
      <c r="C23" s="4"/>
      <c r="D23" s="4" t="s">
        <v>1590</v>
      </c>
      <c r="E23" s="4"/>
      <c r="G23" s="11">
        <v>0</v>
      </c>
      <c r="H23" s="11">
        <v>0</v>
      </c>
      <c r="I23" s="9">
        <v>439.88</v>
      </c>
      <c r="J23" s="12">
        <v>38.880000000000024</v>
      </c>
    </row>
    <row r="24" spans="1:10" x14ac:dyDescent="0.25">
      <c r="A24" s="3"/>
      <c r="C24" s="4" t="s">
        <v>1569</v>
      </c>
      <c r="D24" s="4"/>
      <c r="E24" s="4"/>
      <c r="G24" s="11">
        <v>0</v>
      </c>
      <c r="H24" s="11">
        <v>0</v>
      </c>
      <c r="I24" s="9">
        <v>439.88</v>
      </c>
      <c r="J24" s="12">
        <v>38.880000000000024</v>
      </c>
    </row>
    <row r="25" spans="1:10" x14ac:dyDescent="0.25">
      <c r="A25" s="3"/>
      <c r="B25" s="4" t="s">
        <v>1570</v>
      </c>
      <c r="C25" s="4"/>
      <c r="D25" s="4"/>
      <c r="E25" s="4"/>
      <c r="G25" s="11">
        <v>0</v>
      </c>
      <c r="H25" s="11">
        <v>0</v>
      </c>
      <c r="I25" s="9">
        <v>439.88</v>
      </c>
      <c r="J25" s="12">
        <v>38.880000000000024</v>
      </c>
    </row>
    <row r="26" spans="1:10" x14ac:dyDescent="0.25">
      <c r="A26" s="3"/>
      <c r="B26" s="3" t="s">
        <v>49</v>
      </c>
      <c r="C26" s="4" t="s">
        <v>50</v>
      </c>
      <c r="D26" s="4" t="s">
        <v>179</v>
      </c>
      <c r="E26" s="7" t="s">
        <v>191</v>
      </c>
      <c r="F26" s="10" t="s">
        <v>190</v>
      </c>
      <c r="G26" s="11">
        <v>7.3333333333333339</v>
      </c>
      <c r="H26" s="11">
        <v>93.942005961632205</v>
      </c>
      <c r="I26" s="9">
        <v>688.90804371863624</v>
      </c>
      <c r="J26" s="12">
        <v>32.723693008286119</v>
      </c>
    </row>
    <row r="27" spans="1:10" ht="26.25" x14ac:dyDescent="0.25">
      <c r="A27" s="3"/>
      <c r="C27" s="4"/>
      <c r="D27" s="4"/>
      <c r="E27" s="7" t="s">
        <v>193</v>
      </c>
      <c r="F27" s="10" t="s">
        <v>192</v>
      </c>
      <c r="G27" s="11">
        <v>3.5833333333333335</v>
      </c>
      <c r="H27" s="11">
        <v>93.942005961632205</v>
      </c>
      <c r="I27" s="9">
        <v>336.62552136251543</v>
      </c>
      <c r="J27" s="12">
        <v>8.5333460073403842</v>
      </c>
    </row>
    <row r="28" spans="1:10" ht="26.25" x14ac:dyDescent="0.25">
      <c r="A28" s="3"/>
      <c r="C28" s="4"/>
      <c r="D28" s="4"/>
      <c r="E28" s="7" t="s">
        <v>195</v>
      </c>
      <c r="F28" s="10" t="s">
        <v>194</v>
      </c>
      <c r="G28" s="11">
        <v>3.5833333333333335</v>
      </c>
      <c r="H28" s="11">
        <v>93.942005961632205</v>
      </c>
      <c r="I28" s="9">
        <v>336.62552136251543</v>
      </c>
      <c r="J28" s="12">
        <v>8.5333460073403842</v>
      </c>
    </row>
    <row r="29" spans="1:10" x14ac:dyDescent="0.25">
      <c r="A29" s="3"/>
      <c r="C29" s="4"/>
      <c r="D29" s="4"/>
      <c r="E29" s="7" t="s">
        <v>201</v>
      </c>
      <c r="F29" s="10" t="s">
        <v>200</v>
      </c>
      <c r="G29" s="11">
        <v>3.5</v>
      </c>
      <c r="H29" s="11">
        <v>115.24705628418016</v>
      </c>
      <c r="I29" s="9">
        <v>403.36469699463055</v>
      </c>
      <c r="J29" s="12">
        <v>0.86469699463054894</v>
      </c>
    </row>
    <row r="30" spans="1:10" x14ac:dyDescent="0.25">
      <c r="A30" s="3"/>
      <c r="C30" s="4"/>
      <c r="D30" s="4"/>
      <c r="E30" s="7" t="s">
        <v>197</v>
      </c>
      <c r="F30" s="10" t="s">
        <v>196</v>
      </c>
      <c r="G30" s="11">
        <v>3.75</v>
      </c>
      <c r="H30" s="11">
        <v>93.942005961632205</v>
      </c>
      <c r="I30" s="9">
        <v>352.28252235612075</v>
      </c>
      <c r="J30" s="12">
        <v>24.190347000945735</v>
      </c>
    </row>
    <row r="31" spans="1:10" ht="39" x14ac:dyDescent="0.25">
      <c r="A31" s="3"/>
      <c r="C31" s="4"/>
      <c r="D31" s="4"/>
      <c r="E31" s="7" t="s">
        <v>199</v>
      </c>
      <c r="F31" s="10" t="s">
        <v>198</v>
      </c>
      <c r="G31" s="11">
        <v>3.75</v>
      </c>
      <c r="H31" s="11">
        <v>93.942005961632205</v>
      </c>
      <c r="I31" s="9">
        <v>352.28252235612075</v>
      </c>
      <c r="J31" s="12">
        <v>24.190347000945735</v>
      </c>
    </row>
    <row r="32" spans="1:10" x14ac:dyDescent="0.25">
      <c r="A32" s="3"/>
      <c r="C32" s="4"/>
      <c r="D32" s="4"/>
      <c r="E32" s="7" t="s">
        <v>203</v>
      </c>
      <c r="F32" s="10" t="s">
        <v>202</v>
      </c>
      <c r="G32" s="11">
        <v>3.5</v>
      </c>
      <c r="H32" s="11">
        <v>93.942005961632205</v>
      </c>
      <c r="I32" s="9">
        <v>328.79702086571274</v>
      </c>
      <c r="J32" s="12">
        <v>0.70484551053772293</v>
      </c>
    </row>
    <row r="33" spans="1:10" x14ac:dyDescent="0.25">
      <c r="A33" s="3"/>
      <c r="C33" s="4"/>
      <c r="D33" s="4" t="s">
        <v>1590</v>
      </c>
      <c r="E33" s="4"/>
      <c r="G33" s="11">
        <v>29</v>
      </c>
      <c r="H33" s="11">
        <v>96.072510993886993</v>
      </c>
      <c r="I33" s="9">
        <v>2798.885849016252</v>
      </c>
      <c r="J33" s="12">
        <v>99.74062153002663</v>
      </c>
    </row>
    <row r="34" spans="1:10" x14ac:dyDescent="0.25">
      <c r="A34" s="3"/>
      <c r="C34" s="4" t="s">
        <v>1572</v>
      </c>
      <c r="D34" s="4"/>
      <c r="E34" s="4"/>
      <c r="G34" s="11">
        <v>29</v>
      </c>
      <c r="H34" s="11">
        <v>96.072510993886993</v>
      </c>
      <c r="I34" s="9">
        <v>2798.885849016252</v>
      </c>
      <c r="J34" s="12">
        <v>99.74062153002663</v>
      </c>
    </row>
    <row r="35" spans="1:10" x14ac:dyDescent="0.25">
      <c r="A35" s="3"/>
      <c r="B35" s="4" t="s">
        <v>1574</v>
      </c>
      <c r="C35" s="4"/>
      <c r="D35" s="4"/>
      <c r="E35" s="4"/>
      <c r="G35" s="11">
        <v>29</v>
      </c>
      <c r="H35" s="11">
        <v>96.072510993886993</v>
      </c>
      <c r="I35" s="9">
        <v>2798.885849016252</v>
      </c>
      <c r="J35" s="12">
        <v>99.74062153002663</v>
      </c>
    </row>
    <row r="36" spans="1:10" x14ac:dyDescent="0.25">
      <c r="A36" s="4" t="s">
        <v>1591</v>
      </c>
      <c r="B36" s="4"/>
      <c r="C36" s="4"/>
      <c r="D36" s="4"/>
      <c r="E36" s="4"/>
      <c r="G36" s="11">
        <v>29</v>
      </c>
      <c r="H36" s="11">
        <v>80.060425828239161</v>
      </c>
      <c r="I36" s="9">
        <v>3238.7658490162521</v>
      </c>
      <c r="J36" s="12">
        <v>138.62062153002665</v>
      </c>
    </row>
    <row r="37" spans="1:10" ht="39" x14ac:dyDescent="0.25">
      <c r="A37" s="3" t="s">
        <v>204</v>
      </c>
      <c r="B37" s="3" t="s">
        <v>39</v>
      </c>
      <c r="C37" s="4" t="s">
        <v>42</v>
      </c>
      <c r="D37" s="4" t="s">
        <v>179</v>
      </c>
      <c r="E37" s="7" t="s">
        <v>42</v>
      </c>
      <c r="F37" s="10" t="s">
        <v>180</v>
      </c>
      <c r="G37" s="11">
        <v>0</v>
      </c>
      <c r="H37" s="11">
        <v>0</v>
      </c>
      <c r="I37" s="9">
        <v>21</v>
      </c>
      <c r="J37" s="12">
        <v>-19</v>
      </c>
    </row>
    <row r="38" spans="1:10" x14ac:dyDescent="0.25">
      <c r="A38" s="3"/>
      <c r="C38" s="4"/>
      <c r="D38" s="4"/>
      <c r="E38" s="7" t="s">
        <v>42</v>
      </c>
      <c r="F38" s="10" t="s">
        <v>186</v>
      </c>
      <c r="G38" s="11">
        <v>0</v>
      </c>
      <c r="H38" s="11">
        <v>0</v>
      </c>
      <c r="I38" s="9">
        <v>210</v>
      </c>
      <c r="J38" s="12">
        <v>-25</v>
      </c>
    </row>
    <row r="39" spans="1:10" ht="26.25" x14ac:dyDescent="0.25">
      <c r="A39" s="3"/>
      <c r="C39" s="4"/>
      <c r="D39" s="4"/>
      <c r="E39" s="7" t="s">
        <v>42</v>
      </c>
      <c r="F39" s="10" t="s">
        <v>182</v>
      </c>
      <c r="G39" s="11">
        <v>0</v>
      </c>
      <c r="H39" s="11">
        <v>0</v>
      </c>
      <c r="I39" s="9">
        <v>213</v>
      </c>
      <c r="J39" s="12">
        <v>34</v>
      </c>
    </row>
    <row r="40" spans="1:10" ht="26.25" x14ac:dyDescent="0.25">
      <c r="A40" s="3"/>
      <c r="C40" s="4"/>
      <c r="D40" s="4"/>
      <c r="E40" s="7" t="s">
        <v>42</v>
      </c>
      <c r="F40" s="10" t="s">
        <v>47</v>
      </c>
      <c r="G40" s="11">
        <v>0</v>
      </c>
      <c r="H40" s="11">
        <v>0</v>
      </c>
      <c r="I40" s="9">
        <v>641</v>
      </c>
      <c r="J40" s="12">
        <v>44</v>
      </c>
    </row>
    <row r="41" spans="1:10" x14ac:dyDescent="0.25">
      <c r="A41" s="3"/>
      <c r="C41" s="4"/>
      <c r="D41" s="4"/>
      <c r="E41" s="7" t="s">
        <v>42</v>
      </c>
      <c r="F41" s="10" t="s">
        <v>184</v>
      </c>
      <c r="G41" s="11">
        <v>0</v>
      </c>
      <c r="H41" s="11">
        <v>0</v>
      </c>
      <c r="I41" s="9">
        <v>0</v>
      </c>
      <c r="J41" s="12">
        <v>-18</v>
      </c>
    </row>
    <row r="42" spans="1:10" x14ac:dyDescent="0.25">
      <c r="A42" s="3"/>
      <c r="C42" s="4"/>
      <c r="D42" s="4" t="s">
        <v>1590</v>
      </c>
      <c r="E42" s="4"/>
      <c r="G42" s="11">
        <v>0</v>
      </c>
      <c r="H42" s="11">
        <v>0</v>
      </c>
      <c r="I42" s="9">
        <v>1085</v>
      </c>
      <c r="J42" s="12">
        <v>16</v>
      </c>
    </row>
    <row r="43" spans="1:10" x14ac:dyDescent="0.25">
      <c r="A43" s="3"/>
      <c r="C43" s="4" t="s">
        <v>1569</v>
      </c>
      <c r="D43" s="4"/>
      <c r="E43" s="4"/>
      <c r="G43" s="11">
        <v>0</v>
      </c>
      <c r="H43" s="11">
        <v>0</v>
      </c>
      <c r="I43" s="9">
        <v>1085</v>
      </c>
      <c r="J43" s="12">
        <v>16</v>
      </c>
    </row>
    <row r="44" spans="1:10" x14ac:dyDescent="0.25">
      <c r="A44" s="3"/>
      <c r="B44" s="4" t="s">
        <v>1570</v>
      </c>
      <c r="C44" s="4"/>
      <c r="D44" s="4"/>
      <c r="E44" s="4"/>
      <c r="G44" s="11">
        <v>0</v>
      </c>
      <c r="H44" s="11">
        <v>0</v>
      </c>
      <c r="I44" s="9">
        <v>1085</v>
      </c>
      <c r="J44" s="12">
        <v>16</v>
      </c>
    </row>
    <row r="45" spans="1:10" x14ac:dyDescent="0.25">
      <c r="A45" s="3"/>
      <c r="B45" s="3" t="s">
        <v>49</v>
      </c>
      <c r="C45" s="4" t="s">
        <v>50</v>
      </c>
      <c r="D45" s="4" t="s">
        <v>179</v>
      </c>
      <c r="E45" s="7" t="s">
        <v>42</v>
      </c>
      <c r="F45" s="10" t="s">
        <v>65</v>
      </c>
      <c r="G45" s="11">
        <v>0.5</v>
      </c>
      <c r="H45" s="11">
        <v>88.341697676714972</v>
      </c>
      <c r="I45" s="9">
        <v>44.170848838357486</v>
      </c>
      <c r="J45" s="12">
        <v>0.21975546685749237</v>
      </c>
    </row>
    <row r="46" spans="1:10" x14ac:dyDescent="0.25">
      <c r="A46" s="3"/>
      <c r="C46" s="4"/>
      <c r="D46" s="4"/>
      <c r="E46" s="7" t="s">
        <v>42</v>
      </c>
      <c r="F46" s="10" t="s">
        <v>124</v>
      </c>
      <c r="G46" s="11">
        <v>5.625</v>
      </c>
      <c r="H46" s="11">
        <v>88.341697676714972</v>
      </c>
      <c r="I46" s="9">
        <v>496.92204943152171</v>
      </c>
      <c r="J46" s="12">
        <v>68.398889059396765</v>
      </c>
    </row>
    <row r="47" spans="1:10" x14ac:dyDescent="0.25">
      <c r="A47" s="3"/>
      <c r="C47" s="4"/>
      <c r="D47" s="4"/>
      <c r="E47" s="7" t="s">
        <v>259</v>
      </c>
      <c r="F47" s="10" t="s">
        <v>258</v>
      </c>
      <c r="G47" s="11">
        <v>2.25</v>
      </c>
      <c r="H47" s="11">
        <v>87.545729622644984</v>
      </c>
      <c r="I47" s="9">
        <v>196.97789165095122</v>
      </c>
      <c r="J47" s="12">
        <v>-3.3755194257487631</v>
      </c>
    </row>
    <row r="48" spans="1:10" x14ac:dyDescent="0.25">
      <c r="A48" s="3"/>
      <c r="C48" s="4"/>
      <c r="D48" s="4"/>
      <c r="E48" s="7" t="s">
        <v>267</v>
      </c>
      <c r="F48" s="10" t="s">
        <v>266</v>
      </c>
      <c r="G48" s="11">
        <v>3.375</v>
      </c>
      <c r="H48" s="11">
        <v>109.31151330665999</v>
      </c>
      <c r="I48" s="9">
        <v>368.92635740997747</v>
      </c>
      <c r="J48" s="12">
        <v>-6.3221211054225819</v>
      </c>
    </row>
    <row r="49" spans="1:10" x14ac:dyDescent="0.25">
      <c r="A49" s="3"/>
      <c r="C49" s="4"/>
      <c r="D49" s="4"/>
      <c r="E49" s="7" t="s">
        <v>257</v>
      </c>
      <c r="F49" s="10" t="s">
        <v>256</v>
      </c>
      <c r="G49" s="11">
        <v>0</v>
      </c>
      <c r="H49" s="11">
        <v>0</v>
      </c>
      <c r="I49" s="9">
        <v>0</v>
      </c>
      <c r="J49" s="12">
        <v>-522.40759949699998</v>
      </c>
    </row>
    <row r="50" spans="1:10" x14ac:dyDescent="0.25">
      <c r="A50" s="3"/>
      <c r="C50" s="4"/>
      <c r="D50" s="4"/>
      <c r="E50" s="7" t="s">
        <v>269</v>
      </c>
      <c r="F50" s="10" t="s">
        <v>268</v>
      </c>
      <c r="G50" s="11">
        <v>3.375</v>
      </c>
      <c r="H50" s="11">
        <v>109.31151330665999</v>
      </c>
      <c r="I50" s="9">
        <v>368.92635740997747</v>
      </c>
      <c r="J50" s="12">
        <v>-6.3221211054225819</v>
      </c>
    </row>
    <row r="51" spans="1:10" ht="26.25" x14ac:dyDescent="0.25">
      <c r="A51" s="3"/>
      <c r="C51" s="4"/>
      <c r="D51" s="4"/>
      <c r="E51" s="7" t="s">
        <v>279</v>
      </c>
      <c r="F51" s="10" t="s">
        <v>278</v>
      </c>
      <c r="G51" s="11">
        <v>2.25</v>
      </c>
      <c r="H51" s="11">
        <v>75.180258339416994</v>
      </c>
      <c r="I51" s="9">
        <v>169.15558126368825</v>
      </c>
      <c r="J51" s="12">
        <v>-2.8987413041317325</v>
      </c>
    </row>
    <row r="52" spans="1:10" x14ac:dyDescent="0.25">
      <c r="A52" s="3"/>
      <c r="C52" s="4"/>
      <c r="D52" s="4"/>
      <c r="E52" s="7" t="s">
        <v>232</v>
      </c>
      <c r="F52" s="10" t="s">
        <v>231</v>
      </c>
      <c r="G52" s="11">
        <v>0</v>
      </c>
      <c r="H52" s="11">
        <v>0</v>
      </c>
      <c r="I52" s="9">
        <v>0</v>
      </c>
      <c r="J52" s="12">
        <v>-913.64846942880013</v>
      </c>
    </row>
    <row r="53" spans="1:10" x14ac:dyDescent="0.25">
      <c r="A53" s="3"/>
      <c r="C53" s="4"/>
      <c r="D53" s="4"/>
      <c r="E53" s="7" t="s">
        <v>250</v>
      </c>
      <c r="F53" s="10" t="s">
        <v>249</v>
      </c>
      <c r="G53" s="11">
        <v>0</v>
      </c>
      <c r="H53" s="11">
        <v>0</v>
      </c>
      <c r="I53" s="9">
        <v>0</v>
      </c>
      <c r="J53" s="12">
        <v>-1044.1696793471999</v>
      </c>
    </row>
    <row r="54" spans="1:10" ht="26.25" x14ac:dyDescent="0.25">
      <c r="A54" s="3"/>
      <c r="C54" s="4"/>
      <c r="D54" s="4"/>
      <c r="E54" s="7" t="s">
        <v>255</v>
      </c>
      <c r="F54" s="10" t="s">
        <v>254</v>
      </c>
      <c r="G54" s="11">
        <v>6</v>
      </c>
      <c r="H54" s="11">
        <v>109.31151330665999</v>
      </c>
      <c r="I54" s="9">
        <v>655.86907983995991</v>
      </c>
      <c r="J54" s="12">
        <v>3.2630302479598186</v>
      </c>
    </row>
    <row r="55" spans="1:10" x14ac:dyDescent="0.25">
      <c r="A55" s="3"/>
      <c r="C55" s="4"/>
      <c r="D55" s="4"/>
      <c r="E55" s="7" t="s">
        <v>265</v>
      </c>
      <c r="F55" s="10" t="s">
        <v>264</v>
      </c>
      <c r="G55" s="11">
        <v>4.5</v>
      </c>
      <c r="H55" s="11">
        <v>109.41764098948198</v>
      </c>
      <c r="I55" s="9">
        <v>492.37938445266889</v>
      </c>
      <c r="J55" s="12">
        <v>-8.4376787827710586</v>
      </c>
    </row>
    <row r="56" spans="1:10" x14ac:dyDescent="0.25">
      <c r="A56" s="3"/>
      <c r="C56" s="4"/>
      <c r="D56" s="4"/>
      <c r="E56" s="7" t="s">
        <v>261</v>
      </c>
      <c r="F56" s="10" t="s">
        <v>260</v>
      </c>
      <c r="G56" s="11">
        <v>5.625</v>
      </c>
      <c r="H56" s="11">
        <v>122.39622280084497</v>
      </c>
      <c r="I56" s="9">
        <v>688.47875325475297</v>
      </c>
      <c r="J56" s="12">
        <v>-11.798143366996896</v>
      </c>
    </row>
    <row r="57" spans="1:10" x14ac:dyDescent="0.25">
      <c r="A57" s="3"/>
      <c r="C57" s="4"/>
      <c r="D57" s="4"/>
      <c r="E57" s="7" t="s">
        <v>271</v>
      </c>
      <c r="F57" s="10" t="s">
        <v>270</v>
      </c>
      <c r="G57" s="11">
        <v>11.25</v>
      </c>
      <c r="H57" s="11">
        <v>109.31151330665999</v>
      </c>
      <c r="I57" s="9">
        <v>1229.7545246999248</v>
      </c>
      <c r="J57" s="12">
        <v>36.029292321224773</v>
      </c>
    </row>
    <row r="58" spans="1:10" x14ac:dyDescent="0.25">
      <c r="A58" s="3"/>
      <c r="C58" s="4"/>
      <c r="D58" s="4"/>
      <c r="E58" s="7" t="s">
        <v>224</v>
      </c>
      <c r="F58" s="10" t="s">
        <v>223</v>
      </c>
      <c r="G58" s="11">
        <v>0</v>
      </c>
      <c r="H58" s="11">
        <v>0</v>
      </c>
      <c r="I58" s="9">
        <v>0</v>
      </c>
      <c r="J58" s="12">
        <v>-848.3878644696</v>
      </c>
    </row>
    <row r="59" spans="1:10" x14ac:dyDescent="0.25">
      <c r="A59" s="3"/>
      <c r="C59" s="4"/>
      <c r="D59" s="4"/>
      <c r="E59" s="7" t="s">
        <v>222</v>
      </c>
      <c r="F59" s="10" t="s">
        <v>221</v>
      </c>
      <c r="G59" s="11">
        <v>0</v>
      </c>
      <c r="H59" s="11">
        <v>0</v>
      </c>
      <c r="I59" s="9">
        <v>0</v>
      </c>
      <c r="J59" s="12">
        <v>-593.29213300629999</v>
      </c>
    </row>
    <row r="60" spans="1:10" x14ac:dyDescent="0.25">
      <c r="A60" s="3"/>
      <c r="C60" s="4"/>
      <c r="D60" s="4"/>
      <c r="E60" s="7" t="s">
        <v>220</v>
      </c>
      <c r="F60" s="10" t="s">
        <v>219</v>
      </c>
      <c r="G60" s="11">
        <v>0</v>
      </c>
      <c r="H60" s="11">
        <v>0</v>
      </c>
      <c r="I60" s="9">
        <v>0</v>
      </c>
      <c r="J60" s="12">
        <v>-339.72969704309997</v>
      </c>
    </row>
    <row r="61" spans="1:10" x14ac:dyDescent="0.25">
      <c r="A61" s="3"/>
      <c r="C61" s="4"/>
      <c r="D61" s="4"/>
      <c r="E61" s="7" t="s">
        <v>230</v>
      </c>
      <c r="F61" s="10" t="s">
        <v>229</v>
      </c>
      <c r="G61" s="11">
        <v>0</v>
      </c>
      <c r="H61" s="11">
        <v>0</v>
      </c>
      <c r="I61" s="9">
        <v>0</v>
      </c>
      <c r="J61" s="12">
        <v>-418.1288578992</v>
      </c>
    </row>
    <row r="62" spans="1:10" x14ac:dyDescent="0.25">
      <c r="A62" s="3"/>
      <c r="C62" s="4"/>
      <c r="D62" s="4"/>
      <c r="E62" s="7" t="s">
        <v>274</v>
      </c>
      <c r="F62" s="10" t="s">
        <v>273</v>
      </c>
      <c r="G62" s="11">
        <v>4.5</v>
      </c>
      <c r="H62" s="11">
        <v>122.27750677485</v>
      </c>
      <c r="I62" s="9">
        <v>550.24878048682501</v>
      </c>
      <c r="J62" s="12">
        <v>-9.4293599751749753</v>
      </c>
    </row>
    <row r="63" spans="1:10" x14ac:dyDescent="0.25">
      <c r="A63" s="3"/>
      <c r="C63" s="4"/>
      <c r="D63" s="4"/>
      <c r="E63" s="7" t="s">
        <v>283</v>
      </c>
      <c r="F63" s="10" t="s">
        <v>282</v>
      </c>
      <c r="G63" s="11">
        <v>5.625</v>
      </c>
      <c r="H63" s="11">
        <v>122.27750677485</v>
      </c>
      <c r="I63" s="9">
        <v>687.81097560853118</v>
      </c>
      <c r="J63" s="12">
        <v>94.673815879781159</v>
      </c>
    </row>
    <row r="64" spans="1:10" x14ac:dyDescent="0.25">
      <c r="A64" s="3"/>
      <c r="C64" s="4"/>
      <c r="D64" s="4"/>
      <c r="E64" s="7" t="s">
        <v>263</v>
      </c>
      <c r="F64" s="10" t="s">
        <v>262</v>
      </c>
      <c r="G64" s="11">
        <v>3.375</v>
      </c>
      <c r="H64" s="11">
        <v>122.27750677485</v>
      </c>
      <c r="I64" s="9">
        <v>412.68658536511873</v>
      </c>
      <c r="J64" s="12">
        <v>-7.0720199813812883</v>
      </c>
    </row>
    <row r="65" spans="1:10" x14ac:dyDescent="0.25">
      <c r="A65" s="3"/>
      <c r="C65" s="4"/>
      <c r="D65" s="4"/>
      <c r="E65" s="7" t="s">
        <v>277</v>
      </c>
      <c r="F65" s="10" t="s">
        <v>276</v>
      </c>
      <c r="G65" s="11">
        <v>11.25</v>
      </c>
      <c r="H65" s="11">
        <v>122.27750677485</v>
      </c>
      <c r="I65" s="9">
        <v>1375.6219512170624</v>
      </c>
      <c r="J65" s="12">
        <v>40.302909571312284</v>
      </c>
    </row>
    <row r="66" spans="1:10" x14ac:dyDescent="0.25">
      <c r="A66" s="3"/>
      <c r="C66" s="4"/>
      <c r="D66" s="4"/>
      <c r="E66" s="7" t="s">
        <v>281</v>
      </c>
      <c r="F66" s="10" t="s">
        <v>280</v>
      </c>
      <c r="G66" s="11">
        <v>4.5</v>
      </c>
      <c r="H66" s="11">
        <v>109.31151330665999</v>
      </c>
      <c r="I66" s="9">
        <v>491.90180987996996</v>
      </c>
      <c r="J66" s="12">
        <v>67.707877645169958</v>
      </c>
    </row>
    <row r="67" spans="1:10" x14ac:dyDescent="0.25">
      <c r="A67" s="3"/>
      <c r="C67" s="4"/>
      <c r="D67" s="4"/>
      <c r="E67" s="7" t="s">
        <v>226</v>
      </c>
      <c r="F67" s="10" t="s">
        <v>225</v>
      </c>
      <c r="G67" s="11">
        <v>9.4499999999999993</v>
      </c>
      <c r="H67" s="11">
        <v>75.221249999999998</v>
      </c>
      <c r="I67" s="9">
        <v>710.84081249999997</v>
      </c>
      <c r="J67" s="12">
        <v>710.84081249999997</v>
      </c>
    </row>
    <row r="68" spans="1:10" ht="26.25" x14ac:dyDescent="0.25">
      <c r="A68" s="3"/>
      <c r="C68" s="4"/>
      <c r="D68" s="4"/>
      <c r="E68" s="7" t="s">
        <v>228</v>
      </c>
      <c r="F68" s="10" t="s">
        <v>227</v>
      </c>
      <c r="G68" s="11">
        <v>9.4499999999999993</v>
      </c>
      <c r="H68" s="11">
        <v>110.3245</v>
      </c>
      <c r="I68" s="9">
        <v>1042.566525</v>
      </c>
      <c r="J68" s="12">
        <v>1042.566525</v>
      </c>
    </row>
    <row r="69" spans="1:10" x14ac:dyDescent="0.25">
      <c r="A69" s="3"/>
      <c r="C69" s="4"/>
      <c r="D69" s="4"/>
      <c r="E69" s="7" t="s">
        <v>213</v>
      </c>
      <c r="F69" s="10" t="s">
        <v>212</v>
      </c>
      <c r="G69" s="11">
        <v>8.1</v>
      </c>
      <c r="H69" s="11">
        <v>87.566974500000001</v>
      </c>
      <c r="I69" s="9">
        <v>709.29249344999994</v>
      </c>
      <c r="J69" s="12">
        <v>709.29249344999994</v>
      </c>
    </row>
    <row r="70" spans="1:10" ht="26.25" x14ac:dyDescent="0.25">
      <c r="A70" s="3"/>
      <c r="C70" s="4"/>
      <c r="D70" s="4"/>
      <c r="E70" s="7" t="s">
        <v>245</v>
      </c>
      <c r="F70" s="10" t="s">
        <v>244</v>
      </c>
      <c r="G70" s="11">
        <v>6</v>
      </c>
      <c r="H70" s="11">
        <v>109.31384999999999</v>
      </c>
      <c r="I70" s="9">
        <v>655.8830999999999</v>
      </c>
      <c r="J70" s="12">
        <v>3.2630999999998949</v>
      </c>
    </row>
    <row r="71" spans="1:10" x14ac:dyDescent="0.25">
      <c r="A71" s="3"/>
      <c r="C71" s="4"/>
      <c r="D71" s="4"/>
      <c r="E71" s="7" t="s">
        <v>243</v>
      </c>
      <c r="F71" s="10" t="s">
        <v>242</v>
      </c>
      <c r="G71" s="11">
        <v>12</v>
      </c>
      <c r="H71" s="11">
        <v>110.31899999999999</v>
      </c>
      <c r="I71" s="9">
        <v>1323.828</v>
      </c>
      <c r="J71" s="12">
        <v>1323.828</v>
      </c>
    </row>
    <row r="72" spans="1:10" x14ac:dyDescent="0.25">
      <c r="A72" s="3"/>
      <c r="C72" s="4"/>
      <c r="D72" s="4"/>
      <c r="E72" s="7" t="s">
        <v>238</v>
      </c>
      <c r="F72" s="10" t="s">
        <v>237</v>
      </c>
      <c r="G72" s="11">
        <v>3.6</v>
      </c>
      <c r="H72" s="11">
        <v>75.221249999999998</v>
      </c>
      <c r="I72" s="9">
        <v>270.79649999999998</v>
      </c>
      <c r="J72" s="12">
        <v>270.79649999999998</v>
      </c>
    </row>
    <row r="73" spans="1:10" x14ac:dyDescent="0.25">
      <c r="A73" s="3"/>
      <c r="C73" s="4"/>
      <c r="D73" s="4"/>
      <c r="E73" s="7" t="s">
        <v>252</v>
      </c>
      <c r="F73" s="10" t="s">
        <v>251</v>
      </c>
      <c r="G73" s="11">
        <v>9.6</v>
      </c>
      <c r="H73" s="11">
        <v>110.3245</v>
      </c>
      <c r="I73" s="9">
        <v>1059.1152</v>
      </c>
      <c r="J73" s="12">
        <v>1059.1152</v>
      </c>
    </row>
    <row r="74" spans="1:10" x14ac:dyDescent="0.25">
      <c r="A74" s="3"/>
      <c r="C74" s="4"/>
      <c r="D74" s="4"/>
      <c r="E74" s="7" t="s">
        <v>252</v>
      </c>
      <c r="F74" s="10" t="s">
        <v>253</v>
      </c>
      <c r="G74" s="11">
        <v>6</v>
      </c>
      <c r="H74" s="11">
        <v>110.3245</v>
      </c>
      <c r="I74" s="9">
        <v>661.947</v>
      </c>
      <c r="J74" s="12">
        <v>661.947</v>
      </c>
    </row>
    <row r="75" spans="1:10" x14ac:dyDescent="0.25">
      <c r="A75" s="3"/>
      <c r="C75" s="4"/>
      <c r="D75" s="4" t="s">
        <v>1590</v>
      </c>
      <c r="E75" s="4"/>
      <c r="G75" s="11">
        <v>138.19999999999999</v>
      </c>
      <c r="H75" s="11">
        <v>105.08382741280117</v>
      </c>
      <c r="I75" s="9">
        <v>14664.100561759289</v>
      </c>
      <c r="J75" s="12">
        <v>1356.8251954034508</v>
      </c>
    </row>
    <row r="76" spans="1:10" x14ac:dyDescent="0.25">
      <c r="A76" s="3"/>
      <c r="C76" s="4"/>
      <c r="D76" s="4" t="s">
        <v>206</v>
      </c>
      <c r="E76" s="7" t="s">
        <v>208</v>
      </c>
      <c r="F76" s="10" t="s">
        <v>207</v>
      </c>
      <c r="G76" s="11">
        <v>0</v>
      </c>
      <c r="H76" s="11">
        <v>0</v>
      </c>
      <c r="I76" s="9">
        <v>0</v>
      </c>
      <c r="J76" s="12">
        <v>-355.96693161119998</v>
      </c>
    </row>
    <row r="77" spans="1:10" x14ac:dyDescent="0.25">
      <c r="A77" s="3"/>
      <c r="C77" s="4"/>
      <c r="D77" s="4" t="s">
        <v>1594</v>
      </c>
      <c r="E77" s="4"/>
      <c r="G77" s="11">
        <v>0</v>
      </c>
      <c r="H77" s="11">
        <v>0</v>
      </c>
      <c r="I77" s="9">
        <v>0</v>
      </c>
      <c r="J77" s="12">
        <v>-355.96693161119998</v>
      </c>
    </row>
    <row r="78" spans="1:10" x14ac:dyDescent="0.25">
      <c r="A78" s="3"/>
      <c r="C78" s="4"/>
      <c r="D78" s="4" t="s">
        <v>215</v>
      </c>
      <c r="E78" s="7" t="s">
        <v>248</v>
      </c>
      <c r="F78" s="10" t="s">
        <v>247</v>
      </c>
      <c r="G78" s="11">
        <v>2.4</v>
      </c>
      <c r="H78" s="11">
        <v>91.697671093874973</v>
      </c>
      <c r="I78" s="9">
        <v>220.07441062529992</v>
      </c>
      <c r="J78" s="12">
        <v>1.0948975652999593</v>
      </c>
    </row>
    <row r="79" spans="1:10" x14ac:dyDescent="0.25">
      <c r="A79" s="3"/>
      <c r="C79" s="4"/>
      <c r="D79" s="4"/>
      <c r="E79" s="7" t="s">
        <v>217</v>
      </c>
      <c r="F79" s="10" t="s">
        <v>216</v>
      </c>
      <c r="G79" s="11">
        <v>0</v>
      </c>
      <c r="H79" s="11">
        <v>0</v>
      </c>
      <c r="I79" s="9">
        <v>0</v>
      </c>
      <c r="J79" s="12">
        <v>-363.08376578564992</v>
      </c>
    </row>
    <row r="80" spans="1:10" x14ac:dyDescent="0.25">
      <c r="A80" s="3"/>
      <c r="C80" s="4"/>
      <c r="D80" s="4" t="s">
        <v>1593</v>
      </c>
      <c r="E80" s="4"/>
      <c r="G80" s="11">
        <v>2.4</v>
      </c>
      <c r="H80" s="11">
        <v>91.697671093874973</v>
      </c>
      <c r="I80" s="9">
        <v>220.07441062529992</v>
      </c>
      <c r="J80" s="12">
        <v>-361.98886822034996</v>
      </c>
    </row>
    <row r="81" spans="1:10" x14ac:dyDescent="0.25">
      <c r="A81" s="3"/>
      <c r="C81" s="4"/>
      <c r="D81" s="4" t="s">
        <v>233</v>
      </c>
      <c r="E81" s="7" t="s">
        <v>235</v>
      </c>
      <c r="F81" s="10" t="s">
        <v>234</v>
      </c>
      <c r="G81" s="11">
        <v>0</v>
      </c>
      <c r="H81" s="11">
        <v>0</v>
      </c>
      <c r="I81" s="9">
        <v>0</v>
      </c>
      <c r="J81" s="12">
        <v>-218.8595003952</v>
      </c>
    </row>
    <row r="82" spans="1:10" x14ac:dyDescent="0.25">
      <c r="A82" s="3"/>
      <c r="C82" s="4"/>
      <c r="D82" s="4" t="s">
        <v>1592</v>
      </c>
      <c r="E82" s="4"/>
      <c r="G82" s="11">
        <v>0</v>
      </c>
      <c r="H82" s="11">
        <v>0</v>
      </c>
      <c r="I82" s="9">
        <v>0</v>
      </c>
      <c r="J82" s="12">
        <v>-218.8595003952</v>
      </c>
    </row>
    <row r="83" spans="1:10" x14ac:dyDescent="0.25">
      <c r="A83" s="3"/>
      <c r="C83" s="4"/>
      <c r="D83" s="4" t="s">
        <v>239</v>
      </c>
      <c r="E83" s="7" t="s">
        <v>240</v>
      </c>
      <c r="F83" s="10" t="s">
        <v>165</v>
      </c>
      <c r="G83" s="11">
        <v>2.4</v>
      </c>
      <c r="H83" s="11">
        <v>72.386712731754955</v>
      </c>
      <c r="I83" s="9">
        <v>173.72811055621187</v>
      </c>
      <c r="J83" s="12">
        <v>0.86431895799105973</v>
      </c>
    </row>
    <row r="84" spans="1:10" x14ac:dyDescent="0.25">
      <c r="A84" s="3"/>
      <c r="C84" s="4"/>
      <c r="D84" s="4" t="s">
        <v>1595</v>
      </c>
      <c r="E84" s="4"/>
      <c r="G84" s="11">
        <v>2.4</v>
      </c>
      <c r="H84" s="11">
        <v>72.386712731754955</v>
      </c>
      <c r="I84" s="9">
        <v>173.72811055621187</v>
      </c>
      <c r="J84" s="12">
        <v>0.86431895799105973</v>
      </c>
    </row>
    <row r="85" spans="1:10" x14ac:dyDescent="0.25">
      <c r="A85" s="3"/>
      <c r="C85" s="4" t="s">
        <v>1572</v>
      </c>
      <c r="D85" s="4"/>
      <c r="E85" s="4"/>
      <c r="G85" s="11">
        <v>143</v>
      </c>
      <c r="H85" s="11">
        <v>103.37703959798736</v>
      </c>
      <c r="I85" s="9">
        <v>15057.903082940802</v>
      </c>
      <c r="J85" s="12">
        <v>420.87421413469201</v>
      </c>
    </row>
    <row r="86" spans="1:10" x14ac:dyDescent="0.25">
      <c r="A86" s="3"/>
      <c r="B86" s="4" t="s">
        <v>1574</v>
      </c>
      <c r="C86" s="4"/>
      <c r="D86" s="4"/>
      <c r="E86" s="4"/>
      <c r="G86" s="11">
        <v>143</v>
      </c>
      <c r="H86" s="11">
        <v>103.37703959798736</v>
      </c>
      <c r="I86" s="9">
        <v>15057.903082940802</v>
      </c>
      <c r="J86" s="12">
        <v>420.87421413469201</v>
      </c>
    </row>
    <row r="87" spans="1:10" x14ac:dyDescent="0.25">
      <c r="A87" s="4" t="s">
        <v>1596</v>
      </c>
      <c r="B87" s="4"/>
      <c r="C87" s="4"/>
      <c r="D87" s="4"/>
      <c r="E87" s="4"/>
      <c r="G87" s="11">
        <v>143</v>
      </c>
      <c r="H87" s="11">
        <v>87.224377160801836</v>
      </c>
      <c r="I87" s="9">
        <v>16142.903082940802</v>
      </c>
      <c r="J87" s="12">
        <v>436.87421413469201</v>
      </c>
    </row>
    <row r="88" spans="1:10" x14ac:dyDescent="0.25">
      <c r="A88" s="3" t="s">
        <v>285</v>
      </c>
      <c r="B88" s="3" t="s">
        <v>39</v>
      </c>
      <c r="C88" s="4" t="s">
        <v>42</v>
      </c>
      <c r="D88" s="4" t="s">
        <v>179</v>
      </c>
      <c r="E88" s="7" t="s">
        <v>42</v>
      </c>
      <c r="F88" s="10" t="s">
        <v>73</v>
      </c>
      <c r="G88" s="11">
        <v>0</v>
      </c>
      <c r="H88" s="11">
        <v>0</v>
      </c>
      <c r="I88" s="9">
        <v>0</v>
      </c>
      <c r="J88" s="12">
        <v>-82</v>
      </c>
    </row>
    <row r="89" spans="1:10" ht="39" x14ac:dyDescent="0.25">
      <c r="A89" s="3"/>
      <c r="C89" s="4"/>
      <c r="D89" s="4"/>
      <c r="E89" s="7" t="s">
        <v>42</v>
      </c>
      <c r="F89" s="10" t="s">
        <v>180</v>
      </c>
      <c r="G89" s="11">
        <v>0</v>
      </c>
      <c r="H89" s="11">
        <v>0</v>
      </c>
      <c r="I89" s="9">
        <v>55.44</v>
      </c>
      <c r="J89" s="12">
        <v>5.4399999999999977</v>
      </c>
    </row>
    <row r="90" spans="1:10" x14ac:dyDescent="0.25">
      <c r="A90" s="3"/>
      <c r="C90" s="4"/>
      <c r="D90" s="4"/>
      <c r="E90" s="7" t="s">
        <v>42</v>
      </c>
      <c r="F90" s="10" t="s">
        <v>186</v>
      </c>
      <c r="G90" s="11">
        <v>0</v>
      </c>
      <c r="H90" s="11">
        <v>0</v>
      </c>
      <c r="I90" s="9">
        <v>118</v>
      </c>
      <c r="J90" s="12">
        <v>-32</v>
      </c>
    </row>
    <row r="91" spans="1:10" ht="26.25" x14ac:dyDescent="0.25">
      <c r="A91" s="3"/>
      <c r="C91" s="4"/>
      <c r="D91" s="4"/>
      <c r="E91" s="7" t="s">
        <v>42</v>
      </c>
      <c r="F91" s="10" t="s">
        <v>182</v>
      </c>
      <c r="G91" s="11">
        <v>0</v>
      </c>
      <c r="H91" s="11">
        <v>0</v>
      </c>
      <c r="I91" s="9">
        <v>522.5</v>
      </c>
      <c r="J91" s="12">
        <v>13.5</v>
      </c>
    </row>
    <row r="92" spans="1:10" ht="26.25" x14ac:dyDescent="0.25">
      <c r="A92" s="3"/>
      <c r="C92" s="4"/>
      <c r="D92" s="4"/>
      <c r="E92" s="7" t="s">
        <v>42</v>
      </c>
      <c r="F92" s="10" t="s">
        <v>47</v>
      </c>
      <c r="G92" s="11">
        <v>0</v>
      </c>
      <c r="H92" s="11">
        <v>0</v>
      </c>
      <c r="I92" s="9">
        <v>1456.88</v>
      </c>
      <c r="J92" s="12">
        <v>52.880000000000109</v>
      </c>
    </row>
    <row r="93" spans="1:10" x14ac:dyDescent="0.25">
      <c r="A93" s="3"/>
      <c r="C93" s="4"/>
      <c r="D93" s="4" t="s">
        <v>1590</v>
      </c>
      <c r="E93" s="4"/>
      <c r="G93" s="11">
        <v>0</v>
      </c>
      <c r="H93" s="11">
        <v>0</v>
      </c>
      <c r="I93" s="9">
        <v>2152.8200000000002</v>
      </c>
      <c r="J93" s="12">
        <v>-42.179999999999893</v>
      </c>
    </row>
    <row r="94" spans="1:10" x14ac:dyDescent="0.25">
      <c r="A94" s="3"/>
      <c r="C94" s="4" t="s">
        <v>1569</v>
      </c>
      <c r="D94" s="4"/>
      <c r="E94" s="4"/>
      <c r="G94" s="11">
        <v>0</v>
      </c>
      <c r="H94" s="11">
        <v>0</v>
      </c>
      <c r="I94" s="9">
        <v>2152.8200000000002</v>
      </c>
      <c r="J94" s="12">
        <v>-42.179999999999893</v>
      </c>
    </row>
    <row r="95" spans="1:10" x14ac:dyDescent="0.25">
      <c r="A95" s="3"/>
      <c r="B95" s="4" t="s">
        <v>1570</v>
      </c>
      <c r="C95" s="4"/>
      <c r="D95" s="4"/>
      <c r="E95" s="4"/>
      <c r="G95" s="11">
        <v>0</v>
      </c>
      <c r="H95" s="11">
        <v>0</v>
      </c>
      <c r="I95" s="9">
        <v>2152.8200000000002</v>
      </c>
      <c r="J95" s="12">
        <v>-42.179999999999893</v>
      </c>
    </row>
    <row r="96" spans="1:10" x14ac:dyDescent="0.25">
      <c r="A96" s="3"/>
      <c r="B96" s="3" t="s">
        <v>49</v>
      </c>
      <c r="C96" s="4" t="s">
        <v>50</v>
      </c>
      <c r="D96" s="4" t="s">
        <v>97</v>
      </c>
      <c r="E96" s="7" t="s">
        <v>313</v>
      </c>
      <c r="F96" s="10" t="s">
        <v>312</v>
      </c>
      <c r="G96" s="11">
        <v>4.8</v>
      </c>
      <c r="H96" s="11">
        <v>84.511256959999997</v>
      </c>
      <c r="I96" s="9">
        <v>405.65403340799998</v>
      </c>
      <c r="J96" s="12">
        <v>3.6183214079999857</v>
      </c>
    </row>
    <row r="97" spans="1:10" x14ac:dyDescent="0.25">
      <c r="A97" s="3"/>
      <c r="C97" s="4"/>
      <c r="D97" s="4" t="s">
        <v>1597</v>
      </c>
      <c r="E97" s="4"/>
      <c r="G97" s="11">
        <v>4.8</v>
      </c>
      <c r="H97" s="11">
        <v>84.511256959999997</v>
      </c>
      <c r="I97" s="9">
        <v>405.65403340799998</v>
      </c>
      <c r="J97" s="12">
        <v>3.6183214079999857</v>
      </c>
    </row>
    <row r="98" spans="1:10" x14ac:dyDescent="0.25">
      <c r="A98" s="3"/>
      <c r="C98" s="4"/>
      <c r="D98" s="4" t="s">
        <v>179</v>
      </c>
      <c r="E98" s="7" t="s">
        <v>42</v>
      </c>
      <c r="F98" s="10" t="s">
        <v>65</v>
      </c>
      <c r="G98" s="11">
        <v>3</v>
      </c>
      <c r="H98" s="11">
        <v>84.511256959999997</v>
      </c>
      <c r="I98" s="9">
        <v>253.53377087999999</v>
      </c>
      <c r="J98" s="12">
        <v>-39.617269120000032</v>
      </c>
    </row>
    <row r="99" spans="1:10" ht="26.25" x14ac:dyDescent="0.25">
      <c r="A99" s="3"/>
      <c r="C99" s="4"/>
      <c r="D99" s="4"/>
      <c r="E99" s="7" t="s">
        <v>42</v>
      </c>
      <c r="F99" s="10" t="s">
        <v>335</v>
      </c>
      <c r="G99" s="11">
        <v>0</v>
      </c>
      <c r="H99" s="11">
        <v>0</v>
      </c>
      <c r="I99" s="9">
        <v>215</v>
      </c>
      <c r="J99" s="12">
        <v>4.0480000000000018</v>
      </c>
    </row>
    <row r="100" spans="1:10" ht="26.25" x14ac:dyDescent="0.25">
      <c r="A100" s="3"/>
      <c r="C100" s="4"/>
      <c r="D100" s="4"/>
      <c r="E100" s="7" t="s">
        <v>42</v>
      </c>
      <c r="F100" s="10" t="s">
        <v>318</v>
      </c>
      <c r="G100" s="11">
        <v>24</v>
      </c>
      <c r="H100" s="11">
        <v>79.599999999999994</v>
      </c>
      <c r="I100" s="9">
        <v>1910.3999999999999</v>
      </c>
      <c r="J100" s="12">
        <v>38.399999999999864</v>
      </c>
    </row>
    <row r="101" spans="1:10" x14ac:dyDescent="0.25">
      <c r="A101" s="3"/>
      <c r="C101" s="4"/>
      <c r="D101" s="4"/>
      <c r="E101" s="7" t="s">
        <v>289</v>
      </c>
      <c r="F101" s="10" t="s">
        <v>288</v>
      </c>
      <c r="G101" s="11">
        <v>10.25</v>
      </c>
      <c r="H101" s="11">
        <v>84.511256959999997</v>
      </c>
      <c r="I101" s="9">
        <v>866.24038383999994</v>
      </c>
      <c r="J101" s="12">
        <v>-13.212736160000077</v>
      </c>
    </row>
    <row r="102" spans="1:10" x14ac:dyDescent="0.25">
      <c r="A102" s="3"/>
      <c r="C102" s="4"/>
      <c r="D102" s="4"/>
      <c r="E102" s="7" t="s">
        <v>291</v>
      </c>
      <c r="F102" s="10" t="s">
        <v>290</v>
      </c>
      <c r="G102" s="11">
        <v>20.5</v>
      </c>
      <c r="H102" s="11">
        <v>92.68674</v>
      </c>
      <c r="I102" s="9">
        <v>1900.07817</v>
      </c>
      <c r="J102" s="12">
        <v>-28.981829999999945</v>
      </c>
    </row>
    <row r="103" spans="1:10" x14ac:dyDescent="0.25">
      <c r="A103" s="3"/>
      <c r="C103" s="4"/>
      <c r="D103" s="4"/>
      <c r="E103" s="7" t="s">
        <v>293</v>
      </c>
      <c r="F103" s="10" t="s">
        <v>292</v>
      </c>
      <c r="G103" s="11">
        <v>10.25</v>
      </c>
      <c r="H103" s="11">
        <v>92.688127374999993</v>
      </c>
      <c r="I103" s="9">
        <v>950.05330559374988</v>
      </c>
      <c r="J103" s="12">
        <v>-14.491131906250075</v>
      </c>
    </row>
    <row r="104" spans="1:10" x14ac:dyDescent="0.25">
      <c r="A104" s="3"/>
      <c r="C104" s="4"/>
      <c r="D104" s="4"/>
      <c r="E104" s="7" t="s">
        <v>295</v>
      </c>
      <c r="F104" s="10" t="s">
        <v>294</v>
      </c>
      <c r="G104" s="11">
        <v>19.5</v>
      </c>
      <c r="H104" s="11">
        <v>84.511256959999997</v>
      </c>
      <c r="I104" s="9">
        <v>1647.96951072</v>
      </c>
      <c r="J104" s="12">
        <v>98.45687071999987</v>
      </c>
    </row>
    <row r="105" spans="1:10" x14ac:dyDescent="0.25">
      <c r="A105" s="3"/>
      <c r="C105" s="4"/>
      <c r="D105" s="4"/>
      <c r="E105" s="7" t="s">
        <v>299</v>
      </c>
      <c r="F105" s="10" t="s">
        <v>298</v>
      </c>
      <c r="G105" s="11">
        <v>17.5</v>
      </c>
      <c r="H105" s="11">
        <v>84.511256959999997</v>
      </c>
      <c r="I105" s="9">
        <v>1478.9469967999999</v>
      </c>
      <c r="J105" s="12">
        <v>-28.686923200000138</v>
      </c>
    </row>
    <row r="106" spans="1:10" x14ac:dyDescent="0.25">
      <c r="A106" s="3"/>
      <c r="C106" s="4"/>
      <c r="D106" s="4"/>
      <c r="E106" s="7" t="s">
        <v>301</v>
      </c>
      <c r="F106" s="10" t="s">
        <v>300</v>
      </c>
      <c r="G106" s="11">
        <v>17.5</v>
      </c>
      <c r="H106" s="11">
        <v>84.511256959999997</v>
      </c>
      <c r="I106" s="9">
        <v>1478.9469967999999</v>
      </c>
      <c r="J106" s="12">
        <v>-28.686923200000138</v>
      </c>
    </row>
    <row r="107" spans="1:10" x14ac:dyDescent="0.25">
      <c r="A107" s="3"/>
      <c r="C107" s="4"/>
      <c r="D107" s="4"/>
      <c r="E107" s="7" t="s">
        <v>303</v>
      </c>
      <c r="F107" s="10" t="s">
        <v>302</v>
      </c>
      <c r="G107" s="11">
        <v>25.5</v>
      </c>
      <c r="H107" s="11">
        <v>121.07862776</v>
      </c>
      <c r="I107" s="9">
        <v>3087.50500788</v>
      </c>
      <c r="J107" s="12">
        <v>117.53866788000005</v>
      </c>
    </row>
    <row r="108" spans="1:10" x14ac:dyDescent="0.25">
      <c r="A108" s="3"/>
      <c r="C108" s="4"/>
      <c r="D108" s="4"/>
      <c r="E108" s="7" t="s">
        <v>305</v>
      </c>
      <c r="F108" s="10" t="s">
        <v>304</v>
      </c>
      <c r="G108" s="11">
        <v>8.5</v>
      </c>
      <c r="H108" s="11">
        <v>92.68674</v>
      </c>
      <c r="I108" s="9">
        <v>787.83729000000005</v>
      </c>
      <c r="J108" s="12">
        <v>29.992290000000025</v>
      </c>
    </row>
    <row r="109" spans="1:10" x14ac:dyDescent="0.25">
      <c r="A109" s="3"/>
      <c r="C109" s="4"/>
      <c r="D109" s="4"/>
      <c r="E109" s="7" t="s">
        <v>307</v>
      </c>
      <c r="F109" s="10" t="s">
        <v>306</v>
      </c>
      <c r="G109" s="11">
        <v>4.8</v>
      </c>
      <c r="H109" s="11">
        <v>92.688127374999993</v>
      </c>
      <c r="I109" s="9">
        <v>444.90301139999997</v>
      </c>
      <c r="J109" s="12">
        <v>3.9684113999999795</v>
      </c>
    </row>
    <row r="110" spans="1:10" x14ac:dyDescent="0.25">
      <c r="A110" s="3"/>
      <c r="C110" s="4"/>
      <c r="D110" s="4"/>
      <c r="E110" s="7" t="s">
        <v>322</v>
      </c>
      <c r="F110" s="10" t="s">
        <v>321</v>
      </c>
      <c r="G110" s="11">
        <v>28.05</v>
      </c>
      <c r="H110" s="11">
        <v>139.15916110000001</v>
      </c>
      <c r="I110" s="9">
        <v>3903.4144688550005</v>
      </c>
      <c r="J110" s="12">
        <v>210.66269635500066</v>
      </c>
    </row>
    <row r="111" spans="1:10" ht="26.25" x14ac:dyDescent="0.25">
      <c r="A111" s="3"/>
      <c r="C111" s="4"/>
      <c r="D111" s="4"/>
      <c r="E111" s="7" t="s">
        <v>324</v>
      </c>
      <c r="F111" s="10" t="s">
        <v>323</v>
      </c>
      <c r="G111" s="11">
        <v>4.95</v>
      </c>
      <c r="H111" s="11">
        <v>354.51921299999998</v>
      </c>
      <c r="I111" s="9">
        <v>1754.87010435</v>
      </c>
      <c r="J111" s="12">
        <v>94.708279350000112</v>
      </c>
    </row>
    <row r="112" spans="1:10" x14ac:dyDescent="0.25">
      <c r="A112" s="3"/>
      <c r="C112" s="4"/>
      <c r="D112" s="4"/>
      <c r="E112" s="7" t="s">
        <v>326</v>
      </c>
      <c r="F112" s="10" t="s">
        <v>325</v>
      </c>
      <c r="G112" s="11">
        <v>20.8</v>
      </c>
      <c r="H112" s="11">
        <v>112.74939329999999</v>
      </c>
      <c r="I112" s="9">
        <v>2345.1873806399999</v>
      </c>
      <c r="J112" s="12">
        <v>93.551825640000061</v>
      </c>
    </row>
    <row r="113" spans="1:10" x14ac:dyDescent="0.25">
      <c r="A113" s="3"/>
      <c r="C113" s="4"/>
      <c r="D113" s="4"/>
      <c r="E113" s="7" t="s">
        <v>328</v>
      </c>
      <c r="F113" s="10" t="s">
        <v>327</v>
      </c>
      <c r="G113" s="11">
        <v>4.8</v>
      </c>
      <c r="H113" s="11">
        <v>84.511256959999997</v>
      </c>
      <c r="I113" s="9">
        <v>405.65403340799998</v>
      </c>
      <c r="J113" s="12">
        <v>16.181937407999953</v>
      </c>
    </row>
    <row r="114" spans="1:10" ht="26.25" x14ac:dyDescent="0.25">
      <c r="A114" s="3"/>
      <c r="C114" s="4"/>
      <c r="D114" s="4"/>
      <c r="E114" s="7" t="s">
        <v>330</v>
      </c>
      <c r="F114" s="10" t="s">
        <v>329</v>
      </c>
      <c r="G114" s="11">
        <v>6.4</v>
      </c>
      <c r="H114" s="11">
        <v>112.74939329999999</v>
      </c>
      <c r="I114" s="9">
        <v>721.59611712000003</v>
      </c>
      <c r="J114" s="12">
        <v>28.785177120000071</v>
      </c>
    </row>
    <row r="115" spans="1:10" ht="26.25" x14ac:dyDescent="0.25">
      <c r="A115" s="3"/>
      <c r="C115" s="4"/>
      <c r="D115" s="4"/>
      <c r="E115" s="7" t="s">
        <v>320</v>
      </c>
      <c r="F115" s="10" t="s">
        <v>319</v>
      </c>
      <c r="G115" s="11">
        <v>8</v>
      </c>
      <c r="H115" s="11">
        <v>96.406061194793196</v>
      </c>
      <c r="I115" s="9">
        <v>771.24848955834557</v>
      </c>
      <c r="J115" s="12">
        <v>6.8793225034937677</v>
      </c>
    </row>
    <row r="116" spans="1:10" ht="26.25" x14ac:dyDescent="0.25">
      <c r="A116" s="3"/>
      <c r="C116" s="4"/>
      <c r="D116" s="4"/>
      <c r="E116" s="7" t="s">
        <v>332</v>
      </c>
      <c r="F116" s="10" t="s">
        <v>331</v>
      </c>
      <c r="G116" s="11">
        <v>28.599999999999998</v>
      </c>
      <c r="H116" s="11">
        <v>84.511256959999997</v>
      </c>
      <c r="I116" s="9">
        <v>2417.0219490559998</v>
      </c>
      <c r="J116" s="12">
        <v>222.57702105599981</v>
      </c>
    </row>
    <row r="117" spans="1:10" x14ac:dyDescent="0.25">
      <c r="A117" s="3"/>
      <c r="C117" s="4"/>
      <c r="D117" s="4"/>
      <c r="E117" s="7" t="s">
        <v>297</v>
      </c>
      <c r="F117" s="10" t="s">
        <v>296</v>
      </c>
      <c r="G117" s="11">
        <v>19.5</v>
      </c>
      <c r="H117" s="11">
        <v>92.68674</v>
      </c>
      <c r="I117" s="9">
        <v>1807.3914299999999</v>
      </c>
      <c r="J117" s="12">
        <v>107.98142999999982</v>
      </c>
    </row>
    <row r="118" spans="1:10" ht="39" x14ac:dyDescent="0.25">
      <c r="A118" s="3"/>
      <c r="C118" s="4"/>
      <c r="D118" s="4"/>
      <c r="E118" s="7" t="s">
        <v>334</v>
      </c>
      <c r="F118" s="10" t="s">
        <v>333</v>
      </c>
      <c r="G118" s="11">
        <v>30.4</v>
      </c>
      <c r="H118" s="11">
        <v>158.96648694999999</v>
      </c>
      <c r="I118" s="9">
        <v>4832.5812032799995</v>
      </c>
      <c r="J118" s="12">
        <v>137.63441328000022</v>
      </c>
    </row>
    <row r="119" spans="1:10" ht="26.25" x14ac:dyDescent="0.25">
      <c r="A119" s="3"/>
      <c r="C119" s="4"/>
      <c r="D119" s="4"/>
      <c r="E119" s="7" t="s">
        <v>309</v>
      </c>
      <c r="F119" s="10" t="s">
        <v>308</v>
      </c>
      <c r="G119" s="11">
        <v>6.4</v>
      </c>
      <c r="H119" s="11">
        <v>112.74939329999999</v>
      </c>
      <c r="I119" s="9">
        <v>721.59611712000003</v>
      </c>
      <c r="J119" s="12">
        <v>6.4364371200000505</v>
      </c>
    </row>
    <row r="120" spans="1:10" x14ac:dyDescent="0.25">
      <c r="A120" s="3"/>
      <c r="C120" s="4"/>
      <c r="D120" s="4"/>
      <c r="E120" s="7" t="s">
        <v>311</v>
      </c>
      <c r="F120" s="10" t="s">
        <v>310</v>
      </c>
      <c r="G120" s="11">
        <v>3.2</v>
      </c>
      <c r="H120" s="11">
        <v>84.511256959999997</v>
      </c>
      <c r="I120" s="9">
        <v>270.436022272</v>
      </c>
      <c r="J120" s="12">
        <v>2.4122142719999715</v>
      </c>
    </row>
    <row r="121" spans="1:10" ht="26.25" x14ac:dyDescent="0.25">
      <c r="A121" s="3"/>
      <c r="C121" s="4"/>
      <c r="D121" s="4"/>
      <c r="E121" s="7" t="s">
        <v>317</v>
      </c>
      <c r="F121" s="10" t="s">
        <v>316</v>
      </c>
      <c r="G121" s="11">
        <v>12.8</v>
      </c>
      <c r="H121" s="11">
        <v>84.511256959999997</v>
      </c>
      <c r="I121" s="9">
        <v>1081.744089088</v>
      </c>
      <c r="J121" s="12">
        <v>9.6488570879998861</v>
      </c>
    </row>
    <row r="122" spans="1:10" x14ac:dyDescent="0.25">
      <c r="A122" s="3"/>
      <c r="C122" s="4"/>
      <c r="D122" s="4" t="s">
        <v>1590</v>
      </c>
      <c r="E122" s="4"/>
      <c r="G122" s="11">
        <v>335.20000000000005</v>
      </c>
      <c r="H122" s="11">
        <v>105.98051004633822</v>
      </c>
      <c r="I122" s="9">
        <v>36054.155848661088</v>
      </c>
      <c r="J122" s="12">
        <v>1076.1870376062438</v>
      </c>
    </row>
    <row r="123" spans="1:10" x14ac:dyDescent="0.25">
      <c r="A123" s="3"/>
      <c r="C123" s="4" t="s">
        <v>1572</v>
      </c>
      <c r="D123" s="4"/>
      <c r="E123" s="4"/>
      <c r="G123" s="11">
        <v>340.00000000000006</v>
      </c>
      <c r="H123" s="11">
        <v>105.18535252462198</v>
      </c>
      <c r="I123" s="9">
        <v>36459.809882069087</v>
      </c>
      <c r="J123" s="12">
        <v>1079.8053590142435</v>
      </c>
    </row>
    <row r="124" spans="1:10" x14ac:dyDescent="0.25">
      <c r="A124" s="3"/>
      <c r="B124" s="4" t="s">
        <v>1574</v>
      </c>
      <c r="C124" s="4"/>
      <c r="D124" s="4"/>
      <c r="E124" s="4"/>
      <c r="G124" s="11">
        <v>340.00000000000006</v>
      </c>
      <c r="H124" s="11">
        <v>105.18535252462198</v>
      </c>
      <c r="I124" s="9">
        <v>36459.809882069087</v>
      </c>
      <c r="J124" s="12">
        <v>1079.8053590142435</v>
      </c>
    </row>
    <row r="125" spans="1:10" x14ac:dyDescent="0.25">
      <c r="A125" s="4" t="s">
        <v>1598</v>
      </c>
      <c r="B125" s="4"/>
      <c r="C125" s="4"/>
      <c r="D125" s="4"/>
      <c r="E125" s="4"/>
      <c r="G125" s="11">
        <v>340.00000000000006</v>
      </c>
      <c r="H125" s="11">
        <v>86.060742974690712</v>
      </c>
      <c r="I125" s="9">
        <v>38612.629882069094</v>
      </c>
      <c r="J125" s="12">
        <v>1037.6253590142439</v>
      </c>
    </row>
    <row r="126" spans="1:10" x14ac:dyDescent="0.25">
      <c r="A126" s="3" t="s">
        <v>336</v>
      </c>
      <c r="B126" s="3" t="s">
        <v>39</v>
      </c>
      <c r="C126" s="4" t="s">
        <v>42</v>
      </c>
      <c r="D126" s="4" t="s">
        <v>179</v>
      </c>
      <c r="E126" s="7" t="s">
        <v>42</v>
      </c>
      <c r="F126" s="10" t="s">
        <v>73</v>
      </c>
      <c r="G126" s="11">
        <v>0</v>
      </c>
      <c r="H126" s="11">
        <v>0</v>
      </c>
      <c r="I126" s="9">
        <v>0</v>
      </c>
      <c r="J126" s="12">
        <v>-36</v>
      </c>
    </row>
    <row r="127" spans="1:10" ht="39" x14ac:dyDescent="0.25">
      <c r="A127" s="3"/>
      <c r="C127" s="4"/>
      <c r="D127" s="4"/>
      <c r="E127" s="7" t="s">
        <v>42</v>
      </c>
      <c r="F127" s="10" t="s">
        <v>180</v>
      </c>
      <c r="G127" s="11">
        <v>0</v>
      </c>
      <c r="H127" s="11">
        <v>0</v>
      </c>
      <c r="I127" s="9">
        <v>7</v>
      </c>
      <c r="J127" s="12">
        <v>-3</v>
      </c>
    </row>
    <row r="128" spans="1:10" x14ac:dyDescent="0.25">
      <c r="A128" s="3"/>
      <c r="C128" s="4"/>
      <c r="D128" s="4"/>
      <c r="E128" s="7" t="s">
        <v>42</v>
      </c>
      <c r="F128" s="10" t="s">
        <v>186</v>
      </c>
      <c r="G128" s="11">
        <v>0</v>
      </c>
      <c r="H128" s="11">
        <v>0</v>
      </c>
      <c r="I128" s="9">
        <v>61</v>
      </c>
      <c r="J128" s="12">
        <v>-39</v>
      </c>
    </row>
    <row r="129" spans="1:10" ht="26.25" x14ac:dyDescent="0.25">
      <c r="A129" s="3"/>
      <c r="C129" s="4"/>
      <c r="D129" s="4"/>
      <c r="E129" s="7" t="s">
        <v>42</v>
      </c>
      <c r="F129" s="10" t="s">
        <v>182</v>
      </c>
      <c r="G129" s="11">
        <v>0</v>
      </c>
      <c r="H129" s="11">
        <v>0</v>
      </c>
      <c r="I129" s="9">
        <v>150</v>
      </c>
      <c r="J129" s="12">
        <v>-15</v>
      </c>
    </row>
    <row r="130" spans="1:10" ht="26.25" x14ac:dyDescent="0.25">
      <c r="A130" s="3"/>
      <c r="C130" s="4"/>
      <c r="D130" s="4"/>
      <c r="E130" s="7" t="s">
        <v>42</v>
      </c>
      <c r="F130" s="10" t="s">
        <v>47</v>
      </c>
      <c r="G130" s="11">
        <v>0</v>
      </c>
      <c r="H130" s="11">
        <v>0</v>
      </c>
      <c r="I130" s="9">
        <v>194</v>
      </c>
      <c r="J130" s="12">
        <v>-94</v>
      </c>
    </row>
    <row r="131" spans="1:10" x14ac:dyDescent="0.25">
      <c r="A131" s="3"/>
      <c r="C131" s="4"/>
      <c r="D131" s="4" t="s">
        <v>1590</v>
      </c>
      <c r="E131" s="4"/>
      <c r="G131" s="11">
        <v>0</v>
      </c>
      <c r="H131" s="11">
        <v>0</v>
      </c>
      <c r="I131" s="9">
        <v>412</v>
      </c>
      <c r="J131" s="12">
        <v>-187</v>
      </c>
    </row>
    <row r="132" spans="1:10" x14ac:dyDescent="0.25">
      <c r="A132" s="3"/>
      <c r="C132" s="4" t="s">
        <v>1569</v>
      </c>
      <c r="D132" s="4"/>
      <c r="E132" s="4"/>
      <c r="G132" s="11">
        <v>0</v>
      </c>
      <c r="H132" s="11">
        <v>0</v>
      </c>
      <c r="I132" s="9">
        <v>412</v>
      </c>
      <c r="J132" s="12">
        <v>-187</v>
      </c>
    </row>
    <row r="133" spans="1:10" x14ac:dyDescent="0.25">
      <c r="A133" s="3"/>
      <c r="B133" s="4" t="s">
        <v>1570</v>
      </c>
      <c r="C133" s="4"/>
      <c r="D133" s="4"/>
      <c r="E133" s="4"/>
      <c r="G133" s="11">
        <v>0</v>
      </c>
      <c r="H133" s="11">
        <v>0</v>
      </c>
      <c r="I133" s="9">
        <v>412</v>
      </c>
      <c r="J133" s="12">
        <v>-187</v>
      </c>
    </row>
    <row r="134" spans="1:10" x14ac:dyDescent="0.25">
      <c r="A134" s="3"/>
      <c r="B134" s="3" t="s">
        <v>49</v>
      </c>
      <c r="C134" s="4" t="s">
        <v>50</v>
      </c>
      <c r="D134" s="4" t="s">
        <v>179</v>
      </c>
      <c r="E134" s="7" t="s">
        <v>339</v>
      </c>
      <c r="F134" s="10" t="s">
        <v>338</v>
      </c>
      <c r="G134" s="11">
        <v>4.5</v>
      </c>
      <c r="H134" s="11">
        <v>159.14290013559599</v>
      </c>
      <c r="I134" s="9">
        <v>716.14305061018194</v>
      </c>
      <c r="J134" s="12">
        <v>79.80681961018206</v>
      </c>
    </row>
    <row r="135" spans="1:10" x14ac:dyDescent="0.25">
      <c r="A135" s="3"/>
      <c r="C135" s="4"/>
      <c r="D135" s="4"/>
      <c r="E135" s="7" t="s">
        <v>339</v>
      </c>
      <c r="F135" s="10" t="s">
        <v>341</v>
      </c>
      <c r="G135" s="11">
        <v>4.25</v>
      </c>
      <c r="H135" s="11">
        <v>159.14290013559599</v>
      </c>
      <c r="I135" s="9">
        <v>676.35732557628296</v>
      </c>
      <c r="J135" s="12">
        <v>2.5895515762831565</v>
      </c>
    </row>
    <row r="136" spans="1:10" x14ac:dyDescent="0.25">
      <c r="A136" s="3"/>
      <c r="C136" s="4"/>
      <c r="D136" s="4"/>
      <c r="E136" s="7" t="s">
        <v>339</v>
      </c>
      <c r="F136" s="10" t="s">
        <v>343</v>
      </c>
      <c r="G136" s="11">
        <v>4.25</v>
      </c>
      <c r="H136" s="11">
        <v>159.14290013559599</v>
      </c>
      <c r="I136" s="9">
        <v>676.35732557628296</v>
      </c>
      <c r="J136" s="12">
        <v>2.5895515762831565</v>
      </c>
    </row>
    <row r="137" spans="1:10" x14ac:dyDescent="0.25">
      <c r="A137" s="3"/>
      <c r="C137" s="4"/>
      <c r="D137" s="4"/>
      <c r="E137" s="7" t="s">
        <v>339</v>
      </c>
      <c r="F137" s="10" t="s">
        <v>344</v>
      </c>
      <c r="G137" s="11">
        <v>3.75</v>
      </c>
      <c r="H137" s="11">
        <v>159.14290013559599</v>
      </c>
      <c r="I137" s="9">
        <v>596.78587550848499</v>
      </c>
      <c r="J137" s="12">
        <v>35.312730508485174</v>
      </c>
    </row>
    <row r="138" spans="1:10" x14ac:dyDescent="0.25">
      <c r="A138" s="3"/>
      <c r="C138" s="4"/>
      <c r="D138" s="4"/>
      <c r="E138" s="7" t="s">
        <v>339</v>
      </c>
      <c r="F138" s="10" t="s">
        <v>345</v>
      </c>
      <c r="G138" s="11">
        <v>3.75</v>
      </c>
      <c r="H138" s="11">
        <v>159.14290013559599</v>
      </c>
      <c r="I138" s="9">
        <v>596.78587550848499</v>
      </c>
      <c r="J138" s="12">
        <v>35.312730508485174</v>
      </c>
    </row>
    <row r="139" spans="1:10" x14ac:dyDescent="0.25">
      <c r="A139" s="3"/>
      <c r="C139" s="4"/>
      <c r="D139" s="4"/>
      <c r="E139" s="7" t="s">
        <v>339</v>
      </c>
      <c r="F139" s="10" t="s">
        <v>346</v>
      </c>
      <c r="G139" s="11">
        <v>3.5</v>
      </c>
      <c r="H139" s="11">
        <v>159.14290013559599</v>
      </c>
      <c r="I139" s="9">
        <v>557.00015047458601</v>
      </c>
      <c r="J139" s="12">
        <v>70.390091474586143</v>
      </c>
    </row>
    <row r="140" spans="1:10" x14ac:dyDescent="0.25">
      <c r="A140" s="3"/>
      <c r="C140" s="4"/>
      <c r="D140" s="4" t="s">
        <v>1590</v>
      </c>
      <c r="E140" s="4"/>
      <c r="G140" s="11">
        <v>24</v>
      </c>
      <c r="H140" s="11">
        <v>159.14290013559597</v>
      </c>
      <c r="I140" s="9">
        <v>3819.4296032543039</v>
      </c>
      <c r="J140" s="12">
        <v>226.00147525430486</v>
      </c>
    </row>
    <row r="141" spans="1:10" x14ac:dyDescent="0.25">
      <c r="A141" s="3"/>
      <c r="C141" s="4" t="s">
        <v>1572</v>
      </c>
      <c r="D141" s="4"/>
      <c r="E141" s="4"/>
      <c r="G141" s="11">
        <v>24</v>
      </c>
      <c r="H141" s="11">
        <v>159.14290013559597</v>
      </c>
      <c r="I141" s="9">
        <v>3819.4296032543039</v>
      </c>
      <c r="J141" s="12">
        <v>226.00147525430486</v>
      </c>
    </row>
    <row r="142" spans="1:10" x14ac:dyDescent="0.25">
      <c r="A142" s="3"/>
      <c r="B142" s="4" t="s">
        <v>1574</v>
      </c>
      <c r="C142" s="4"/>
      <c r="D142" s="4"/>
      <c r="E142" s="4"/>
      <c r="G142" s="11">
        <v>24</v>
      </c>
      <c r="H142" s="11">
        <v>159.14290013559597</v>
      </c>
      <c r="I142" s="9">
        <v>3819.4296032543039</v>
      </c>
      <c r="J142" s="12">
        <v>226.00147525430486</v>
      </c>
    </row>
    <row r="143" spans="1:10" x14ac:dyDescent="0.25">
      <c r="A143" s="4" t="s">
        <v>1599</v>
      </c>
      <c r="B143" s="4"/>
      <c r="C143" s="4"/>
      <c r="D143" s="4"/>
      <c r="E143" s="4"/>
      <c r="G143" s="11">
        <v>24</v>
      </c>
      <c r="H143" s="11">
        <v>136.40820011622512</v>
      </c>
      <c r="I143" s="9">
        <v>4231.4296032543043</v>
      </c>
      <c r="J143" s="12">
        <v>39.001475254304864</v>
      </c>
    </row>
    <row r="144" spans="1:10" x14ac:dyDescent="0.25">
      <c r="A144" s="13" t="s">
        <v>1576</v>
      </c>
      <c r="B144" s="13"/>
      <c r="C144" s="13"/>
      <c r="D144" s="13"/>
      <c r="F144" s="13"/>
      <c r="G144" s="11">
        <v>536</v>
      </c>
      <c r="H144" s="11">
        <v>89.842465453129691</v>
      </c>
      <c r="I144" s="9">
        <v>62225.728417280458</v>
      </c>
      <c r="J144" s="12">
        <v>1652.1216699332688</v>
      </c>
    </row>
    <row r="145" spans="1:10" x14ac:dyDescent="0.25">
      <c r="A145"/>
      <c r="B145"/>
      <c r="C145"/>
      <c r="D145"/>
      <c r="E145"/>
      <c r="F145"/>
      <c r="G145"/>
      <c r="H145"/>
      <c r="I145"/>
      <c r="J145"/>
    </row>
    <row r="146" spans="1:10" x14ac:dyDescent="0.25">
      <c r="A146"/>
      <c r="B146"/>
      <c r="C146"/>
      <c r="D146"/>
      <c r="E146"/>
      <c r="F146"/>
      <c r="G146"/>
      <c r="H146"/>
      <c r="I146"/>
      <c r="J146"/>
    </row>
    <row r="147" spans="1:10" x14ac:dyDescent="0.25">
      <c r="A147"/>
      <c r="B147"/>
      <c r="C147"/>
      <c r="D147"/>
      <c r="E147"/>
      <c r="F147"/>
      <c r="G147"/>
      <c r="H147"/>
      <c r="I147"/>
      <c r="J147"/>
    </row>
    <row r="148" spans="1:10" x14ac:dyDescent="0.25">
      <c r="A148"/>
      <c r="B148"/>
      <c r="C148"/>
      <c r="D148"/>
      <c r="E148"/>
      <c r="F148"/>
      <c r="G148"/>
      <c r="H148"/>
      <c r="I148"/>
      <c r="J148"/>
    </row>
    <row r="149" spans="1:10" x14ac:dyDescent="0.25">
      <c r="A149"/>
      <c r="B149"/>
      <c r="C149"/>
      <c r="D149"/>
      <c r="E149"/>
      <c r="F149"/>
      <c r="G149"/>
      <c r="H149"/>
      <c r="I149"/>
      <c r="J149"/>
    </row>
    <row r="150" spans="1:10" x14ac:dyDescent="0.25">
      <c r="A150"/>
      <c r="B150"/>
      <c r="C150"/>
      <c r="D150"/>
      <c r="E150"/>
      <c r="F150"/>
      <c r="G150"/>
      <c r="H150"/>
      <c r="I150"/>
      <c r="J150"/>
    </row>
    <row r="151" spans="1:10" x14ac:dyDescent="0.25">
      <c r="A151"/>
      <c r="B151"/>
      <c r="C151"/>
      <c r="D151"/>
      <c r="E151"/>
      <c r="F151"/>
      <c r="G151"/>
      <c r="H151"/>
      <c r="I151"/>
      <c r="J151"/>
    </row>
    <row r="152" spans="1:10" x14ac:dyDescent="0.25">
      <c r="A152"/>
      <c r="B152"/>
      <c r="C152"/>
      <c r="D152"/>
      <c r="E152"/>
      <c r="F152"/>
      <c r="G152"/>
      <c r="H152"/>
      <c r="I152"/>
      <c r="J152"/>
    </row>
    <row r="153" spans="1:10" x14ac:dyDescent="0.25">
      <c r="A153"/>
      <c r="B153"/>
      <c r="C153"/>
      <c r="D153"/>
      <c r="E153"/>
      <c r="F153"/>
      <c r="G153"/>
      <c r="H153"/>
      <c r="I153"/>
      <c r="J153"/>
    </row>
    <row r="154" spans="1:10" x14ac:dyDescent="0.25">
      <c r="A154"/>
      <c r="B154"/>
      <c r="C154"/>
      <c r="D154"/>
      <c r="E154"/>
      <c r="F154"/>
      <c r="G154"/>
      <c r="H154"/>
      <c r="I154"/>
      <c r="J154"/>
    </row>
    <row r="155" spans="1:10" x14ac:dyDescent="0.25">
      <c r="A155"/>
      <c r="B155"/>
      <c r="C155"/>
      <c r="D155"/>
      <c r="E155"/>
      <c r="F155"/>
      <c r="G155"/>
      <c r="H155"/>
      <c r="I155"/>
      <c r="J155"/>
    </row>
    <row r="156" spans="1:10" x14ac:dyDescent="0.25">
      <c r="A156"/>
      <c r="B156"/>
      <c r="C156"/>
      <c r="D156"/>
      <c r="E156"/>
      <c r="F156"/>
      <c r="G156"/>
      <c r="H156"/>
      <c r="I156"/>
      <c r="J156"/>
    </row>
    <row r="157" spans="1:10" x14ac:dyDescent="0.25">
      <c r="A157"/>
      <c r="B157"/>
      <c r="C157"/>
      <c r="D157"/>
      <c r="E157"/>
      <c r="F157"/>
      <c r="G157"/>
      <c r="H157"/>
      <c r="I157"/>
      <c r="J157"/>
    </row>
    <row r="158" spans="1:10" x14ac:dyDescent="0.25">
      <c r="A158"/>
      <c r="B158"/>
      <c r="C158"/>
      <c r="D158"/>
      <c r="E158"/>
      <c r="F158"/>
      <c r="G158"/>
      <c r="H158"/>
      <c r="I158"/>
      <c r="J158"/>
    </row>
    <row r="159" spans="1:10" x14ac:dyDescent="0.25">
      <c r="A159"/>
      <c r="B159"/>
      <c r="C159"/>
      <c r="D159"/>
      <c r="E159"/>
      <c r="F159"/>
      <c r="G159"/>
      <c r="H159"/>
      <c r="I159"/>
      <c r="J159"/>
    </row>
    <row r="160" spans="1:10" x14ac:dyDescent="0.25">
      <c r="A160"/>
      <c r="B160"/>
      <c r="C160"/>
      <c r="D160"/>
      <c r="E160"/>
      <c r="F160"/>
      <c r="G160"/>
      <c r="H160"/>
      <c r="I160"/>
      <c r="J160"/>
    </row>
    <row r="161" spans="1:10" x14ac:dyDescent="0.25">
      <c r="A161"/>
      <c r="B161"/>
      <c r="C161"/>
      <c r="D161"/>
      <c r="E161"/>
      <c r="F161"/>
      <c r="G161"/>
      <c r="H161"/>
      <c r="I161"/>
      <c r="J161"/>
    </row>
    <row r="162" spans="1:10" x14ac:dyDescent="0.25">
      <c r="A162"/>
      <c r="B162"/>
      <c r="C162"/>
      <c r="D162"/>
      <c r="E162"/>
      <c r="F162"/>
      <c r="G162"/>
      <c r="H162"/>
      <c r="I162"/>
      <c r="J162"/>
    </row>
    <row r="163" spans="1:10" x14ac:dyDescent="0.25">
      <c r="A163"/>
      <c r="B163"/>
      <c r="C163"/>
      <c r="D163"/>
      <c r="E163"/>
      <c r="F163"/>
      <c r="G163"/>
      <c r="H163"/>
      <c r="I163"/>
      <c r="J163"/>
    </row>
    <row r="164" spans="1:10" x14ac:dyDescent="0.25">
      <c r="A164"/>
      <c r="B164"/>
      <c r="C164"/>
      <c r="D164"/>
      <c r="E164"/>
      <c r="F164"/>
      <c r="G164"/>
      <c r="H164"/>
      <c r="I164"/>
      <c r="J164"/>
    </row>
    <row r="165" spans="1:10" x14ac:dyDescent="0.25">
      <c r="A165"/>
      <c r="B165"/>
      <c r="C165"/>
      <c r="D165"/>
      <c r="E165"/>
      <c r="F165"/>
      <c r="G165"/>
      <c r="H165"/>
      <c r="I165"/>
      <c r="J165"/>
    </row>
    <row r="166" spans="1:10" x14ac:dyDescent="0.25">
      <c r="A166"/>
      <c r="B166"/>
      <c r="C166"/>
      <c r="D166"/>
      <c r="E166"/>
      <c r="F166"/>
      <c r="G166"/>
      <c r="H166"/>
      <c r="I166"/>
      <c r="J166"/>
    </row>
    <row r="167" spans="1:10" x14ac:dyDescent="0.25">
      <c r="A167"/>
      <c r="B167"/>
      <c r="C167"/>
      <c r="D167"/>
      <c r="E167"/>
      <c r="F167"/>
      <c r="G167"/>
      <c r="H167"/>
      <c r="I167"/>
      <c r="J167"/>
    </row>
    <row r="168" spans="1:10" x14ac:dyDescent="0.25">
      <c r="A168"/>
      <c r="B168"/>
      <c r="C168"/>
      <c r="D168"/>
      <c r="E168"/>
      <c r="F168"/>
      <c r="G168"/>
      <c r="H168"/>
      <c r="I168"/>
      <c r="J168"/>
    </row>
    <row r="169" spans="1:10" x14ac:dyDescent="0.25">
      <c r="A169"/>
      <c r="B169"/>
      <c r="C169"/>
      <c r="D169"/>
      <c r="E169"/>
      <c r="F169"/>
      <c r="G169"/>
      <c r="H169"/>
      <c r="I169"/>
      <c r="J169"/>
    </row>
    <row r="170" spans="1:10" x14ac:dyDescent="0.25">
      <c r="A170"/>
      <c r="B170"/>
      <c r="C170"/>
      <c r="D170"/>
      <c r="E170"/>
      <c r="F170"/>
      <c r="G170"/>
      <c r="H170"/>
      <c r="I170"/>
      <c r="J170"/>
    </row>
    <row r="171" spans="1:10" x14ac:dyDescent="0.25">
      <c r="A171"/>
      <c r="B171"/>
      <c r="C171"/>
      <c r="D171"/>
      <c r="E171"/>
      <c r="F171"/>
      <c r="G171"/>
      <c r="H171"/>
      <c r="I171"/>
      <c r="J171"/>
    </row>
    <row r="172" spans="1:10" x14ac:dyDescent="0.25">
      <c r="A172"/>
      <c r="B172"/>
      <c r="C172"/>
      <c r="D172"/>
      <c r="E172"/>
      <c r="F172"/>
      <c r="G172"/>
      <c r="H172"/>
      <c r="I172"/>
      <c r="J172"/>
    </row>
    <row r="173" spans="1:10" x14ac:dyDescent="0.25">
      <c r="A173"/>
      <c r="B173"/>
      <c r="C173"/>
      <c r="D173"/>
      <c r="E173"/>
      <c r="F173"/>
      <c r="G173"/>
      <c r="H173"/>
      <c r="I173"/>
      <c r="J173"/>
    </row>
    <row r="174" spans="1:10" x14ac:dyDescent="0.25">
      <c r="A174"/>
      <c r="B174"/>
      <c r="C174"/>
      <c r="D174"/>
      <c r="E174"/>
      <c r="F174"/>
      <c r="G174"/>
      <c r="H174"/>
      <c r="I174"/>
      <c r="J174"/>
    </row>
    <row r="175" spans="1:10" x14ac:dyDescent="0.25">
      <c r="A175"/>
      <c r="B175"/>
      <c r="C175"/>
      <c r="D175"/>
      <c r="E175"/>
      <c r="F175"/>
      <c r="G175"/>
      <c r="H175"/>
      <c r="I175"/>
      <c r="J175"/>
    </row>
    <row r="176" spans="1:10" x14ac:dyDescent="0.25">
      <c r="A176"/>
      <c r="B176"/>
      <c r="C176"/>
      <c r="D176"/>
      <c r="E176"/>
      <c r="F176"/>
      <c r="G176"/>
      <c r="H176"/>
      <c r="I176"/>
      <c r="J176"/>
    </row>
    <row r="177" spans="1:10" x14ac:dyDescent="0.25">
      <c r="A177"/>
      <c r="B177"/>
      <c r="C177"/>
      <c r="D177"/>
      <c r="E177"/>
      <c r="F177"/>
      <c r="G177"/>
      <c r="H177"/>
      <c r="I177"/>
      <c r="J177"/>
    </row>
    <row r="178" spans="1:10" x14ac:dyDescent="0.25">
      <c r="A178"/>
      <c r="B178"/>
      <c r="C178"/>
      <c r="D178"/>
      <c r="E178"/>
      <c r="F178"/>
      <c r="G178"/>
      <c r="H178"/>
      <c r="I178"/>
      <c r="J178"/>
    </row>
    <row r="179" spans="1:10" x14ac:dyDescent="0.25">
      <c r="A179"/>
      <c r="B179"/>
      <c r="C179"/>
      <c r="D179"/>
      <c r="E179"/>
      <c r="F179"/>
      <c r="G179"/>
      <c r="H179"/>
      <c r="I179"/>
      <c r="J179"/>
    </row>
    <row r="180" spans="1:10" x14ac:dyDescent="0.25">
      <c r="A180"/>
      <c r="B180"/>
      <c r="C180"/>
      <c r="D180"/>
      <c r="E180"/>
      <c r="F180"/>
      <c r="G180"/>
      <c r="H180"/>
      <c r="I180"/>
      <c r="J180"/>
    </row>
    <row r="181" spans="1:10" x14ac:dyDescent="0.25">
      <c r="A181"/>
      <c r="B181"/>
      <c r="C181"/>
      <c r="D181"/>
      <c r="E181"/>
      <c r="F181"/>
      <c r="G181"/>
      <c r="H181"/>
      <c r="I181"/>
      <c r="J181"/>
    </row>
    <row r="182" spans="1:10" x14ac:dyDescent="0.25">
      <c r="A182"/>
      <c r="B182"/>
      <c r="C182"/>
      <c r="D182"/>
      <c r="E182"/>
      <c r="F182"/>
      <c r="G182"/>
      <c r="H182"/>
      <c r="I182"/>
      <c r="J182"/>
    </row>
    <row r="183" spans="1:10" x14ac:dyDescent="0.25">
      <c r="A183"/>
      <c r="B183"/>
      <c r="C183"/>
      <c r="D183"/>
      <c r="E183"/>
      <c r="F183"/>
      <c r="G183"/>
      <c r="H183"/>
      <c r="I183"/>
      <c r="J183"/>
    </row>
    <row r="184" spans="1:10" x14ac:dyDescent="0.25">
      <c r="A184"/>
      <c r="B184"/>
      <c r="C184"/>
      <c r="D184"/>
      <c r="E184"/>
      <c r="F184"/>
      <c r="G184"/>
      <c r="H184"/>
      <c r="I184"/>
      <c r="J184"/>
    </row>
    <row r="185" spans="1:10" x14ac:dyDescent="0.25">
      <c r="A185"/>
      <c r="B185"/>
      <c r="C185"/>
      <c r="D185"/>
      <c r="E185"/>
      <c r="F185"/>
      <c r="G185"/>
      <c r="H185"/>
      <c r="I185"/>
      <c r="J185"/>
    </row>
    <row r="186" spans="1:10" x14ac:dyDescent="0.25">
      <c r="A186"/>
      <c r="B186"/>
      <c r="C186"/>
      <c r="D186"/>
      <c r="E186"/>
      <c r="F186"/>
      <c r="G186"/>
      <c r="H186"/>
      <c r="I186"/>
      <c r="J186"/>
    </row>
    <row r="187" spans="1:10" x14ac:dyDescent="0.25">
      <c r="A187"/>
      <c r="B187"/>
      <c r="C187"/>
      <c r="D187"/>
      <c r="E187"/>
      <c r="F187"/>
      <c r="G187"/>
      <c r="H187"/>
      <c r="I187"/>
      <c r="J187"/>
    </row>
    <row r="188" spans="1:10" x14ac:dyDescent="0.25">
      <c r="A188"/>
      <c r="B188"/>
      <c r="C188"/>
      <c r="D188"/>
      <c r="E188"/>
      <c r="F188"/>
      <c r="G188"/>
      <c r="H188"/>
      <c r="I188"/>
      <c r="J188"/>
    </row>
    <row r="189" spans="1:10" x14ac:dyDescent="0.25">
      <c r="A189"/>
      <c r="B189"/>
      <c r="C189"/>
      <c r="D189"/>
      <c r="E189"/>
      <c r="F189"/>
      <c r="G189"/>
      <c r="H189"/>
      <c r="I189"/>
      <c r="J189"/>
    </row>
    <row r="190" spans="1:10" x14ac:dyDescent="0.25">
      <c r="A190"/>
      <c r="B190"/>
      <c r="C190"/>
      <c r="D190"/>
      <c r="E190"/>
      <c r="F190"/>
      <c r="G190"/>
      <c r="H190"/>
      <c r="I190"/>
      <c r="J190"/>
    </row>
    <row r="191" spans="1:10" x14ac:dyDescent="0.25">
      <c r="A191"/>
      <c r="B191"/>
      <c r="C191"/>
      <c r="D191"/>
      <c r="E191"/>
      <c r="F191"/>
      <c r="G191"/>
      <c r="H191"/>
      <c r="I191"/>
      <c r="J191"/>
    </row>
    <row r="192" spans="1:10" x14ac:dyDescent="0.25">
      <c r="A192"/>
      <c r="B192"/>
      <c r="C192"/>
      <c r="D192"/>
      <c r="E192"/>
      <c r="F192"/>
      <c r="G192"/>
      <c r="H192"/>
      <c r="I192"/>
      <c r="J192"/>
    </row>
    <row r="193" spans="1:10" x14ac:dyDescent="0.25">
      <c r="A193"/>
      <c r="B193"/>
      <c r="C193"/>
      <c r="D193"/>
      <c r="E193"/>
      <c r="F193"/>
      <c r="G193"/>
      <c r="H193"/>
      <c r="I193"/>
      <c r="J193"/>
    </row>
    <row r="194" spans="1:10" x14ac:dyDescent="0.25">
      <c r="A194"/>
      <c r="B194"/>
      <c r="C194"/>
      <c r="D194"/>
      <c r="E194"/>
      <c r="F194"/>
      <c r="G194"/>
      <c r="H194"/>
      <c r="I194"/>
      <c r="J194"/>
    </row>
    <row r="195" spans="1:10" x14ac:dyDescent="0.25">
      <c r="A195"/>
      <c r="B195"/>
      <c r="C195"/>
      <c r="D195"/>
      <c r="E195"/>
      <c r="F195"/>
      <c r="G195"/>
      <c r="H195"/>
      <c r="I195"/>
      <c r="J195"/>
    </row>
    <row r="196" spans="1:10" x14ac:dyDescent="0.25">
      <c r="A196"/>
      <c r="B196"/>
      <c r="C196"/>
      <c r="D196"/>
      <c r="E196"/>
      <c r="F196"/>
      <c r="G196"/>
      <c r="H196"/>
      <c r="I196"/>
      <c r="J196"/>
    </row>
    <row r="197" spans="1:10" x14ac:dyDescent="0.25">
      <c r="A197"/>
      <c r="B197"/>
      <c r="C197"/>
      <c r="D197"/>
      <c r="E197"/>
      <c r="F197"/>
      <c r="G197"/>
      <c r="H197"/>
      <c r="I197"/>
      <c r="J197"/>
    </row>
    <row r="198" spans="1:10" x14ac:dyDescent="0.25">
      <c r="A198"/>
      <c r="B198"/>
      <c r="C198"/>
      <c r="D198"/>
      <c r="E198"/>
      <c r="F198"/>
      <c r="G198"/>
      <c r="H198"/>
      <c r="I198"/>
      <c r="J198"/>
    </row>
    <row r="199" spans="1:10" x14ac:dyDescent="0.25">
      <c r="A199"/>
      <c r="B199"/>
      <c r="C199"/>
      <c r="D199"/>
      <c r="E199"/>
      <c r="F199"/>
      <c r="G199"/>
      <c r="H199"/>
      <c r="I199"/>
      <c r="J199"/>
    </row>
    <row r="200" spans="1:10" x14ac:dyDescent="0.25">
      <c r="A200"/>
      <c r="B200"/>
      <c r="C200"/>
      <c r="D200"/>
      <c r="E200"/>
      <c r="F200"/>
      <c r="G200"/>
      <c r="H200"/>
      <c r="I200"/>
      <c r="J200"/>
    </row>
    <row r="201" spans="1:10" x14ac:dyDescent="0.25">
      <c r="A201"/>
      <c r="B201"/>
      <c r="C201"/>
      <c r="D201"/>
      <c r="E201"/>
      <c r="F201"/>
      <c r="G201"/>
      <c r="H201"/>
      <c r="I201"/>
      <c r="J201"/>
    </row>
    <row r="202" spans="1:10" x14ac:dyDescent="0.25">
      <c r="A202"/>
      <c r="B202"/>
      <c r="C202"/>
      <c r="D202"/>
      <c r="E202"/>
      <c r="F202"/>
      <c r="G202"/>
      <c r="H202"/>
      <c r="I202"/>
      <c r="J202"/>
    </row>
    <row r="203" spans="1:10" x14ac:dyDescent="0.25">
      <c r="A203"/>
      <c r="B203"/>
      <c r="C203"/>
      <c r="D203"/>
      <c r="E203"/>
      <c r="F203"/>
      <c r="G203"/>
      <c r="H203"/>
      <c r="I203"/>
      <c r="J203"/>
    </row>
    <row r="204" spans="1:10" x14ac:dyDescent="0.25">
      <c r="A204"/>
      <c r="B204"/>
      <c r="C204"/>
      <c r="D204"/>
      <c r="E204"/>
      <c r="F204"/>
      <c r="G204"/>
      <c r="H204"/>
      <c r="I204"/>
      <c r="J204"/>
    </row>
    <row r="205" spans="1:10" x14ac:dyDescent="0.25">
      <c r="A205"/>
      <c r="B205"/>
      <c r="C205"/>
      <c r="D205"/>
      <c r="E205"/>
      <c r="F205"/>
      <c r="G205"/>
      <c r="H205"/>
      <c r="I205"/>
      <c r="J205"/>
    </row>
    <row r="206" spans="1:10" x14ac:dyDescent="0.25">
      <c r="A206"/>
      <c r="B206"/>
      <c r="C206"/>
      <c r="D206"/>
      <c r="E206"/>
      <c r="F206"/>
      <c r="G206"/>
      <c r="H206"/>
      <c r="I206"/>
      <c r="J206"/>
    </row>
    <row r="207" spans="1:10" x14ac:dyDescent="0.25">
      <c r="A207"/>
      <c r="B207"/>
      <c r="C207"/>
      <c r="D207"/>
      <c r="E207"/>
      <c r="F207"/>
      <c r="G207"/>
      <c r="H207"/>
      <c r="I207"/>
      <c r="J207"/>
    </row>
    <row r="208" spans="1:10" x14ac:dyDescent="0.25">
      <c r="A208"/>
      <c r="B208"/>
      <c r="C208"/>
      <c r="D208"/>
      <c r="E208"/>
      <c r="F208"/>
      <c r="G208"/>
      <c r="H208"/>
      <c r="I208"/>
      <c r="J208"/>
    </row>
    <row r="209" spans="1:10" x14ac:dyDescent="0.25">
      <c r="A209"/>
      <c r="B209"/>
      <c r="C209"/>
      <c r="D209"/>
      <c r="E209"/>
      <c r="F209"/>
      <c r="G209"/>
      <c r="H209"/>
      <c r="I209"/>
      <c r="J209"/>
    </row>
    <row r="210" spans="1:10" x14ac:dyDescent="0.25">
      <c r="A210"/>
      <c r="B210"/>
      <c r="C210"/>
      <c r="D210"/>
      <c r="E210"/>
      <c r="F210"/>
      <c r="G210"/>
      <c r="H210"/>
      <c r="I210"/>
      <c r="J210"/>
    </row>
    <row r="211" spans="1:10" x14ac:dyDescent="0.25">
      <c r="A211"/>
      <c r="B211"/>
      <c r="C211"/>
      <c r="D211"/>
      <c r="E211"/>
      <c r="F211"/>
      <c r="G211"/>
      <c r="H211"/>
      <c r="I211"/>
      <c r="J211"/>
    </row>
    <row r="212" spans="1:10" x14ac:dyDescent="0.25">
      <c r="A212"/>
      <c r="B212"/>
      <c r="C212"/>
      <c r="D212"/>
      <c r="E212"/>
      <c r="F212"/>
      <c r="G212"/>
      <c r="H212"/>
      <c r="I212"/>
      <c r="J212"/>
    </row>
    <row r="213" spans="1:10" x14ac:dyDescent="0.25">
      <c r="A213"/>
      <c r="B213"/>
      <c r="C213"/>
      <c r="D213"/>
      <c r="E213"/>
      <c r="F213"/>
      <c r="G213"/>
      <c r="H213"/>
      <c r="I213"/>
      <c r="J213"/>
    </row>
    <row r="214" spans="1:10" x14ac:dyDescent="0.25">
      <c r="A214"/>
      <c r="B214"/>
      <c r="C214"/>
      <c r="D214"/>
      <c r="E214"/>
      <c r="F214"/>
      <c r="G214"/>
      <c r="H214"/>
      <c r="I214"/>
      <c r="J214"/>
    </row>
    <row r="215" spans="1:10" x14ac:dyDescent="0.25">
      <c r="A215"/>
      <c r="B215"/>
      <c r="C215"/>
      <c r="D215"/>
      <c r="E215"/>
      <c r="F215"/>
      <c r="G215"/>
      <c r="H215"/>
      <c r="I215"/>
      <c r="J215"/>
    </row>
    <row r="216" spans="1:10" x14ac:dyDescent="0.25">
      <c r="A216"/>
      <c r="B216"/>
      <c r="C216"/>
      <c r="D216"/>
      <c r="E216"/>
      <c r="F216"/>
      <c r="G216"/>
      <c r="H216"/>
      <c r="I216"/>
      <c r="J216"/>
    </row>
    <row r="217" spans="1:10" x14ac:dyDescent="0.25">
      <c r="A217"/>
      <c r="B217"/>
      <c r="C217"/>
      <c r="D217"/>
      <c r="E217"/>
      <c r="F217"/>
      <c r="G217"/>
      <c r="H217"/>
      <c r="I217"/>
      <c r="J217"/>
    </row>
    <row r="218" spans="1:10" x14ac:dyDescent="0.25">
      <c r="A218"/>
      <c r="B218"/>
      <c r="C218"/>
      <c r="D218"/>
      <c r="E218"/>
      <c r="F218"/>
      <c r="G218"/>
      <c r="H218"/>
      <c r="I218"/>
      <c r="J218"/>
    </row>
    <row r="219" spans="1:10" x14ac:dyDescent="0.25">
      <c r="A219"/>
      <c r="B219"/>
      <c r="C219"/>
      <c r="D219"/>
      <c r="E219"/>
      <c r="F219"/>
      <c r="G219"/>
      <c r="H219"/>
      <c r="I219"/>
      <c r="J219"/>
    </row>
    <row r="220" spans="1:10" x14ac:dyDescent="0.25">
      <c r="A220"/>
      <c r="B220"/>
      <c r="C220"/>
      <c r="D220"/>
      <c r="E220"/>
      <c r="F220"/>
      <c r="G220"/>
      <c r="H220"/>
      <c r="I220"/>
      <c r="J220"/>
    </row>
    <row r="221" spans="1:10" x14ac:dyDescent="0.25">
      <c r="A221"/>
      <c r="B221"/>
      <c r="C221"/>
      <c r="D221"/>
      <c r="E221"/>
      <c r="F221"/>
      <c r="G221"/>
      <c r="H221"/>
      <c r="I221"/>
      <c r="J221"/>
    </row>
    <row r="222" spans="1:10" x14ac:dyDescent="0.25">
      <c r="A222"/>
      <c r="B222"/>
      <c r="C222"/>
      <c r="D222"/>
      <c r="E222"/>
      <c r="F222"/>
      <c r="G222"/>
      <c r="H222"/>
      <c r="I222"/>
      <c r="J222"/>
    </row>
    <row r="223" spans="1:10" x14ac:dyDescent="0.25">
      <c r="A223"/>
      <c r="B223"/>
      <c r="C223"/>
      <c r="D223"/>
      <c r="E223"/>
      <c r="F223"/>
      <c r="G223"/>
      <c r="H223"/>
      <c r="I223"/>
      <c r="J223"/>
    </row>
    <row r="224" spans="1:10" x14ac:dyDescent="0.25">
      <c r="A224"/>
      <c r="B224"/>
      <c r="C224"/>
      <c r="D224"/>
      <c r="E224"/>
      <c r="F224"/>
      <c r="G224"/>
      <c r="H224"/>
      <c r="I224"/>
      <c r="J224"/>
    </row>
    <row r="225" spans="1:10" x14ac:dyDescent="0.25">
      <c r="A225"/>
      <c r="B225"/>
      <c r="C225"/>
      <c r="D225"/>
      <c r="E225"/>
      <c r="F225"/>
      <c r="G225"/>
      <c r="H225"/>
      <c r="I225"/>
      <c r="J225"/>
    </row>
    <row r="226" spans="1:10" x14ac:dyDescent="0.25">
      <c r="A226"/>
      <c r="B226"/>
      <c r="C226"/>
      <c r="D226"/>
      <c r="E226"/>
      <c r="F226"/>
      <c r="G226"/>
      <c r="H226"/>
      <c r="I226"/>
      <c r="J226"/>
    </row>
    <row r="227" spans="1:10" x14ac:dyDescent="0.25">
      <c r="A227"/>
      <c r="B227"/>
      <c r="C227"/>
      <c r="D227"/>
      <c r="E227"/>
      <c r="F227"/>
      <c r="G227"/>
      <c r="H227"/>
      <c r="I227"/>
      <c r="J227"/>
    </row>
    <row r="228" spans="1:10" x14ac:dyDescent="0.25">
      <c r="A228"/>
      <c r="B228"/>
      <c r="C228"/>
      <c r="D228"/>
      <c r="E228"/>
      <c r="F228"/>
      <c r="G228"/>
      <c r="H228"/>
      <c r="I228"/>
      <c r="J228"/>
    </row>
    <row r="229" spans="1:10" x14ac:dyDescent="0.25">
      <c r="A229"/>
      <c r="B229"/>
      <c r="C229"/>
      <c r="D229"/>
      <c r="E229"/>
      <c r="F229"/>
      <c r="G229"/>
      <c r="H229"/>
      <c r="I229"/>
      <c r="J229"/>
    </row>
    <row r="230" spans="1:10" x14ac:dyDescent="0.25">
      <c r="A230"/>
      <c r="B230"/>
      <c r="C230"/>
      <c r="D230"/>
      <c r="E230"/>
      <c r="F230"/>
      <c r="G230"/>
      <c r="H230"/>
      <c r="I230"/>
      <c r="J230"/>
    </row>
    <row r="231" spans="1:10" x14ac:dyDescent="0.25">
      <c r="A231"/>
      <c r="B231"/>
      <c r="C231"/>
      <c r="D231"/>
      <c r="E231"/>
      <c r="F231"/>
      <c r="G231"/>
      <c r="H231"/>
      <c r="I231"/>
      <c r="J231"/>
    </row>
    <row r="232" spans="1:10" x14ac:dyDescent="0.25">
      <c r="A232"/>
      <c r="B232"/>
      <c r="C232"/>
      <c r="D232"/>
      <c r="E232"/>
      <c r="F232"/>
      <c r="G232"/>
      <c r="H232"/>
      <c r="I232"/>
      <c r="J232"/>
    </row>
    <row r="233" spans="1:10" x14ac:dyDescent="0.25">
      <c r="A233"/>
      <c r="B233"/>
      <c r="C233"/>
      <c r="D233"/>
      <c r="E233"/>
      <c r="F233"/>
      <c r="G233"/>
      <c r="H233"/>
      <c r="I233"/>
      <c r="J233"/>
    </row>
    <row r="234" spans="1:10" x14ac:dyDescent="0.25">
      <c r="A234"/>
      <c r="B234"/>
      <c r="C234"/>
      <c r="D234"/>
      <c r="E234"/>
      <c r="F234"/>
      <c r="G234"/>
      <c r="H234"/>
      <c r="I234"/>
      <c r="J234"/>
    </row>
    <row r="235" spans="1:10" x14ac:dyDescent="0.25">
      <c r="A235"/>
      <c r="B235"/>
      <c r="C235"/>
      <c r="D235"/>
      <c r="E235"/>
      <c r="F235"/>
      <c r="G235"/>
      <c r="H235"/>
      <c r="I235"/>
      <c r="J235"/>
    </row>
    <row r="236" spans="1:10" x14ac:dyDescent="0.25">
      <c r="A236"/>
      <c r="B236"/>
      <c r="C236"/>
      <c r="D236"/>
      <c r="E236"/>
      <c r="F236"/>
      <c r="G236"/>
      <c r="H236"/>
      <c r="I236"/>
      <c r="J236"/>
    </row>
    <row r="237" spans="1:10" x14ac:dyDescent="0.25">
      <c r="A237"/>
      <c r="B237"/>
      <c r="C237"/>
      <c r="D237"/>
      <c r="E237"/>
      <c r="F237"/>
      <c r="G237"/>
      <c r="H237"/>
      <c r="I237"/>
      <c r="J237"/>
    </row>
    <row r="238" spans="1:10" x14ac:dyDescent="0.25">
      <c r="A238"/>
      <c r="B238"/>
      <c r="C238"/>
      <c r="D238"/>
      <c r="E238"/>
      <c r="F238"/>
      <c r="G238"/>
      <c r="H238"/>
      <c r="I238"/>
      <c r="J238"/>
    </row>
    <row r="239" spans="1:10" x14ac:dyDescent="0.25">
      <c r="A239"/>
      <c r="B239"/>
      <c r="C239"/>
      <c r="D239"/>
      <c r="E239"/>
      <c r="F239"/>
      <c r="G239"/>
      <c r="H239"/>
      <c r="I239"/>
      <c r="J239"/>
    </row>
    <row r="240" spans="1:10" x14ac:dyDescent="0.25">
      <c r="A240"/>
      <c r="B240"/>
      <c r="C240"/>
      <c r="D240"/>
      <c r="E240"/>
      <c r="F240"/>
      <c r="G240"/>
      <c r="H240"/>
      <c r="I240"/>
      <c r="J240"/>
    </row>
    <row r="241" spans="1:10" x14ac:dyDescent="0.25">
      <c r="A241"/>
      <c r="B241"/>
      <c r="C241"/>
      <c r="D241"/>
      <c r="E241"/>
      <c r="F241"/>
      <c r="G241"/>
      <c r="H241"/>
      <c r="I241"/>
      <c r="J241"/>
    </row>
    <row r="242" spans="1:10" x14ac:dyDescent="0.25">
      <c r="A242"/>
      <c r="B242"/>
      <c r="C242"/>
      <c r="D242"/>
      <c r="E242"/>
      <c r="F242"/>
      <c r="G242"/>
      <c r="H242"/>
      <c r="I242"/>
      <c r="J242"/>
    </row>
    <row r="243" spans="1:10" x14ac:dyDescent="0.25">
      <c r="A243"/>
      <c r="B243"/>
      <c r="C243"/>
      <c r="D243"/>
      <c r="E243"/>
      <c r="F243"/>
      <c r="G243"/>
      <c r="H243"/>
      <c r="I243"/>
      <c r="J243"/>
    </row>
    <row r="244" spans="1:10" x14ac:dyDescent="0.25">
      <c r="A244"/>
      <c r="B244"/>
      <c r="C244"/>
      <c r="D244"/>
      <c r="E244"/>
      <c r="F244"/>
      <c r="G244"/>
      <c r="H244"/>
      <c r="I244"/>
      <c r="J244"/>
    </row>
    <row r="245" spans="1:10" x14ac:dyDescent="0.25">
      <c r="A245"/>
      <c r="B245"/>
      <c r="C245"/>
      <c r="D245"/>
      <c r="E245"/>
      <c r="F245"/>
      <c r="G245"/>
      <c r="H245"/>
      <c r="I245"/>
      <c r="J245"/>
    </row>
    <row r="246" spans="1:10" x14ac:dyDescent="0.25">
      <c r="A246"/>
      <c r="B246"/>
      <c r="C246"/>
      <c r="D246"/>
      <c r="E246"/>
      <c r="F246"/>
      <c r="G246"/>
      <c r="H246"/>
      <c r="I246"/>
      <c r="J246"/>
    </row>
    <row r="247" spans="1:10" x14ac:dyDescent="0.25">
      <c r="A247"/>
      <c r="B247"/>
      <c r="C247"/>
      <c r="D247"/>
      <c r="E247"/>
      <c r="F247"/>
      <c r="G247"/>
      <c r="H247"/>
      <c r="I247"/>
      <c r="J247"/>
    </row>
    <row r="248" spans="1:10" x14ac:dyDescent="0.25">
      <c r="A248"/>
      <c r="B248"/>
      <c r="C248"/>
      <c r="D248"/>
      <c r="E248"/>
      <c r="F248"/>
      <c r="G248"/>
      <c r="H248"/>
      <c r="I248"/>
      <c r="J248"/>
    </row>
    <row r="249" spans="1:10" x14ac:dyDescent="0.25">
      <c r="A249"/>
      <c r="B249"/>
      <c r="C249"/>
      <c r="D249"/>
      <c r="E249"/>
      <c r="F249"/>
      <c r="G249"/>
      <c r="H249"/>
      <c r="I249"/>
      <c r="J249"/>
    </row>
    <row r="250" spans="1:10" x14ac:dyDescent="0.25">
      <c r="A250"/>
      <c r="B250"/>
      <c r="C250"/>
      <c r="D250"/>
      <c r="E250"/>
      <c r="F250"/>
      <c r="G250"/>
      <c r="H250"/>
      <c r="I250"/>
      <c r="J250"/>
    </row>
    <row r="251" spans="1:10" x14ac:dyDescent="0.25">
      <c r="A251"/>
      <c r="B251"/>
      <c r="C251"/>
      <c r="D251"/>
      <c r="E251"/>
      <c r="F251"/>
      <c r="G251"/>
      <c r="H251"/>
      <c r="I251"/>
      <c r="J251"/>
    </row>
    <row r="252" spans="1:10" x14ac:dyDescent="0.25">
      <c r="A252"/>
      <c r="B252"/>
      <c r="C252"/>
      <c r="D252"/>
      <c r="E252"/>
      <c r="F252"/>
      <c r="G252"/>
      <c r="H252"/>
      <c r="I252"/>
      <c r="J252"/>
    </row>
    <row r="253" spans="1:10" x14ac:dyDescent="0.25">
      <c r="A253"/>
      <c r="B253"/>
      <c r="C253"/>
      <c r="D253"/>
      <c r="E253"/>
      <c r="F253"/>
      <c r="G253"/>
      <c r="H253"/>
      <c r="I253"/>
      <c r="J253"/>
    </row>
    <row r="254" spans="1:10" x14ac:dyDescent="0.25">
      <c r="A254"/>
      <c r="B254"/>
      <c r="C254"/>
      <c r="D254"/>
      <c r="E254"/>
      <c r="F254"/>
      <c r="G254"/>
      <c r="H254"/>
      <c r="I254"/>
      <c r="J254"/>
    </row>
    <row r="255" spans="1:10" x14ac:dyDescent="0.25">
      <c r="A255"/>
      <c r="B255"/>
      <c r="C255"/>
      <c r="D255"/>
      <c r="E255"/>
      <c r="F255"/>
      <c r="G255"/>
      <c r="H255"/>
      <c r="I255"/>
      <c r="J255"/>
    </row>
    <row r="256" spans="1:10" x14ac:dyDescent="0.25">
      <c r="A256"/>
      <c r="B256"/>
      <c r="C256"/>
      <c r="D256"/>
      <c r="E256"/>
      <c r="F256"/>
      <c r="G256"/>
      <c r="H256"/>
      <c r="I256"/>
      <c r="J256"/>
    </row>
    <row r="257" spans="1:10" x14ac:dyDescent="0.25">
      <c r="A257"/>
      <c r="B257"/>
      <c r="C257"/>
      <c r="D257"/>
      <c r="E257"/>
      <c r="F257"/>
      <c r="G257"/>
      <c r="H257"/>
      <c r="I257"/>
      <c r="J257"/>
    </row>
    <row r="258" spans="1:10" x14ac:dyDescent="0.25">
      <c r="A258"/>
      <c r="B258"/>
      <c r="C258"/>
      <c r="D258"/>
      <c r="E258"/>
      <c r="F258"/>
      <c r="G258"/>
      <c r="H258"/>
      <c r="I258"/>
      <c r="J258"/>
    </row>
    <row r="259" spans="1:10" x14ac:dyDescent="0.25">
      <c r="A259"/>
      <c r="B259"/>
      <c r="C259"/>
      <c r="D259"/>
      <c r="E259"/>
      <c r="F259"/>
      <c r="G259"/>
      <c r="H259"/>
      <c r="I259"/>
      <c r="J259"/>
    </row>
    <row r="260" spans="1:10" x14ac:dyDescent="0.25">
      <c r="A260"/>
      <c r="B260"/>
      <c r="C260"/>
      <c r="D260"/>
      <c r="E260"/>
      <c r="F260"/>
      <c r="G260"/>
      <c r="H260"/>
      <c r="I260"/>
      <c r="J260"/>
    </row>
    <row r="261" spans="1:10" x14ac:dyDescent="0.25">
      <c r="A261"/>
      <c r="B261"/>
      <c r="C261"/>
      <c r="D261"/>
      <c r="E261"/>
      <c r="F261"/>
      <c r="G261"/>
      <c r="H261"/>
      <c r="I261"/>
      <c r="J261"/>
    </row>
    <row r="262" spans="1:10" x14ac:dyDescent="0.25">
      <c r="A262"/>
      <c r="B262"/>
      <c r="C262"/>
      <c r="D262"/>
      <c r="E262"/>
      <c r="F262"/>
      <c r="G262"/>
      <c r="H262"/>
      <c r="I262"/>
      <c r="J262"/>
    </row>
    <row r="263" spans="1:10" x14ac:dyDescent="0.25">
      <c r="A263"/>
      <c r="B263"/>
      <c r="C263"/>
      <c r="D263"/>
      <c r="E263"/>
      <c r="F263"/>
      <c r="G263"/>
      <c r="H263"/>
      <c r="I263"/>
      <c r="J263"/>
    </row>
    <row r="264" spans="1:10" x14ac:dyDescent="0.25">
      <c r="A264"/>
      <c r="B264"/>
      <c r="C264"/>
      <c r="D264"/>
      <c r="E264"/>
      <c r="F264"/>
      <c r="G264"/>
      <c r="H264"/>
      <c r="I264"/>
      <c r="J264"/>
    </row>
    <row r="265" spans="1:10" x14ac:dyDescent="0.25">
      <c r="A265"/>
      <c r="B265"/>
      <c r="C265"/>
      <c r="D265"/>
      <c r="E265"/>
      <c r="F265"/>
      <c r="G265"/>
      <c r="H265"/>
      <c r="I265"/>
      <c r="J265"/>
    </row>
    <row r="266" spans="1:10" x14ac:dyDescent="0.25">
      <c r="A266"/>
      <c r="B266"/>
      <c r="C266"/>
      <c r="D266"/>
      <c r="E266"/>
      <c r="F266"/>
      <c r="G266"/>
      <c r="H266"/>
      <c r="I266"/>
      <c r="J266"/>
    </row>
    <row r="267" spans="1:10" x14ac:dyDescent="0.25">
      <c r="A267"/>
      <c r="B267"/>
      <c r="C267"/>
      <c r="D267"/>
      <c r="E267"/>
      <c r="F267"/>
      <c r="G267"/>
      <c r="H267"/>
      <c r="I267"/>
      <c r="J267"/>
    </row>
    <row r="268" spans="1:10" x14ac:dyDescent="0.25">
      <c r="A268"/>
      <c r="B268"/>
      <c r="C268"/>
      <c r="D268"/>
      <c r="E268"/>
      <c r="F268"/>
      <c r="G268"/>
      <c r="H268"/>
      <c r="I268"/>
      <c r="J268"/>
    </row>
    <row r="269" spans="1:10" x14ac:dyDescent="0.25">
      <c r="A269"/>
      <c r="B269"/>
      <c r="C269"/>
      <c r="D269"/>
      <c r="E269"/>
      <c r="F269"/>
      <c r="G269"/>
      <c r="H269"/>
      <c r="I269"/>
      <c r="J269"/>
    </row>
    <row r="270" spans="1:10" x14ac:dyDescent="0.25">
      <c r="A270"/>
      <c r="B270"/>
      <c r="C270"/>
      <c r="D270"/>
      <c r="E270"/>
      <c r="F270"/>
      <c r="G270"/>
      <c r="H270"/>
      <c r="I270"/>
      <c r="J270"/>
    </row>
    <row r="271" spans="1:10" x14ac:dyDescent="0.25">
      <c r="A271"/>
      <c r="B271"/>
      <c r="C271"/>
      <c r="D271"/>
      <c r="E271"/>
      <c r="F271"/>
      <c r="G271"/>
      <c r="H271"/>
      <c r="I271"/>
      <c r="J271"/>
    </row>
    <row r="272" spans="1:10" x14ac:dyDescent="0.25">
      <c r="A272"/>
      <c r="B272"/>
      <c r="C272"/>
      <c r="D272"/>
      <c r="E272"/>
      <c r="F272"/>
      <c r="G272"/>
      <c r="H272"/>
      <c r="I272"/>
      <c r="J272"/>
    </row>
    <row r="273" spans="1:10" x14ac:dyDescent="0.25">
      <c r="A273"/>
      <c r="B273"/>
      <c r="C273"/>
      <c r="D273"/>
      <c r="E273"/>
      <c r="F273"/>
      <c r="G273"/>
      <c r="H273"/>
      <c r="I273"/>
      <c r="J273"/>
    </row>
    <row r="274" spans="1:10" x14ac:dyDescent="0.25">
      <c r="A274"/>
      <c r="B274"/>
      <c r="C274"/>
      <c r="D274"/>
      <c r="E274"/>
      <c r="F274"/>
      <c r="G274"/>
      <c r="H274"/>
      <c r="I274"/>
      <c r="J274"/>
    </row>
    <row r="275" spans="1:10" x14ac:dyDescent="0.25">
      <c r="A275"/>
      <c r="B275"/>
      <c r="C275"/>
      <c r="D275"/>
      <c r="E275"/>
      <c r="F275"/>
      <c r="G275"/>
      <c r="H275"/>
      <c r="I275"/>
      <c r="J275"/>
    </row>
    <row r="276" spans="1:10" x14ac:dyDescent="0.25">
      <c r="A276"/>
      <c r="B276"/>
      <c r="C276"/>
      <c r="D276"/>
      <c r="E276"/>
      <c r="F276"/>
      <c r="G276"/>
      <c r="H276"/>
      <c r="I276"/>
      <c r="J276"/>
    </row>
    <row r="277" spans="1:10" x14ac:dyDescent="0.25">
      <c r="A277"/>
      <c r="B277"/>
      <c r="C277"/>
      <c r="D277"/>
      <c r="E277"/>
      <c r="F277"/>
      <c r="G277"/>
      <c r="H277"/>
      <c r="I277"/>
      <c r="J277"/>
    </row>
    <row r="278" spans="1:10" x14ac:dyDescent="0.25">
      <c r="A278"/>
      <c r="B278"/>
      <c r="C278"/>
      <c r="D278"/>
      <c r="E278"/>
      <c r="F278"/>
      <c r="G278"/>
      <c r="H278"/>
      <c r="I278"/>
      <c r="J278"/>
    </row>
    <row r="279" spans="1:10" x14ac:dyDescent="0.25">
      <c r="A279"/>
      <c r="B279"/>
      <c r="C279"/>
      <c r="D279"/>
      <c r="E279"/>
      <c r="F279"/>
      <c r="G279"/>
      <c r="H279"/>
      <c r="I279"/>
      <c r="J279"/>
    </row>
    <row r="280" spans="1:10" x14ac:dyDescent="0.25">
      <c r="A280"/>
      <c r="B280"/>
      <c r="C280"/>
      <c r="D280"/>
      <c r="E280"/>
      <c r="F280"/>
      <c r="G280"/>
      <c r="H280"/>
      <c r="I280"/>
      <c r="J280"/>
    </row>
    <row r="281" spans="1:10" x14ac:dyDescent="0.25">
      <c r="A281"/>
      <c r="B281"/>
      <c r="C281"/>
      <c r="D281"/>
      <c r="E281"/>
      <c r="F281"/>
      <c r="G281"/>
      <c r="H281"/>
      <c r="I281"/>
      <c r="J281"/>
    </row>
    <row r="282" spans="1:10" x14ac:dyDescent="0.25">
      <c r="A282"/>
      <c r="B282"/>
      <c r="C282"/>
      <c r="D282"/>
      <c r="E282"/>
      <c r="F282"/>
      <c r="G282"/>
      <c r="H282"/>
      <c r="I282"/>
      <c r="J282"/>
    </row>
    <row r="283" spans="1:10" x14ac:dyDescent="0.25">
      <c r="A283"/>
      <c r="B283"/>
      <c r="C283"/>
      <c r="D283"/>
      <c r="E283"/>
      <c r="F283"/>
      <c r="G283"/>
      <c r="H283"/>
      <c r="I283"/>
      <c r="J283"/>
    </row>
    <row r="284" spans="1:10" x14ac:dyDescent="0.25">
      <c r="A284"/>
      <c r="B284"/>
      <c r="C284"/>
      <c r="D284"/>
      <c r="E284"/>
      <c r="F284"/>
      <c r="G284"/>
      <c r="H284"/>
      <c r="I284"/>
      <c r="J284"/>
    </row>
    <row r="285" spans="1:10" x14ac:dyDescent="0.25">
      <c r="A285"/>
      <c r="B285"/>
      <c r="C285"/>
      <c r="D285"/>
      <c r="E285"/>
      <c r="F285"/>
      <c r="G285"/>
      <c r="H285"/>
      <c r="I285"/>
      <c r="J285"/>
    </row>
    <row r="286" spans="1:10" x14ac:dyDescent="0.25">
      <c r="A286"/>
      <c r="B286"/>
      <c r="C286"/>
      <c r="D286"/>
      <c r="E286"/>
      <c r="F286"/>
      <c r="G286"/>
      <c r="H286"/>
      <c r="I286"/>
      <c r="J286"/>
    </row>
    <row r="287" spans="1:10" x14ac:dyDescent="0.25">
      <c r="A287"/>
      <c r="B287"/>
      <c r="C287"/>
      <c r="D287"/>
      <c r="E287"/>
      <c r="F287"/>
      <c r="G287"/>
      <c r="H287"/>
      <c r="I287"/>
      <c r="J287"/>
    </row>
    <row r="288" spans="1:10" x14ac:dyDescent="0.25">
      <c r="A288"/>
      <c r="B288"/>
      <c r="C288"/>
      <c r="D288"/>
      <c r="E288"/>
      <c r="F288"/>
      <c r="G288"/>
      <c r="H288"/>
      <c r="I288"/>
      <c r="J288"/>
    </row>
    <row r="289" spans="1:10" x14ac:dyDescent="0.25">
      <c r="A289"/>
      <c r="B289"/>
      <c r="C289"/>
      <c r="D289"/>
      <c r="E289"/>
      <c r="F289"/>
      <c r="G289"/>
      <c r="H289"/>
      <c r="I289"/>
      <c r="J289"/>
    </row>
    <row r="290" spans="1:10" x14ac:dyDescent="0.25">
      <c r="A290"/>
      <c r="B290"/>
      <c r="C290"/>
      <c r="D290"/>
      <c r="E290"/>
      <c r="F290"/>
      <c r="G290"/>
      <c r="H290"/>
      <c r="I290"/>
      <c r="J290"/>
    </row>
    <row r="291" spans="1:10" x14ac:dyDescent="0.25">
      <c r="A291"/>
      <c r="B291"/>
      <c r="C291"/>
      <c r="D291"/>
      <c r="E291"/>
      <c r="F291"/>
      <c r="G291"/>
      <c r="H291"/>
      <c r="I291"/>
      <c r="J291"/>
    </row>
    <row r="292" spans="1:10" x14ac:dyDescent="0.25">
      <c r="A292"/>
      <c r="B292"/>
      <c r="C292"/>
      <c r="D292"/>
      <c r="E292"/>
      <c r="F292"/>
      <c r="G292"/>
      <c r="H292"/>
      <c r="I292"/>
      <c r="J292"/>
    </row>
    <row r="293" spans="1:10" x14ac:dyDescent="0.25">
      <c r="A293"/>
      <c r="B293"/>
      <c r="C293"/>
      <c r="D293"/>
      <c r="E293"/>
      <c r="F293"/>
      <c r="G293"/>
      <c r="H293"/>
      <c r="I293"/>
      <c r="J293"/>
    </row>
    <row r="294" spans="1:10" x14ac:dyDescent="0.25">
      <c r="A294"/>
      <c r="B294"/>
      <c r="C294"/>
      <c r="D294"/>
      <c r="E294"/>
      <c r="F294"/>
      <c r="G294"/>
      <c r="H294"/>
      <c r="I294"/>
      <c r="J294"/>
    </row>
    <row r="295" spans="1:10" x14ac:dyDescent="0.25">
      <c r="A295"/>
      <c r="B295"/>
      <c r="C295"/>
      <c r="D295"/>
      <c r="E295"/>
      <c r="F295"/>
      <c r="G295"/>
      <c r="H295"/>
      <c r="I295"/>
      <c r="J295"/>
    </row>
    <row r="296" spans="1:10" x14ac:dyDescent="0.25">
      <c r="A296"/>
      <c r="B296"/>
      <c r="C296"/>
      <c r="D296"/>
      <c r="E296"/>
      <c r="F296"/>
      <c r="G296"/>
      <c r="H296"/>
      <c r="I296"/>
      <c r="J296"/>
    </row>
    <row r="297" spans="1:10" x14ac:dyDescent="0.25">
      <c r="A297"/>
      <c r="B297"/>
      <c r="C297"/>
      <c r="D297"/>
      <c r="E297"/>
      <c r="F297"/>
      <c r="G297"/>
      <c r="H297"/>
      <c r="I297"/>
      <c r="J297"/>
    </row>
    <row r="298" spans="1:10" x14ac:dyDescent="0.25">
      <c r="A298"/>
      <c r="B298"/>
      <c r="C298"/>
      <c r="D298"/>
      <c r="E298"/>
      <c r="F298"/>
      <c r="G298"/>
      <c r="H298"/>
      <c r="I298"/>
      <c r="J298"/>
    </row>
    <row r="299" spans="1:10" x14ac:dyDescent="0.25">
      <c r="A299"/>
      <c r="B299"/>
      <c r="C299"/>
      <c r="D299"/>
      <c r="E299"/>
      <c r="F299"/>
      <c r="G299"/>
      <c r="H299"/>
      <c r="I299"/>
      <c r="J299"/>
    </row>
    <row r="300" spans="1:10" x14ac:dyDescent="0.25">
      <c r="A300"/>
      <c r="B300"/>
      <c r="C300"/>
      <c r="D300"/>
      <c r="E300"/>
      <c r="F300"/>
      <c r="G300"/>
      <c r="H300"/>
      <c r="I300"/>
      <c r="J300"/>
    </row>
    <row r="301" spans="1:10" x14ac:dyDescent="0.25">
      <c r="A301"/>
      <c r="B301"/>
      <c r="C301"/>
      <c r="D301"/>
      <c r="E301"/>
      <c r="F301"/>
      <c r="G301"/>
      <c r="H301"/>
      <c r="I301"/>
      <c r="J301"/>
    </row>
    <row r="302" spans="1:10" x14ac:dyDescent="0.25">
      <c r="A302"/>
      <c r="B302"/>
      <c r="C302"/>
      <c r="D302"/>
      <c r="E302"/>
      <c r="F302"/>
      <c r="G302"/>
      <c r="H302"/>
      <c r="I302"/>
      <c r="J302"/>
    </row>
    <row r="303" spans="1:10" x14ac:dyDescent="0.25">
      <c r="A303"/>
      <c r="B303"/>
      <c r="C303"/>
      <c r="D303"/>
      <c r="E303"/>
      <c r="F303"/>
      <c r="G303"/>
      <c r="H303"/>
      <c r="I303"/>
      <c r="J303"/>
    </row>
    <row r="304" spans="1:10" x14ac:dyDescent="0.25">
      <c r="A304"/>
      <c r="B304"/>
      <c r="C304"/>
      <c r="D304"/>
      <c r="E304"/>
      <c r="F304"/>
      <c r="G304"/>
      <c r="H304"/>
      <c r="I304"/>
      <c r="J304"/>
    </row>
    <row r="305" spans="1:10" x14ac:dyDescent="0.25">
      <c r="A305"/>
      <c r="B305"/>
      <c r="C305"/>
      <c r="D305"/>
      <c r="E305"/>
      <c r="F305"/>
      <c r="G305"/>
      <c r="H305"/>
      <c r="I305"/>
      <c r="J305"/>
    </row>
    <row r="306" spans="1:10" x14ac:dyDescent="0.25">
      <c r="A306"/>
      <c r="B306"/>
      <c r="C306"/>
      <c r="D306"/>
      <c r="E306"/>
      <c r="F306"/>
      <c r="G306"/>
      <c r="H306"/>
      <c r="I306"/>
      <c r="J306"/>
    </row>
    <row r="307" spans="1:10" x14ac:dyDescent="0.25">
      <c r="A307"/>
      <c r="B307"/>
      <c r="C307"/>
      <c r="D307"/>
      <c r="E307"/>
      <c r="F307"/>
      <c r="G307"/>
      <c r="H307"/>
      <c r="I307"/>
      <c r="J307"/>
    </row>
    <row r="308" spans="1:10" x14ac:dyDescent="0.25">
      <c r="A308"/>
      <c r="B308"/>
      <c r="C308"/>
      <c r="D308"/>
      <c r="E308"/>
      <c r="F308"/>
      <c r="G308"/>
      <c r="H308"/>
      <c r="I308"/>
      <c r="J308"/>
    </row>
    <row r="309" spans="1:10" x14ac:dyDescent="0.25">
      <c r="A309"/>
      <c r="B309"/>
      <c r="C309"/>
      <c r="D309"/>
      <c r="E309"/>
      <c r="F309"/>
      <c r="G309"/>
      <c r="H309"/>
      <c r="I309"/>
      <c r="J309"/>
    </row>
    <row r="310" spans="1:10" x14ac:dyDescent="0.25">
      <c r="A310"/>
      <c r="B310"/>
      <c r="C310"/>
      <c r="D310"/>
      <c r="E310"/>
      <c r="F310"/>
      <c r="G310"/>
      <c r="H310"/>
      <c r="I310"/>
      <c r="J310"/>
    </row>
    <row r="311" spans="1:10" x14ac:dyDescent="0.25">
      <c r="A311"/>
      <c r="B311"/>
      <c r="C311"/>
      <c r="D311"/>
      <c r="E311"/>
      <c r="F311"/>
      <c r="G311"/>
      <c r="H311"/>
      <c r="I311"/>
      <c r="J311"/>
    </row>
    <row r="312" spans="1:10" x14ac:dyDescent="0.25">
      <c r="A312"/>
      <c r="B312"/>
      <c r="C312"/>
      <c r="D312"/>
      <c r="E312"/>
      <c r="F312"/>
      <c r="G312"/>
      <c r="H312"/>
      <c r="I312"/>
      <c r="J312"/>
    </row>
    <row r="313" spans="1:10" x14ac:dyDescent="0.25">
      <c r="A313"/>
      <c r="B313"/>
      <c r="C313"/>
      <c r="D313"/>
      <c r="E313"/>
      <c r="F313"/>
      <c r="G313"/>
      <c r="H313"/>
      <c r="I313"/>
      <c r="J313"/>
    </row>
    <row r="314" spans="1:10" x14ac:dyDescent="0.25">
      <c r="A314"/>
      <c r="B314"/>
      <c r="C314"/>
      <c r="D314"/>
      <c r="E314"/>
      <c r="F314"/>
      <c r="G314"/>
      <c r="H314"/>
      <c r="I314"/>
      <c r="J314"/>
    </row>
    <row r="315" spans="1:10" x14ac:dyDescent="0.25">
      <c r="A315"/>
      <c r="B315"/>
      <c r="C315"/>
      <c r="D315"/>
      <c r="E315"/>
      <c r="F315"/>
      <c r="G315"/>
      <c r="H315"/>
      <c r="I315"/>
      <c r="J315"/>
    </row>
    <row r="316" spans="1:10" x14ac:dyDescent="0.25">
      <c r="A316"/>
      <c r="B316"/>
      <c r="C316"/>
      <c r="D316"/>
      <c r="E316"/>
      <c r="F316"/>
      <c r="G316"/>
      <c r="H316"/>
      <c r="I316"/>
      <c r="J316"/>
    </row>
    <row r="317" spans="1:10" x14ac:dyDescent="0.25">
      <c r="A317"/>
      <c r="B317"/>
      <c r="C317"/>
      <c r="D317"/>
      <c r="E317"/>
      <c r="F317"/>
      <c r="G317"/>
      <c r="H317"/>
      <c r="I317"/>
      <c r="J317"/>
    </row>
    <row r="318" spans="1:10" x14ac:dyDescent="0.25">
      <c r="A318"/>
      <c r="B318"/>
      <c r="C318"/>
      <c r="D318"/>
      <c r="E318"/>
      <c r="F318"/>
      <c r="G318"/>
      <c r="H318"/>
      <c r="I318"/>
      <c r="J318"/>
    </row>
    <row r="319" spans="1:10" x14ac:dyDescent="0.25">
      <c r="A319"/>
      <c r="B319"/>
      <c r="C319"/>
      <c r="D319"/>
      <c r="E319"/>
      <c r="F319"/>
      <c r="G319"/>
      <c r="H319"/>
      <c r="I319"/>
      <c r="J319"/>
    </row>
    <row r="320" spans="1:10" x14ac:dyDescent="0.25">
      <c r="A320"/>
      <c r="B320"/>
      <c r="C320"/>
      <c r="D320"/>
      <c r="E320"/>
      <c r="F320"/>
      <c r="G320"/>
      <c r="H320"/>
      <c r="I320"/>
      <c r="J320"/>
    </row>
    <row r="321" spans="1:10" x14ac:dyDescent="0.25">
      <c r="A321"/>
      <c r="B321"/>
      <c r="C321"/>
      <c r="D321"/>
      <c r="E321"/>
      <c r="F321"/>
      <c r="G321"/>
      <c r="H321"/>
      <c r="I321"/>
      <c r="J321"/>
    </row>
    <row r="322" spans="1:10" x14ac:dyDescent="0.25">
      <c r="A322"/>
      <c r="B322"/>
      <c r="C322"/>
      <c r="D322"/>
      <c r="E322"/>
      <c r="F322"/>
      <c r="G322"/>
      <c r="H322"/>
      <c r="I322"/>
      <c r="J322"/>
    </row>
    <row r="323" spans="1:10" x14ac:dyDescent="0.25">
      <c r="A323"/>
      <c r="B323"/>
      <c r="C323"/>
      <c r="D323"/>
      <c r="E323"/>
      <c r="F323"/>
      <c r="G323"/>
      <c r="H323"/>
      <c r="I323"/>
      <c r="J323"/>
    </row>
    <row r="324" spans="1:10" x14ac:dyDescent="0.25">
      <c r="A324"/>
      <c r="B324"/>
      <c r="C324"/>
      <c r="D324"/>
      <c r="E324"/>
      <c r="F324"/>
      <c r="G324"/>
      <c r="H324"/>
      <c r="I324"/>
      <c r="J324"/>
    </row>
    <row r="325" spans="1:10" x14ac:dyDescent="0.25">
      <c r="A325"/>
      <c r="B325"/>
      <c r="C325"/>
      <c r="D325"/>
      <c r="E325"/>
      <c r="F325"/>
      <c r="G325"/>
      <c r="H325"/>
      <c r="I325"/>
      <c r="J325"/>
    </row>
    <row r="326" spans="1:10" x14ac:dyDescent="0.25">
      <c r="A326"/>
      <c r="B326"/>
      <c r="C326"/>
      <c r="D326"/>
      <c r="E326"/>
      <c r="F326"/>
      <c r="G326"/>
      <c r="H326"/>
      <c r="I326"/>
      <c r="J326"/>
    </row>
    <row r="327" spans="1:10" x14ac:dyDescent="0.25">
      <c r="A327"/>
      <c r="B327"/>
      <c r="C327"/>
      <c r="D327"/>
      <c r="E327"/>
      <c r="F327"/>
      <c r="G327"/>
      <c r="H327"/>
      <c r="I327"/>
      <c r="J327"/>
    </row>
    <row r="328" spans="1:10" x14ac:dyDescent="0.25">
      <c r="A328"/>
      <c r="B328"/>
      <c r="C328"/>
      <c r="D328"/>
      <c r="E328"/>
      <c r="F328"/>
      <c r="G328"/>
      <c r="H328"/>
      <c r="I328"/>
      <c r="J328"/>
    </row>
    <row r="329" spans="1:10" x14ac:dyDescent="0.25">
      <c r="A329"/>
      <c r="B329"/>
      <c r="C329"/>
      <c r="D329"/>
      <c r="E329"/>
      <c r="F329"/>
      <c r="G329"/>
      <c r="H329"/>
      <c r="I329"/>
      <c r="J329"/>
    </row>
    <row r="330" spans="1:10" x14ac:dyDescent="0.25">
      <c r="A330"/>
      <c r="B330"/>
      <c r="C330"/>
      <c r="D330"/>
      <c r="E330"/>
      <c r="F330"/>
      <c r="G330"/>
      <c r="H330"/>
      <c r="I330"/>
      <c r="J330"/>
    </row>
    <row r="331" spans="1:10" x14ac:dyDescent="0.25">
      <c r="A331"/>
      <c r="B331"/>
      <c r="C331"/>
      <c r="D331"/>
      <c r="E331"/>
      <c r="F331"/>
      <c r="G331"/>
      <c r="H331"/>
      <c r="I331"/>
      <c r="J331"/>
    </row>
    <row r="332" spans="1:10" x14ac:dyDescent="0.25">
      <c r="A332"/>
      <c r="B332"/>
      <c r="C332"/>
      <c r="D332"/>
      <c r="E332"/>
      <c r="F332"/>
      <c r="G332"/>
      <c r="H332"/>
      <c r="I332"/>
      <c r="J332"/>
    </row>
    <row r="333" spans="1:10" x14ac:dyDescent="0.25">
      <c r="A333"/>
      <c r="B333"/>
      <c r="C333"/>
      <c r="D333"/>
      <c r="E333"/>
      <c r="F333"/>
      <c r="G333"/>
      <c r="H333"/>
      <c r="I333"/>
      <c r="J333"/>
    </row>
    <row r="334" spans="1:10" x14ac:dyDescent="0.25">
      <c r="A334"/>
      <c r="B334"/>
      <c r="C334"/>
      <c r="D334"/>
      <c r="E334"/>
      <c r="F334"/>
      <c r="G334"/>
      <c r="H334"/>
      <c r="I334"/>
      <c r="J334"/>
    </row>
    <row r="335" spans="1:10" x14ac:dyDescent="0.25">
      <c r="A335"/>
      <c r="B335"/>
      <c r="C335"/>
      <c r="D335"/>
      <c r="E335"/>
      <c r="F335"/>
      <c r="G335"/>
      <c r="H335"/>
      <c r="I335"/>
      <c r="J335"/>
    </row>
    <row r="336" spans="1:10" x14ac:dyDescent="0.25">
      <c r="A336"/>
      <c r="B336"/>
      <c r="C336"/>
      <c r="D336"/>
      <c r="E336"/>
      <c r="F336"/>
      <c r="G336"/>
      <c r="H336"/>
      <c r="I336"/>
      <c r="J336"/>
    </row>
    <row r="337" spans="1:10" x14ac:dyDescent="0.25">
      <c r="A337"/>
      <c r="B337"/>
      <c r="C337"/>
      <c r="D337"/>
      <c r="E337"/>
      <c r="F337"/>
      <c r="G337"/>
      <c r="H337"/>
      <c r="I337"/>
      <c r="J337"/>
    </row>
    <row r="338" spans="1:10" x14ac:dyDescent="0.25">
      <c r="A338"/>
      <c r="B338"/>
      <c r="C338"/>
      <c r="D338"/>
      <c r="E338"/>
      <c r="F338"/>
      <c r="G338"/>
      <c r="H338"/>
      <c r="I338"/>
      <c r="J338"/>
    </row>
    <row r="339" spans="1:10" x14ac:dyDescent="0.25">
      <c r="A339"/>
      <c r="B339"/>
      <c r="C339"/>
      <c r="D339"/>
      <c r="E339"/>
      <c r="F339"/>
      <c r="G339"/>
      <c r="H339"/>
      <c r="I339"/>
      <c r="J339"/>
    </row>
    <row r="340" spans="1:10" x14ac:dyDescent="0.25">
      <c r="A340"/>
      <c r="B340"/>
      <c r="C340"/>
      <c r="D340"/>
      <c r="E340"/>
      <c r="F340"/>
      <c r="G340"/>
      <c r="H340"/>
      <c r="I340"/>
      <c r="J340"/>
    </row>
    <row r="341" spans="1:10" x14ac:dyDescent="0.25">
      <c r="A341"/>
      <c r="B341"/>
      <c r="C341"/>
      <c r="D341"/>
      <c r="E341"/>
      <c r="F341"/>
      <c r="G341"/>
      <c r="H341"/>
      <c r="I341"/>
      <c r="J341"/>
    </row>
    <row r="342" spans="1:10" x14ac:dyDescent="0.25">
      <c r="A342"/>
      <c r="B342"/>
      <c r="C342"/>
      <c r="D342"/>
      <c r="E342"/>
      <c r="F342"/>
      <c r="G342"/>
      <c r="H342"/>
      <c r="I342"/>
      <c r="J342"/>
    </row>
    <row r="343" spans="1:10" x14ac:dyDescent="0.25">
      <c r="A343"/>
      <c r="B343"/>
      <c r="C343"/>
      <c r="D343"/>
      <c r="E343"/>
      <c r="F343"/>
      <c r="G343"/>
      <c r="H343"/>
      <c r="I343"/>
      <c r="J343"/>
    </row>
    <row r="344" spans="1:10" x14ac:dyDescent="0.25">
      <c r="A344"/>
      <c r="B344"/>
      <c r="C344"/>
      <c r="D344"/>
      <c r="E344"/>
      <c r="F344"/>
      <c r="G344"/>
      <c r="H344"/>
      <c r="I344"/>
      <c r="J344"/>
    </row>
    <row r="345" spans="1:10" x14ac:dyDescent="0.25">
      <c r="A345"/>
      <c r="B345"/>
      <c r="C345"/>
      <c r="D345"/>
      <c r="E345"/>
      <c r="F345"/>
      <c r="G345"/>
      <c r="H345"/>
      <c r="I345"/>
      <c r="J345"/>
    </row>
    <row r="346" spans="1:10" x14ac:dyDescent="0.25">
      <c r="A346"/>
      <c r="B346"/>
      <c r="C346"/>
      <c r="D346"/>
      <c r="E346"/>
      <c r="F346"/>
      <c r="G346"/>
      <c r="H346"/>
      <c r="I346"/>
      <c r="J346"/>
    </row>
    <row r="347" spans="1:10" x14ac:dyDescent="0.25">
      <c r="A347"/>
      <c r="B347"/>
      <c r="C347"/>
      <c r="D347"/>
      <c r="E347"/>
      <c r="F347"/>
      <c r="G347"/>
      <c r="H347"/>
      <c r="I347"/>
      <c r="J347"/>
    </row>
    <row r="348" spans="1:10" x14ac:dyDescent="0.25">
      <c r="A348"/>
      <c r="B348"/>
      <c r="C348"/>
      <c r="D348"/>
      <c r="E348"/>
      <c r="F348"/>
      <c r="G348"/>
      <c r="H348"/>
      <c r="I348"/>
      <c r="J348"/>
    </row>
    <row r="349" spans="1:10" x14ac:dyDescent="0.25">
      <c r="A349"/>
      <c r="B349"/>
      <c r="C349"/>
      <c r="D349"/>
      <c r="E349"/>
      <c r="F349"/>
      <c r="G349"/>
      <c r="H349"/>
      <c r="I349"/>
      <c r="J349"/>
    </row>
    <row r="350" spans="1:10" x14ac:dyDescent="0.25">
      <c r="A350"/>
      <c r="B350"/>
      <c r="C350"/>
      <c r="D350"/>
      <c r="E350"/>
      <c r="F350"/>
      <c r="G350"/>
      <c r="H350"/>
      <c r="I350"/>
      <c r="J350"/>
    </row>
    <row r="351" spans="1:10" x14ac:dyDescent="0.25">
      <c r="A351"/>
      <c r="B351"/>
      <c r="C351"/>
      <c r="D351"/>
      <c r="E351"/>
      <c r="F351"/>
      <c r="G351"/>
      <c r="H351"/>
      <c r="I351"/>
      <c r="J351"/>
    </row>
    <row r="352" spans="1:10" x14ac:dyDescent="0.25">
      <c r="A352"/>
      <c r="B352"/>
      <c r="C352"/>
      <c r="D352"/>
      <c r="E352"/>
      <c r="F352"/>
      <c r="G352"/>
      <c r="H352"/>
      <c r="I352"/>
      <c r="J352"/>
    </row>
    <row r="353" spans="1:10" x14ac:dyDescent="0.25">
      <c r="A353"/>
      <c r="B353"/>
      <c r="C353"/>
      <c r="D353"/>
      <c r="E353"/>
      <c r="F353"/>
      <c r="G353"/>
      <c r="H353"/>
      <c r="I353"/>
      <c r="J353"/>
    </row>
    <row r="354" spans="1:10" x14ac:dyDescent="0.25">
      <c r="A354"/>
      <c r="B354"/>
      <c r="C354"/>
      <c r="D354"/>
      <c r="E354"/>
      <c r="F354"/>
      <c r="G354"/>
      <c r="H354"/>
      <c r="I354"/>
      <c r="J354"/>
    </row>
    <row r="355" spans="1:10" x14ac:dyDescent="0.25">
      <c r="A355"/>
      <c r="B355"/>
      <c r="C355"/>
      <c r="D355"/>
      <c r="E355"/>
      <c r="F355"/>
      <c r="G355"/>
      <c r="H355"/>
      <c r="I355"/>
      <c r="J355"/>
    </row>
    <row r="356" spans="1:10" x14ac:dyDescent="0.25">
      <c r="A356"/>
      <c r="B356"/>
      <c r="C356"/>
      <c r="D356"/>
      <c r="E356"/>
      <c r="F356"/>
      <c r="G356"/>
      <c r="H356"/>
      <c r="I356"/>
      <c r="J356"/>
    </row>
    <row r="357" spans="1:10" x14ac:dyDescent="0.25">
      <c r="A357"/>
      <c r="B357"/>
      <c r="C357"/>
      <c r="D357"/>
      <c r="E357"/>
      <c r="F357"/>
      <c r="G357"/>
      <c r="H357"/>
      <c r="I357"/>
      <c r="J357"/>
    </row>
    <row r="358" spans="1:10" x14ac:dyDescent="0.25">
      <c r="A358"/>
      <c r="B358"/>
      <c r="C358"/>
      <c r="D358"/>
      <c r="E358"/>
      <c r="F358"/>
      <c r="G358"/>
      <c r="H358"/>
      <c r="I358"/>
      <c r="J358"/>
    </row>
    <row r="359" spans="1:10" x14ac:dyDescent="0.25">
      <c r="A359"/>
      <c r="B359"/>
      <c r="C359"/>
      <c r="D359"/>
      <c r="E359"/>
      <c r="F359"/>
      <c r="G359"/>
      <c r="H359"/>
      <c r="I359"/>
      <c r="J359"/>
    </row>
    <row r="360" spans="1:10" x14ac:dyDescent="0.25">
      <c r="A360"/>
      <c r="B360"/>
      <c r="C360"/>
      <c r="D360"/>
      <c r="E360"/>
      <c r="F360"/>
      <c r="G360"/>
      <c r="H360"/>
      <c r="I360"/>
      <c r="J360"/>
    </row>
    <row r="361" spans="1:10" x14ac:dyDescent="0.25">
      <c r="A361"/>
      <c r="B361"/>
      <c r="C361"/>
      <c r="D361"/>
      <c r="E361"/>
      <c r="F361"/>
      <c r="G361"/>
      <c r="H361"/>
      <c r="I361"/>
      <c r="J361"/>
    </row>
    <row r="362" spans="1:10" x14ac:dyDescent="0.25">
      <c r="A362"/>
      <c r="B362"/>
      <c r="C362"/>
      <c r="D362"/>
      <c r="E362"/>
      <c r="F362"/>
      <c r="G362"/>
      <c r="H362"/>
      <c r="I362"/>
      <c r="J362"/>
    </row>
    <row r="363" spans="1:10" x14ac:dyDescent="0.25">
      <c r="A363"/>
      <c r="B363"/>
      <c r="C363"/>
      <c r="D363"/>
      <c r="E363"/>
      <c r="F363"/>
      <c r="G363"/>
      <c r="H363"/>
      <c r="I363"/>
      <c r="J363"/>
    </row>
    <row r="364" spans="1:10" x14ac:dyDescent="0.25">
      <c r="A364"/>
      <c r="B364"/>
      <c r="C364"/>
      <c r="D364"/>
      <c r="E364"/>
      <c r="F364"/>
      <c r="G364"/>
      <c r="H364"/>
      <c r="I364"/>
      <c r="J364"/>
    </row>
    <row r="365" spans="1:10" x14ac:dyDescent="0.25">
      <c r="A365"/>
      <c r="B365"/>
      <c r="C365"/>
      <c r="D365"/>
      <c r="E365"/>
      <c r="F365"/>
      <c r="G365"/>
      <c r="H365"/>
      <c r="I365"/>
      <c r="J365"/>
    </row>
    <row r="366" spans="1:10" x14ac:dyDescent="0.25">
      <c r="A366"/>
      <c r="B366"/>
      <c r="C366"/>
      <c r="D366"/>
      <c r="E366"/>
      <c r="F366"/>
      <c r="G366"/>
      <c r="H366"/>
      <c r="I366"/>
      <c r="J366"/>
    </row>
    <row r="367" spans="1:10" x14ac:dyDescent="0.25">
      <c r="A367"/>
      <c r="B367"/>
      <c r="C367"/>
      <c r="D367"/>
      <c r="E367"/>
      <c r="F367"/>
      <c r="G367"/>
      <c r="H367"/>
      <c r="I367"/>
      <c r="J367"/>
    </row>
    <row r="368" spans="1:10" x14ac:dyDescent="0.25">
      <c r="A368"/>
      <c r="B368"/>
      <c r="C368"/>
      <c r="D368"/>
      <c r="E368"/>
      <c r="F368"/>
      <c r="G368"/>
      <c r="H368"/>
      <c r="I368"/>
      <c r="J368"/>
    </row>
    <row r="369" spans="1:10" x14ac:dyDescent="0.25">
      <c r="A369"/>
      <c r="B369"/>
      <c r="C369"/>
      <c r="D369"/>
      <c r="E369"/>
      <c r="F369"/>
      <c r="G369"/>
      <c r="H369"/>
      <c r="I369"/>
      <c r="J369"/>
    </row>
    <row r="370" spans="1:10" x14ac:dyDescent="0.25">
      <c r="A370"/>
      <c r="B370"/>
      <c r="C370"/>
      <c r="D370"/>
      <c r="E370"/>
      <c r="F370"/>
      <c r="G370"/>
      <c r="H370"/>
      <c r="I370"/>
      <c r="J370"/>
    </row>
    <row r="371" spans="1:10" x14ac:dyDescent="0.25">
      <c r="A371"/>
      <c r="B371"/>
      <c r="C371"/>
      <c r="D371"/>
      <c r="E371"/>
      <c r="F371"/>
      <c r="G371"/>
      <c r="H371"/>
      <c r="I371"/>
      <c r="J371"/>
    </row>
    <row r="372" spans="1:10" x14ac:dyDescent="0.25">
      <c r="A372"/>
      <c r="B372"/>
      <c r="C372"/>
      <c r="D372"/>
      <c r="E372"/>
      <c r="F372"/>
      <c r="G372"/>
      <c r="H372"/>
      <c r="I372"/>
      <c r="J372"/>
    </row>
    <row r="373" spans="1:10" x14ac:dyDescent="0.25">
      <c r="A373"/>
      <c r="B373"/>
      <c r="C373"/>
      <c r="D373"/>
      <c r="E373"/>
      <c r="F373"/>
      <c r="G373"/>
      <c r="H373"/>
      <c r="I373"/>
      <c r="J373"/>
    </row>
    <row r="374" spans="1:10" x14ac:dyDescent="0.25">
      <c r="A374"/>
      <c r="B374"/>
      <c r="C374"/>
      <c r="D374"/>
      <c r="E374"/>
      <c r="F374"/>
      <c r="G374"/>
      <c r="H374"/>
      <c r="I374"/>
      <c r="J374"/>
    </row>
    <row r="375" spans="1:10" x14ac:dyDescent="0.25">
      <c r="A375"/>
      <c r="B375"/>
      <c r="C375"/>
      <c r="D375"/>
      <c r="E375"/>
      <c r="F375"/>
      <c r="G375"/>
      <c r="H375"/>
      <c r="I375"/>
      <c r="J375"/>
    </row>
    <row r="376" spans="1:10" x14ac:dyDescent="0.25">
      <c r="A376"/>
      <c r="B376"/>
      <c r="C376"/>
      <c r="D376"/>
      <c r="E376"/>
      <c r="F376"/>
      <c r="G376"/>
      <c r="H376"/>
      <c r="I376"/>
      <c r="J376"/>
    </row>
    <row r="377" spans="1:10" x14ac:dyDescent="0.25">
      <c r="A377"/>
      <c r="B377"/>
      <c r="C377"/>
      <c r="D377"/>
      <c r="E377"/>
      <c r="F377"/>
      <c r="G377"/>
      <c r="H377"/>
      <c r="I377"/>
      <c r="J377"/>
    </row>
    <row r="378" spans="1:10" x14ac:dyDescent="0.25">
      <c r="A378"/>
      <c r="B378"/>
      <c r="C378"/>
      <c r="D378"/>
      <c r="E378"/>
      <c r="F378"/>
      <c r="G378"/>
      <c r="H378"/>
      <c r="I378"/>
      <c r="J378"/>
    </row>
    <row r="379" spans="1:10" x14ac:dyDescent="0.25">
      <c r="A379"/>
      <c r="B379"/>
      <c r="C379"/>
      <c r="D379"/>
      <c r="E379"/>
      <c r="F379"/>
      <c r="G379"/>
      <c r="H379"/>
      <c r="I379"/>
      <c r="J379"/>
    </row>
    <row r="380" spans="1:10" x14ac:dyDescent="0.25">
      <c r="A380"/>
      <c r="B380"/>
      <c r="C380"/>
      <c r="D380"/>
      <c r="E380"/>
      <c r="F380"/>
      <c r="G380"/>
      <c r="H380"/>
      <c r="I380"/>
      <c r="J380"/>
    </row>
    <row r="381" spans="1:10" x14ac:dyDescent="0.25">
      <c r="A381"/>
      <c r="B381"/>
      <c r="C381"/>
      <c r="D381"/>
      <c r="E381"/>
      <c r="F381"/>
      <c r="G381"/>
      <c r="H381"/>
      <c r="I381"/>
      <c r="J381"/>
    </row>
    <row r="382" spans="1:10" x14ac:dyDescent="0.25">
      <c r="A382"/>
      <c r="B382"/>
      <c r="C382"/>
      <c r="D382"/>
      <c r="E382"/>
      <c r="F382"/>
      <c r="G382"/>
      <c r="H382"/>
      <c r="I382"/>
      <c r="J382"/>
    </row>
    <row r="383" spans="1:10" x14ac:dyDescent="0.25">
      <c r="A383"/>
      <c r="B383"/>
      <c r="C383"/>
      <c r="D383"/>
      <c r="E383"/>
      <c r="F383"/>
      <c r="G383"/>
      <c r="H383"/>
      <c r="I383"/>
      <c r="J383"/>
    </row>
    <row r="384" spans="1:10" x14ac:dyDescent="0.25">
      <c r="A384"/>
      <c r="B384"/>
      <c r="C384"/>
      <c r="D384"/>
      <c r="E384"/>
      <c r="F384"/>
      <c r="G384"/>
      <c r="H384"/>
      <c r="I384"/>
      <c r="J384"/>
    </row>
    <row r="385" spans="1:10" x14ac:dyDescent="0.25">
      <c r="A385"/>
      <c r="B385"/>
      <c r="C385"/>
      <c r="D385"/>
      <c r="E385"/>
      <c r="F385"/>
      <c r="G385"/>
      <c r="H385"/>
      <c r="I385"/>
      <c r="J385"/>
    </row>
    <row r="386" spans="1:10" x14ac:dyDescent="0.25">
      <c r="A386"/>
      <c r="B386"/>
      <c r="C386"/>
      <c r="D386"/>
      <c r="E386"/>
      <c r="F386"/>
      <c r="G386"/>
      <c r="H386"/>
      <c r="I386"/>
      <c r="J386"/>
    </row>
    <row r="387" spans="1:10" x14ac:dyDescent="0.25">
      <c r="A387"/>
      <c r="B387"/>
      <c r="C387"/>
      <c r="D387"/>
      <c r="E387"/>
      <c r="F387"/>
      <c r="G387"/>
      <c r="H387"/>
      <c r="I387"/>
      <c r="J387"/>
    </row>
    <row r="388" spans="1:10" x14ac:dyDescent="0.25">
      <c r="A388"/>
      <c r="B388"/>
      <c r="C388"/>
      <c r="D388"/>
      <c r="E388"/>
      <c r="F388"/>
      <c r="G388"/>
      <c r="H388"/>
      <c r="I388"/>
      <c r="J388"/>
    </row>
    <row r="389" spans="1:10" x14ac:dyDescent="0.25">
      <c r="A389"/>
      <c r="B389"/>
      <c r="C389"/>
      <c r="D389"/>
      <c r="E389"/>
      <c r="F389"/>
      <c r="G389"/>
      <c r="H389"/>
      <c r="I389"/>
      <c r="J389"/>
    </row>
    <row r="390" spans="1:10" x14ac:dyDescent="0.25">
      <c r="A390"/>
      <c r="B390"/>
      <c r="C390"/>
      <c r="D390"/>
      <c r="E390"/>
      <c r="F390"/>
      <c r="G390"/>
      <c r="H390"/>
      <c r="I390"/>
      <c r="J390"/>
    </row>
    <row r="391" spans="1:10" x14ac:dyDescent="0.25">
      <c r="A391"/>
      <c r="B391"/>
      <c r="C391"/>
      <c r="D391"/>
      <c r="E391"/>
      <c r="F391"/>
      <c r="G391"/>
      <c r="H391"/>
      <c r="I391"/>
      <c r="J391"/>
    </row>
    <row r="392" spans="1:10" x14ac:dyDescent="0.25">
      <c r="A392"/>
      <c r="B392"/>
      <c r="C392"/>
      <c r="D392"/>
      <c r="E392"/>
      <c r="F392"/>
      <c r="G392"/>
      <c r="H392"/>
      <c r="I392"/>
      <c r="J392"/>
    </row>
    <row r="393" spans="1:10" x14ac:dyDescent="0.25">
      <c r="A393"/>
      <c r="B393"/>
      <c r="C393"/>
      <c r="D393"/>
      <c r="E393"/>
      <c r="F393"/>
      <c r="G393"/>
      <c r="H393"/>
      <c r="I393"/>
      <c r="J393"/>
    </row>
    <row r="394" spans="1:10" x14ac:dyDescent="0.25">
      <c r="A394"/>
      <c r="B394"/>
      <c r="C394"/>
      <c r="D394"/>
      <c r="E394"/>
      <c r="F394"/>
      <c r="G394"/>
      <c r="H394"/>
      <c r="I394"/>
      <c r="J394"/>
    </row>
    <row r="395" spans="1:10" x14ac:dyDescent="0.25">
      <c r="A395"/>
      <c r="B395"/>
      <c r="C395"/>
      <c r="D395"/>
      <c r="E395"/>
      <c r="F395"/>
      <c r="G395"/>
      <c r="H395"/>
      <c r="I395"/>
      <c r="J395"/>
    </row>
    <row r="396" spans="1:10" x14ac:dyDescent="0.25">
      <c r="A396"/>
      <c r="B396"/>
      <c r="C396"/>
      <c r="D396"/>
      <c r="E396"/>
      <c r="F396"/>
      <c r="G396"/>
      <c r="H396"/>
      <c r="I396"/>
      <c r="J396"/>
    </row>
    <row r="397" spans="1:10" x14ac:dyDescent="0.25">
      <c r="A397"/>
      <c r="B397"/>
      <c r="C397"/>
      <c r="D397"/>
      <c r="E397"/>
      <c r="F397"/>
      <c r="G397"/>
      <c r="H397"/>
      <c r="I397"/>
      <c r="J397"/>
    </row>
    <row r="398" spans="1:10" x14ac:dyDescent="0.25">
      <c r="A398"/>
      <c r="B398"/>
      <c r="C398"/>
      <c r="D398"/>
      <c r="E398"/>
      <c r="F398"/>
      <c r="G398"/>
      <c r="H398"/>
      <c r="I398"/>
      <c r="J398"/>
    </row>
    <row r="399" spans="1:10" x14ac:dyDescent="0.25">
      <c r="A399"/>
      <c r="B399"/>
      <c r="C399"/>
      <c r="D399"/>
      <c r="E399"/>
      <c r="F399"/>
      <c r="G399"/>
      <c r="H399"/>
      <c r="I399"/>
      <c r="J399"/>
    </row>
    <row r="400" spans="1:10" x14ac:dyDescent="0.25">
      <c r="A400"/>
      <c r="B400"/>
      <c r="C400"/>
      <c r="D400"/>
      <c r="E400"/>
      <c r="F400"/>
      <c r="G400"/>
      <c r="H400"/>
      <c r="I400"/>
      <c r="J400"/>
    </row>
    <row r="401" spans="1:10" x14ac:dyDescent="0.25">
      <c r="A401"/>
      <c r="B401"/>
      <c r="C401"/>
      <c r="D401"/>
      <c r="E401"/>
      <c r="F401"/>
      <c r="G401"/>
      <c r="H401"/>
      <c r="I401"/>
      <c r="J401"/>
    </row>
    <row r="402" spans="1:10" x14ac:dyDescent="0.25">
      <c r="A402"/>
      <c r="B402"/>
      <c r="C402"/>
      <c r="D402"/>
      <c r="E402"/>
      <c r="F402"/>
      <c r="G402"/>
      <c r="H402"/>
      <c r="I402"/>
      <c r="J402"/>
    </row>
    <row r="403" spans="1:10" x14ac:dyDescent="0.25">
      <c r="A403"/>
      <c r="B403"/>
      <c r="C403"/>
      <c r="D403"/>
      <c r="E403"/>
      <c r="F403"/>
      <c r="G403"/>
      <c r="H403"/>
      <c r="I403"/>
      <c r="J403"/>
    </row>
    <row r="404" spans="1:10" x14ac:dyDescent="0.25">
      <c r="A404"/>
      <c r="B404"/>
      <c r="C404"/>
      <c r="D404"/>
      <c r="E404"/>
      <c r="F404"/>
      <c r="G404"/>
      <c r="H404"/>
      <c r="I404"/>
      <c r="J404"/>
    </row>
    <row r="405" spans="1:10" x14ac:dyDescent="0.25">
      <c r="A405"/>
      <c r="B405"/>
      <c r="C405"/>
      <c r="D405"/>
      <c r="E405"/>
      <c r="F405"/>
      <c r="G405"/>
      <c r="H405"/>
      <c r="I405"/>
      <c r="J405"/>
    </row>
    <row r="406" spans="1:10" x14ac:dyDescent="0.25">
      <c r="A406"/>
      <c r="B406"/>
      <c r="C406"/>
      <c r="D406"/>
      <c r="E406"/>
      <c r="F406"/>
      <c r="G406"/>
      <c r="H406"/>
      <c r="I406"/>
      <c r="J406"/>
    </row>
    <row r="407" spans="1:10" x14ac:dyDescent="0.25">
      <c r="A407"/>
      <c r="B407"/>
      <c r="C407"/>
      <c r="D407"/>
      <c r="E407"/>
      <c r="F407"/>
      <c r="G407"/>
      <c r="H407"/>
      <c r="I407"/>
      <c r="J407"/>
    </row>
    <row r="408" spans="1:10" x14ac:dyDescent="0.25">
      <c r="A408"/>
      <c r="B408"/>
      <c r="C408"/>
      <c r="D408"/>
      <c r="E408"/>
      <c r="F408"/>
      <c r="G408"/>
      <c r="H408"/>
      <c r="I408"/>
      <c r="J408"/>
    </row>
    <row r="409" spans="1:10" x14ac:dyDescent="0.25">
      <c r="A409"/>
      <c r="B409"/>
      <c r="C409"/>
      <c r="D409"/>
      <c r="E409"/>
      <c r="F409"/>
      <c r="G409"/>
      <c r="H409"/>
      <c r="I409"/>
      <c r="J409"/>
    </row>
    <row r="410" spans="1:10" x14ac:dyDescent="0.25">
      <c r="A410"/>
      <c r="B410"/>
      <c r="C410"/>
      <c r="D410"/>
      <c r="E410"/>
      <c r="F410"/>
      <c r="G410"/>
      <c r="H410"/>
      <c r="I410"/>
      <c r="J410"/>
    </row>
    <row r="411" spans="1:10" x14ac:dyDescent="0.25">
      <c r="A411"/>
      <c r="B411"/>
      <c r="C411"/>
      <c r="D411"/>
      <c r="E411"/>
      <c r="F411"/>
      <c r="G411"/>
      <c r="H411"/>
      <c r="I411"/>
      <c r="J411"/>
    </row>
    <row r="412" spans="1:10" x14ac:dyDescent="0.25">
      <c r="A412"/>
      <c r="B412"/>
      <c r="C412"/>
      <c r="D412"/>
      <c r="E412"/>
      <c r="F412"/>
      <c r="G412"/>
      <c r="H412"/>
      <c r="I412"/>
      <c r="J412"/>
    </row>
    <row r="413" spans="1:10" x14ac:dyDescent="0.25">
      <c r="A413"/>
      <c r="B413"/>
      <c r="C413"/>
      <c r="D413"/>
      <c r="E413"/>
      <c r="F413"/>
      <c r="G413"/>
      <c r="H413"/>
      <c r="I413"/>
      <c r="J413"/>
    </row>
    <row r="414" spans="1:10" x14ac:dyDescent="0.25">
      <c r="A414"/>
      <c r="B414"/>
      <c r="C414"/>
      <c r="D414"/>
      <c r="E414"/>
      <c r="F414"/>
      <c r="G414"/>
      <c r="H414"/>
      <c r="I414"/>
      <c r="J414"/>
    </row>
    <row r="415" spans="1:10" x14ac:dyDescent="0.25">
      <c r="A415"/>
      <c r="B415"/>
      <c r="C415"/>
      <c r="D415"/>
      <c r="E415"/>
      <c r="F415"/>
      <c r="G415"/>
      <c r="H415"/>
      <c r="I415"/>
      <c r="J415"/>
    </row>
    <row r="416" spans="1:10" x14ac:dyDescent="0.25">
      <c r="A416"/>
      <c r="B416"/>
      <c r="C416"/>
      <c r="D416"/>
      <c r="E416"/>
      <c r="F416"/>
      <c r="G416"/>
      <c r="H416"/>
      <c r="I416"/>
      <c r="J416"/>
    </row>
    <row r="417" spans="1:10" x14ac:dyDescent="0.25">
      <c r="A417"/>
      <c r="B417"/>
      <c r="C417"/>
      <c r="D417"/>
      <c r="E417"/>
      <c r="F417"/>
      <c r="G417"/>
      <c r="H417"/>
      <c r="I417"/>
      <c r="J417"/>
    </row>
    <row r="418" spans="1:10" x14ac:dyDescent="0.25">
      <c r="A418"/>
      <c r="B418"/>
      <c r="C418"/>
      <c r="D418"/>
      <c r="E418"/>
      <c r="F418"/>
      <c r="G418"/>
      <c r="H418"/>
      <c r="I418"/>
      <c r="J418"/>
    </row>
    <row r="419" spans="1:10" x14ac:dyDescent="0.25">
      <c r="A419"/>
      <c r="B419"/>
      <c r="C419"/>
      <c r="D419"/>
      <c r="E419"/>
      <c r="F419"/>
      <c r="G419"/>
      <c r="H419"/>
      <c r="I419"/>
      <c r="J419"/>
    </row>
    <row r="420" spans="1:10" x14ac:dyDescent="0.25">
      <c r="A420"/>
      <c r="B420"/>
      <c r="C420"/>
      <c r="D420"/>
      <c r="E420"/>
      <c r="F420"/>
      <c r="G420"/>
      <c r="H420"/>
      <c r="I420"/>
      <c r="J420"/>
    </row>
    <row r="421" spans="1:10" x14ac:dyDescent="0.25">
      <c r="A421"/>
      <c r="B421"/>
      <c r="C421"/>
      <c r="D421"/>
      <c r="E421"/>
      <c r="F421"/>
      <c r="G421"/>
      <c r="H421"/>
      <c r="I421"/>
      <c r="J421"/>
    </row>
    <row r="422" spans="1:10" x14ac:dyDescent="0.25">
      <c r="A422"/>
      <c r="B422"/>
      <c r="C422"/>
      <c r="D422"/>
      <c r="E422"/>
      <c r="F422"/>
      <c r="G422"/>
      <c r="H422"/>
      <c r="I422"/>
      <c r="J422"/>
    </row>
    <row r="423" spans="1:10" x14ac:dyDescent="0.25">
      <c r="A423"/>
      <c r="B423"/>
      <c r="C423"/>
      <c r="D423"/>
      <c r="E423"/>
      <c r="F423"/>
      <c r="G423"/>
      <c r="H423"/>
      <c r="I423"/>
      <c r="J423"/>
    </row>
    <row r="424" spans="1:10" x14ac:dyDescent="0.25">
      <c r="A424"/>
      <c r="B424"/>
      <c r="C424"/>
      <c r="D424"/>
      <c r="E424"/>
      <c r="F424"/>
      <c r="G424"/>
      <c r="H424"/>
      <c r="I424"/>
      <c r="J424"/>
    </row>
    <row r="425" spans="1:10" x14ac:dyDescent="0.25">
      <c r="A425"/>
      <c r="B425"/>
      <c r="C425"/>
      <c r="D425"/>
      <c r="E425"/>
      <c r="F425"/>
      <c r="G425"/>
      <c r="H425"/>
      <c r="I425"/>
      <c r="J425"/>
    </row>
    <row r="426" spans="1:10" x14ac:dyDescent="0.25">
      <c r="A426"/>
      <c r="B426"/>
      <c r="C426"/>
      <c r="D426"/>
      <c r="E426"/>
      <c r="F426"/>
      <c r="G426"/>
      <c r="H426"/>
      <c r="I426"/>
      <c r="J426"/>
    </row>
    <row r="427" spans="1:10" x14ac:dyDescent="0.25">
      <c r="A427"/>
      <c r="B427"/>
      <c r="C427"/>
      <c r="D427"/>
      <c r="E427"/>
      <c r="F427"/>
      <c r="G427"/>
      <c r="H427"/>
      <c r="I427"/>
      <c r="J427"/>
    </row>
    <row r="428" spans="1:10" x14ac:dyDescent="0.25">
      <c r="A428"/>
      <c r="B428"/>
      <c r="C428"/>
      <c r="D428"/>
      <c r="E428"/>
      <c r="F428"/>
      <c r="G428"/>
      <c r="H428"/>
      <c r="I428"/>
      <c r="J428"/>
    </row>
    <row r="429" spans="1:10" x14ac:dyDescent="0.25">
      <c r="A429"/>
      <c r="B429"/>
      <c r="C429"/>
      <c r="D429"/>
      <c r="E429"/>
      <c r="F429"/>
      <c r="G429"/>
      <c r="H429"/>
      <c r="I429"/>
      <c r="J429"/>
    </row>
    <row r="430" spans="1:10" x14ac:dyDescent="0.25">
      <c r="A430"/>
      <c r="B430"/>
      <c r="C430"/>
      <c r="D430"/>
      <c r="E430"/>
      <c r="F430"/>
      <c r="G430"/>
      <c r="H430"/>
      <c r="I430"/>
      <c r="J430"/>
    </row>
    <row r="431" spans="1:10" x14ac:dyDescent="0.25">
      <c r="A431"/>
      <c r="B431"/>
      <c r="C431"/>
      <c r="D431"/>
      <c r="E431"/>
      <c r="F431"/>
      <c r="G431"/>
      <c r="H431"/>
      <c r="I431"/>
      <c r="J431"/>
    </row>
    <row r="432" spans="1:10" x14ac:dyDescent="0.25">
      <c r="A432"/>
      <c r="B432"/>
      <c r="C432"/>
      <c r="D432"/>
      <c r="E432"/>
      <c r="F432"/>
      <c r="G432"/>
      <c r="H432"/>
      <c r="I432"/>
      <c r="J432"/>
    </row>
    <row r="433" spans="1:10" x14ac:dyDescent="0.25">
      <c r="A433"/>
      <c r="B433"/>
      <c r="C433"/>
      <c r="D433"/>
      <c r="E433"/>
      <c r="F433"/>
      <c r="G433"/>
      <c r="H433"/>
      <c r="I433"/>
      <c r="J433"/>
    </row>
    <row r="434" spans="1:10" x14ac:dyDescent="0.25">
      <c r="A434"/>
      <c r="B434"/>
      <c r="C434"/>
      <c r="D434"/>
      <c r="E434"/>
      <c r="F434"/>
      <c r="G434"/>
      <c r="H434"/>
      <c r="I434"/>
      <c r="J434"/>
    </row>
    <row r="435" spans="1:10" x14ac:dyDescent="0.25">
      <c r="A435"/>
      <c r="B435"/>
      <c r="C435"/>
      <c r="D435"/>
      <c r="E435"/>
      <c r="F435"/>
      <c r="G435"/>
      <c r="H435"/>
      <c r="I435"/>
      <c r="J435"/>
    </row>
    <row r="436" spans="1:10" x14ac:dyDescent="0.25">
      <c r="A436"/>
      <c r="B436"/>
      <c r="C436"/>
      <c r="D436"/>
      <c r="E436"/>
      <c r="F436"/>
      <c r="G436"/>
      <c r="H436"/>
      <c r="I436"/>
      <c r="J436"/>
    </row>
    <row r="437" spans="1:10" x14ac:dyDescent="0.25">
      <c r="A437"/>
      <c r="B437"/>
      <c r="C437"/>
      <c r="D437"/>
      <c r="E437"/>
      <c r="F437"/>
      <c r="G437"/>
      <c r="H437"/>
      <c r="I437"/>
      <c r="J437"/>
    </row>
    <row r="438" spans="1:10" x14ac:dyDescent="0.25">
      <c r="A438"/>
      <c r="B438"/>
      <c r="C438"/>
      <c r="D438"/>
      <c r="E438"/>
      <c r="F438"/>
      <c r="G438"/>
      <c r="H438"/>
      <c r="I438"/>
      <c r="J438"/>
    </row>
    <row r="439" spans="1:10" x14ac:dyDescent="0.25">
      <c r="A439"/>
      <c r="B439"/>
      <c r="C439"/>
      <c r="D439"/>
      <c r="E439"/>
      <c r="F439"/>
      <c r="G439"/>
      <c r="H439"/>
      <c r="I439"/>
      <c r="J439"/>
    </row>
    <row r="440" spans="1:10" x14ac:dyDescent="0.25">
      <c r="A440"/>
      <c r="B440"/>
      <c r="C440"/>
      <c r="D440"/>
      <c r="E440"/>
      <c r="F440"/>
      <c r="G440"/>
      <c r="H440"/>
      <c r="I440"/>
      <c r="J440"/>
    </row>
    <row r="441" spans="1:10" x14ac:dyDescent="0.25">
      <c r="A441"/>
      <c r="B441"/>
      <c r="C441"/>
      <c r="D441"/>
      <c r="E441"/>
      <c r="F441"/>
      <c r="G441"/>
      <c r="H441"/>
      <c r="I441"/>
      <c r="J441"/>
    </row>
    <row r="442" spans="1:10" x14ac:dyDescent="0.25">
      <c r="A442"/>
      <c r="B442"/>
      <c r="C442"/>
      <c r="D442"/>
      <c r="E442"/>
      <c r="F442"/>
      <c r="G442"/>
      <c r="H442"/>
      <c r="I442"/>
      <c r="J442"/>
    </row>
    <row r="443" spans="1:10" x14ac:dyDescent="0.25">
      <c r="A443"/>
      <c r="B443"/>
      <c r="C443"/>
      <c r="D443"/>
      <c r="E443"/>
      <c r="F443"/>
      <c r="G443"/>
      <c r="H443"/>
      <c r="I443"/>
      <c r="J443"/>
    </row>
    <row r="444" spans="1:10" x14ac:dyDescent="0.25">
      <c r="A444"/>
      <c r="B444"/>
      <c r="C444"/>
      <c r="D444"/>
      <c r="E444"/>
      <c r="F444"/>
      <c r="G444"/>
      <c r="H444"/>
      <c r="I444"/>
      <c r="J444"/>
    </row>
    <row r="445" spans="1:10" x14ac:dyDescent="0.25">
      <c r="A445"/>
      <c r="B445"/>
      <c r="C445"/>
      <c r="D445"/>
      <c r="E445"/>
      <c r="F445"/>
      <c r="G445"/>
      <c r="H445"/>
      <c r="I445"/>
      <c r="J445"/>
    </row>
    <row r="446" spans="1:10" x14ac:dyDescent="0.25">
      <c r="A446"/>
      <c r="B446"/>
      <c r="C446"/>
      <c r="D446"/>
      <c r="E446"/>
      <c r="F446"/>
      <c r="G446"/>
      <c r="H446"/>
      <c r="I446"/>
      <c r="J446"/>
    </row>
    <row r="447" spans="1:10" x14ac:dyDescent="0.25">
      <c r="A447"/>
      <c r="B447"/>
      <c r="C447"/>
      <c r="D447"/>
      <c r="E447"/>
      <c r="F447"/>
      <c r="G447"/>
      <c r="H447"/>
      <c r="I447"/>
      <c r="J447"/>
    </row>
    <row r="448" spans="1:10" x14ac:dyDescent="0.25">
      <c r="A448"/>
      <c r="B448"/>
      <c r="C448"/>
      <c r="D448"/>
      <c r="E448"/>
      <c r="F448"/>
      <c r="G448"/>
      <c r="H448"/>
      <c r="I448"/>
      <c r="J448"/>
    </row>
    <row r="449" spans="1:10" x14ac:dyDescent="0.25">
      <c r="A449"/>
      <c r="B449"/>
      <c r="C449"/>
      <c r="D449"/>
      <c r="E449"/>
      <c r="F449"/>
      <c r="G449"/>
      <c r="H449"/>
      <c r="I449"/>
      <c r="J449"/>
    </row>
    <row r="450" spans="1:10" x14ac:dyDescent="0.25">
      <c r="A450"/>
      <c r="B450"/>
      <c r="C450"/>
      <c r="D450"/>
      <c r="E450"/>
      <c r="F450"/>
      <c r="G450"/>
      <c r="H450"/>
      <c r="I450"/>
      <c r="J450"/>
    </row>
    <row r="451" spans="1:10" x14ac:dyDescent="0.25">
      <c r="A451"/>
      <c r="B451"/>
      <c r="C451"/>
      <c r="D451"/>
      <c r="E451"/>
      <c r="F451"/>
      <c r="G451"/>
      <c r="H451"/>
      <c r="I451"/>
      <c r="J451"/>
    </row>
    <row r="452" spans="1:10" x14ac:dyDescent="0.25">
      <c r="A452"/>
      <c r="B452"/>
      <c r="C452"/>
      <c r="D452"/>
      <c r="E452"/>
      <c r="F452"/>
      <c r="G452"/>
      <c r="H452"/>
      <c r="I452"/>
      <c r="J452"/>
    </row>
    <row r="453" spans="1:10" x14ac:dyDescent="0.25">
      <c r="A453"/>
      <c r="B453"/>
      <c r="C453"/>
      <c r="D453"/>
      <c r="E453"/>
      <c r="F453"/>
      <c r="G453"/>
      <c r="H453"/>
      <c r="I453"/>
      <c r="J453"/>
    </row>
    <row r="454" spans="1:10" x14ac:dyDescent="0.25">
      <c r="A454"/>
      <c r="B454"/>
      <c r="C454"/>
      <c r="D454"/>
      <c r="E454"/>
      <c r="F454"/>
      <c r="G454"/>
      <c r="H454"/>
      <c r="I454"/>
      <c r="J454"/>
    </row>
    <row r="455" spans="1:10" x14ac:dyDescent="0.25">
      <c r="A455"/>
      <c r="B455"/>
      <c r="C455"/>
      <c r="D455"/>
      <c r="E455"/>
      <c r="F455"/>
      <c r="G455"/>
      <c r="H455"/>
      <c r="I455"/>
      <c r="J455"/>
    </row>
    <row r="456" spans="1:10" x14ac:dyDescent="0.25">
      <c r="A456"/>
      <c r="B456"/>
      <c r="C456"/>
      <c r="D456"/>
      <c r="E456"/>
      <c r="F456"/>
      <c r="G456"/>
      <c r="H456"/>
      <c r="I456"/>
      <c r="J456"/>
    </row>
    <row r="457" spans="1:10" x14ac:dyDescent="0.25">
      <c r="A457"/>
      <c r="B457"/>
      <c r="C457"/>
      <c r="D457"/>
      <c r="E457"/>
      <c r="F457"/>
      <c r="G457"/>
      <c r="H457"/>
      <c r="I457"/>
      <c r="J457"/>
    </row>
    <row r="458" spans="1:10" x14ac:dyDescent="0.25">
      <c r="A458"/>
      <c r="B458"/>
      <c r="C458"/>
      <c r="D458"/>
      <c r="E458"/>
      <c r="F458"/>
      <c r="G458"/>
      <c r="H458"/>
      <c r="I458"/>
      <c r="J458"/>
    </row>
    <row r="459" spans="1:10" x14ac:dyDescent="0.25">
      <c r="A459"/>
      <c r="B459"/>
      <c r="C459"/>
      <c r="D459"/>
      <c r="E459"/>
      <c r="F459"/>
      <c r="G459"/>
      <c r="H459"/>
      <c r="I459"/>
      <c r="J459"/>
    </row>
    <row r="460" spans="1:10" x14ac:dyDescent="0.25">
      <c r="A460"/>
      <c r="B460"/>
      <c r="C460"/>
      <c r="D460"/>
      <c r="E460"/>
      <c r="F460"/>
      <c r="G460"/>
      <c r="H460"/>
      <c r="I460"/>
      <c r="J460"/>
    </row>
    <row r="461" spans="1:10" x14ac:dyDescent="0.25">
      <c r="A461"/>
      <c r="B461"/>
      <c r="C461"/>
      <c r="D461"/>
      <c r="E461"/>
      <c r="F461"/>
      <c r="G461"/>
      <c r="H461"/>
      <c r="I461"/>
      <c r="J461"/>
    </row>
    <row r="462" spans="1:10" x14ac:dyDescent="0.25">
      <c r="A462"/>
      <c r="B462"/>
      <c r="C462"/>
      <c r="D462"/>
      <c r="E462"/>
      <c r="F462"/>
      <c r="G462"/>
      <c r="H462"/>
      <c r="I462"/>
      <c r="J462"/>
    </row>
    <row r="463" spans="1:10" x14ac:dyDescent="0.25">
      <c r="A463"/>
      <c r="B463"/>
      <c r="C463"/>
      <c r="D463"/>
      <c r="E463"/>
      <c r="F463"/>
      <c r="G463"/>
      <c r="H463"/>
      <c r="I463"/>
      <c r="J463"/>
    </row>
    <row r="464" spans="1:10" x14ac:dyDescent="0.25">
      <c r="A464"/>
      <c r="B464"/>
      <c r="C464"/>
      <c r="D464"/>
      <c r="E464"/>
      <c r="F464"/>
      <c r="G464"/>
      <c r="H464"/>
      <c r="I464"/>
      <c r="J464"/>
    </row>
    <row r="465" spans="1:10" x14ac:dyDescent="0.25">
      <c r="A465"/>
      <c r="B465"/>
      <c r="C465"/>
      <c r="D465"/>
      <c r="E465"/>
      <c r="F465"/>
      <c r="G465"/>
      <c r="H465"/>
      <c r="I465"/>
      <c r="J465"/>
    </row>
    <row r="466" spans="1:10" x14ac:dyDescent="0.25">
      <c r="A466"/>
      <c r="B466"/>
      <c r="C466"/>
      <c r="D466"/>
      <c r="E466"/>
      <c r="F466"/>
      <c r="G466"/>
      <c r="H466"/>
      <c r="I466"/>
      <c r="J466"/>
    </row>
    <row r="467" spans="1:10" x14ac:dyDescent="0.25">
      <c r="A467"/>
      <c r="B467"/>
      <c r="C467"/>
      <c r="D467"/>
      <c r="E467"/>
      <c r="F467"/>
      <c r="G467"/>
      <c r="H467"/>
      <c r="I467"/>
      <c r="J467"/>
    </row>
    <row r="468" spans="1:10" x14ac:dyDescent="0.25">
      <c r="A468"/>
      <c r="B468"/>
      <c r="C468"/>
      <c r="D468"/>
      <c r="E468"/>
      <c r="F468"/>
      <c r="G468"/>
      <c r="H468"/>
      <c r="I468"/>
      <c r="J468"/>
    </row>
    <row r="469" spans="1:10" x14ac:dyDescent="0.25">
      <c r="A469"/>
      <c r="B469"/>
      <c r="C469"/>
      <c r="D469"/>
      <c r="E469"/>
      <c r="F469"/>
      <c r="G469"/>
      <c r="H469"/>
      <c r="I469"/>
      <c r="J469"/>
    </row>
    <row r="470" spans="1:10" x14ac:dyDescent="0.25">
      <c r="A470"/>
      <c r="B470"/>
      <c r="C470"/>
      <c r="D470"/>
      <c r="E470"/>
      <c r="F470"/>
      <c r="G470"/>
      <c r="H470"/>
      <c r="I470"/>
      <c r="J470"/>
    </row>
    <row r="471" spans="1:10" x14ac:dyDescent="0.25">
      <c r="A471"/>
      <c r="B471"/>
      <c r="C471"/>
      <c r="D471"/>
      <c r="E471"/>
      <c r="F471"/>
      <c r="G471"/>
      <c r="H471"/>
      <c r="I471"/>
      <c r="J471"/>
    </row>
    <row r="472" spans="1:10" x14ac:dyDescent="0.25">
      <c r="A472"/>
      <c r="B472"/>
      <c r="C472"/>
      <c r="D472"/>
      <c r="E472"/>
      <c r="F472"/>
      <c r="G472"/>
      <c r="H472"/>
      <c r="I472"/>
      <c r="J472"/>
    </row>
    <row r="473" spans="1:10" x14ac:dyDescent="0.25">
      <c r="A473"/>
      <c r="B473"/>
      <c r="C473"/>
      <c r="D473"/>
      <c r="E473"/>
      <c r="F473"/>
      <c r="G473"/>
      <c r="H473"/>
      <c r="I473"/>
      <c r="J473"/>
    </row>
    <row r="474" spans="1:10" x14ac:dyDescent="0.25">
      <c r="A474"/>
      <c r="B474"/>
      <c r="C474"/>
      <c r="D474"/>
      <c r="E474"/>
      <c r="F474"/>
      <c r="G474"/>
      <c r="H474"/>
      <c r="I474"/>
      <c r="J474"/>
    </row>
    <row r="475" spans="1:10" x14ac:dyDescent="0.25">
      <c r="A475"/>
      <c r="B475"/>
      <c r="C475"/>
      <c r="D475"/>
      <c r="E475"/>
      <c r="F475"/>
      <c r="G475"/>
      <c r="H475"/>
      <c r="I475"/>
      <c r="J475"/>
    </row>
    <row r="476" spans="1:10" x14ac:dyDescent="0.25">
      <c r="A476"/>
      <c r="B476"/>
      <c r="C476"/>
      <c r="D476"/>
      <c r="E476"/>
      <c r="F476"/>
      <c r="G476"/>
      <c r="H476"/>
      <c r="I476"/>
      <c r="J476"/>
    </row>
    <row r="477" spans="1:10" x14ac:dyDescent="0.25">
      <c r="A477"/>
      <c r="B477"/>
      <c r="C477"/>
      <c r="D477"/>
      <c r="E477"/>
      <c r="F477"/>
      <c r="G477"/>
      <c r="H477"/>
      <c r="I477"/>
      <c r="J477"/>
    </row>
    <row r="478" spans="1:10" x14ac:dyDescent="0.25">
      <c r="A478"/>
      <c r="B478"/>
      <c r="C478"/>
      <c r="D478"/>
      <c r="E478"/>
      <c r="F478"/>
      <c r="G478"/>
      <c r="H478"/>
      <c r="I478"/>
      <c r="J478"/>
    </row>
    <row r="479" spans="1:10" x14ac:dyDescent="0.25">
      <c r="A479"/>
      <c r="B479"/>
      <c r="C479"/>
      <c r="D479"/>
      <c r="E479"/>
      <c r="F479"/>
      <c r="G479"/>
      <c r="H479"/>
      <c r="I479"/>
      <c r="J479"/>
    </row>
    <row r="480" spans="1:10" x14ac:dyDescent="0.25">
      <c r="A480"/>
      <c r="B480"/>
      <c r="C480"/>
      <c r="D480"/>
      <c r="E480"/>
      <c r="F480"/>
      <c r="G480"/>
      <c r="H480"/>
      <c r="I480"/>
      <c r="J480"/>
    </row>
    <row r="481" spans="1:10" x14ac:dyDescent="0.25">
      <c r="A481"/>
      <c r="B481"/>
      <c r="C481"/>
      <c r="D481"/>
      <c r="E481"/>
      <c r="F481"/>
      <c r="G481"/>
      <c r="H481"/>
      <c r="I481"/>
      <c r="J481"/>
    </row>
    <row r="482" spans="1:10" x14ac:dyDescent="0.25">
      <c r="A482"/>
      <c r="B482"/>
      <c r="C482"/>
      <c r="D482"/>
      <c r="E482"/>
      <c r="F482"/>
      <c r="G482"/>
      <c r="H482"/>
      <c r="I482"/>
      <c r="J482"/>
    </row>
    <row r="483" spans="1:10" x14ac:dyDescent="0.25">
      <c r="A483"/>
      <c r="B483"/>
      <c r="C483"/>
      <c r="D483"/>
      <c r="E483"/>
      <c r="F483"/>
      <c r="G483"/>
      <c r="H483"/>
      <c r="I483"/>
      <c r="J483"/>
    </row>
    <row r="484" spans="1:10" x14ac:dyDescent="0.25">
      <c r="A484"/>
      <c r="B484"/>
      <c r="C484"/>
      <c r="D484"/>
      <c r="E484"/>
      <c r="F484"/>
      <c r="G484"/>
      <c r="H484"/>
      <c r="I484"/>
      <c r="J484"/>
    </row>
    <row r="485" spans="1:10" x14ac:dyDescent="0.25">
      <c r="A485"/>
      <c r="B485"/>
      <c r="C485"/>
      <c r="D485"/>
      <c r="E485"/>
      <c r="F485"/>
      <c r="G485"/>
      <c r="H485"/>
      <c r="I485"/>
      <c r="J485"/>
    </row>
    <row r="486" spans="1:10" x14ac:dyDescent="0.25">
      <c r="A486"/>
      <c r="B486"/>
      <c r="C486"/>
      <c r="D486"/>
      <c r="E486"/>
      <c r="F486"/>
      <c r="G486"/>
      <c r="H486"/>
      <c r="I486"/>
      <c r="J486"/>
    </row>
    <row r="487" spans="1:10" x14ac:dyDescent="0.25">
      <c r="A487"/>
      <c r="B487"/>
      <c r="C487"/>
      <c r="D487"/>
      <c r="E487"/>
      <c r="F487"/>
      <c r="G487"/>
      <c r="H487"/>
      <c r="I487"/>
      <c r="J487"/>
    </row>
    <row r="488" spans="1:10" x14ac:dyDescent="0.25">
      <c r="A488"/>
      <c r="B488"/>
      <c r="C488"/>
      <c r="D488"/>
      <c r="E488"/>
      <c r="F488"/>
      <c r="G488"/>
      <c r="H488"/>
      <c r="I488"/>
      <c r="J488"/>
    </row>
    <row r="489" spans="1:10" x14ac:dyDescent="0.25">
      <c r="A489"/>
      <c r="B489"/>
      <c r="C489"/>
      <c r="D489"/>
      <c r="E489"/>
      <c r="F489"/>
      <c r="G489"/>
      <c r="H489"/>
      <c r="I489"/>
      <c r="J489"/>
    </row>
    <row r="490" spans="1:10" x14ac:dyDescent="0.25">
      <c r="A490"/>
      <c r="B490"/>
      <c r="C490"/>
      <c r="D490"/>
      <c r="E490"/>
      <c r="F490"/>
      <c r="G490"/>
      <c r="H490"/>
      <c r="I490"/>
      <c r="J490"/>
    </row>
    <row r="491" spans="1:10" x14ac:dyDescent="0.25">
      <c r="A491"/>
      <c r="B491"/>
      <c r="C491"/>
      <c r="D491"/>
      <c r="E491"/>
      <c r="F491"/>
      <c r="G491"/>
      <c r="H491"/>
      <c r="I491"/>
      <c r="J491"/>
    </row>
    <row r="492" spans="1:10" x14ac:dyDescent="0.25">
      <c r="A492"/>
      <c r="B492"/>
      <c r="C492"/>
      <c r="D492"/>
      <c r="E492"/>
      <c r="F492"/>
      <c r="G492"/>
      <c r="H492"/>
      <c r="I492"/>
      <c r="J492"/>
    </row>
    <row r="493" spans="1:10" x14ac:dyDescent="0.25">
      <c r="A493"/>
      <c r="B493"/>
      <c r="C493"/>
      <c r="D493"/>
      <c r="E493"/>
      <c r="F493"/>
      <c r="G493"/>
      <c r="H493"/>
      <c r="I493"/>
      <c r="J493"/>
    </row>
    <row r="494" spans="1:10" x14ac:dyDescent="0.25">
      <c r="A494"/>
      <c r="B494"/>
      <c r="C494"/>
      <c r="D494"/>
      <c r="E494"/>
      <c r="F494"/>
      <c r="G494"/>
      <c r="H494"/>
      <c r="I494"/>
      <c r="J494"/>
    </row>
    <row r="495" spans="1:10" x14ac:dyDescent="0.25">
      <c r="A495"/>
      <c r="B495"/>
      <c r="C495"/>
      <c r="D495"/>
      <c r="E495"/>
      <c r="F495"/>
      <c r="G495"/>
      <c r="H495"/>
      <c r="I495"/>
      <c r="J495"/>
    </row>
    <row r="496" spans="1:10" x14ac:dyDescent="0.25">
      <c r="A496"/>
      <c r="B496"/>
      <c r="C496"/>
      <c r="D496"/>
      <c r="E496"/>
      <c r="F496"/>
      <c r="G496"/>
      <c r="H496"/>
      <c r="I496"/>
      <c r="J496"/>
    </row>
    <row r="497" spans="1:10" x14ac:dyDescent="0.25">
      <c r="A497"/>
      <c r="B497"/>
      <c r="C497"/>
      <c r="D497"/>
      <c r="E497"/>
      <c r="F497"/>
      <c r="G497"/>
      <c r="H497"/>
      <c r="I497"/>
      <c r="J497"/>
    </row>
    <row r="498" spans="1:10" x14ac:dyDescent="0.25">
      <c r="A498"/>
      <c r="B498"/>
      <c r="C498"/>
      <c r="D498"/>
      <c r="E498"/>
      <c r="F498"/>
      <c r="G498"/>
      <c r="H498"/>
      <c r="I498"/>
      <c r="J498"/>
    </row>
    <row r="499" spans="1:10" x14ac:dyDescent="0.25">
      <c r="A499"/>
      <c r="B499"/>
      <c r="C499"/>
      <c r="D499"/>
      <c r="E499"/>
      <c r="F499"/>
      <c r="G499"/>
      <c r="H499"/>
      <c r="I499"/>
      <c r="J499"/>
    </row>
    <row r="500" spans="1:10" x14ac:dyDescent="0.25">
      <c r="A500"/>
      <c r="B500"/>
      <c r="C500"/>
      <c r="D500"/>
      <c r="E500"/>
      <c r="F500"/>
      <c r="G500"/>
      <c r="H500"/>
      <c r="I500"/>
      <c r="J500"/>
    </row>
    <row r="501" spans="1:10" x14ac:dyDescent="0.25">
      <c r="A501"/>
      <c r="B501"/>
      <c r="C501"/>
      <c r="D501"/>
      <c r="E501"/>
      <c r="F501"/>
      <c r="G501"/>
      <c r="H501"/>
      <c r="I501"/>
      <c r="J501"/>
    </row>
    <row r="502" spans="1:10" x14ac:dyDescent="0.25">
      <c r="A502"/>
      <c r="B502"/>
      <c r="C502"/>
      <c r="D502"/>
      <c r="E502"/>
      <c r="F502"/>
      <c r="G502"/>
      <c r="H502"/>
      <c r="I502"/>
      <c r="J502"/>
    </row>
    <row r="503" spans="1:10" x14ac:dyDescent="0.25">
      <c r="A503"/>
      <c r="B503"/>
      <c r="C503"/>
      <c r="D503"/>
      <c r="E503"/>
      <c r="F503"/>
      <c r="G503"/>
      <c r="H503"/>
      <c r="I503"/>
      <c r="J503"/>
    </row>
    <row r="504" spans="1:10" x14ac:dyDescent="0.25">
      <c r="A504"/>
      <c r="B504"/>
      <c r="C504"/>
      <c r="D504"/>
      <c r="E504"/>
      <c r="F504"/>
      <c r="G504"/>
      <c r="H504"/>
      <c r="I504"/>
      <c r="J504"/>
    </row>
    <row r="505" spans="1:10" x14ac:dyDescent="0.25">
      <c r="A505"/>
      <c r="B505"/>
      <c r="C505"/>
      <c r="D505"/>
      <c r="E505"/>
      <c r="F505"/>
      <c r="G505"/>
      <c r="H505"/>
      <c r="I505"/>
      <c r="J505"/>
    </row>
    <row r="506" spans="1:10" x14ac:dyDescent="0.25">
      <c r="A506"/>
      <c r="B506"/>
      <c r="C506"/>
      <c r="D506"/>
      <c r="E506"/>
      <c r="F506"/>
      <c r="G506"/>
      <c r="H506"/>
      <c r="I506"/>
      <c r="J506"/>
    </row>
    <row r="507" spans="1:10" x14ac:dyDescent="0.25">
      <c r="A507"/>
      <c r="B507"/>
      <c r="C507"/>
      <c r="D507"/>
      <c r="E507"/>
      <c r="F507"/>
      <c r="G507"/>
      <c r="H507"/>
      <c r="I507"/>
      <c r="J507"/>
    </row>
    <row r="508" spans="1:10" x14ac:dyDescent="0.25">
      <c r="A508"/>
      <c r="B508"/>
      <c r="C508"/>
      <c r="D508"/>
      <c r="E508"/>
      <c r="F508"/>
      <c r="G508"/>
      <c r="H508"/>
      <c r="I508"/>
      <c r="J508"/>
    </row>
    <row r="509" spans="1:10" x14ac:dyDescent="0.25">
      <c r="A509"/>
      <c r="B509"/>
      <c r="C509"/>
      <c r="D509"/>
      <c r="E509"/>
      <c r="F509"/>
      <c r="G509"/>
      <c r="H509"/>
      <c r="I509"/>
      <c r="J509"/>
    </row>
    <row r="510" spans="1:10" x14ac:dyDescent="0.25">
      <c r="A510"/>
      <c r="B510"/>
      <c r="C510"/>
      <c r="D510"/>
      <c r="E510"/>
      <c r="F510"/>
      <c r="G510"/>
      <c r="H510"/>
      <c r="I510"/>
      <c r="J510"/>
    </row>
    <row r="511" spans="1:10" x14ac:dyDescent="0.25">
      <c r="A511"/>
      <c r="B511"/>
      <c r="C511"/>
      <c r="D511"/>
      <c r="E511"/>
      <c r="F511"/>
      <c r="G511"/>
      <c r="H511"/>
      <c r="I511"/>
      <c r="J511"/>
    </row>
    <row r="512" spans="1:10" x14ac:dyDescent="0.25">
      <c r="A512"/>
      <c r="B512"/>
      <c r="C512"/>
      <c r="D512"/>
      <c r="E512"/>
      <c r="F512"/>
      <c r="G512"/>
      <c r="H512"/>
      <c r="I512"/>
      <c r="J512"/>
    </row>
    <row r="513" spans="1:10" x14ac:dyDescent="0.25">
      <c r="A513"/>
      <c r="B513"/>
      <c r="C513"/>
      <c r="D513"/>
      <c r="E513"/>
      <c r="F513"/>
      <c r="G513"/>
      <c r="H513"/>
      <c r="I513"/>
      <c r="J513"/>
    </row>
    <row r="514" spans="1:10" x14ac:dyDescent="0.25">
      <c r="A514"/>
      <c r="B514"/>
      <c r="C514"/>
      <c r="D514"/>
      <c r="E514"/>
      <c r="F514"/>
      <c r="G514"/>
      <c r="H514"/>
      <c r="I514"/>
      <c r="J514"/>
    </row>
    <row r="515" spans="1:10" x14ac:dyDescent="0.25">
      <c r="A515"/>
      <c r="B515"/>
      <c r="C515"/>
      <c r="D515"/>
      <c r="E515"/>
      <c r="F515"/>
      <c r="G515"/>
      <c r="H515"/>
      <c r="I515"/>
      <c r="J515"/>
    </row>
    <row r="516" spans="1:10" x14ac:dyDescent="0.25">
      <c r="A516"/>
      <c r="B516"/>
      <c r="C516"/>
      <c r="D516"/>
      <c r="E516"/>
      <c r="F516"/>
      <c r="G516"/>
      <c r="H516"/>
      <c r="I516"/>
      <c r="J516"/>
    </row>
    <row r="517" spans="1:10" x14ac:dyDescent="0.25">
      <c r="A517"/>
      <c r="B517"/>
      <c r="C517"/>
      <c r="D517"/>
      <c r="E517"/>
      <c r="F517"/>
      <c r="G517"/>
      <c r="H517"/>
      <c r="I517"/>
      <c r="J517"/>
    </row>
    <row r="518" spans="1:10" x14ac:dyDescent="0.25">
      <c r="A518"/>
      <c r="B518"/>
      <c r="C518"/>
      <c r="D518"/>
      <c r="E518"/>
      <c r="F518"/>
      <c r="G518"/>
      <c r="H518"/>
      <c r="I518"/>
      <c r="J518"/>
    </row>
    <row r="519" spans="1:10" x14ac:dyDescent="0.25">
      <c r="A519"/>
      <c r="B519"/>
      <c r="C519"/>
      <c r="D519"/>
      <c r="E519"/>
      <c r="F519"/>
      <c r="G519"/>
      <c r="H519"/>
      <c r="I519"/>
      <c r="J519"/>
    </row>
    <row r="520" spans="1:10" x14ac:dyDescent="0.25">
      <c r="A520"/>
      <c r="B520"/>
      <c r="C520"/>
      <c r="D520"/>
      <c r="E520"/>
      <c r="F520"/>
      <c r="G520"/>
      <c r="H520"/>
      <c r="I520"/>
      <c r="J520"/>
    </row>
    <row r="521" spans="1:10" x14ac:dyDescent="0.25">
      <c r="A521"/>
      <c r="B521"/>
      <c r="C521"/>
      <c r="D521"/>
      <c r="E521"/>
      <c r="F521"/>
      <c r="G521"/>
      <c r="H521"/>
      <c r="I521"/>
      <c r="J521"/>
    </row>
    <row r="522" spans="1:10" x14ac:dyDescent="0.25">
      <c r="A522"/>
      <c r="B522"/>
      <c r="C522"/>
      <c r="D522"/>
      <c r="E522"/>
      <c r="F522"/>
      <c r="G522"/>
      <c r="H522"/>
      <c r="I522"/>
      <c r="J522"/>
    </row>
    <row r="523" spans="1:10" x14ac:dyDescent="0.25">
      <c r="A523"/>
      <c r="B523"/>
      <c r="C523"/>
      <c r="D523"/>
      <c r="E523"/>
      <c r="F523"/>
      <c r="G523"/>
      <c r="H523"/>
      <c r="I523"/>
      <c r="J523"/>
    </row>
    <row r="524" spans="1:10" x14ac:dyDescent="0.25">
      <c r="A524"/>
      <c r="B524"/>
      <c r="C524"/>
      <c r="D524"/>
      <c r="E524"/>
      <c r="F524"/>
      <c r="G524"/>
      <c r="H524"/>
      <c r="I524"/>
      <c r="J524"/>
    </row>
    <row r="525" spans="1:10" x14ac:dyDescent="0.25">
      <c r="A525"/>
      <c r="B525"/>
      <c r="C525"/>
      <c r="D525"/>
      <c r="E525"/>
      <c r="F525"/>
      <c r="G525"/>
      <c r="H525"/>
      <c r="I525"/>
      <c r="J525"/>
    </row>
    <row r="526" spans="1:10" x14ac:dyDescent="0.25">
      <c r="A526"/>
      <c r="B526"/>
      <c r="C526"/>
      <c r="D526"/>
      <c r="E526"/>
      <c r="F526"/>
      <c r="G526"/>
      <c r="H526"/>
      <c r="I526"/>
      <c r="J526"/>
    </row>
    <row r="527" spans="1:10" x14ac:dyDescent="0.25">
      <c r="A527"/>
      <c r="B527"/>
      <c r="C527"/>
      <c r="D527"/>
      <c r="E527"/>
      <c r="F527"/>
      <c r="G527"/>
      <c r="H527"/>
      <c r="I527"/>
      <c r="J527"/>
    </row>
    <row r="528" spans="1:10" x14ac:dyDescent="0.25">
      <c r="A528"/>
      <c r="B528"/>
      <c r="C528"/>
      <c r="D528"/>
      <c r="E528"/>
      <c r="F528"/>
      <c r="G528"/>
      <c r="H528"/>
      <c r="I528"/>
      <c r="J528"/>
    </row>
    <row r="529" spans="1:10" x14ac:dyDescent="0.25">
      <c r="A529"/>
      <c r="B529"/>
      <c r="C529"/>
      <c r="D529"/>
      <c r="E529"/>
      <c r="F529"/>
      <c r="G529"/>
      <c r="H529"/>
      <c r="I529"/>
      <c r="J529"/>
    </row>
    <row r="530" spans="1:10" x14ac:dyDescent="0.25">
      <c r="A530"/>
      <c r="B530"/>
      <c r="C530"/>
      <c r="D530"/>
      <c r="E530"/>
      <c r="F530"/>
      <c r="G530"/>
      <c r="H530"/>
      <c r="I530"/>
      <c r="J530"/>
    </row>
    <row r="531" spans="1:10" x14ac:dyDescent="0.25">
      <c r="A531"/>
      <c r="B531"/>
      <c r="C531"/>
      <c r="D531"/>
      <c r="E531"/>
      <c r="F531"/>
      <c r="G531"/>
      <c r="H531"/>
      <c r="I531"/>
      <c r="J531"/>
    </row>
    <row r="532" spans="1:10" x14ac:dyDescent="0.25">
      <c r="A532"/>
      <c r="B532"/>
      <c r="C532"/>
      <c r="D532"/>
      <c r="E532"/>
      <c r="F532"/>
      <c r="G532"/>
      <c r="H532"/>
      <c r="I532"/>
      <c r="J532"/>
    </row>
    <row r="533" spans="1:10" x14ac:dyDescent="0.25">
      <c r="A533"/>
      <c r="B533"/>
      <c r="C533"/>
      <c r="D533"/>
      <c r="E533"/>
      <c r="F533"/>
      <c r="G533"/>
      <c r="H533"/>
      <c r="I533"/>
      <c r="J533"/>
    </row>
    <row r="534" spans="1:10" x14ac:dyDescent="0.25">
      <c r="A534"/>
      <c r="B534"/>
      <c r="C534"/>
      <c r="D534"/>
      <c r="E534"/>
      <c r="F534"/>
      <c r="G534"/>
      <c r="H534"/>
      <c r="I534"/>
      <c r="J534"/>
    </row>
    <row r="535" spans="1:10" x14ac:dyDescent="0.25">
      <c r="A535"/>
      <c r="B535"/>
      <c r="C535"/>
      <c r="D535"/>
      <c r="E535"/>
      <c r="F535"/>
      <c r="G535"/>
      <c r="H535"/>
      <c r="I535"/>
      <c r="J535"/>
    </row>
    <row r="536" spans="1:10" x14ac:dyDescent="0.25">
      <c r="A536"/>
      <c r="B536"/>
      <c r="C536"/>
      <c r="D536"/>
      <c r="E536"/>
      <c r="F536"/>
      <c r="G536"/>
      <c r="H536"/>
      <c r="I536"/>
      <c r="J536"/>
    </row>
    <row r="537" spans="1:10" x14ac:dyDescent="0.25">
      <c r="A537"/>
      <c r="B537"/>
      <c r="C537"/>
      <c r="D537"/>
      <c r="E537"/>
      <c r="F537"/>
      <c r="G537"/>
      <c r="H537"/>
      <c r="I537"/>
      <c r="J537"/>
    </row>
    <row r="538" spans="1:10" x14ac:dyDescent="0.25">
      <c r="A538"/>
      <c r="B538"/>
      <c r="C538"/>
      <c r="D538"/>
      <c r="E538"/>
      <c r="F538"/>
      <c r="G538"/>
      <c r="H538"/>
      <c r="I538"/>
      <c r="J538"/>
    </row>
    <row r="539" spans="1:10" x14ac:dyDescent="0.25">
      <c r="A539"/>
      <c r="B539"/>
      <c r="C539"/>
      <c r="D539"/>
      <c r="E539"/>
      <c r="F539"/>
      <c r="G539"/>
      <c r="H539"/>
      <c r="I539"/>
      <c r="J539"/>
    </row>
    <row r="540" spans="1:10" x14ac:dyDescent="0.25">
      <c r="A540"/>
      <c r="B540"/>
      <c r="C540"/>
      <c r="D540"/>
      <c r="E540"/>
      <c r="F540"/>
      <c r="G540"/>
      <c r="H540"/>
      <c r="I540"/>
      <c r="J540"/>
    </row>
    <row r="541" spans="1:10" x14ac:dyDescent="0.25">
      <c r="A541"/>
      <c r="B541"/>
      <c r="C541"/>
      <c r="D541"/>
      <c r="E541"/>
      <c r="F541"/>
      <c r="G541"/>
      <c r="H541"/>
      <c r="I541"/>
      <c r="J541"/>
    </row>
    <row r="542" spans="1:10" x14ac:dyDescent="0.25">
      <c r="A542"/>
      <c r="B542"/>
      <c r="C542"/>
      <c r="D542"/>
      <c r="E542"/>
      <c r="F542"/>
      <c r="G542"/>
      <c r="H542"/>
      <c r="I542"/>
      <c r="J542"/>
    </row>
    <row r="543" spans="1:10" x14ac:dyDescent="0.25">
      <c r="A543"/>
      <c r="B543"/>
      <c r="C543"/>
      <c r="D543"/>
      <c r="E543"/>
      <c r="F543"/>
      <c r="G543"/>
      <c r="H543"/>
      <c r="I543"/>
      <c r="J543"/>
    </row>
    <row r="544" spans="1:10" x14ac:dyDescent="0.25">
      <c r="A544"/>
      <c r="B544"/>
      <c r="C544"/>
      <c r="D544"/>
      <c r="E544"/>
      <c r="F544"/>
      <c r="G544"/>
      <c r="H544"/>
      <c r="I544"/>
      <c r="J544"/>
    </row>
    <row r="545" spans="1:10" x14ac:dyDescent="0.25">
      <c r="A545"/>
      <c r="B545"/>
      <c r="C545"/>
      <c r="D545"/>
      <c r="E545"/>
      <c r="F545"/>
      <c r="G545"/>
      <c r="H545"/>
      <c r="I545"/>
      <c r="J545"/>
    </row>
    <row r="546" spans="1:10" x14ac:dyDescent="0.25">
      <c r="A546"/>
      <c r="B546"/>
      <c r="C546"/>
      <c r="D546"/>
      <c r="E546"/>
      <c r="F546"/>
      <c r="G546"/>
      <c r="H546"/>
      <c r="I546"/>
      <c r="J546"/>
    </row>
    <row r="547" spans="1:10" x14ac:dyDescent="0.25">
      <c r="A547"/>
      <c r="B547"/>
      <c r="C547"/>
      <c r="D547"/>
      <c r="E547"/>
      <c r="F547"/>
      <c r="G547"/>
      <c r="H547"/>
      <c r="I547"/>
      <c r="J547"/>
    </row>
    <row r="548" spans="1:10" x14ac:dyDescent="0.25">
      <c r="A548"/>
      <c r="B548"/>
      <c r="C548"/>
      <c r="D548"/>
      <c r="E548"/>
      <c r="F548"/>
      <c r="G548"/>
      <c r="H548"/>
      <c r="I548"/>
      <c r="J548"/>
    </row>
    <row r="549" spans="1:10" x14ac:dyDescent="0.25">
      <c r="A549"/>
      <c r="B549"/>
      <c r="C549"/>
      <c r="D549"/>
      <c r="E549"/>
      <c r="F549"/>
      <c r="G549"/>
      <c r="H549"/>
      <c r="I549"/>
      <c r="J549"/>
    </row>
    <row r="550" spans="1:10" x14ac:dyDescent="0.25">
      <c r="A550"/>
      <c r="B550"/>
      <c r="C550"/>
      <c r="D550"/>
      <c r="E550"/>
      <c r="F550"/>
      <c r="G550"/>
      <c r="H550"/>
      <c r="I550"/>
      <c r="J550"/>
    </row>
    <row r="551" spans="1:10" x14ac:dyDescent="0.25">
      <c r="A551"/>
      <c r="B551"/>
      <c r="C551"/>
      <c r="D551"/>
      <c r="E551"/>
      <c r="F551"/>
      <c r="G551"/>
      <c r="H551"/>
      <c r="I551"/>
      <c r="J551"/>
    </row>
    <row r="552" spans="1:10" x14ac:dyDescent="0.25">
      <c r="A552"/>
      <c r="B552"/>
      <c r="C552"/>
      <c r="D552"/>
      <c r="E552"/>
      <c r="F552"/>
      <c r="G552"/>
      <c r="H552"/>
      <c r="I552"/>
      <c r="J552"/>
    </row>
    <row r="553" spans="1:10" x14ac:dyDescent="0.25">
      <c r="A553"/>
      <c r="B553"/>
      <c r="C553"/>
      <c r="D553"/>
      <c r="E553"/>
      <c r="F553"/>
      <c r="G553"/>
      <c r="H553"/>
      <c r="I553"/>
      <c r="J553"/>
    </row>
    <row r="554" spans="1:10" x14ac:dyDescent="0.25">
      <c r="A554"/>
      <c r="B554"/>
      <c r="C554"/>
      <c r="D554"/>
      <c r="E554"/>
      <c r="F554"/>
      <c r="G554"/>
      <c r="H554"/>
      <c r="I554"/>
      <c r="J554"/>
    </row>
    <row r="555" spans="1:10" x14ac:dyDescent="0.25">
      <c r="A555"/>
      <c r="B555"/>
      <c r="C555"/>
      <c r="D555"/>
      <c r="E555"/>
      <c r="F555"/>
      <c r="G555"/>
      <c r="H555"/>
      <c r="I555"/>
      <c r="J555"/>
    </row>
    <row r="556" spans="1:10" x14ac:dyDescent="0.25">
      <c r="A556"/>
      <c r="B556"/>
      <c r="C556"/>
      <c r="D556"/>
      <c r="E556"/>
      <c r="F556"/>
      <c r="G556"/>
      <c r="H556"/>
      <c r="I556"/>
      <c r="J556"/>
    </row>
    <row r="557" spans="1:10" x14ac:dyDescent="0.25">
      <c r="A557"/>
      <c r="B557"/>
      <c r="C557"/>
      <c r="D557"/>
      <c r="E557"/>
      <c r="F557"/>
      <c r="G557"/>
      <c r="H557"/>
      <c r="I557"/>
      <c r="J557"/>
    </row>
    <row r="558" spans="1:10" x14ac:dyDescent="0.25">
      <c r="A558"/>
      <c r="B558"/>
      <c r="C558"/>
      <c r="D558"/>
      <c r="E558"/>
      <c r="F558"/>
      <c r="G558"/>
      <c r="H558"/>
      <c r="I558"/>
      <c r="J558"/>
    </row>
    <row r="559" spans="1:10" x14ac:dyDescent="0.25">
      <c r="A559"/>
      <c r="B559"/>
      <c r="C559"/>
      <c r="D559"/>
      <c r="E559"/>
      <c r="F559"/>
      <c r="G559"/>
      <c r="H559"/>
      <c r="I559"/>
      <c r="J559"/>
    </row>
    <row r="560" spans="1:10" x14ac:dyDescent="0.25">
      <c r="A560"/>
      <c r="B560"/>
      <c r="C560"/>
      <c r="D560"/>
      <c r="E560"/>
      <c r="F560"/>
      <c r="G560"/>
      <c r="H560"/>
      <c r="I560"/>
      <c r="J560"/>
    </row>
    <row r="561" spans="1:10" x14ac:dyDescent="0.25">
      <c r="A561"/>
      <c r="B561"/>
      <c r="C561"/>
      <c r="D561"/>
      <c r="E561"/>
      <c r="F561"/>
      <c r="G561"/>
      <c r="H561"/>
      <c r="I561"/>
      <c r="J561"/>
    </row>
    <row r="562" spans="1:10" x14ac:dyDescent="0.25">
      <c r="A562"/>
      <c r="B562"/>
      <c r="C562"/>
      <c r="D562"/>
      <c r="E562"/>
      <c r="F562"/>
      <c r="G562"/>
      <c r="H562"/>
      <c r="I562"/>
      <c r="J562"/>
    </row>
    <row r="563" spans="1:10" x14ac:dyDescent="0.25">
      <c r="A563"/>
      <c r="B563"/>
      <c r="C563"/>
      <c r="D563"/>
      <c r="E563"/>
      <c r="F563"/>
      <c r="G563"/>
      <c r="H563"/>
      <c r="I563"/>
      <c r="J563"/>
    </row>
    <row r="564" spans="1:10" x14ac:dyDescent="0.25">
      <c r="A564"/>
      <c r="B564"/>
      <c r="C564"/>
      <c r="D564"/>
      <c r="E564"/>
      <c r="F564"/>
      <c r="G564"/>
      <c r="H564"/>
      <c r="I564"/>
      <c r="J564"/>
    </row>
    <row r="565" spans="1:10" x14ac:dyDescent="0.25">
      <c r="A565"/>
      <c r="B565"/>
      <c r="C565"/>
      <c r="D565"/>
      <c r="E565"/>
      <c r="F565"/>
      <c r="G565"/>
      <c r="H565"/>
      <c r="I565"/>
      <c r="J565"/>
    </row>
    <row r="566" spans="1:10" x14ac:dyDescent="0.25">
      <c r="A566"/>
      <c r="B566"/>
      <c r="C566"/>
      <c r="D566"/>
      <c r="E566"/>
      <c r="F566"/>
      <c r="G566"/>
      <c r="H566"/>
      <c r="I566"/>
      <c r="J566"/>
    </row>
    <row r="567" spans="1:10" x14ac:dyDescent="0.25">
      <c r="A567"/>
      <c r="B567"/>
      <c r="C567"/>
      <c r="D567"/>
      <c r="E567"/>
      <c r="F567"/>
      <c r="G567"/>
      <c r="H567"/>
      <c r="I567"/>
      <c r="J567"/>
    </row>
    <row r="568" spans="1:10" x14ac:dyDescent="0.25">
      <c r="A568"/>
      <c r="B568"/>
      <c r="C568"/>
      <c r="D568"/>
      <c r="E568"/>
      <c r="F568"/>
      <c r="G568"/>
      <c r="H568"/>
      <c r="I568"/>
      <c r="J568"/>
    </row>
    <row r="569" spans="1:10" x14ac:dyDescent="0.25">
      <c r="A569"/>
      <c r="B569"/>
      <c r="C569"/>
      <c r="D569"/>
      <c r="E569"/>
      <c r="F569"/>
      <c r="G569"/>
      <c r="H569"/>
      <c r="I569"/>
      <c r="J569"/>
    </row>
    <row r="570" spans="1:10" x14ac:dyDescent="0.25">
      <c r="A570"/>
      <c r="B570"/>
      <c r="C570"/>
      <c r="D570"/>
      <c r="E570"/>
      <c r="F570"/>
      <c r="G570"/>
      <c r="H570"/>
      <c r="I570"/>
      <c r="J570"/>
    </row>
    <row r="571" spans="1:10" x14ac:dyDescent="0.25">
      <c r="A571"/>
      <c r="B571"/>
      <c r="C571"/>
      <c r="D571"/>
      <c r="E571"/>
      <c r="F571"/>
      <c r="G571"/>
      <c r="H571"/>
      <c r="I571"/>
      <c r="J571"/>
    </row>
    <row r="572" spans="1:10" x14ac:dyDescent="0.25">
      <c r="A572"/>
      <c r="B572"/>
      <c r="C572"/>
      <c r="D572"/>
      <c r="E572"/>
      <c r="F572"/>
      <c r="G572"/>
      <c r="H572"/>
      <c r="I572"/>
      <c r="J572"/>
    </row>
    <row r="573" spans="1:10" x14ac:dyDescent="0.25">
      <c r="A573"/>
      <c r="B573"/>
      <c r="C573"/>
      <c r="D573"/>
      <c r="E573"/>
      <c r="F573"/>
      <c r="G573"/>
      <c r="H573"/>
      <c r="I573"/>
      <c r="J573"/>
    </row>
    <row r="574" spans="1:10" x14ac:dyDescent="0.25">
      <c r="A574"/>
      <c r="B574"/>
      <c r="C574"/>
      <c r="D574"/>
      <c r="E574"/>
      <c r="F574"/>
      <c r="G574"/>
      <c r="H574"/>
      <c r="I574"/>
      <c r="J574"/>
    </row>
    <row r="575" spans="1:10" x14ac:dyDescent="0.25">
      <c r="A575"/>
      <c r="B575"/>
      <c r="C575"/>
      <c r="D575"/>
      <c r="E575"/>
      <c r="F575"/>
      <c r="G575"/>
      <c r="H575"/>
      <c r="I575"/>
      <c r="J575"/>
    </row>
    <row r="576" spans="1:10" x14ac:dyDescent="0.25">
      <c r="A576"/>
      <c r="B576"/>
      <c r="C576"/>
      <c r="D576"/>
      <c r="E576"/>
      <c r="F576"/>
      <c r="G576"/>
      <c r="H576"/>
      <c r="I576"/>
      <c r="J576"/>
    </row>
    <row r="577" spans="1:10" x14ac:dyDescent="0.25">
      <c r="A577"/>
      <c r="B577"/>
      <c r="C577"/>
      <c r="D577"/>
      <c r="E577"/>
      <c r="F577"/>
      <c r="G577"/>
      <c r="H577"/>
      <c r="I577"/>
      <c r="J577"/>
    </row>
    <row r="578" spans="1:10" x14ac:dyDescent="0.25">
      <c r="A578"/>
      <c r="B578"/>
      <c r="C578"/>
      <c r="D578"/>
      <c r="E578"/>
      <c r="F578"/>
      <c r="G578"/>
      <c r="H578"/>
      <c r="I578"/>
      <c r="J578"/>
    </row>
    <row r="579" spans="1:10" x14ac:dyDescent="0.25">
      <c r="A579"/>
      <c r="B579"/>
      <c r="C579"/>
      <c r="D579"/>
      <c r="E579"/>
      <c r="F579"/>
      <c r="G579"/>
      <c r="H579"/>
      <c r="I579"/>
      <c r="J579"/>
    </row>
    <row r="580" spans="1:10" x14ac:dyDescent="0.25">
      <c r="A580"/>
      <c r="B580"/>
      <c r="C580"/>
      <c r="D580"/>
      <c r="E580"/>
      <c r="F580"/>
      <c r="G580"/>
      <c r="H580"/>
      <c r="I580"/>
      <c r="J580"/>
    </row>
    <row r="581" spans="1:10" x14ac:dyDescent="0.25">
      <c r="A581"/>
      <c r="B581"/>
      <c r="C581"/>
      <c r="D581"/>
      <c r="E581"/>
      <c r="F581"/>
      <c r="G581"/>
      <c r="H581"/>
      <c r="I581"/>
      <c r="J581"/>
    </row>
    <row r="582" spans="1:10" x14ac:dyDescent="0.25">
      <c r="A582"/>
      <c r="B582"/>
      <c r="C582"/>
      <c r="D582"/>
      <c r="E582"/>
      <c r="F582"/>
      <c r="G582"/>
      <c r="H582"/>
      <c r="I582"/>
      <c r="J582"/>
    </row>
    <row r="583" spans="1:10" x14ac:dyDescent="0.25">
      <c r="A583"/>
      <c r="B583"/>
      <c r="C583"/>
      <c r="D583"/>
      <c r="E583"/>
      <c r="F583"/>
      <c r="G583"/>
      <c r="H583"/>
      <c r="I583"/>
      <c r="J583"/>
    </row>
    <row r="584" spans="1:10" x14ac:dyDescent="0.25">
      <c r="A584"/>
      <c r="B584"/>
      <c r="C584"/>
      <c r="D584"/>
      <c r="E584"/>
      <c r="F584"/>
      <c r="G584"/>
      <c r="H584"/>
      <c r="I584"/>
      <c r="J584"/>
    </row>
    <row r="585" spans="1:10" x14ac:dyDescent="0.25">
      <c r="A585"/>
      <c r="B585"/>
      <c r="C585"/>
      <c r="D585"/>
      <c r="E585"/>
      <c r="F585"/>
      <c r="G585"/>
      <c r="H585"/>
      <c r="I585"/>
      <c r="J585"/>
    </row>
    <row r="586" spans="1:10" x14ac:dyDescent="0.25">
      <c r="A586"/>
      <c r="B586"/>
      <c r="C586"/>
      <c r="D586"/>
      <c r="E586"/>
      <c r="F586"/>
      <c r="G586"/>
      <c r="H586"/>
      <c r="I586"/>
      <c r="J586"/>
    </row>
    <row r="587" spans="1:10" x14ac:dyDescent="0.25">
      <c r="A587"/>
      <c r="B587"/>
      <c r="C587"/>
      <c r="D587"/>
      <c r="E587"/>
      <c r="F587"/>
      <c r="G587"/>
      <c r="H587"/>
      <c r="I587"/>
      <c r="J587"/>
    </row>
    <row r="588" spans="1:10" x14ac:dyDescent="0.25">
      <c r="A588"/>
      <c r="B588"/>
      <c r="C588"/>
      <c r="D588"/>
      <c r="E588"/>
      <c r="F588"/>
      <c r="G588"/>
      <c r="H588"/>
      <c r="I588"/>
      <c r="J588"/>
    </row>
    <row r="589" spans="1:10" x14ac:dyDescent="0.25">
      <c r="A589"/>
      <c r="B589"/>
      <c r="C589"/>
      <c r="D589"/>
      <c r="E589"/>
      <c r="F589"/>
      <c r="G589"/>
      <c r="H589"/>
      <c r="I589"/>
      <c r="J589"/>
    </row>
    <row r="590" spans="1:10" x14ac:dyDescent="0.25">
      <c r="A590"/>
      <c r="B590"/>
      <c r="C590"/>
      <c r="D590"/>
      <c r="E590"/>
      <c r="F590"/>
      <c r="G590"/>
      <c r="H590"/>
      <c r="I590"/>
      <c r="J590"/>
    </row>
    <row r="591" spans="1:10" x14ac:dyDescent="0.25">
      <c r="A591"/>
      <c r="B591"/>
      <c r="C591"/>
      <c r="D591"/>
      <c r="E591"/>
      <c r="F591"/>
      <c r="G591"/>
      <c r="H591"/>
      <c r="I591"/>
      <c r="J591"/>
    </row>
    <row r="592" spans="1:10" x14ac:dyDescent="0.25">
      <c r="A592"/>
      <c r="B592"/>
      <c r="C592"/>
      <c r="D592"/>
      <c r="E592"/>
      <c r="F592"/>
      <c r="G592"/>
      <c r="H592"/>
      <c r="I592"/>
      <c r="J592"/>
    </row>
    <row r="593" spans="1:10" x14ac:dyDescent="0.25">
      <c r="A593"/>
      <c r="B593"/>
      <c r="C593"/>
      <c r="D593"/>
      <c r="E593"/>
      <c r="F593"/>
      <c r="G593"/>
      <c r="H593"/>
      <c r="I593"/>
      <c r="J593"/>
    </row>
    <row r="594" spans="1:10" x14ac:dyDescent="0.25">
      <c r="A594"/>
      <c r="B594"/>
      <c r="C594"/>
      <c r="D594"/>
      <c r="E594"/>
      <c r="F594"/>
      <c r="G594"/>
      <c r="H594"/>
      <c r="I594"/>
      <c r="J594"/>
    </row>
    <row r="595" spans="1:10" x14ac:dyDescent="0.25">
      <c r="A595"/>
      <c r="B595"/>
      <c r="C595"/>
      <c r="D595"/>
      <c r="E595"/>
      <c r="F595"/>
      <c r="G595"/>
      <c r="H595"/>
      <c r="I595"/>
      <c r="J595"/>
    </row>
    <row r="596" spans="1:10" x14ac:dyDescent="0.25">
      <c r="A596"/>
      <c r="B596"/>
      <c r="C596"/>
      <c r="D596"/>
      <c r="E596"/>
      <c r="F596"/>
      <c r="G596"/>
      <c r="H596"/>
      <c r="I596"/>
      <c r="J596"/>
    </row>
    <row r="597" spans="1:10" x14ac:dyDescent="0.25">
      <c r="A597"/>
      <c r="B597"/>
      <c r="C597"/>
      <c r="D597"/>
      <c r="E597"/>
      <c r="F597"/>
      <c r="G597"/>
      <c r="H597"/>
      <c r="I597"/>
      <c r="J597"/>
    </row>
    <row r="598" spans="1:10" x14ac:dyDescent="0.25">
      <c r="A598"/>
      <c r="B598"/>
      <c r="C598"/>
      <c r="D598"/>
      <c r="E598"/>
      <c r="F598"/>
      <c r="G598"/>
      <c r="H598"/>
      <c r="I598"/>
      <c r="J598"/>
    </row>
    <row r="599" spans="1:10" x14ac:dyDescent="0.25">
      <c r="A599"/>
      <c r="B599"/>
      <c r="C599"/>
      <c r="D599"/>
      <c r="E599"/>
      <c r="F599"/>
      <c r="G599"/>
      <c r="H599"/>
      <c r="I599"/>
      <c r="J599"/>
    </row>
    <row r="600" spans="1:10" x14ac:dyDescent="0.25">
      <c r="A600"/>
      <c r="B600"/>
      <c r="C600"/>
      <c r="D600"/>
      <c r="E600"/>
      <c r="F600"/>
      <c r="G600"/>
      <c r="H600"/>
      <c r="I600"/>
      <c r="J600"/>
    </row>
    <row r="601" spans="1:10" x14ac:dyDescent="0.25">
      <c r="A601"/>
      <c r="B601"/>
      <c r="C601"/>
      <c r="D601"/>
      <c r="E601"/>
      <c r="F601"/>
      <c r="G601"/>
      <c r="H601"/>
      <c r="I601"/>
      <c r="J601"/>
    </row>
    <row r="602" spans="1:10" x14ac:dyDescent="0.25">
      <c r="A602"/>
      <c r="B602"/>
      <c r="C602"/>
      <c r="D602"/>
      <c r="E602"/>
      <c r="F602"/>
      <c r="G602"/>
      <c r="H602"/>
      <c r="I602"/>
      <c r="J602"/>
    </row>
    <row r="603" spans="1:10" x14ac:dyDescent="0.25">
      <c r="A603"/>
      <c r="B603"/>
      <c r="C603"/>
      <c r="D603"/>
      <c r="E603"/>
      <c r="F603"/>
      <c r="G603"/>
      <c r="H603"/>
      <c r="I603"/>
      <c r="J603"/>
    </row>
    <row r="604" spans="1:10" x14ac:dyDescent="0.25">
      <c r="A604"/>
      <c r="B604"/>
      <c r="C604"/>
      <c r="D604"/>
      <c r="E604"/>
      <c r="F604"/>
      <c r="G604"/>
      <c r="H604"/>
      <c r="I604"/>
      <c r="J604"/>
    </row>
    <row r="605" spans="1:10" x14ac:dyDescent="0.25">
      <c r="A605"/>
      <c r="B605"/>
      <c r="C605"/>
      <c r="D605"/>
      <c r="E605"/>
      <c r="F605"/>
      <c r="G605"/>
      <c r="H605"/>
      <c r="I605"/>
      <c r="J605"/>
    </row>
    <row r="606" spans="1:10" x14ac:dyDescent="0.25">
      <c r="A606"/>
      <c r="B606"/>
      <c r="C606"/>
      <c r="D606"/>
      <c r="E606"/>
      <c r="F606"/>
      <c r="G606"/>
      <c r="H606"/>
      <c r="I606"/>
      <c r="J606"/>
    </row>
    <row r="607" spans="1:10" x14ac:dyDescent="0.25">
      <c r="A607"/>
      <c r="B607"/>
      <c r="C607"/>
      <c r="D607"/>
      <c r="E607"/>
      <c r="F607"/>
      <c r="G607"/>
      <c r="H607"/>
      <c r="I607"/>
      <c r="J607"/>
    </row>
    <row r="608" spans="1:10" x14ac:dyDescent="0.25">
      <c r="A608"/>
      <c r="B608"/>
      <c r="C608"/>
      <c r="D608"/>
      <c r="E608"/>
      <c r="F608"/>
      <c r="G608"/>
      <c r="H608"/>
      <c r="I608"/>
      <c r="J608"/>
    </row>
    <row r="609" spans="1:10" x14ac:dyDescent="0.25">
      <c r="A609"/>
      <c r="B609"/>
      <c r="C609"/>
      <c r="D609"/>
      <c r="E609"/>
      <c r="F609"/>
      <c r="G609"/>
      <c r="H609"/>
      <c r="I609"/>
      <c r="J609"/>
    </row>
    <row r="610" spans="1:10" x14ac:dyDescent="0.25">
      <c r="A610"/>
      <c r="B610"/>
      <c r="C610"/>
      <c r="D610"/>
      <c r="E610"/>
      <c r="F610"/>
      <c r="G610"/>
      <c r="H610"/>
      <c r="I610"/>
      <c r="J610"/>
    </row>
    <row r="611" spans="1:10" x14ac:dyDescent="0.25">
      <c r="A611"/>
      <c r="B611"/>
      <c r="C611"/>
      <c r="D611"/>
      <c r="E611"/>
      <c r="F611"/>
      <c r="G611"/>
      <c r="H611"/>
      <c r="I611"/>
      <c r="J611"/>
    </row>
    <row r="612" spans="1:10" x14ac:dyDescent="0.25">
      <c r="A612"/>
      <c r="B612"/>
      <c r="C612"/>
      <c r="D612"/>
      <c r="E612"/>
      <c r="F612"/>
      <c r="G612"/>
      <c r="H612"/>
      <c r="I612"/>
      <c r="J612"/>
    </row>
    <row r="613" spans="1:10" x14ac:dyDescent="0.25">
      <c r="A613"/>
      <c r="B613"/>
      <c r="C613"/>
      <c r="D613"/>
      <c r="E613"/>
      <c r="F613"/>
      <c r="G613"/>
      <c r="H613"/>
      <c r="I613"/>
      <c r="J613"/>
    </row>
    <row r="614" spans="1:10" x14ac:dyDescent="0.25">
      <c r="A614"/>
      <c r="B614"/>
      <c r="C614"/>
      <c r="D614"/>
      <c r="E614"/>
      <c r="F614"/>
      <c r="G614"/>
      <c r="H614"/>
      <c r="I614"/>
      <c r="J614"/>
    </row>
    <row r="615" spans="1:10" x14ac:dyDescent="0.25">
      <c r="A615"/>
      <c r="B615"/>
      <c r="C615"/>
      <c r="D615"/>
      <c r="E615"/>
      <c r="F615"/>
      <c r="G615"/>
      <c r="H615"/>
      <c r="I615"/>
      <c r="J615"/>
    </row>
    <row r="616" spans="1:10" x14ac:dyDescent="0.25">
      <c r="A616"/>
      <c r="B616"/>
      <c r="C616"/>
      <c r="D616"/>
      <c r="E616"/>
      <c r="F616"/>
      <c r="G616"/>
      <c r="H616"/>
      <c r="I616"/>
      <c r="J616"/>
    </row>
    <row r="617" spans="1:10" x14ac:dyDescent="0.25">
      <c r="A617"/>
      <c r="B617"/>
      <c r="C617"/>
      <c r="D617"/>
      <c r="E617"/>
      <c r="F617"/>
      <c r="G617"/>
      <c r="H617"/>
      <c r="I617"/>
      <c r="J617"/>
    </row>
    <row r="618" spans="1:10" x14ac:dyDescent="0.25">
      <c r="A618"/>
      <c r="B618"/>
      <c r="C618"/>
      <c r="D618"/>
      <c r="E618"/>
      <c r="F618"/>
      <c r="G618"/>
      <c r="H618"/>
      <c r="I618"/>
      <c r="J618"/>
    </row>
    <row r="619" spans="1:10" x14ac:dyDescent="0.25">
      <c r="A619"/>
      <c r="B619"/>
      <c r="C619"/>
      <c r="D619"/>
      <c r="E619"/>
      <c r="F619"/>
      <c r="G619"/>
      <c r="H619"/>
      <c r="I619"/>
      <c r="J619"/>
    </row>
    <row r="620" spans="1:10" x14ac:dyDescent="0.25">
      <c r="A620"/>
      <c r="B620"/>
      <c r="C620"/>
      <c r="D620"/>
      <c r="E620"/>
      <c r="F620"/>
      <c r="G620"/>
      <c r="H620"/>
      <c r="I620"/>
      <c r="J620"/>
    </row>
    <row r="621" spans="1:10" x14ac:dyDescent="0.25">
      <c r="A621"/>
      <c r="B621"/>
      <c r="C621"/>
      <c r="D621"/>
      <c r="E621"/>
      <c r="F621"/>
      <c r="G621"/>
      <c r="H621"/>
      <c r="I621"/>
      <c r="J621"/>
    </row>
    <row r="622" spans="1:10" x14ac:dyDescent="0.25">
      <c r="A622"/>
      <c r="B622"/>
      <c r="C622"/>
      <c r="D622"/>
      <c r="E622"/>
      <c r="F622"/>
      <c r="G622"/>
      <c r="H622"/>
      <c r="I622"/>
      <c r="J622"/>
    </row>
    <row r="623" spans="1:10" x14ac:dyDescent="0.25">
      <c r="A623"/>
      <c r="B623"/>
      <c r="C623"/>
      <c r="D623"/>
      <c r="E623"/>
      <c r="F623"/>
      <c r="G623"/>
      <c r="H623"/>
      <c r="I623"/>
      <c r="J623"/>
    </row>
    <row r="624" spans="1:10" x14ac:dyDescent="0.25">
      <c r="A624"/>
      <c r="B624"/>
      <c r="C624"/>
      <c r="D624"/>
      <c r="E624"/>
      <c r="F624"/>
      <c r="G624"/>
      <c r="H624"/>
      <c r="I624"/>
      <c r="J624"/>
    </row>
    <row r="625" spans="1:10" x14ac:dyDescent="0.25">
      <c r="A625"/>
      <c r="B625"/>
      <c r="C625"/>
      <c r="D625"/>
      <c r="E625"/>
      <c r="F625"/>
      <c r="G625"/>
      <c r="H625"/>
      <c r="I625"/>
      <c r="J625"/>
    </row>
    <row r="626" spans="1:10" x14ac:dyDescent="0.25">
      <c r="A626"/>
      <c r="B626"/>
      <c r="C626"/>
      <c r="D626"/>
      <c r="E626"/>
      <c r="F626"/>
      <c r="G626"/>
      <c r="H626"/>
      <c r="I626"/>
      <c r="J626"/>
    </row>
    <row r="627" spans="1:10" x14ac:dyDescent="0.25">
      <c r="A627"/>
      <c r="B627"/>
      <c r="C627"/>
      <c r="D627"/>
      <c r="E627"/>
      <c r="F627"/>
      <c r="G627"/>
      <c r="H627"/>
      <c r="I627"/>
      <c r="J627"/>
    </row>
    <row r="628" spans="1:10" x14ac:dyDescent="0.25">
      <c r="A628"/>
      <c r="B628"/>
      <c r="C628"/>
      <c r="D628"/>
      <c r="E628"/>
      <c r="F628"/>
      <c r="G628"/>
      <c r="H628"/>
      <c r="I628"/>
      <c r="J628"/>
    </row>
    <row r="629" spans="1:10" x14ac:dyDescent="0.25">
      <c r="A629"/>
      <c r="B629"/>
      <c r="C629"/>
      <c r="D629"/>
      <c r="E629"/>
      <c r="F629"/>
      <c r="G629"/>
      <c r="H629"/>
      <c r="I629"/>
      <c r="J629"/>
    </row>
    <row r="630" spans="1:10" x14ac:dyDescent="0.25">
      <c r="A630"/>
      <c r="B630"/>
      <c r="C630"/>
      <c r="D630"/>
      <c r="E630"/>
      <c r="F630"/>
      <c r="G630"/>
      <c r="H630"/>
      <c r="I630"/>
      <c r="J630"/>
    </row>
    <row r="631" spans="1:10" x14ac:dyDescent="0.25">
      <c r="A631"/>
      <c r="B631"/>
      <c r="C631"/>
      <c r="D631"/>
      <c r="E631"/>
      <c r="F631"/>
      <c r="G631"/>
      <c r="H631"/>
      <c r="I631"/>
      <c r="J631"/>
    </row>
    <row r="632" spans="1:10" x14ac:dyDescent="0.25">
      <c r="A632"/>
      <c r="B632"/>
      <c r="C632"/>
      <c r="D632"/>
      <c r="E632"/>
      <c r="F632"/>
      <c r="G632"/>
      <c r="H632"/>
      <c r="I632"/>
      <c r="J632"/>
    </row>
    <row r="633" spans="1:10" x14ac:dyDescent="0.25">
      <c r="A633"/>
      <c r="B633"/>
      <c r="C633"/>
      <c r="D633"/>
      <c r="E633"/>
      <c r="F633"/>
      <c r="G633"/>
      <c r="H633"/>
      <c r="I633"/>
      <c r="J633"/>
    </row>
    <row r="634" spans="1:10" x14ac:dyDescent="0.25">
      <c r="A634"/>
      <c r="B634"/>
      <c r="C634"/>
      <c r="D634"/>
      <c r="E634"/>
      <c r="F634"/>
      <c r="G634"/>
      <c r="H634"/>
      <c r="I634"/>
      <c r="J634"/>
    </row>
    <row r="635" spans="1:10" x14ac:dyDescent="0.25">
      <c r="A635"/>
      <c r="B635"/>
      <c r="C635"/>
      <c r="D635"/>
      <c r="E635"/>
      <c r="F635"/>
      <c r="G635"/>
      <c r="H635"/>
      <c r="I635"/>
      <c r="J635"/>
    </row>
    <row r="636" spans="1:10" x14ac:dyDescent="0.25">
      <c r="A636"/>
      <c r="B636"/>
      <c r="C636"/>
      <c r="D636"/>
      <c r="E636"/>
      <c r="F636"/>
      <c r="G636"/>
      <c r="H636"/>
      <c r="I636"/>
      <c r="J636"/>
    </row>
    <row r="637" spans="1:10" x14ac:dyDescent="0.25">
      <c r="A637"/>
      <c r="B637"/>
      <c r="C637"/>
      <c r="D637"/>
      <c r="E637"/>
      <c r="F637"/>
      <c r="G637"/>
      <c r="H637"/>
      <c r="I637"/>
      <c r="J637"/>
    </row>
    <row r="638" spans="1:10" x14ac:dyDescent="0.25">
      <c r="A638"/>
      <c r="B638"/>
      <c r="C638"/>
      <c r="D638"/>
      <c r="E638"/>
      <c r="F638"/>
      <c r="G638"/>
      <c r="H638"/>
      <c r="I638"/>
      <c r="J638"/>
    </row>
    <row r="639" spans="1:10" x14ac:dyDescent="0.25">
      <c r="A639"/>
      <c r="B639"/>
      <c r="C639"/>
      <c r="D639"/>
      <c r="E639"/>
      <c r="F639"/>
      <c r="G639"/>
      <c r="H639"/>
      <c r="I639"/>
      <c r="J639"/>
    </row>
    <row r="640" spans="1:10" x14ac:dyDescent="0.25">
      <c r="A640"/>
      <c r="B640"/>
      <c r="C640"/>
      <c r="D640"/>
      <c r="E640"/>
      <c r="F640"/>
      <c r="G640"/>
      <c r="H640"/>
      <c r="I640"/>
      <c r="J640"/>
    </row>
    <row r="641" spans="1:10" x14ac:dyDescent="0.25">
      <c r="A641"/>
      <c r="B641"/>
      <c r="C641"/>
      <c r="D641"/>
      <c r="E641"/>
      <c r="F641"/>
      <c r="G641"/>
      <c r="H641"/>
      <c r="I641"/>
      <c r="J641"/>
    </row>
    <row r="642" spans="1:10" x14ac:dyDescent="0.25">
      <c r="A642"/>
      <c r="B642"/>
      <c r="C642"/>
      <c r="D642"/>
      <c r="E642"/>
      <c r="F642"/>
      <c r="G642"/>
      <c r="H642"/>
      <c r="I642"/>
      <c r="J642"/>
    </row>
    <row r="643" spans="1:10" x14ac:dyDescent="0.25">
      <c r="A643"/>
      <c r="B643"/>
      <c r="C643"/>
      <c r="D643"/>
      <c r="E643"/>
      <c r="F643"/>
      <c r="G643"/>
      <c r="H643"/>
      <c r="I643"/>
      <c r="J643"/>
    </row>
    <row r="644" spans="1:10" x14ac:dyDescent="0.25">
      <c r="A644"/>
      <c r="B644"/>
      <c r="C644"/>
      <c r="D644"/>
      <c r="E644"/>
      <c r="F644"/>
      <c r="G644"/>
      <c r="H644"/>
      <c r="I644"/>
      <c r="J644"/>
    </row>
    <row r="645" spans="1:10" x14ac:dyDescent="0.25">
      <c r="A645"/>
      <c r="B645"/>
      <c r="C645"/>
      <c r="D645"/>
      <c r="E645"/>
      <c r="F645"/>
      <c r="G645"/>
      <c r="H645"/>
      <c r="I645"/>
      <c r="J645"/>
    </row>
    <row r="646" spans="1:10" x14ac:dyDescent="0.25">
      <c r="A646"/>
      <c r="B646"/>
      <c r="C646"/>
      <c r="D646"/>
      <c r="E646"/>
      <c r="F646"/>
      <c r="G646"/>
      <c r="H646"/>
      <c r="I646"/>
      <c r="J646"/>
    </row>
    <row r="647" spans="1:10" x14ac:dyDescent="0.25">
      <c r="A647"/>
      <c r="B647"/>
      <c r="C647"/>
      <c r="D647"/>
      <c r="E647"/>
      <c r="F647"/>
      <c r="G647"/>
      <c r="H647"/>
      <c r="I647"/>
      <c r="J647"/>
    </row>
    <row r="648" spans="1:10" x14ac:dyDescent="0.25">
      <c r="A648"/>
      <c r="B648"/>
      <c r="C648"/>
      <c r="D648"/>
      <c r="E648"/>
      <c r="F648"/>
      <c r="G648"/>
      <c r="H648"/>
      <c r="I648"/>
      <c r="J648"/>
    </row>
    <row r="649" spans="1:10" x14ac:dyDescent="0.25">
      <c r="A649"/>
      <c r="B649"/>
      <c r="C649"/>
      <c r="D649"/>
      <c r="E649"/>
      <c r="F649"/>
      <c r="G649"/>
      <c r="H649"/>
      <c r="I649"/>
      <c r="J649"/>
    </row>
    <row r="650" spans="1:10" x14ac:dyDescent="0.25">
      <c r="A650"/>
      <c r="B650"/>
      <c r="C650"/>
      <c r="D650"/>
      <c r="E650"/>
      <c r="F650"/>
      <c r="G650"/>
      <c r="H650"/>
      <c r="I650"/>
      <c r="J650"/>
    </row>
    <row r="651" spans="1:10" x14ac:dyDescent="0.25">
      <c r="A651"/>
      <c r="B651"/>
      <c r="C651"/>
      <c r="D651"/>
      <c r="E651"/>
      <c r="F651"/>
      <c r="G651"/>
      <c r="H651"/>
      <c r="I651"/>
      <c r="J651"/>
    </row>
    <row r="652" spans="1:10" x14ac:dyDescent="0.25">
      <c r="A652"/>
      <c r="B652"/>
      <c r="C652"/>
      <c r="D652"/>
      <c r="E652"/>
      <c r="F652"/>
      <c r="G652"/>
      <c r="H652"/>
      <c r="I652"/>
      <c r="J652"/>
    </row>
    <row r="653" spans="1:10" x14ac:dyDescent="0.25">
      <c r="A653"/>
      <c r="B653"/>
      <c r="C653"/>
      <c r="D653"/>
      <c r="E653"/>
      <c r="F653"/>
      <c r="G653"/>
      <c r="H653"/>
      <c r="I653"/>
      <c r="J653"/>
    </row>
    <row r="654" spans="1:10" x14ac:dyDescent="0.25">
      <c r="A654"/>
      <c r="B654"/>
      <c r="C654"/>
      <c r="D654"/>
      <c r="E654"/>
      <c r="F654"/>
      <c r="G654"/>
      <c r="H654"/>
      <c r="I654"/>
      <c r="J654"/>
    </row>
    <row r="655" spans="1:10" x14ac:dyDescent="0.25">
      <c r="A655"/>
      <c r="B655"/>
      <c r="C655"/>
      <c r="D655"/>
      <c r="E655"/>
      <c r="F655"/>
      <c r="G655"/>
      <c r="H655"/>
      <c r="I655"/>
      <c r="J655"/>
    </row>
    <row r="656" spans="1:10" x14ac:dyDescent="0.25">
      <c r="A656"/>
      <c r="B656"/>
      <c r="C656"/>
      <c r="D656"/>
      <c r="E656"/>
      <c r="F656"/>
      <c r="G656"/>
      <c r="H656"/>
      <c r="I656"/>
      <c r="J656"/>
    </row>
    <row r="657" spans="1:10" x14ac:dyDescent="0.25">
      <c r="A657"/>
      <c r="B657"/>
      <c r="C657"/>
      <c r="D657"/>
      <c r="E657"/>
      <c r="F657"/>
      <c r="G657"/>
      <c r="H657"/>
      <c r="I657"/>
      <c r="J657"/>
    </row>
    <row r="658" spans="1:10" x14ac:dyDescent="0.25">
      <c r="A658"/>
      <c r="B658"/>
      <c r="C658"/>
      <c r="D658"/>
      <c r="E658"/>
      <c r="F658"/>
      <c r="G658"/>
      <c r="H658"/>
      <c r="I658"/>
      <c r="J658"/>
    </row>
    <row r="659" spans="1:10" x14ac:dyDescent="0.25">
      <c r="A659"/>
      <c r="B659"/>
      <c r="C659"/>
      <c r="D659"/>
      <c r="E659"/>
      <c r="F659"/>
      <c r="G659"/>
      <c r="H659"/>
      <c r="I659"/>
      <c r="J659"/>
    </row>
    <row r="660" spans="1:10" x14ac:dyDescent="0.25">
      <c r="A660"/>
      <c r="B660"/>
      <c r="C660"/>
      <c r="D660"/>
      <c r="E660"/>
      <c r="F660"/>
      <c r="G660"/>
      <c r="H660"/>
      <c r="I660"/>
      <c r="J660"/>
    </row>
    <row r="661" spans="1:10" x14ac:dyDescent="0.25">
      <c r="A661"/>
      <c r="B661"/>
      <c r="C661"/>
      <c r="D661"/>
      <c r="E661"/>
      <c r="F661"/>
      <c r="G661"/>
      <c r="H661"/>
      <c r="I661"/>
      <c r="J661"/>
    </row>
    <row r="662" spans="1:10" x14ac:dyDescent="0.25">
      <c r="A662"/>
      <c r="B662"/>
      <c r="C662"/>
      <c r="D662"/>
      <c r="E662"/>
      <c r="F662"/>
      <c r="G662"/>
      <c r="H662"/>
      <c r="I662"/>
      <c r="J662"/>
    </row>
    <row r="663" spans="1:10" x14ac:dyDescent="0.25">
      <c r="A663"/>
      <c r="B663"/>
      <c r="C663"/>
      <c r="D663"/>
      <c r="E663"/>
      <c r="F663"/>
      <c r="G663"/>
      <c r="H663"/>
      <c r="I663"/>
      <c r="J663"/>
    </row>
    <row r="664" spans="1:10" x14ac:dyDescent="0.25">
      <c r="A664"/>
      <c r="B664"/>
      <c r="C664"/>
      <c r="D664"/>
      <c r="E664"/>
      <c r="F664"/>
      <c r="G664"/>
      <c r="H664"/>
      <c r="I664"/>
      <c r="J664"/>
    </row>
    <row r="665" spans="1:10" x14ac:dyDescent="0.25">
      <c r="A665"/>
      <c r="B665"/>
      <c r="C665"/>
      <c r="D665"/>
      <c r="E665"/>
      <c r="F665"/>
      <c r="G665"/>
      <c r="H665"/>
      <c r="I665"/>
      <c r="J665"/>
    </row>
    <row r="666" spans="1:10" x14ac:dyDescent="0.25">
      <c r="A666"/>
      <c r="B666"/>
      <c r="C666"/>
      <c r="D666"/>
      <c r="E666"/>
      <c r="F666"/>
      <c r="G666"/>
      <c r="H666"/>
      <c r="I666"/>
      <c r="J666"/>
    </row>
    <row r="667" spans="1:10" x14ac:dyDescent="0.25">
      <c r="A667"/>
      <c r="B667"/>
      <c r="C667"/>
      <c r="D667"/>
      <c r="E667"/>
      <c r="F667"/>
      <c r="G667"/>
      <c r="H667"/>
      <c r="I667"/>
      <c r="J667"/>
    </row>
    <row r="668" spans="1:10" x14ac:dyDescent="0.25">
      <c r="A668"/>
      <c r="B668"/>
      <c r="C668"/>
      <c r="D668"/>
      <c r="E668"/>
      <c r="F668"/>
      <c r="G668"/>
      <c r="H668"/>
      <c r="I668"/>
      <c r="J668"/>
    </row>
    <row r="669" spans="1:10" x14ac:dyDescent="0.25">
      <c r="A669"/>
      <c r="B669"/>
      <c r="C669"/>
      <c r="D669"/>
      <c r="E669"/>
      <c r="F669"/>
      <c r="G669"/>
      <c r="H669"/>
      <c r="I669"/>
      <c r="J669"/>
    </row>
    <row r="670" spans="1:10" x14ac:dyDescent="0.25">
      <c r="A670"/>
      <c r="B670"/>
      <c r="C670"/>
      <c r="D670"/>
      <c r="E670"/>
      <c r="F670"/>
      <c r="G670"/>
      <c r="H670"/>
      <c r="I670"/>
      <c r="J670"/>
    </row>
    <row r="671" spans="1:10" x14ac:dyDescent="0.25">
      <c r="A671"/>
      <c r="B671"/>
      <c r="C671"/>
      <c r="D671"/>
      <c r="E671"/>
      <c r="F671"/>
      <c r="G671"/>
      <c r="H671"/>
      <c r="I671"/>
      <c r="J671"/>
    </row>
    <row r="672" spans="1:10" x14ac:dyDescent="0.25">
      <c r="A672"/>
      <c r="B672"/>
      <c r="C672"/>
      <c r="D672"/>
      <c r="E672"/>
      <c r="F672"/>
      <c r="G672"/>
      <c r="H672"/>
      <c r="I672"/>
      <c r="J672"/>
    </row>
    <row r="673" spans="1:10" x14ac:dyDescent="0.25">
      <c r="A673"/>
      <c r="B673"/>
      <c r="C673"/>
      <c r="D673"/>
      <c r="E673"/>
      <c r="F673"/>
      <c r="G673"/>
      <c r="H673"/>
      <c r="I673"/>
      <c r="J673"/>
    </row>
    <row r="674" spans="1:10" x14ac:dyDescent="0.25">
      <c r="A674"/>
      <c r="B674"/>
      <c r="C674"/>
      <c r="D674"/>
      <c r="E674"/>
      <c r="F674"/>
      <c r="G674"/>
      <c r="H674"/>
      <c r="I674"/>
      <c r="J674"/>
    </row>
    <row r="675" spans="1:10" x14ac:dyDescent="0.25">
      <c r="A675"/>
      <c r="B675"/>
      <c r="C675"/>
      <c r="D675"/>
      <c r="E675"/>
      <c r="F675"/>
      <c r="G675"/>
      <c r="H675"/>
      <c r="I675"/>
      <c r="J675"/>
    </row>
    <row r="676" spans="1:10" x14ac:dyDescent="0.25">
      <c r="A676"/>
      <c r="B676"/>
      <c r="C676"/>
      <c r="D676"/>
      <c r="E676"/>
      <c r="F676"/>
      <c r="G676"/>
      <c r="H676"/>
      <c r="I676"/>
      <c r="J676"/>
    </row>
    <row r="677" spans="1:10" x14ac:dyDescent="0.25">
      <c r="A677"/>
      <c r="B677"/>
      <c r="C677"/>
      <c r="D677"/>
      <c r="E677"/>
      <c r="F677"/>
      <c r="G677"/>
      <c r="H677"/>
      <c r="I677"/>
      <c r="J677"/>
    </row>
    <row r="678" spans="1:10" x14ac:dyDescent="0.25">
      <c r="A678"/>
      <c r="B678"/>
      <c r="C678"/>
      <c r="D678"/>
      <c r="E678"/>
      <c r="F678"/>
      <c r="G678"/>
      <c r="H678"/>
      <c r="I678"/>
      <c r="J678"/>
    </row>
    <row r="679" spans="1:10" x14ac:dyDescent="0.25">
      <c r="A679"/>
      <c r="B679"/>
      <c r="C679"/>
      <c r="D679"/>
      <c r="E679"/>
      <c r="F679"/>
      <c r="G679"/>
      <c r="H679"/>
      <c r="I679"/>
      <c r="J679"/>
    </row>
    <row r="680" spans="1:10" x14ac:dyDescent="0.25">
      <c r="A680"/>
      <c r="B680"/>
      <c r="C680"/>
      <c r="D680"/>
      <c r="E680"/>
      <c r="F680"/>
      <c r="G680"/>
      <c r="H680"/>
      <c r="I680"/>
      <c r="J680"/>
    </row>
    <row r="681" spans="1:10" x14ac:dyDescent="0.25">
      <c r="A681"/>
      <c r="B681"/>
      <c r="C681"/>
      <c r="D681"/>
      <c r="E681"/>
      <c r="F681"/>
      <c r="G681"/>
      <c r="H681"/>
      <c r="I681"/>
      <c r="J681"/>
    </row>
    <row r="682" spans="1:10" x14ac:dyDescent="0.25">
      <c r="A682"/>
      <c r="B682"/>
      <c r="C682"/>
      <c r="D682"/>
      <c r="E682"/>
      <c r="F682"/>
      <c r="G682"/>
      <c r="H682"/>
      <c r="I682"/>
      <c r="J682"/>
    </row>
    <row r="683" spans="1:10" x14ac:dyDescent="0.25">
      <c r="A683"/>
      <c r="B683"/>
      <c r="C683"/>
      <c r="D683"/>
      <c r="E683"/>
      <c r="F683"/>
      <c r="G683"/>
      <c r="H683"/>
      <c r="I683"/>
      <c r="J683"/>
    </row>
    <row r="684" spans="1:10" x14ac:dyDescent="0.25">
      <c r="A684"/>
      <c r="B684"/>
      <c r="C684"/>
      <c r="D684"/>
      <c r="E684"/>
      <c r="F684"/>
      <c r="G684"/>
      <c r="H684"/>
      <c r="I684"/>
      <c r="J684"/>
    </row>
    <row r="685" spans="1:10" x14ac:dyDescent="0.25">
      <c r="A685"/>
      <c r="B685"/>
      <c r="C685"/>
      <c r="D685"/>
      <c r="E685"/>
      <c r="F685"/>
      <c r="G685"/>
      <c r="H685"/>
      <c r="I685"/>
      <c r="J685"/>
    </row>
    <row r="686" spans="1:10" x14ac:dyDescent="0.25">
      <c r="A686"/>
      <c r="B686"/>
      <c r="C686"/>
      <c r="D686"/>
      <c r="E686"/>
      <c r="F686"/>
      <c r="G686"/>
      <c r="H686"/>
      <c r="I686"/>
      <c r="J686"/>
    </row>
    <row r="687" spans="1:10" x14ac:dyDescent="0.25">
      <c r="A687"/>
      <c r="B687"/>
      <c r="C687"/>
      <c r="D687"/>
      <c r="E687"/>
      <c r="F687"/>
      <c r="G687"/>
      <c r="H687"/>
      <c r="I687"/>
      <c r="J687"/>
    </row>
    <row r="688" spans="1:10" x14ac:dyDescent="0.25">
      <c r="A688"/>
      <c r="B688"/>
      <c r="C688"/>
      <c r="D688"/>
      <c r="E688"/>
      <c r="F688"/>
      <c r="G688"/>
      <c r="H688"/>
      <c r="I688"/>
      <c r="J688"/>
    </row>
    <row r="689" spans="1:10" x14ac:dyDescent="0.25">
      <c r="A689"/>
      <c r="B689"/>
      <c r="C689"/>
      <c r="D689"/>
      <c r="E689"/>
      <c r="F689"/>
      <c r="G689"/>
      <c r="H689"/>
      <c r="I689"/>
      <c r="J689"/>
    </row>
    <row r="690" spans="1:10" x14ac:dyDescent="0.25">
      <c r="A690"/>
      <c r="B690"/>
      <c r="C690"/>
      <c r="D690"/>
      <c r="E690"/>
      <c r="F690"/>
      <c r="G690"/>
      <c r="H690"/>
      <c r="I690"/>
      <c r="J690"/>
    </row>
    <row r="691" spans="1:10" x14ac:dyDescent="0.25">
      <c r="A691"/>
      <c r="B691"/>
      <c r="C691"/>
      <c r="D691"/>
      <c r="E691"/>
      <c r="F691"/>
      <c r="G691"/>
      <c r="H691"/>
      <c r="I691"/>
      <c r="J691"/>
    </row>
    <row r="692" spans="1:10" x14ac:dyDescent="0.25">
      <c r="A692"/>
      <c r="B692"/>
      <c r="C692"/>
      <c r="D692"/>
      <c r="E692"/>
      <c r="F692"/>
      <c r="G692"/>
      <c r="H692"/>
      <c r="I692"/>
      <c r="J692"/>
    </row>
    <row r="693" spans="1:10" x14ac:dyDescent="0.25">
      <c r="A693"/>
      <c r="B693"/>
      <c r="C693"/>
      <c r="D693"/>
      <c r="E693"/>
      <c r="F693"/>
      <c r="G693"/>
      <c r="H693"/>
      <c r="I693"/>
      <c r="J693"/>
    </row>
    <row r="694" spans="1:10" x14ac:dyDescent="0.25">
      <c r="A694"/>
      <c r="B694"/>
      <c r="C694"/>
      <c r="D694"/>
      <c r="E694"/>
      <c r="F694"/>
      <c r="G694"/>
      <c r="H694"/>
      <c r="I694"/>
      <c r="J694"/>
    </row>
    <row r="695" spans="1:10" x14ac:dyDescent="0.25">
      <c r="A695"/>
      <c r="B695"/>
      <c r="C695"/>
      <c r="D695"/>
      <c r="E695"/>
      <c r="F695"/>
      <c r="G695"/>
      <c r="H695"/>
      <c r="I695"/>
      <c r="J695"/>
    </row>
    <row r="696" spans="1:10" x14ac:dyDescent="0.25">
      <c r="A696"/>
      <c r="B696"/>
      <c r="C696"/>
      <c r="D696"/>
      <c r="E696"/>
      <c r="F696"/>
      <c r="G696"/>
      <c r="H696"/>
      <c r="I696"/>
      <c r="J696"/>
    </row>
    <row r="697" spans="1:10" x14ac:dyDescent="0.25">
      <c r="A697"/>
      <c r="B697"/>
      <c r="C697"/>
      <c r="D697"/>
      <c r="E697"/>
      <c r="F697"/>
      <c r="G697"/>
      <c r="H697"/>
      <c r="I697"/>
      <c r="J697"/>
    </row>
    <row r="698" spans="1:10" x14ac:dyDescent="0.25">
      <c r="A698"/>
      <c r="B698"/>
      <c r="C698"/>
      <c r="D698"/>
      <c r="E698"/>
      <c r="F698"/>
      <c r="G698"/>
      <c r="H698"/>
      <c r="I698"/>
      <c r="J698"/>
    </row>
    <row r="699" spans="1:10" x14ac:dyDescent="0.25">
      <c r="A699"/>
      <c r="B699"/>
      <c r="C699"/>
      <c r="D699"/>
      <c r="E699"/>
      <c r="F699"/>
      <c r="G699"/>
      <c r="H699"/>
      <c r="I699"/>
      <c r="J699"/>
    </row>
    <row r="700" spans="1:10" x14ac:dyDescent="0.25">
      <c r="A700"/>
      <c r="B700"/>
      <c r="C700"/>
      <c r="D700"/>
      <c r="E700"/>
      <c r="F700"/>
      <c r="G700"/>
      <c r="H700"/>
      <c r="I700"/>
      <c r="J700"/>
    </row>
    <row r="701" spans="1:10" x14ac:dyDescent="0.25">
      <c r="A701"/>
      <c r="B701"/>
      <c r="C701"/>
      <c r="D701"/>
      <c r="E701"/>
      <c r="F701"/>
      <c r="G701"/>
      <c r="H701"/>
      <c r="I701"/>
      <c r="J701"/>
    </row>
    <row r="702" spans="1:10" x14ac:dyDescent="0.25">
      <c r="A702"/>
      <c r="B702"/>
      <c r="C702"/>
      <c r="D702"/>
      <c r="E702"/>
      <c r="F702"/>
      <c r="G702"/>
      <c r="H702"/>
      <c r="I702"/>
      <c r="J702"/>
    </row>
    <row r="703" spans="1:10" x14ac:dyDescent="0.25">
      <c r="A703"/>
      <c r="B703"/>
      <c r="C703"/>
      <c r="D703"/>
      <c r="E703"/>
      <c r="F703"/>
      <c r="G703"/>
      <c r="H703"/>
      <c r="I703"/>
      <c r="J703"/>
    </row>
    <row r="704" spans="1:10" x14ac:dyDescent="0.25">
      <c r="A704"/>
      <c r="B704"/>
      <c r="C704"/>
      <c r="D704"/>
      <c r="E704"/>
      <c r="F704"/>
      <c r="G704"/>
      <c r="H704"/>
      <c r="I704"/>
      <c r="J704"/>
    </row>
    <row r="705" spans="1:10" x14ac:dyDescent="0.25">
      <c r="A705"/>
      <c r="B705"/>
      <c r="C705"/>
      <c r="D705"/>
      <c r="E705"/>
      <c r="F705"/>
      <c r="G705"/>
      <c r="H705"/>
      <c r="I705"/>
      <c r="J705"/>
    </row>
    <row r="706" spans="1:10" x14ac:dyDescent="0.25">
      <c r="A706"/>
      <c r="B706"/>
      <c r="C706"/>
      <c r="D706"/>
      <c r="E706"/>
      <c r="F706"/>
      <c r="G706"/>
      <c r="H706"/>
      <c r="I706"/>
      <c r="J706"/>
    </row>
    <row r="707" spans="1:10" x14ac:dyDescent="0.25">
      <c r="A707"/>
      <c r="B707"/>
      <c r="C707"/>
      <c r="D707"/>
      <c r="E707"/>
      <c r="F707"/>
      <c r="G707"/>
      <c r="H707"/>
      <c r="I707"/>
      <c r="J707"/>
    </row>
    <row r="708" spans="1:10" x14ac:dyDescent="0.25">
      <c r="A708"/>
      <c r="B708"/>
      <c r="C708"/>
      <c r="D708"/>
      <c r="E708"/>
      <c r="F708"/>
      <c r="G708"/>
      <c r="H708"/>
      <c r="I708"/>
      <c r="J708"/>
    </row>
    <row r="709" spans="1:10" x14ac:dyDescent="0.25">
      <c r="A709"/>
      <c r="B709"/>
      <c r="C709"/>
      <c r="D709"/>
      <c r="E709"/>
      <c r="F709"/>
      <c r="G709"/>
      <c r="H709"/>
      <c r="I709"/>
      <c r="J709"/>
    </row>
    <row r="710" spans="1:10" x14ac:dyDescent="0.25">
      <c r="A710"/>
      <c r="B710"/>
      <c r="C710"/>
      <c r="D710"/>
      <c r="E710"/>
      <c r="F710"/>
      <c r="G710"/>
      <c r="H710"/>
      <c r="I710"/>
      <c r="J710"/>
    </row>
    <row r="711" spans="1:10" x14ac:dyDescent="0.25">
      <c r="A711"/>
      <c r="B711"/>
      <c r="C711"/>
      <c r="D711"/>
      <c r="E711"/>
      <c r="F711"/>
      <c r="G711"/>
      <c r="H711"/>
      <c r="I711"/>
      <c r="J711"/>
    </row>
    <row r="712" spans="1:10" x14ac:dyDescent="0.25">
      <c r="A712"/>
      <c r="B712"/>
      <c r="C712"/>
      <c r="D712"/>
      <c r="E712"/>
      <c r="F712"/>
      <c r="G712"/>
      <c r="H712"/>
      <c r="I712"/>
      <c r="J712"/>
    </row>
    <row r="713" spans="1:10" x14ac:dyDescent="0.25">
      <c r="A713"/>
      <c r="B713"/>
      <c r="C713"/>
      <c r="D713"/>
      <c r="E713"/>
      <c r="F713"/>
      <c r="G713"/>
      <c r="H713"/>
      <c r="I713"/>
      <c r="J713"/>
    </row>
    <row r="714" spans="1:10" x14ac:dyDescent="0.25">
      <c r="A714"/>
      <c r="B714"/>
      <c r="C714"/>
      <c r="D714"/>
      <c r="E714"/>
      <c r="F714"/>
      <c r="G714"/>
      <c r="H714"/>
      <c r="I714"/>
      <c r="J714"/>
    </row>
    <row r="715" spans="1:10" x14ac:dyDescent="0.25">
      <c r="A715"/>
      <c r="B715"/>
      <c r="C715"/>
      <c r="D715"/>
      <c r="E715"/>
      <c r="F715"/>
      <c r="G715"/>
      <c r="H715"/>
      <c r="I715"/>
      <c r="J715"/>
    </row>
    <row r="716" spans="1:10" x14ac:dyDescent="0.25">
      <c r="A716"/>
      <c r="B716"/>
      <c r="C716"/>
      <c r="D716"/>
      <c r="E716"/>
      <c r="F716"/>
      <c r="G716"/>
      <c r="H716"/>
      <c r="I716"/>
      <c r="J716"/>
    </row>
    <row r="717" spans="1:10" x14ac:dyDescent="0.25">
      <c r="A717"/>
      <c r="B717"/>
      <c r="C717"/>
      <c r="D717"/>
      <c r="E717"/>
      <c r="F717"/>
      <c r="G717"/>
      <c r="H717"/>
      <c r="I717"/>
      <c r="J717"/>
    </row>
    <row r="718" spans="1:10" x14ac:dyDescent="0.25">
      <c r="A718"/>
      <c r="B718"/>
      <c r="C718"/>
      <c r="D718"/>
      <c r="E718"/>
      <c r="F718"/>
      <c r="G718"/>
      <c r="H718"/>
      <c r="I718"/>
      <c r="J718"/>
    </row>
    <row r="719" spans="1:10" x14ac:dyDescent="0.25">
      <c r="A719"/>
      <c r="B719"/>
      <c r="C719"/>
      <c r="D719"/>
      <c r="E719"/>
      <c r="F719"/>
      <c r="G719"/>
      <c r="H719"/>
      <c r="I719"/>
      <c r="J719"/>
    </row>
    <row r="720" spans="1:10" x14ac:dyDescent="0.25">
      <c r="A720"/>
      <c r="B720"/>
      <c r="C720"/>
      <c r="D720"/>
      <c r="E720"/>
      <c r="F720"/>
      <c r="G720"/>
      <c r="H720"/>
      <c r="I720"/>
      <c r="J720"/>
    </row>
    <row r="721" spans="1:10" x14ac:dyDescent="0.25">
      <c r="A721"/>
      <c r="B721"/>
      <c r="C721"/>
      <c r="D721"/>
      <c r="E721"/>
      <c r="F721"/>
      <c r="G721"/>
      <c r="H721"/>
      <c r="I721"/>
      <c r="J721"/>
    </row>
    <row r="722" spans="1:10" x14ac:dyDescent="0.25">
      <c r="A722"/>
      <c r="B722"/>
      <c r="C722"/>
      <c r="D722"/>
      <c r="E722"/>
      <c r="F722"/>
      <c r="G722"/>
      <c r="H722"/>
      <c r="I722"/>
      <c r="J722"/>
    </row>
    <row r="723" spans="1:10" x14ac:dyDescent="0.25">
      <c r="A723"/>
      <c r="B723"/>
      <c r="C723"/>
      <c r="D723"/>
      <c r="E723"/>
      <c r="F723"/>
      <c r="G723"/>
      <c r="H723"/>
      <c r="I723"/>
      <c r="J723"/>
    </row>
    <row r="724" spans="1:10" x14ac:dyDescent="0.25">
      <c r="A724"/>
      <c r="B724"/>
      <c r="C724"/>
      <c r="D724"/>
      <c r="E724"/>
      <c r="F724"/>
      <c r="G724"/>
      <c r="H724"/>
      <c r="I724"/>
      <c r="J724"/>
    </row>
    <row r="725" spans="1:10" x14ac:dyDescent="0.25">
      <c r="A725"/>
      <c r="B725"/>
      <c r="C725"/>
      <c r="D725"/>
      <c r="E725"/>
      <c r="F725"/>
      <c r="G725"/>
      <c r="H725"/>
      <c r="I725"/>
      <c r="J725"/>
    </row>
    <row r="726" spans="1:10" x14ac:dyDescent="0.25">
      <c r="A726"/>
      <c r="B726"/>
      <c r="C726"/>
      <c r="D726"/>
      <c r="E726"/>
      <c r="F726"/>
      <c r="G726"/>
      <c r="H726"/>
      <c r="I726"/>
      <c r="J726"/>
    </row>
    <row r="727" spans="1:10" x14ac:dyDescent="0.25">
      <c r="A727"/>
      <c r="B727"/>
      <c r="C727"/>
      <c r="D727"/>
      <c r="E727"/>
      <c r="F727"/>
      <c r="G727"/>
      <c r="H727"/>
      <c r="I727"/>
      <c r="J727"/>
    </row>
    <row r="728" spans="1:10" x14ac:dyDescent="0.25">
      <c r="A728"/>
      <c r="B728"/>
      <c r="C728"/>
      <c r="D728"/>
      <c r="E728"/>
      <c r="F728"/>
      <c r="G728"/>
      <c r="H728"/>
      <c r="I728"/>
      <c r="J728"/>
    </row>
    <row r="729" spans="1:10" x14ac:dyDescent="0.25">
      <c r="A729"/>
      <c r="B729"/>
      <c r="C729"/>
      <c r="D729"/>
      <c r="E729"/>
      <c r="F729"/>
      <c r="G729"/>
      <c r="H729"/>
      <c r="I729"/>
      <c r="J729"/>
    </row>
    <row r="730" spans="1:10" x14ac:dyDescent="0.25">
      <c r="A730"/>
      <c r="B730"/>
      <c r="C730"/>
      <c r="D730"/>
      <c r="E730"/>
      <c r="F730"/>
      <c r="G730"/>
      <c r="H730"/>
      <c r="I730"/>
      <c r="J730"/>
    </row>
    <row r="731" spans="1:10" x14ac:dyDescent="0.25">
      <c r="A731"/>
      <c r="B731"/>
      <c r="C731"/>
      <c r="D731"/>
      <c r="E731"/>
      <c r="F731"/>
      <c r="G731"/>
      <c r="H731"/>
      <c r="I731"/>
      <c r="J731"/>
    </row>
    <row r="732" spans="1:10" x14ac:dyDescent="0.25">
      <c r="A732"/>
      <c r="B732"/>
      <c r="C732"/>
      <c r="D732"/>
      <c r="E732"/>
      <c r="F732"/>
      <c r="G732"/>
      <c r="H732"/>
      <c r="I732"/>
      <c r="J732"/>
    </row>
    <row r="733" spans="1:10" x14ac:dyDescent="0.25">
      <c r="A733"/>
      <c r="B733"/>
      <c r="C733"/>
      <c r="D733"/>
      <c r="E733"/>
      <c r="F733"/>
      <c r="G733"/>
      <c r="H733"/>
      <c r="I733"/>
      <c r="J733"/>
    </row>
    <row r="734" spans="1:10" x14ac:dyDescent="0.25">
      <c r="A734"/>
      <c r="B734"/>
      <c r="C734"/>
      <c r="D734"/>
      <c r="E734"/>
      <c r="F734"/>
      <c r="G734"/>
      <c r="H734"/>
      <c r="I734"/>
      <c r="J734"/>
    </row>
    <row r="735" spans="1:10" x14ac:dyDescent="0.25">
      <c r="A735"/>
      <c r="B735"/>
      <c r="C735"/>
      <c r="D735"/>
      <c r="E735"/>
      <c r="F735"/>
      <c r="G735"/>
      <c r="H735"/>
      <c r="I735"/>
      <c r="J735"/>
    </row>
    <row r="736" spans="1:10" x14ac:dyDescent="0.25">
      <c r="A736"/>
      <c r="B736"/>
      <c r="C736"/>
      <c r="D736"/>
      <c r="E736"/>
      <c r="F736"/>
      <c r="G736"/>
      <c r="H736"/>
      <c r="I736"/>
      <c r="J736"/>
    </row>
    <row r="737" spans="1:10" x14ac:dyDescent="0.25">
      <c r="A737"/>
      <c r="B737"/>
      <c r="C737"/>
      <c r="D737"/>
      <c r="E737"/>
      <c r="F737"/>
      <c r="G737"/>
      <c r="H737"/>
      <c r="I737"/>
      <c r="J737"/>
    </row>
    <row r="738" spans="1:10" x14ac:dyDescent="0.25">
      <c r="A738"/>
      <c r="B738"/>
      <c r="C738"/>
      <c r="D738"/>
      <c r="E738"/>
      <c r="F738"/>
      <c r="G738"/>
      <c r="H738"/>
      <c r="I738"/>
      <c r="J738"/>
    </row>
    <row r="739" spans="1:10" x14ac:dyDescent="0.25">
      <c r="A739"/>
      <c r="B739"/>
      <c r="C739"/>
      <c r="D739"/>
      <c r="E739"/>
      <c r="F739"/>
      <c r="G739"/>
      <c r="H739"/>
      <c r="I739"/>
      <c r="J739"/>
    </row>
    <row r="740" spans="1:10" x14ac:dyDescent="0.25">
      <c r="A740"/>
      <c r="B740"/>
      <c r="C740"/>
      <c r="D740"/>
      <c r="E740"/>
      <c r="F740"/>
      <c r="G740"/>
      <c r="H740"/>
      <c r="I740"/>
      <c r="J740"/>
    </row>
    <row r="741" spans="1:10" x14ac:dyDescent="0.25">
      <c r="A741"/>
      <c r="B741"/>
      <c r="C741"/>
      <c r="D741"/>
      <c r="E741"/>
      <c r="F741"/>
      <c r="G741"/>
      <c r="H741"/>
      <c r="I741"/>
      <c r="J741"/>
    </row>
    <row r="742" spans="1:10" x14ac:dyDescent="0.25">
      <c r="A742"/>
      <c r="B742"/>
      <c r="C742"/>
      <c r="D742"/>
      <c r="E742"/>
      <c r="F742"/>
      <c r="G742"/>
      <c r="H742"/>
      <c r="I742"/>
      <c r="J742"/>
    </row>
    <row r="743" spans="1:10" x14ac:dyDescent="0.25">
      <c r="A743"/>
      <c r="B743"/>
      <c r="C743"/>
      <c r="D743"/>
      <c r="E743"/>
      <c r="F743"/>
      <c r="G743"/>
      <c r="H743"/>
      <c r="I743"/>
      <c r="J743"/>
    </row>
    <row r="744" spans="1:10" x14ac:dyDescent="0.25">
      <c r="A744"/>
      <c r="B744"/>
      <c r="C744"/>
      <c r="D744"/>
      <c r="E744"/>
      <c r="F744"/>
      <c r="G744"/>
      <c r="H744"/>
      <c r="I744"/>
      <c r="J744"/>
    </row>
    <row r="745" spans="1:10" x14ac:dyDescent="0.25">
      <c r="A745"/>
      <c r="B745"/>
      <c r="C745"/>
      <c r="D745"/>
      <c r="E745"/>
      <c r="F745"/>
      <c r="G745"/>
      <c r="H745"/>
      <c r="I745"/>
      <c r="J745"/>
    </row>
    <row r="746" spans="1:10" x14ac:dyDescent="0.25">
      <c r="A746"/>
      <c r="B746"/>
      <c r="C746"/>
      <c r="D746"/>
      <c r="E746"/>
      <c r="F746"/>
      <c r="G746"/>
      <c r="H746"/>
      <c r="I746"/>
      <c r="J746"/>
    </row>
    <row r="747" spans="1:10" x14ac:dyDescent="0.25">
      <c r="A747"/>
      <c r="B747"/>
      <c r="C747"/>
      <c r="D747"/>
      <c r="E747"/>
      <c r="F747"/>
      <c r="G747"/>
      <c r="H747"/>
      <c r="I747"/>
      <c r="J747"/>
    </row>
    <row r="748" spans="1:10" x14ac:dyDescent="0.25">
      <c r="A748"/>
      <c r="B748"/>
      <c r="C748"/>
      <c r="D748"/>
      <c r="E748"/>
      <c r="F748"/>
      <c r="G748"/>
      <c r="H748"/>
      <c r="I748"/>
      <c r="J748"/>
    </row>
    <row r="749" spans="1:10" x14ac:dyDescent="0.25">
      <c r="A749"/>
      <c r="B749"/>
      <c r="C749"/>
      <c r="D749"/>
      <c r="E749"/>
      <c r="F749"/>
      <c r="G749"/>
      <c r="H749"/>
      <c r="I749"/>
      <c r="J749"/>
    </row>
    <row r="750" spans="1:10" x14ac:dyDescent="0.25">
      <c r="A750"/>
      <c r="B750"/>
      <c r="C750"/>
      <c r="D750"/>
      <c r="E750"/>
      <c r="F750"/>
      <c r="G750"/>
      <c r="H750"/>
      <c r="I750"/>
      <c r="J750"/>
    </row>
    <row r="751" spans="1:10" x14ac:dyDescent="0.25">
      <c r="A751"/>
      <c r="B751"/>
      <c r="C751"/>
      <c r="D751"/>
      <c r="E751"/>
      <c r="F751"/>
      <c r="G751"/>
      <c r="H751"/>
      <c r="I751"/>
      <c r="J751"/>
    </row>
    <row r="752" spans="1:10" x14ac:dyDescent="0.25">
      <c r="A752"/>
      <c r="B752"/>
      <c r="C752"/>
      <c r="D752"/>
      <c r="E752"/>
      <c r="F752"/>
      <c r="G752"/>
      <c r="H752"/>
      <c r="I752"/>
      <c r="J752"/>
    </row>
    <row r="753" spans="1:10" x14ac:dyDescent="0.25">
      <c r="A753"/>
      <c r="B753"/>
      <c r="C753"/>
      <c r="D753"/>
      <c r="E753"/>
      <c r="F753"/>
      <c r="G753"/>
      <c r="H753"/>
      <c r="I753"/>
      <c r="J753"/>
    </row>
    <row r="754" spans="1:10" x14ac:dyDescent="0.25">
      <c r="A754"/>
      <c r="B754"/>
      <c r="C754"/>
      <c r="D754"/>
      <c r="E754"/>
      <c r="F754"/>
      <c r="G754"/>
      <c r="H754"/>
      <c r="I754"/>
      <c r="J754"/>
    </row>
    <row r="755" spans="1:10" x14ac:dyDescent="0.25">
      <c r="A755"/>
      <c r="B755"/>
      <c r="C755"/>
      <c r="D755"/>
      <c r="E755"/>
      <c r="F755"/>
      <c r="G755"/>
      <c r="H755"/>
      <c r="I755"/>
      <c r="J755"/>
    </row>
    <row r="756" spans="1:10" x14ac:dyDescent="0.25">
      <c r="A756"/>
      <c r="B756"/>
      <c r="C756"/>
      <c r="D756"/>
      <c r="E756"/>
      <c r="F756"/>
      <c r="G756"/>
      <c r="H756"/>
      <c r="I756"/>
      <c r="J756"/>
    </row>
    <row r="757" spans="1:10" x14ac:dyDescent="0.25">
      <c r="A757"/>
      <c r="B757"/>
      <c r="C757"/>
      <c r="D757"/>
      <c r="E757"/>
      <c r="F757"/>
      <c r="G757"/>
      <c r="H757"/>
      <c r="I757"/>
      <c r="J757"/>
    </row>
    <row r="758" spans="1:10" x14ac:dyDescent="0.25">
      <c r="A758"/>
      <c r="B758"/>
      <c r="C758"/>
      <c r="D758"/>
      <c r="E758"/>
      <c r="F758"/>
      <c r="G758"/>
      <c r="H758"/>
      <c r="I758"/>
      <c r="J758"/>
    </row>
    <row r="759" spans="1:10" x14ac:dyDescent="0.25">
      <c r="A759"/>
      <c r="B759"/>
      <c r="C759"/>
      <c r="D759"/>
      <c r="E759"/>
      <c r="F759"/>
      <c r="G759"/>
      <c r="H759"/>
      <c r="I759"/>
      <c r="J759"/>
    </row>
    <row r="760" spans="1:10" x14ac:dyDescent="0.25">
      <c r="A760"/>
      <c r="B760"/>
      <c r="C760"/>
      <c r="D760"/>
      <c r="E760"/>
      <c r="F760"/>
      <c r="G760"/>
      <c r="H760"/>
      <c r="I760"/>
      <c r="J760"/>
    </row>
    <row r="761" spans="1:10" x14ac:dyDescent="0.25">
      <c r="A761"/>
      <c r="B761"/>
      <c r="C761"/>
      <c r="D761"/>
      <c r="E761"/>
      <c r="F761"/>
      <c r="G761"/>
      <c r="H761"/>
      <c r="I761"/>
      <c r="J761"/>
    </row>
    <row r="762" spans="1:10" x14ac:dyDescent="0.25">
      <c r="A762"/>
      <c r="B762"/>
      <c r="C762"/>
      <c r="D762"/>
      <c r="E762"/>
      <c r="F762"/>
      <c r="G762"/>
      <c r="H762"/>
      <c r="I762"/>
      <c r="J762"/>
    </row>
    <row r="763" spans="1:10" x14ac:dyDescent="0.25">
      <c r="A763"/>
      <c r="B763"/>
      <c r="C763"/>
      <c r="D763"/>
      <c r="E763"/>
      <c r="F763"/>
      <c r="G763"/>
      <c r="H763"/>
      <c r="I763"/>
      <c r="J763"/>
    </row>
    <row r="764" spans="1:10" x14ac:dyDescent="0.25">
      <c r="A764"/>
      <c r="B764"/>
      <c r="C764"/>
      <c r="D764"/>
      <c r="E764"/>
      <c r="F764"/>
      <c r="G764"/>
      <c r="H764"/>
      <c r="I764"/>
      <c r="J764"/>
    </row>
    <row r="765" spans="1:10" x14ac:dyDescent="0.25">
      <c r="A765"/>
      <c r="B765"/>
      <c r="C765"/>
      <c r="D765"/>
      <c r="E765"/>
      <c r="F765"/>
      <c r="G765"/>
      <c r="H765"/>
      <c r="I765"/>
      <c r="J765"/>
    </row>
    <row r="766" spans="1:10" x14ac:dyDescent="0.25">
      <c r="A766"/>
      <c r="B766"/>
      <c r="C766"/>
      <c r="D766"/>
      <c r="E766"/>
      <c r="F766"/>
      <c r="G766"/>
      <c r="H766"/>
      <c r="I766"/>
      <c r="J766"/>
    </row>
    <row r="767" spans="1:10" x14ac:dyDescent="0.25">
      <c r="A767"/>
      <c r="B767"/>
      <c r="C767"/>
      <c r="D767"/>
      <c r="E767"/>
      <c r="F767"/>
      <c r="G767"/>
      <c r="H767"/>
      <c r="I767"/>
      <c r="J767"/>
    </row>
    <row r="768" spans="1:10" x14ac:dyDescent="0.25">
      <c r="A768"/>
      <c r="B768"/>
      <c r="C768"/>
      <c r="D768"/>
      <c r="E768"/>
      <c r="F768"/>
      <c r="G768"/>
      <c r="H768"/>
      <c r="I768"/>
      <c r="J768"/>
    </row>
    <row r="769" spans="1:10" x14ac:dyDescent="0.25">
      <c r="A769"/>
      <c r="B769"/>
      <c r="C769"/>
      <c r="D769"/>
      <c r="E769"/>
      <c r="F769"/>
      <c r="G769"/>
      <c r="H769"/>
      <c r="I769"/>
      <c r="J769"/>
    </row>
    <row r="770" spans="1:10" x14ac:dyDescent="0.25">
      <c r="A770"/>
      <c r="B770"/>
      <c r="C770"/>
      <c r="D770"/>
      <c r="E770"/>
      <c r="F770"/>
      <c r="G770"/>
      <c r="H770"/>
      <c r="I770"/>
      <c r="J770"/>
    </row>
    <row r="771" spans="1:10" x14ac:dyDescent="0.25">
      <c r="A771"/>
      <c r="B771"/>
      <c r="C771"/>
      <c r="D771"/>
      <c r="E771"/>
      <c r="F771"/>
      <c r="G771"/>
      <c r="H771"/>
      <c r="I771"/>
      <c r="J771"/>
    </row>
    <row r="772" spans="1:10" x14ac:dyDescent="0.25">
      <c r="A772"/>
      <c r="B772"/>
      <c r="C772"/>
      <c r="D772"/>
      <c r="E772"/>
      <c r="F772"/>
      <c r="G772"/>
      <c r="H772"/>
      <c r="I772"/>
      <c r="J772"/>
    </row>
    <row r="773" spans="1:10" x14ac:dyDescent="0.25">
      <c r="A773"/>
      <c r="B773"/>
      <c r="C773"/>
      <c r="D773"/>
      <c r="E773"/>
      <c r="F773"/>
      <c r="G773"/>
      <c r="H773"/>
      <c r="I773"/>
      <c r="J773"/>
    </row>
    <row r="774" spans="1:10" x14ac:dyDescent="0.25">
      <c r="A774"/>
      <c r="B774"/>
      <c r="C774"/>
      <c r="D774"/>
      <c r="E774"/>
      <c r="F774"/>
      <c r="G774"/>
      <c r="H774"/>
      <c r="I774"/>
      <c r="J774"/>
    </row>
    <row r="775" spans="1:10" x14ac:dyDescent="0.25">
      <c r="A775"/>
      <c r="B775"/>
      <c r="C775"/>
      <c r="D775"/>
      <c r="E775"/>
      <c r="F775"/>
      <c r="G775"/>
      <c r="H775"/>
      <c r="I775"/>
      <c r="J775"/>
    </row>
    <row r="776" spans="1:10" x14ac:dyDescent="0.25">
      <c r="A776"/>
      <c r="B776"/>
      <c r="C776"/>
      <c r="D776"/>
      <c r="E776"/>
      <c r="F776"/>
      <c r="G776"/>
      <c r="H776"/>
      <c r="I776"/>
      <c r="J776"/>
    </row>
    <row r="777" spans="1:10" x14ac:dyDescent="0.25">
      <c r="A777"/>
      <c r="B777"/>
      <c r="C777"/>
      <c r="D777"/>
      <c r="E777"/>
      <c r="F777"/>
      <c r="G777"/>
      <c r="H777"/>
      <c r="I777"/>
      <c r="J777"/>
    </row>
    <row r="778" spans="1:10" x14ac:dyDescent="0.25">
      <c r="A778"/>
      <c r="B778"/>
      <c r="C778"/>
      <c r="D778"/>
      <c r="E778"/>
      <c r="F778"/>
      <c r="G778"/>
      <c r="H778"/>
      <c r="I778"/>
      <c r="J778"/>
    </row>
    <row r="779" spans="1:10" x14ac:dyDescent="0.25">
      <c r="A779"/>
      <c r="B779"/>
      <c r="C779"/>
      <c r="D779"/>
      <c r="E779"/>
      <c r="F779"/>
      <c r="G779"/>
      <c r="H779"/>
      <c r="I779"/>
      <c r="J779"/>
    </row>
    <row r="780" spans="1:10" x14ac:dyDescent="0.25">
      <c r="A780"/>
      <c r="B780"/>
      <c r="C780"/>
      <c r="D780"/>
      <c r="E780"/>
      <c r="F780"/>
      <c r="G780"/>
      <c r="H780"/>
      <c r="I780"/>
      <c r="J780"/>
    </row>
    <row r="781" spans="1:10" x14ac:dyDescent="0.25">
      <c r="A781"/>
      <c r="B781"/>
      <c r="C781"/>
      <c r="D781"/>
      <c r="E781"/>
      <c r="F781"/>
      <c r="G781"/>
      <c r="H781"/>
      <c r="I781"/>
      <c r="J781"/>
    </row>
    <row r="782" spans="1:10" x14ac:dyDescent="0.25">
      <c r="A782"/>
      <c r="B782"/>
      <c r="C782"/>
      <c r="D782"/>
      <c r="E782"/>
      <c r="F782"/>
      <c r="G782"/>
      <c r="H782"/>
      <c r="I782"/>
      <c r="J782"/>
    </row>
    <row r="783" spans="1:10" x14ac:dyDescent="0.25">
      <c r="A783"/>
      <c r="B783"/>
      <c r="C783"/>
      <c r="D783"/>
      <c r="E783"/>
      <c r="F783"/>
      <c r="G783"/>
      <c r="H783"/>
      <c r="I783"/>
      <c r="J783"/>
    </row>
    <row r="784" spans="1:10" x14ac:dyDescent="0.25">
      <c r="A784"/>
      <c r="B784"/>
      <c r="C784"/>
      <c r="D784"/>
      <c r="E784"/>
      <c r="F784"/>
      <c r="G784"/>
      <c r="H784"/>
      <c r="I784"/>
      <c r="J784"/>
    </row>
    <row r="785" spans="1:10" x14ac:dyDescent="0.25">
      <c r="A785"/>
      <c r="B785"/>
      <c r="C785"/>
      <c r="D785"/>
      <c r="E785"/>
      <c r="F785"/>
      <c r="G785"/>
      <c r="H785"/>
      <c r="I785"/>
      <c r="J785"/>
    </row>
    <row r="786" spans="1:10" x14ac:dyDescent="0.25">
      <c r="A786"/>
      <c r="B786"/>
      <c r="C786"/>
      <c r="D786"/>
      <c r="E786"/>
      <c r="F786"/>
      <c r="G786"/>
      <c r="H786"/>
      <c r="I786"/>
      <c r="J786"/>
    </row>
    <row r="787" spans="1:10" x14ac:dyDescent="0.25">
      <c r="A787"/>
      <c r="B787"/>
      <c r="C787"/>
      <c r="D787"/>
      <c r="E787"/>
      <c r="F787"/>
      <c r="G787"/>
      <c r="H787"/>
      <c r="I787"/>
      <c r="J787"/>
    </row>
    <row r="788" spans="1:10" x14ac:dyDescent="0.25">
      <c r="A788"/>
      <c r="B788"/>
      <c r="C788"/>
      <c r="D788"/>
      <c r="E788"/>
      <c r="F788"/>
      <c r="G788"/>
      <c r="H788"/>
      <c r="I788"/>
      <c r="J788"/>
    </row>
    <row r="789" spans="1:10" x14ac:dyDescent="0.25">
      <c r="A789"/>
      <c r="B789"/>
      <c r="C789"/>
      <c r="D789"/>
      <c r="E789"/>
      <c r="F789"/>
      <c r="G789"/>
      <c r="H789"/>
      <c r="I789"/>
      <c r="J789"/>
    </row>
    <row r="790" spans="1:10" x14ac:dyDescent="0.25">
      <c r="A790"/>
      <c r="B790"/>
      <c r="C790"/>
      <c r="D790"/>
      <c r="E790"/>
      <c r="F790"/>
      <c r="G790"/>
      <c r="H790"/>
      <c r="I790"/>
      <c r="J790"/>
    </row>
    <row r="791" spans="1:10" x14ac:dyDescent="0.25">
      <c r="A791"/>
      <c r="B791"/>
      <c r="C791"/>
      <c r="D791"/>
      <c r="E791"/>
      <c r="F791"/>
      <c r="G791"/>
      <c r="H791"/>
      <c r="I791"/>
      <c r="J791"/>
    </row>
    <row r="792" spans="1:10" x14ac:dyDescent="0.25">
      <c r="A792"/>
      <c r="B792"/>
      <c r="C792"/>
      <c r="D792"/>
      <c r="E792"/>
      <c r="F792"/>
      <c r="G792"/>
      <c r="H792"/>
      <c r="I792"/>
      <c r="J792"/>
    </row>
    <row r="793" spans="1:10" x14ac:dyDescent="0.25">
      <c r="A793"/>
      <c r="B793"/>
      <c r="C793"/>
      <c r="D793"/>
      <c r="E793"/>
      <c r="F793"/>
      <c r="G793"/>
      <c r="H793"/>
      <c r="I793"/>
      <c r="J793"/>
    </row>
    <row r="794" spans="1:10" x14ac:dyDescent="0.25">
      <c r="A794"/>
      <c r="B794"/>
      <c r="C794"/>
      <c r="D794"/>
      <c r="E794"/>
      <c r="F794"/>
      <c r="G794"/>
      <c r="H794"/>
      <c r="I794"/>
      <c r="J794"/>
    </row>
    <row r="795" spans="1:10" x14ac:dyDescent="0.25">
      <c r="A795"/>
      <c r="B795"/>
      <c r="C795"/>
      <c r="D795"/>
      <c r="E795"/>
      <c r="F795"/>
      <c r="G795"/>
      <c r="H795"/>
      <c r="I795"/>
      <c r="J795"/>
    </row>
    <row r="796" spans="1:10" x14ac:dyDescent="0.25">
      <c r="A796"/>
      <c r="B796"/>
      <c r="C796"/>
      <c r="D796"/>
      <c r="E796"/>
      <c r="F796"/>
      <c r="G796"/>
      <c r="H796"/>
      <c r="I796"/>
      <c r="J796"/>
    </row>
    <row r="797" spans="1:10" x14ac:dyDescent="0.25">
      <c r="A797"/>
      <c r="B797"/>
      <c r="C797"/>
      <c r="D797"/>
      <c r="E797"/>
      <c r="F797"/>
      <c r="G797"/>
      <c r="H797"/>
      <c r="I797"/>
      <c r="J797"/>
    </row>
    <row r="798" spans="1:10" x14ac:dyDescent="0.25">
      <c r="A798"/>
      <c r="B798"/>
      <c r="C798"/>
      <c r="D798"/>
      <c r="E798"/>
      <c r="F798"/>
      <c r="G798"/>
      <c r="H798"/>
      <c r="I798"/>
      <c r="J798"/>
    </row>
    <row r="799" spans="1:10" x14ac:dyDescent="0.25">
      <c r="A799"/>
      <c r="B799"/>
      <c r="C799"/>
      <c r="D799"/>
      <c r="E799"/>
      <c r="F799"/>
      <c r="G799"/>
      <c r="H799"/>
      <c r="I799"/>
      <c r="J799"/>
    </row>
    <row r="800" spans="1:10" x14ac:dyDescent="0.25">
      <c r="A800"/>
      <c r="B800"/>
      <c r="C800"/>
      <c r="D800"/>
      <c r="E800"/>
      <c r="F800"/>
      <c r="G800"/>
      <c r="H800"/>
      <c r="I800"/>
      <c r="J800"/>
    </row>
    <row r="801" spans="1:10" x14ac:dyDescent="0.25">
      <c r="A801"/>
      <c r="B801"/>
      <c r="C801"/>
      <c r="D801"/>
      <c r="E801"/>
      <c r="F801"/>
      <c r="G801"/>
      <c r="H801"/>
      <c r="I801"/>
      <c r="J801"/>
    </row>
    <row r="802" spans="1:10" x14ac:dyDescent="0.25">
      <c r="A802"/>
      <c r="B802"/>
      <c r="C802"/>
      <c r="D802"/>
      <c r="E802"/>
      <c r="F802"/>
      <c r="G802"/>
      <c r="H802"/>
      <c r="I802"/>
      <c r="J802"/>
    </row>
    <row r="803" spans="1:10" x14ac:dyDescent="0.25">
      <c r="A803"/>
      <c r="B803"/>
      <c r="C803"/>
      <c r="D803"/>
      <c r="E803"/>
      <c r="F803"/>
      <c r="G803"/>
      <c r="H803"/>
      <c r="I803"/>
      <c r="J803"/>
    </row>
    <row r="804" spans="1:10" x14ac:dyDescent="0.25">
      <c r="A804"/>
      <c r="B804"/>
      <c r="C804"/>
      <c r="D804"/>
      <c r="E804"/>
      <c r="F804"/>
      <c r="G804"/>
      <c r="H804"/>
      <c r="I804"/>
      <c r="J804"/>
    </row>
    <row r="805" spans="1:10" x14ac:dyDescent="0.25">
      <c r="A805"/>
      <c r="B805"/>
      <c r="C805"/>
      <c r="D805"/>
      <c r="E805"/>
      <c r="F805"/>
      <c r="G805"/>
      <c r="H805"/>
      <c r="I805"/>
      <c r="J805"/>
    </row>
    <row r="806" spans="1:10" x14ac:dyDescent="0.25">
      <c r="A806"/>
      <c r="B806"/>
      <c r="C806"/>
      <c r="D806"/>
      <c r="E806"/>
      <c r="F806"/>
      <c r="G806"/>
      <c r="H806"/>
      <c r="I806"/>
      <c r="J806"/>
    </row>
    <row r="807" spans="1:10" x14ac:dyDescent="0.25">
      <c r="A807"/>
      <c r="B807"/>
      <c r="C807"/>
      <c r="D807"/>
      <c r="E807"/>
      <c r="F807"/>
      <c r="G807"/>
      <c r="H807"/>
      <c r="I807"/>
      <c r="J807"/>
    </row>
    <row r="808" spans="1:10" x14ac:dyDescent="0.25">
      <c r="A808"/>
      <c r="B808"/>
      <c r="C808"/>
      <c r="D808"/>
      <c r="E808"/>
      <c r="F808"/>
      <c r="G808"/>
      <c r="H808"/>
      <c r="I808"/>
      <c r="J808"/>
    </row>
    <row r="809" spans="1:10" x14ac:dyDescent="0.25">
      <c r="A809"/>
      <c r="B809"/>
      <c r="C809"/>
      <c r="D809"/>
      <c r="E809"/>
      <c r="F809"/>
      <c r="G809"/>
      <c r="H809"/>
      <c r="I809"/>
      <c r="J809"/>
    </row>
    <row r="810" spans="1:10" x14ac:dyDescent="0.25">
      <c r="A810"/>
      <c r="B810"/>
      <c r="C810"/>
      <c r="D810"/>
      <c r="E810"/>
      <c r="F810"/>
      <c r="G810"/>
      <c r="H810"/>
      <c r="I810"/>
      <c r="J810"/>
    </row>
    <row r="811" spans="1:10" x14ac:dyDescent="0.25">
      <c r="A811"/>
      <c r="B811"/>
      <c r="C811"/>
      <c r="D811"/>
      <c r="E811"/>
      <c r="F811"/>
      <c r="G811"/>
      <c r="H811"/>
      <c r="I811"/>
      <c r="J811"/>
    </row>
    <row r="812" spans="1:10" x14ac:dyDescent="0.25">
      <c r="A812"/>
      <c r="B812"/>
      <c r="C812"/>
      <c r="D812"/>
      <c r="E812"/>
      <c r="F812"/>
      <c r="G812"/>
      <c r="H812"/>
      <c r="I812"/>
      <c r="J812"/>
    </row>
    <row r="813" spans="1:10" x14ac:dyDescent="0.25">
      <c r="A813"/>
      <c r="B813"/>
      <c r="C813"/>
      <c r="D813"/>
      <c r="E813"/>
      <c r="F813"/>
      <c r="G813"/>
      <c r="H813"/>
      <c r="I813"/>
      <c r="J813"/>
    </row>
    <row r="814" spans="1:10" x14ac:dyDescent="0.25">
      <c r="A814"/>
      <c r="B814"/>
      <c r="C814"/>
      <c r="D814"/>
      <c r="E814"/>
      <c r="F814"/>
      <c r="G814"/>
      <c r="H814"/>
      <c r="I814"/>
      <c r="J814"/>
    </row>
    <row r="815" spans="1:10" x14ac:dyDescent="0.25">
      <c r="A815"/>
      <c r="B815"/>
      <c r="C815"/>
      <c r="D815"/>
      <c r="E815"/>
      <c r="F815"/>
      <c r="G815"/>
      <c r="H815"/>
      <c r="I815"/>
      <c r="J815"/>
    </row>
    <row r="816" spans="1:10" x14ac:dyDescent="0.25">
      <c r="A816"/>
      <c r="B816"/>
      <c r="C816"/>
      <c r="D816"/>
      <c r="E816"/>
      <c r="F816"/>
      <c r="G816"/>
      <c r="H816"/>
      <c r="I816"/>
      <c r="J816"/>
    </row>
    <row r="817" spans="1:10" x14ac:dyDescent="0.25">
      <c r="A817"/>
      <c r="B817"/>
      <c r="C817"/>
      <c r="D817"/>
      <c r="E817"/>
      <c r="F817"/>
      <c r="G817"/>
      <c r="H817"/>
      <c r="I817"/>
      <c r="J817"/>
    </row>
    <row r="818" spans="1:10" x14ac:dyDescent="0.25">
      <c r="A818"/>
      <c r="B818"/>
      <c r="C818"/>
      <c r="D818"/>
      <c r="E818"/>
      <c r="F818"/>
      <c r="G818"/>
      <c r="H818"/>
      <c r="I818"/>
      <c r="J818"/>
    </row>
    <row r="819" spans="1:10" x14ac:dyDescent="0.25">
      <c r="A819"/>
      <c r="B819"/>
      <c r="C819"/>
      <c r="D819"/>
      <c r="E819"/>
      <c r="F819"/>
      <c r="G819"/>
      <c r="H819"/>
      <c r="I819"/>
      <c r="J819"/>
    </row>
    <row r="820" spans="1:10" x14ac:dyDescent="0.25">
      <c r="A820"/>
      <c r="B820"/>
      <c r="C820"/>
      <c r="D820"/>
      <c r="E820"/>
      <c r="F820"/>
      <c r="G820"/>
      <c r="H820"/>
      <c r="I820"/>
      <c r="J820"/>
    </row>
    <row r="821" spans="1:10" x14ac:dyDescent="0.25">
      <c r="A821"/>
      <c r="B821"/>
      <c r="C821"/>
      <c r="D821"/>
      <c r="E821"/>
      <c r="F821"/>
      <c r="G821"/>
      <c r="H821"/>
      <c r="I821"/>
      <c r="J821"/>
    </row>
    <row r="822" spans="1:10" x14ac:dyDescent="0.25">
      <c r="A822"/>
      <c r="B822"/>
      <c r="C822"/>
      <c r="D822"/>
      <c r="E822"/>
      <c r="F822"/>
      <c r="G822"/>
      <c r="H822"/>
      <c r="I822"/>
      <c r="J822"/>
    </row>
    <row r="823" spans="1:10" x14ac:dyDescent="0.25">
      <c r="A823"/>
      <c r="B823"/>
      <c r="C823"/>
      <c r="D823"/>
      <c r="E823"/>
      <c r="F823"/>
      <c r="G823"/>
      <c r="H823"/>
      <c r="I823"/>
      <c r="J823"/>
    </row>
    <row r="824" spans="1:10" x14ac:dyDescent="0.25">
      <c r="A824"/>
      <c r="B824"/>
      <c r="C824"/>
      <c r="D824"/>
      <c r="E824"/>
      <c r="F824"/>
      <c r="G824"/>
      <c r="H824"/>
      <c r="I824"/>
      <c r="J824"/>
    </row>
    <row r="825" spans="1:10" x14ac:dyDescent="0.25">
      <c r="A825"/>
      <c r="B825"/>
      <c r="C825"/>
      <c r="D825"/>
      <c r="E825"/>
      <c r="F825"/>
      <c r="G825"/>
      <c r="H825"/>
      <c r="I825"/>
      <c r="J825"/>
    </row>
    <row r="826" spans="1:10" x14ac:dyDescent="0.25">
      <c r="A826"/>
      <c r="B826"/>
      <c r="C826"/>
      <c r="D826"/>
      <c r="E826"/>
      <c r="F826"/>
      <c r="G826"/>
      <c r="H826"/>
      <c r="I826"/>
      <c r="J826"/>
    </row>
    <row r="827" spans="1:10" x14ac:dyDescent="0.25">
      <c r="A827"/>
      <c r="B827"/>
      <c r="C827"/>
      <c r="D827"/>
      <c r="E827"/>
      <c r="F827"/>
      <c r="G827"/>
      <c r="H827"/>
      <c r="I827"/>
      <c r="J827"/>
    </row>
    <row r="828" spans="1:10" x14ac:dyDescent="0.25">
      <c r="A828"/>
      <c r="B828"/>
      <c r="C828"/>
      <c r="D828"/>
      <c r="E828"/>
      <c r="F828"/>
      <c r="G828"/>
      <c r="H828"/>
      <c r="I828"/>
      <c r="J828"/>
    </row>
    <row r="829" spans="1:10" x14ac:dyDescent="0.25">
      <c r="A829"/>
      <c r="B829"/>
      <c r="C829"/>
      <c r="D829"/>
      <c r="E829"/>
      <c r="F829"/>
      <c r="G829"/>
      <c r="H829"/>
      <c r="I829"/>
      <c r="J829"/>
    </row>
    <row r="830" spans="1:10" x14ac:dyDescent="0.25">
      <c r="A830"/>
      <c r="B830"/>
      <c r="C830"/>
      <c r="D830"/>
      <c r="E830"/>
      <c r="F830"/>
      <c r="G830"/>
      <c r="H830"/>
      <c r="I830"/>
      <c r="J830"/>
    </row>
    <row r="831" spans="1:10" x14ac:dyDescent="0.25">
      <c r="A831"/>
      <c r="B831"/>
      <c r="C831"/>
      <c r="D831"/>
      <c r="E831"/>
      <c r="F831"/>
      <c r="G831"/>
      <c r="H831"/>
      <c r="I831"/>
      <c r="J831"/>
    </row>
    <row r="832" spans="1:10" x14ac:dyDescent="0.25">
      <c r="A832"/>
      <c r="B832"/>
      <c r="C832"/>
      <c r="D832"/>
      <c r="E832"/>
      <c r="F832"/>
      <c r="G832"/>
      <c r="H832"/>
      <c r="I832"/>
      <c r="J832"/>
    </row>
    <row r="833" spans="1:10" x14ac:dyDescent="0.25">
      <c r="A833"/>
      <c r="B833"/>
      <c r="C833"/>
      <c r="D833"/>
      <c r="E833"/>
      <c r="F833"/>
      <c r="G833"/>
      <c r="H833"/>
      <c r="I833"/>
      <c r="J833"/>
    </row>
    <row r="834" spans="1:10" x14ac:dyDescent="0.25">
      <c r="A834"/>
      <c r="B834"/>
      <c r="C834"/>
      <c r="D834"/>
      <c r="E834"/>
      <c r="F834"/>
      <c r="G834"/>
      <c r="H834"/>
      <c r="I834"/>
      <c r="J834"/>
    </row>
    <row r="835" spans="1:10" x14ac:dyDescent="0.25">
      <c r="A835"/>
      <c r="B835"/>
      <c r="C835"/>
      <c r="D835"/>
      <c r="E835"/>
      <c r="F835"/>
      <c r="G835"/>
      <c r="H835"/>
      <c r="I835"/>
      <c r="J835"/>
    </row>
    <row r="836" spans="1:10" x14ac:dyDescent="0.25">
      <c r="A836"/>
      <c r="B836"/>
      <c r="C836"/>
      <c r="D836"/>
      <c r="E836"/>
      <c r="F836"/>
      <c r="G836"/>
      <c r="H836"/>
      <c r="I836"/>
      <c r="J836"/>
    </row>
    <row r="837" spans="1:10" x14ac:dyDescent="0.25">
      <c r="A837"/>
      <c r="B837"/>
      <c r="C837"/>
      <c r="D837"/>
      <c r="E837"/>
      <c r="F837"/>
      <c r="G837"/>
      <c r="H837"/>
      <c r="I837"/>
      <c r="J837"/>
    </row>
    <row r="838" spans="1:10" x14ac:dyDescent="0.25">
      <c r="A838"/>
      <c r="B838"/>
      <c r="C838"/>
      <c r="D838"/>
      <c r="E838"/>
      <c r="F838"/>
      <c r="G838"/>
      <c r="H838"/>
      <c r="I838"/>
      <c r="J838"/>
    </row>
    <row r="839" spans="1:10" x14ac:dyDescent="0.25">
      <c r="A839"/>
      <c r="B839"/>
      <c r="C839"/>
      <c r="D839"/>
      <c r="E839"/>
      <c r="F839"/>
      <c r="G839"/>
      <c r="H839"/>
      <c r="I839"/>
      <c r="J839"/>
    </row>
    <row r="840" spans="1:10" x14ac:dyDescent="0.25">
      <c r="A840"/>
      <c r="B840"/>
      <c r="C840"/>
      <c r="D840"/>
      <c r="E840"/>
      <c r="F840"/>
      <c r="G840"/>
      <c r="H840"/>
      <c r="I840"/>
      <c r="J840"/>
    </row>
    <row r="841" spans="1:10" x14ac:dyDescent="0.25">
      <c r="A841"/>
      <c r="B841"/>
      <c r="C841"/>
      <c r="D841"/>
      <c r="E841"/>
      <c r="F841"/>
      <c r="G841"/>
      <c r="H841"/>
      <c r="I841"/>
      <c r="J841"/>
    </row>
    <row r="842" spans="1:10" x14ac:dyDescent="0.25">
      <c r="A842"/>
      <c r="B842"/>
      <c r="C842"/>
      <c r="D842"/>
      <c r="E842"/>
      <c r="F842"/>
      <c r="G842"/>
      <c r="H842"/>
      <c r="I842"/>
      <c r="J842"/>
    </row>
    <row r="843" spans="1:10" x14ac:dyDescent="0.25">
      <c r="A843"/>
      <c r="B843"/>
      <c r="C843"/>
      <c r="D843"/>
      <c r="E843"/>
      <c r="F843"/>
      <c r="G843"/>
      <c r="H843"/>
      <c r="I843"/>
      <c r="J843"/>
    </row>
    <row r="844" spans="1:10" x14ac:dyDescent="0.25">
      <c r="A844"/>
      <c r="B844"/>
      <c r="C844"/>
      <c r="D844"/>
      <c r="E844"/>
      <c r="F844"/>
      <c r="G844"/>
      <c r="H844"/>
      <c r="I844"/>
      <c r="J844"/>
    </row>
    <row r="845" spans="1:10" x14ac:dyDescent="0.25">
      <c r="A845"/>
      <c r="B845"/>
      <c r="C845"/>
      <c r="D845"/>
      <c r="E845"/>
      <c r="F845"/>
      <c r="G845"/>
      <c r="H845"/>
      <c r="I845"/>
      <c r="J845"/>
    </row>
    <row r="846" spans="1:10" x14ac:dyDescent="0.25">
      <c r="A846"/>
      <c r="B846"/>
      <c r="C846"/>
      <c r="D846"/>
      <c r="E846"/>
      <c r="F846"/>
      <c r="G846"/>
      <c r="H846"/>
      <c r="I846"/>
      <c r="J846"/>
    </row>
    <row r="847" spans="1:10" x14ac:dyDescent="0.25">
      <c r="A847"/>
      <c r="B847"/>
      <c r="C847"/>
      <c r="D847"/>
      <c r="E847"/>
      <c r="F847"/>
      <c r="G847"/>
      <c r="H847"/>
      <c r="I847"/>
      <c r="J847"/>
    </row>
    <row r="848" spans="1:10" x14ac:dyDescent="0.25">
      <c r="A848"/>
      <c r="B848"/>
      <c r="C848"/>
      <c r="D848"/>
      <c r="E848"/>
      <c r="F848"/>
      <c r="G848"/>
      <c r="H848"/>
      <c r="I848"/>
      <c r="J848"/>
    </row>
    <row r="849" spans="1:10" x14ac:dyDescent="0.25">
      <c r="A849"/>
      <c r="B849"/>
      <c r="C849"/>
      <c r="D849"/>
      <c r="E849"/>
      <c r="F849"/>
      <c r="G849"/>
      <c r="H849"/>
      <c r="I849"/>
      <c r="J849"/>
    </row>
    <row r="850" spans="1:10" x14ac:dyDescent="0.25">
      <c r="A850"/>
      <c r="B850"/>
      <c r="C850"/>
      <c r="D850"/>
      <c r="E850"/>
      <c r="F850"/>
      <c r="G850"/>
      <c r="H850"/>
      <c r="I850"/>
      <c r="J850"/>
    </row>
    <row r="851" spans="1:10" x14ac:dyDescent="0.25">
      <c r="A851"/>
      <c r="B851"/>
      <c r="C851"/>
      <c r="D851"/>
      <c r="E851"/>
      <c r="F851"/>
      <c r="G851"/>
      <c r="H851"/>
      <c r="I851"/>
      <c r="J851"/>
    </row>
    <row r="852" spans="1:10" x14ac:dyDescent="0.25">
      <c r="A852"/>
      <c r="B852"/>
      <c r="C852"/>
      <c r="D852"/>
      <c r="E852"/>
      <c r="F852"/>
      <c r="G852"/>
      <c r="H852"/>
      <c r="I852"/>
      <c r="J852"/>
    </row>
    <row r="853" spans="1:10" x14ac:dyDescent="0.25">
      <c r="A853"/>
      <c r="B853"/>
      <c r="C853"/>
      <c r="D853"/>
      <c r="E853"/>
      <c r="F853"/>
      <c r="G853"/>
      <c r="H853"/>
      <c r="I853"/>
      <c r="J853"/>
    </row>
    <row r="854" spans="1:10" x14ac:dyDescent="0.25">
      <c r="A854"/>
      <c r="B854"/>
      <c r="C854"/>
      <c r="D854"/>
      <c r="E854"/>
      <c r="F854"/>
      <c r="G854"/>
      <c r="H854"/>
      <c r="I854"/>
      <c r="J854"/>
    </row>
    <row r="855" spans="1:10" x14ac:dyDescent="0.25">
      <c r="A855"/>
      <c r="B855"/>
      <c r="C855"/>
      <c r="D855"/>
      <c r="E855"/>
      <c r="F855"/>
      <c r="G855"/>
      <c r="H855"/>
      <c r="I855"/>
      <c r="J855"/>
    </row>
    <row r="856" spans="1:10" x14ac:dyDescent="0.25">
      <c r="A856"/>
      <c r="B856"/>
      <c r="C856"/>
      <c r="D856"/>
      <c r="E856"/>
      <c r="F856"/>
      <c r="G856"/>
      <c r="H856"/>
      <c r="I856"/>
      <c r="J856"/>
    </row>
    <row r="857" spans="1:10" x14ac:dyDescent="0.25">
      <c r="A857"/>
      <c r="B857"/>
      <c r="C857"/>
      <c r="D857"/>
      <c r="E857"/>
      <c r="F857"/>
      <c r="G857"/>
      <c r="H857"/>
      <c r="I857"/>
      <c r="J857"/>
    </row>
    <row r="858" spans="1:10" x14ac:dyDescent="0.25">
      <c r="A858"/>
      <c r="B858"/>
      <c r="C858"/>
      <c r="D858"/>
      <c r="E858"/>
      <c r="F858"/>
      <c r="G858"/>
      <c r="H858"/>
      <c r="I858"/>
      <c r="J858"/>
    </row>
    <row r="859" spans="1:10" x14ac:dyDescent="0.25">
      <c r="A859"/>
      <c r="B859"/>
      <c r="C859"/>
      <c r="D859"/>
      <c r="E859"/>
      <c r="F859"/>
      <c r="G859"/>
      <c r="H859"/>
      <c r="I859"/>
      <c r="J859"/>
    </row>
    <row r="860" spans="1:10" x14ac:dyDescent="0.25">
      <c r="A860"/>
      <c r="B860"/>
      <c r="C860"/>
      <c r="D860"/>
      <c r="E860"/>
      <c r="F860"/>
      <c r="G860"/>
      <c r="H860"/>
      <c r="I860"/>
      <c r="J860"/>
    </row>
    <row r="861" spans="1:10" x14ac:dyDescent="0.25">
      <c r="A861"/>
      <c r="B861"/>
      <c r="C861"/>
      <c r="D861"/>
      <c r="E861"/>
      <c r="F861"/>
      <c r="G861"/>
      <c r="H861"/>
      <c r="I861"/>
      <c r="J861"/>
    </row>
    <row r="862" spans="1:10" x14ac:dyDescent="0.25">
      <c r="A862"/>
      <c r="B862"/>
      <c r="C862"/>
      <c r="D862"/>
      <c r="E862"/>
      <c r="F862"/>
      <c r="G862"/>
      <c r="H862"/>
      <c r="I862"/>
      <c r="J862"/>
    </row>
    <row r="863" spans="1:10" x14ac:dyDescent="0.25">
      <c r="A863"/>
      <c r="B863"/>
      <c r="C863"/>
      <c r="D863"/>
      <c r="E863"/>
      <c r="F863"/>
      <c r="G863"/>
      <c r="H863"/>
      <c r="I863"/>
      <c r="J863"/>
    </row>
    <row r="864" spans="1:10" x14ac:dyDescent="0.25">
      <c r="A864"/>
      <c r="B864"/>
      <c r="C864"/>
      <c r="D864"/>
      <c r="E864"/>
      <c r="F864"/>
      <c r="G864"/>
      <c r="H864"/>
      <c r="I864"/>
      <c r="J864"/>
    </row>
    <row r="865" spans="1:10" x14ac:dyDescent="0.25">
      <c r="A865"/>
      <c r="B865"/>
      <c r="C865"/>
      <c r="D865"/>
      <c r="E865"/>
      <c r="F865"/>
      <c r="G865"/>
      <c r="H865"/>
      <c r="I865"/>
      <c r="J865"/>
    </row>
    <row r="866" spans="1:10" x14ac:dyDescent="0.25">
      <c r="A866"/>
      <c r="B866"/>
      <c r="C866"/>
      <c r="D866"/>
      <c r="E866"/>
      <c r="F866"/>
      <c r="G866"/>
      <c r="H866"/>
      <c r="I866"/>
      <c r="J866"/>
    </row>
    <row r="867" spans="1:10" x14ac:dyDescent="0.25">
      <c r="A867"/>
      <c r="B867"/>
      <c r="C867"/>
      <c r="D867"/>
      <c r="E867"/>
      <c r="F867"/>
      <c r="G867"/>
      <c r="H867"/>
      <c r="I867"/>
      <c r="J867"/>
    </row>
    <row r="868" spans="1:10" x14ac:dyDescent="0.25">
      <c r="A868"/>
      <c r="B868"/>
      <c r="C868"/>
      <c r="D868"/>
      <c r="E868"/>
      <c r="F868"/>
      <c r="G868"/>
      <c r="H868"/>
      <c r="I868"/>
      <c r="J868"/>
    </row>
    <row r="869" spans="1:10" x14ac:dyDescent="0.25">
      <c r="A869"/>
      <c r="B869"/>
      <c r="C869"/>
      <c r="D869"/>
      <c r="E869"/>
      <c r="F869"/>
      <c r="G869"/>
      <c r="H869"/>
      <c r="I869"/>
      <c r="J869"/>
    </row>
    <row r="870" spans="1:10" x14ac:dyDescent="0.25">
      <c r="A870"/>
      <c r="B870"/>
      <c r="C870"/>
      <c r="D870"/>
      <c r="E870"/>
      <c r="F870"/>
      <c r="G870"/>
      <c r="H870"/>
      <c r="I870"/>
      <c r="J870"/>
    </row>
    <row r="871" spans="1:10" x14ac:dyDescent="0.25">
      <c r="A871"/>
      <c r="B871"/>
      <c r="C871"/>
      <c r="D871"/>
      <c r="E871"/>
      <c r="F871"/>
      <c r="G871"/>
      <c r="H871"/>
      <c r="I871"/>
      <c r="J871"/>
    </row>
    <row r="872" spans="1:10" x14ac:dyDescent="0.25">
      <c r="A872"/>
      <c r="B872"/>
      <c r="C872"/>
      <c r="D872"/>
      <c r="E872"/>
      <c r="F872"/>
      <c r="G872"/>
      <c r="H872"/>
      <c r="I872"/>
      <c r="J872"/>
    </row>
    <row r="873" spans="1:10" x14ac:dyDescent="0.25">
      <c r="A873"/>
      <c r="B873"/>
      <c r="C873"/>
      <c r="D873"/>
      <c r="E873"/>
      <c r="F873"/>
      <c r="G873"/>
      <c r="H873"/>
      <c r="I873"/>
      <c r="J873"/>
    </row>
    <row r="874" spans="1:10" x14ac:dyDescent="0.25">
      <c r="A874"/>
      <c r="B874"/>
      <c r="C874"/>
      <c r="D874"/>
      <c r="E874"/>
      <c r="F874"/>
      <c r="G874"/>
      <c r="H874"/>
      <c r="I874"/>
      <c r="J874"/>
    </row>
    <row r="875" spans="1:10" x14ac:dyDescent="0.25">
      <c r="A875"/>
      <c r="B875"/>
      <c r="C875"/>
      <c r="D875"/>
      <c r="E875"/>
      <c r="F875"/>
      <c r="G875"/>
      <c r="H875"/>
      <c r="I875"/>
      <c r="J875"/>
    </row>
    <row r="876" spans="1:10" x14ac:dyDescent="0.25">
      <c r="A876"/>
      <c r="B876"/>
      <c r="C876"/>
      <c r="D876"/>
      <c r="E876"/>
      <c r="F876"/>
      <c r="G876"/>
      <c r="H876"/>
      <c r="I876"/>
      <c r="J876"/>
    </row>
    <row r="877" spans="1:10" x14ac:dyDescent="0.25">
      <c r="A877"/>
      <c r="B877"/>
      <c r="C877"/>
      <c r="D877"/>
      <c r="E877"/>
      <c r="F877"/>
      <c r="G877"/>
      <c r="H877"/>
      <c r="I877"/>
      <c r="J877"/>
    </row>
    <row r="878" spans="1:10" x14ac:dyDescent="0.25">
      <c r="A878"/>
      <c r="B878"/>
      <c r="C878"/>
      <c r="D878"/>
      <c r="E878"/>
      <c r="F878"/>
      <c r="G878"/>
      <c r="H878"/>
      <c r="I878"/>
      <c r="J878"/>
    </row>
    <row r="879" spans="1:10" x14ac:dyDescent="0.25">
      <c r="A879"/>
      <c r="B879"/>
      <c r="C879"/>
      <c r="D879"/>
      <c r="E879"/>
      <c r="F879"/>
      <c r="G879"/>
      <c r="H879"/>
      <c r="I879"/>
      <c r="J879"/>
    </row>
    <row r="880" spans="1:10" x14ac:dyDescent="0.25">
      <c r="A880"/>
      <c r="B880"/>
      <c r="C880"/>
      <c r="D880"/>
      <c r="E880"/>
      <c r="F880"/>
      <c r="G880"/>
      <c r="H880"/>
      <c r="I880"/>
      <c r="J880"/>
    </row>
    <row r="881" spans="1:10" x14ac:dyDescent="0.25">
      <c r="A881"/>
      <c r="B881"/>
      <c r="C881"/>
      <c r="D881"/>
      <c r="E881"/>
      <c r="F881"/>
      <c r="G881"/>
      <c r="H881"/>
      <c r="I881"/>
      <c r="J881"/>
    </row>
    <row r="882" spans="1:10" x14ac:dyDescent="0.25">
      <c r="A882"/>
      <c r="B882"/>
      <c r="C882"/>
      <c r="D882"/>
      <c r="E882"/>
      <c r="F882"/>
      <c r="G882"/>
      <c r="H882"/>
      <c r="I882"/>
      <c r="J882"/>
    </row>
    <row r="883" spans="1:10" x14ac:dyDescent="0.25">
      <c r="A883"/>
      <c r="B883"/>
      <c r="C883"/>
      <c r="D883"/>
      <c r="E883"/>
      <c r="F883"/>
      <c r="G883"/>
      <c r="H883"/>
      <c r="I883"/>
      <c r="J883"/>
    </row>
    <row r="884" spans="1:10" x14ac:dyDescent="0.25">
      <c r="A884"/>
      <c r="B884"/>
      <c r="C884"/>
      <c r="D884"/>
      <c r="E884"/>
      <c r="F884"/>
      <c r="G884"/>
      <c r="H884"/>
      <c r="I884"/>
      <c r="J884"/>
    </row>
    <row r="885" spans="1:10" x14ac:dyDescent="0.25">
      <c r="A885"/>
      <c r="B885"/>
      <c r="C885"/>
      <c r="D885"/>
      <c r="E885"/>
      <c r="F885"/>
      <c r="G885"/>
      <c r="H885"/>
      <c r="I885"/>
      <c r="J885"/>
    </row>
    <row r="886" spans="1:10" x14ac:dyDescent="0.25">
      <c r="A886"/>
      <c r="B886"/>
      <c r="C886"/>
      <c r="D886"/>
      <c r="E886"/>
      <c r="F886"/>
      <c r="G886"/>
      <c r="H886"/>
      <c r="I886"/>
      <c r="J886"/>
    </row>
    <row r="887" spans="1:10" x14ac:dyDescent="0.25">
      <c r="A887"/>
      <c r="B887"/>
      <c r="C887"/>
      <c r="D887"/>
      <c r="E887"/>
      <c r="F887"/>
      <c r="G887"/>
      <c r="H887"/>
      <c r="I887"/>
      <c r="J887"/>
    </row>
    <row r="888" spans="1:10" x14ac:dyDescent="0.25">
      <c r="A888"/>
      <c r="B888"/>
      <c r="C888"/>
      <c r="D888"/>
      <c r="E888"/>
      <c r="F888"/>
      <c r="G888"/>
      <c r="H888"/>
      <c r="I888"/>
      <c r="J888"/>
    </row>
    <row r="889" spans="1:10" x14ac:dyDescent="0.25">
      <c r="A889"/>
      <c r="B889"/>
      <c r="C889"/>
      <c r="D889"/>
      <c r="E889"/>
      <c r="F889"/>
      <c r="G889"/>
      <c r="H889"/>
      <c r="I889"/>
      <c r="J889"/>
    </row>
    <row r="890" spans="1:10" x14ac:dyDescent="0.25">
      <c r="A890"/>
      <c r="B890"/>
      <c r="C890"/>
      <c r="D890"/>
      <c r="E890"/>
      <c r="F890"/>
      <c r="G890"/>
      <c r="H890"/>
      <c r="I890"/>
      <c r="J890"/>
    </row>
    <row r="891" spans="1:10" x14ac:dyDescent="0.25">
      <c r="A891"/>
      <c r="B891"/>
      <c r="C891"/>
      <c r="D891"/>
      <c r="E891"/>
      <c r="F891"/>
      <c r="G891"/>
      <c r="H891"/>
      <c r="I891"/>
      <c r="J891"/>
    </row>
    <row r="892" spans="1:10" x14ac:dyDescent="0.25">
      <c r="A892"/>
      <c r="B892"/>
      <c r="C892"/>
      <c r="D892"/>
      <c r="E892"/>
      <c r="F892"/>
      <c r="G892"/>
      <c r="H892"/>
      <c r="I892"/>
      <c r="J892"/>
    </row>
    <row r="893" spans="1:10" x14ac:dyDescent="0.25">
      <c r="A893"/>
      <c r="B893"/>
      <c r="C893"/>
      <c r="D893"/>
      <c r="E893"/>
      <c r="F893"/>
      <c r="G893"/>
      <c r="H893"/>
      <c r="I893"/>
      <c r="J893"/>
    </row>
    <row r="894" spans="1:10" x14ac:dyDescent="0.25">
      <c r="A894"/>
      <c r="B894"/>
      <c r="C894"/>
      <c r="D894"/>
      <c r="E894"/>
      <c r="F894"/>
      <c r="G894"/>
      <c r="H894"/>
      <c r="I894"/>
      <c r="J894"/>
    </row>
    <row r="895" spans="1:10" x14ac:dyDescent="0.25">
      <c r="A895"/>
      <c r="B895"/>
      <c r="C895"/>
      <c r="D895"/>
      <c r="E895"/>
      <c r="F895"/>
      <c r="G895"/>
      <c r="H895"/>
      <c r="I895"/>
      <c r="J895"/>
    </row>
    <row r="896" spans="1:10" x14ac:dyDescent="0.25">
      <c r="A896"/>
      <c r="B896"/>
      <c r="C896"/>
      <c r="D896"/>
      <c r="E896"/>
      <c r="F896"/>
      <c r="G896"/>
      <c r="H896"/>
      <c r="I896"/>
      <c r="J896"/>
    </row>
    <row r="897" spans="1:10" x14ac:dyDescent="0.25">
      <c r="A897"/>
      <c r="B897"/>
      <c r="C897"/>
      <c r="D897"/>
      <c r="E897"/>
      <c r="F897"/>
      <c r="G897"/>
      <c r="H897"/>
      <c r="I897"/>
      <c r="J897"/>
    </row>
    <row r="898" spans="1:10" x14ac:dyDescent="0.25">
      <c r="A898"/>
      <c r="B898"/>
      <c r="C898"/>
      <c r="D898"/>
      <c r="E898"/>
      <c r="F898"/>
      <c r="G898"/>
      <c r="H898"/>
      <c r="I898"/>
      <c r="J898"/>
    </row>
    <row r="899" spans="1:10" x14ac:dyDescent="0.25">
      <c r="A899"/>
      <c r="B899"/>
      <c r="C899"/>
      <c r="D899"/>
      <c r="E899"/>
      <c r="F899"/>
      <c r="G899"/>
      <c r="H899"/>
      <c r="I899"/>
      <c r="J899"/>
    </row>
    <row r="900" spans="1:10" x14ac:dyDescent="0.25">
      <c r="A900"/>
      <c r="B900"/>
      <c r="C900"/>
      <c r="D900"/>
      <c r="E900"/>
      <c r="F900"/>
      <c r="G900"/>
      <c r="H900"/>
      <c r="I900"/>
      <c r="J900"/>
    </row>
    <row r="901" spans="1:10" x14ac:dyDescent="0.25">
      <c r="A901"/>
      <c r="B901"/>
      <c r="C901"/>
      <c r="D901"/>
      <c r="E901"/>
      <c r="F901"/>
      <c r="G901"/>
      <c r="H901"/>
      <c r="I901"/>
      <c r="J901"/>
    </row>
    <row r="902" spans="1:10" x14ac:dyDescent="0.25">
      <c r="A902"/>
      <c r="B902"/>
      <c r="C902"/>
      <c r="D902"/>
      <c r="E902"/>
      <c r="F902"/>
      <c r="G902"/>
      <c r="H902"/>
      <c r="I902"/>
      <c r="J902"/>
    </row>
    <row r="903" spans="1:10" x14ac:dyDescent="0.25">
      <c r="A903"/>
      <c r="B903"/>
      <c r="C903"/>
      <c r="D903"/>
      <c r="E903"/>
      <c r="F903"/>
      <c r="G903"/>
      <c r="H903"/>
      <c r="I903"/>
      <c r="J903"/>
    </row>
    <row r="904" spans="1:10" x14ac:dyDescent="0.25">
      <c r="A904"/>
      <c r="B904"/>
      <c r="C904"/>
      <c r="D904"/>
      <c r="E904"/>
      <c r="F904"/>
      <c r="G904"/>
      <c r="H904"/>
      <c r="I904"/>
      <c r="J904"/>
    </row>
    <row r="905" spans="1:10" x14ac:dyDescent="0.25">
      <c r="A905"/>
      <c r="B905"/>
      <c r="C905"/>
      <c r="D905"/>
      <c r="E905"/>
      <c r="F905"/>
      <c r="G905"/>
      <c r="H905"/>
      <c r="I905"/>
      <c r="J905"/>
    </row>
    <row r="906" spans="1:10" x14ac:dyDescent="0.25">
      <c r="A906"/>
      <c r="B906"/>
      <c r="C906"/>
      <c r="D906"/>
      <c r="E906"/>
      <c r="F906"/>
      <c r="G906"/>
      <c r="H906"/>
      <c r="I906"/>
      <c r="J906"/>
    </row>
    <row r="907" spans="1:10" x14ac:dyDescent="0.25">
      <c r="A907"/>
      <c r="B907"/>
      <c r="C907"/>
      <c r="D907"/>
      <c r="E907"/>
      <c r="F907"/>
      <c r="G907"/>
      <c r="H907"/>
      <c r="I907"/>
      <c r="J907"/>
    </row>
    <row r="908" spans="1:10" x14ac:dyDescent="0.25">
      <c r="A908"/>
      <c r="B908"/>
      <c r="C908"/>
      <c r="D908"/>
      <c r="E908"/>
      <c r="F908"/>
      <c r="G908"/>
      <c r="H908"/>
      <c r="I908"/>
      <c r="J908"/>
    </row>
    <row r="909" spans="1:10" x14ac:dyDescent="0.25">
      <c r="A909"/>
      <c r="B909"/>
      <c r="C909"/>
      <c r="D909"/>
      <c r="E909"/>
      <c r="F909"/>
      <c r="G909"/>
      <c r="H909"/>
      <c r="I909"/>
      <c r="J909"/>
    </row>
    <row r="910" spans="1:10" x14ac:dyDescent="0.25">
      <c r="A910"/>
      <c r="B910"/>
      <c r="C910"/>
      <c r="D910"/>
      <c r="E910"/>
      <c r="F910"/>
      <c r="G910"/>
      <c r="H910"/>
      <c r="I910"/>
      <c r="J910"/>
    </row>
    <row r="911" spans="1:10" x14ac:dyDescent="0.25">
      <c r="A911"/>
      <c r="B911"/>
      <c r="C911"/>
      <c r="D911"/>
      <c r="E911"/>
      <c r="F911"/>
      <c r="G911"/>
      <c r="H911"/>
      <c r="I911"/>
      <c r="J911"/>
    </row>
    <row r="912" spans="1:10" x14ac:dyDescent="0.25">
      <c r="A912"/>
      <c r="B912"/>
      <c r="C912"/>
      <c r="D912"/>
      <c r="E912"/>
      <c r="F912"/>
      <c r="G912"/>
      <c r="H912"/>
      <c r="I912"/>
      <c r="J912"/>
    </row>
    <row r="913" spans="1:10" x14ac:dyDescent="0.25">
      <c r="A913"/>
      <c r="B913"/>
      <c r="C913"/>
      <c r="D913"/>
      <c r="E913"/>
      <c r="F913"/>
      <c r="G913"/>
      <c r="H913"/>
      <c r="I913"/>
      <c r="J913"/>
    </row>
    <row r="914" spans="1:10" x14ac:dyDescent="0.25">
      <c r="A914"/>
      <c r="B914"/>
      <c r="C914"/>
      <c r="D914"/>
      <c r="E914"/>
      <c r="F914"/>
      <c r="G914"/>
      <c r="H914"/>
      <c r="I914"/>
      <c r="J914"/>
    </row>
    <row r="915" spans="1:10" x14ac:dyDescent="0.25">
      <c r="A915"/>
      <c r="B915"/>
      <c r="C915"/>
      <c r="D915"/>
      <c r="E915"/>
      <c r="F915"/>
      <c r="G915"/>
      <c r="H915"/>
      <c r="I915"/>
      <c r="J915"/>
    </row>
    <row r="916" spans="1:10" x14ac:dyDescent="0.25">
      <c r="A916"/>
      <c r="B916"/>
      <c r="C916"/>
      <c r="D916"/>
      <c r="E916"/>
      <c r="F916"/>
      <c r="G916"/>
      <c r="H916"/>
      <c r="I916"/>
      <c r="J916"/>
    </row>
    <row r="917" spans="1:10" x14ac:dyDescent="0.25">
      <c r="A917"/>
      <c r="B917"/>
      <c r="C917"/>
      <c r="D917"/>
      <c r="E917"/>
      <c r="F917"/>
      <c r="G917"/>
      <c r="H917"/>
      <c r="I917"/>
      <c r="J917"/>
    </row>
    <row r="918" spans="1:10" x14ac:dyDescent="0.25">
      <c r="A918"/>
      <c r="B918"/>
      <c r="C918"/>
      <c r="D918"/>
      <c r="E918"/>
      <c r="F918"/>
      <c r="G918"/>
      <c r="H918"/>
      <c r="I918"/>
      <c r="J918"/>
    </row>
    <row r="919" spans="1:10" x14ac:dyDescent="0.25">
      <c r="A919"/>
      <c r="B919"/>
      <c r="C919"/>
      <c r="D919"/>
      <c r="E919"/>
      <c r="F919"/>
      <c r="G919"/>
      <c r="H919"/>
      <c r="I919"/>
      <c r="J919"/>
    </row>
    <row r="920" spans="1:10" x14ac:dyDescent="0.25">
      <c r="A920"/>
      <c r="B920"/>
      <c r="C920"/>
      <c r="D920"/>
      <c r="E920"/>
      <c r="F920"/>
      <c r="G920"/>
      <c r="H920"/>
      <c r="I920"/>
      <c r="J920"/>
    </row>
    <row r="921" spans="1:10" x14ac:dyDescent="0.25">
      <c r="A921"/>
      <c r="B921"/>
      <c r="C921"/>
      <c r="D921"/>
      <c r="E921"/>
      <c r="F921"/>
      <c r="G921"/>
      <c r="H921"/>
      <c r="I921"/>
      <c r="J921"/>
    </row>
    <row r="922" spans="1:10" x14ac:dyDescent="0.25">
      <c r="A922"/>
      <c r="B922"/>
      <c r="C922"/>
      <c r="D922"/>
      <c r="E922"/>
      <c r="F922"/>
      <c r="G922"/>
      <c r="H922"/>
      <c r="I922"/>
      <c r="J922"/>
    </row>
    <row r="923" spans="1:10" x14ac:dyDescent="0.25">
      <c r="A923"/>
      <c r="B923"/>
      <c r="C923"/>
      <c r="D923"/>
      <c r="E923"/>
      <c r="F923"/>
      <c r="G923"/>
      <c r="H923"/>
      <c r="I923"/>
      <c r="J923"/>
    </row>
    <row r="924" spans="1:10" x14ac:dyDescent="0.25">
      <c r="A924"/>
      <c r="B924"/>
      <c r="C924"/>
      <c r="D924"/>
      <c r="E924"/>
      <c r="F924"/>
      <c r="G924"/>
      <c r="H924"/>
      <c r="I924"/>
      <c r="J924"/>
    </row>
    <row r="925" spans="1:10" x14ac:dyDescent="0.25">
      <c r="A925"/>
      <c r="B925"/>
      <c r="C925"/>
      <c r="D925"/>
      <c r="E925"/>
      <c r="F925"/>
      <c r="G925"/>
      <c r="H925"/>
      <c r="I925"/>
      <c r="J925"/>
    </row>
    <row r="926" spans="1:10" x14ac:dyDescent="0.25">
      <c r="A926"/>
      <c r="B926"/>
      <c r="C926"/>
      <c r="D926"/>
      <c r="E926"/>
      <c r="F926"/>
      <c r="G926"/>
      <c r="H926"/>
      <c r="I926"/>
      <c r="J926"/>
    </row>
    <row r="927" spans="1:10" x14ac:dyDescent="0.25">
      <c r="A927"/>
      <c r="B927"/>
      <c r="C927"/>
      <c r="D927"/>
      <c r="E927"/>
      <c r="F927"/>
      <c r="G927"/>
      <c r="H927"/>
      <c r="I927"/>
      <c r="J927"/>
    </row>
    <row r="928" spans="1:10" x14ac:dyDescent="0.25">
      <c r="A928"/>
      <c r="B928"/>
      <c r="C928"/>
      <c r="D928"/>
      <c r="E928"/>
      <c r="F928"/>
      <c r="G928"/>
      <c r="H928"/>
      <c r="I928"/>
      <c r="J928"/>
    </row>
    <row r="929" spans="1:10" x14ac:dyDescent="0.25">
      <c r="A929"/>
      <c r="B929"/>
      <c r="C929"/>
      <c r="D929"/>
      <c r="E929"/>
      <c r="F929"/>
      <c r="G929"/>
      <c r="H929"/>
      <c r="I929"/>
      <c r="J929"/>
    </row>
    <row r="930" spans="1:10" x14ac:dyDescent="0.25">
      <c r="A930"/>
      <c r="B930"/>
      <c r="C930"/>
      <c r="D930"/>
      <c r="E930"/>
      <c r="F930"/>
      <c r="G930"/>
      <c r="H930"/>
      <c r="I930"/>
      <c r="J930"/>
    </row>
    <row r="931" spans="1:10" x14ac:dyDescent="0.25">
      <c r="A931"/>
      <c r="B931"/>
      <c r="C931"/>
      <c r="D931"/>
      <c r="E931"/>
      <c r="F931"/>
      <c r="G931"/>
      <c r="H931"/>
      <c r="I931"/>
      <c r="J931"/>
    </row>
    <row r="932" spans="1:10" x14ac:dyDescent="0.25">
      <c r="A932"/>
      <c r="B932"/>
      <c r="C932"/>
      <c r="D932"/>
      <c r="E932"/>
      <c r="F932"/>
      <c r="G932"/>
      <c r="H932"/>
      <c r="I932"/>
      <c r="J932"/>
    </row>
    <row r="933" spans="1:10" x14ac:dyDescent="0.25">
      <c r="A933"/>
      <c r="B933"/>
      <c r="C933"/>
      <c r="D933"/>
      <c r="E933"/>
      <c r="F933"/>
      <c r="G933"/>
      <c r="H933"/>
      <c r="I933"/>
      <c r="J933"/>
    </row>
    <row r="934" spans="1:10" x14ac:dyDescent="0.25">
      <c r="A934"/>
      <c r="B934"/>
      <c r="C934"/>
      <c r="D934"/>
      <c r="E934"/>
      <c r="F934"/>
      <c r="G934"/>
      <c r="H934"/>
      <c r="I934"/>
      <c r="J934"/>
    </row>
    <row r="935" spans="1:10" x14ac:dyDescent="0.25">
      <c r="A935"/>
      <c r="B935"/>
      <c r="C935"/>
      <c r="D935"/>
      <c r="E935"/>
      <c r="F935"/>
      <c r="G935"/>
      <c r="H935"/>
      <c r="I935"/>
      <c r="J935"/>
    </row>
    <row r="936" spans="1:10" x14ac:dyDescent="0.25">
      <c r="A936"/>
      <c r="B936"/>
      <c r="C936"/>
      <c r="D936"/>
      <c r="E936"/>
      <c r="F936"/>
      <c r="G936"/>
      <c r="H936"/>
      <c r="I936"/>
      <c r="J936"/>
    </row>
    <row r="937" spans="1:10" x14ac:dyDescent="0.25">
      <c r="A937"/>
      <c r="B937"/>
      <c r="C937"/>
      <c r="D937"/>
      <c r="E937"/>
      <c r="F937"/>
      <c r="G937"/>
      <c r="H937"/>
      <c r="I937"/>
      <c r="J937"/>
    </row>
    <row r="938" spans="1:10" x14ac:dyDescent="0.25">
      <c r="A938"/>
      <c r="B938"/>
      <c r="C938"/>
      <c r="D938"/>
      <c r="E938"/>
      <c r="F938"/>
      <c r="G938"/>
      <c r="H938"/>
      <c r="I938"/>
      <c r="J938"/>
    </row>
    <row r="939" spans="1:10" x14ac:dyDescent="0.25">
      <c r="A939"/>
      <c r="B939"/>
      <c r="C939"/>
      <c r="D939"/>
      <c r="E939"/>
      <c r="F939"/>
      <c r="G939"/>
      <c r="H939"/>
      <c r="I939"/>
      <c r="J939"/>
    </row>
    <row r="940" spans="1:10" x14ac:dyDescent="0.25">
      <c r="A940"/>
      <c r="B940"/>
      <c r="C940"/>
      <c r="D940"/>
      <c r="E940"/>
      <c r="F940"/>
      <c r="G940"/>
      <c r="H940"/>
      <c r="I940"/>
      <c r="J940"/>
    </row>
    <row r="941" spans="1:10" x14ac:dyDescent="0.25">
      <c r="A941"/>
      <c r="B941"/>
      <c r="C941"/>
      <c r="D941"/>
      <c r="E941"/>
      <c r="F941"/>
      <c r="G941"/>
      <c r="H941"/>
      <c r="I941"/>
      <c r="J941"/>
    </row>
    <row r="942" spans="1:10" x14ac:dyDescent="0.25">
      <c r="A942"/>
      <c r="B942"/>
      <c r="C942"/>
      <c r="D942"/>
      <c r="E942"/>
      <c r="F942"/>
      <c r="G942"/>
      <c r="H942"/>
      <c r="I942"/>
      <c r="J942"/>
    </row>
    <row r="943" spans="1:10" x14ac:dyDescent="0.25">
      <c r="A943"/>
      <c r="B943"/>
      <c r="C943"/>
      <c r="D943"/>
      <c r="E943"/>
      <c r="F943"/>
      <c r="G943"/>
      <c r="H943"/>
      <c r="I943"/>
      <c r="J943"/>
    </row>
    <row r="944" spans="1:10" x14ac:dyDescent="0.25">
      <c r="A944"/>
      <c r="B944"/>
      <c r="C944"/>
      <c r="D944"/>
      <c r="E944"/>
      <c r="F944"/>
      <c r="G944"/>
      <c r="H944"/>
      <c r="I944"/>
      <c r="J944"/>
    </row>
    <row r="945" spans="1:10" x14ac:dyDescent="0.25">
      <c r="A945"/>
      <c r="B945"/>
      <c r="C945"/>
      <c r="D945"/>
      <c r="E945"/>
      <c r="F945"/>
      <c r="G945"/>
      <c r="H945"/>
      <c r="I945"/>
      <c r="J945"/>
    </row>
    <row r="946" spans="1:10" x14ac:dyDescent="0.25">
      <c r="A946"/>
      <c r="B946"/>
      <c r="C946"/>
      <c r="D946"/>
      <c r="E946"/>
      <c r="F946"/>
      <c r="G946"/>
      <c r="H946"/>
      <c r="I946"/>
      <c r="J946"/>
    </row>
    <row r="947" spans="1:10" x14ac:dyDescent="0.25">
      <c r="A947"/>
      <c r="B947"/>
      <c r="C947"/>
      <c r="D947"/>
      <c r="E947"/>
      <c r="F947"/>
      <c r="G947"/>
      <c r="H947"/>
      <c r="I947"/>
      <c r="J947"/>
    </row>
    <row r="948" spans="1:10" x14ac:dyDescent="0.25">
      <c r="A948"/>
      <c r="B948"/>
      <c r="C948"/>
      <c r="D948"/>
      <c r="E948"/>
      <c r="F948"/>
      <c r="G948"/>
      <c r="H948"/>
      <c r="I948"/>
      <c r="J948"/>
    </row>
    <row r="949" spans="1:10" x14ac:dyDescent="0.25">
      <c r="A949"/>
      <c r="B949"/>
      <c r="C949"/>
      <c r="D949"/>
      <c r="E949"/>
      <c r="F949"/>
      <c r="G949"/>
      <c r="H949"/>
      <c r="I949"/>
      <c r="J949"/>
    </row>
    <row r="950" spans="1:10" x14ac:dyDescent="0.25">
      <c r="A950"/>
      <c r="B950"/>
      <c r="C950"/>
      <c r="D950"/>
      <c r="E950"/>
      <c r="F950"/>
      <c r="G950"/>
      <c r="H950"/>
      <c r="I950"/>
      <c r="J950"/>
    </row>
    <row r="951" spans="1:10" x14ac:dyDescent="0.25">
      <c r="A951"/>
      <c r="B951"/>
      <c r="C951"/>
      <c r="D951"/>
      <c r="E951"/>
      <c r="F951"/>
      <c r="G951"/>
      <c r="H951"/>
      <c r="I951"/>
      <c r="J951"/>
    </row>
    <row r="952" spans="1:10" x14ac:dyDescent="0.25">
      <c r="A952"/>
      <c r="B952"/>
      <c r="C952"/>
      <c r="D952"/>
      <c r="E952"/>
      <c r="F952"/>
      <c r="G952"/>
      <c r="H952"/>
      <c r="I952"/>
      <c r="J952"/>
    </row>
    <row r="953" spans="1:10" x14ac:dyDescent="0.25">
      <c r="A953"/>
      <c r="B953"/>
      <c r="C953"/>
      <c r="D953"/>
      <c r="E953"/>
      <c r="F953"/>
      <c r="G953"/>
      <c r="H953"/>
      <c r="I953"/>
      <c r="J953"/>
    </row>
    <row r="954" spans="1:10" x14ac:dyDescent="0.25">
      <c r="A954"/>
      <c r="B954"/>
      <c r="C954"/>
      <c r="D954"/>
      <c r="E954"/>
      <c r="F954"/>
      <c r="G954"/>
      <c r="H954"/>
      <c r="I954"/>
      <c r="J954"/>
    </row>
    <row r="955" spans="1:10" x14ac:dyDescent="0.25">
      <c r="A955"/>
      <c r="B955"/>
      <c r="C955"/>
      <c r="D955"/>
      <c r="E955"/>
      <c r="F955"/>
      <c r="G955"/>
      <c r="H955"/>
      <c r="I955"/>
      <c r="J955"/>
    </row>
    <row r="956" spans="1:10" x14ac:dyDescent="0.25">
      <c r="A956"/>
      <c r="B956"/>
      <c r="C956"/>
      <c r="D956"/>
      <c r="E956"/>
      <c r="F956"/>
      <c r="G956"/>
      <c r="H956"/>
      <c r="I956"/>
      <c r="J956"/>
    </row>
    <row r="957" spans="1:10" x14ac:dyDescent="0.25">
      <c r="A957"/>
      <c r="B957"/>
      <c r="C957"/>
      <c r="D957"/>
      <c r="E957"/>
      <c r="F957"/>
      <c r="G957"/>
      <c r="H957"/>
      <c r="I957"/>
      <c r="J957"/>
    </row>
    <row r="958" spans="1:10" x14ac:dyDescent="0.25">
      <c r="A958"/>
      <c r="B958"/>
      <c r="C958"/>
      <c r="D958"/>
      <c r="E958"/>
      <c r="F958"/>
      <c r="G958"/>
      <c r="H958"/>
      <c r="I958"/>
      <c r="J958"/>
    </row>
    <row r="959" spans="1:10" x14ac:dyDescent="0.25">
      <c r="A959"/>
      <c r="B959"/>
      <c r="C959"/>
      <c r="D959"/>
      <c r="E959"/>
      <c r="F959"/>
      <c r="G959"/>
      <c r="H959"/>
      <c r="I959"/>
      <c r="J959"/>
    </row>
    <row r="960" spans="1:10" x14ac:dyDescent="0.25">
      <c r="A960"/>
      <c r="B960"/>
      <c r="C960"/>
      <c r="D960"/>
      <c r="E960"/>
      <c r="F960"/>
      <c r="G960"/>
      <c r="H960"/>
      <c r="I960"/>
      <c r="J960"/>
    </row>
    <row r="961" spans="1:10" x14ac:dyDescent="0.25">
      <c r="A961"/>
      <c r="B961"/>
      <c r="C961"/>
      <c r="D961"/>
      <c r="E961"/>
      <c r="F961"/>
      <c r="G961"/>
      <c r="H961"/>
      <c r="I961"/>
      <c r="J961"/>
    </row>
    <row r="962" spans="1:10" x14ac:dyDescent="0.25">
      <c r="A962"/>
      <c r="B962"/>
      <c r="C962"/>
      <c r="D962"/>
      <c r="E962"/>
      <c r="F962"/>
      <c r="G962"/>
      <c r="H962"/>
      <c r="I962"/>
      <c r="J962"/>
    </row>
    <row r="963" spans="1:10" x14ac:dyDescent="0.25">
      <c r="A963"/>
      <c r="B963"/>
      <c r="C963"/>
      <c r="D963"/>
      <c r="E963"/>
      <c r="F963"/>
      <c r="G963"/>
      <c r="H963"/>
      <c r="I963"/>
      <c r="J963"/>
    </row>
    <row r="964" spans="1:10" x14ac:dyDescent="0.25">
      <c r="A964"/>
      <c r="B964"/>
      <c r="C964"/>
      <c r="D964"/>
      <c r="E964"/>
      <c r="F964"/>
      <c r="G964"/>
      <c r="H964"/>
      <c r="I964"/>
      <c r="J964"/>
    </row>
    <row r="965" spans="1:10" x14ac:dyDescent="0.25">
      <c r="A965"/>
      <c r="B965"/>
      <c r="C965"/>
      <c r="D965"/>
      <c r="E965"/>
      <c r="F965"/>
      <c r="G965"/>
      <c r="H965"/>
      <c r="I965"/>
      <c r="J965"/>
    </row>
    <row r="966" spans="1:10" x14ac:dyDescent="0.25">
      <c r="A966"/>
      <c r="B966"/>
      <c r="C966"/>
      <c r="D966"/>
      <c r="E966"/>
      <c r="F966"/>
      <c r="G966"/>
      <c r="H966"/>
      <c r="I966"/>
      <c r="J966"/>
    </row>
    <row r="967" spans="1:10" x14ac:dyDescent="0.25">
      <c r="A967"/>
      <c r="B967"/>
      <c r="C967"/>
      <c r="D967"/>
      <c r="E967"/>
      <c r="F967"/>
      <c r="G967"/>
      <c r="H967"/>
      <c r="I967"/>
      <c r="J967"/>
    </row>
    <row r="968" spans="1:10" x14ac:dyDescent="0.25">
      <c r="A968"/>
      <c r="B968"/>
      <c r="C968"/>
      <c r="D968"/>
      <c r="E968"/>
      <c r="F968"/>
      <c r="G968"/>
      <c r="H968"/>
      <c r="I968"/>
      <c r="J968"/>
    </row>
    <row r="969" spans="1:10" x14ac:dyDescent="0.25">
      <c r="A969"/>
      <c r="B969"/>
      <c r="C969"/>
      <c r="D969"/>
      <c r="E969"/>
      <c r="F969"/>
      <c r="G969"/>
      <c r="H969"/>
      <c r="I969"/>
      <c r="J969"/>
    </row>
    <row r="970" spans="1:10" x14ac:dyDescent="0.25">
      <c r="A970"/>
      <c r="B970"/>
      <c r="C970"/>
      <c r="D970"/>
      <c r="E970"/>
      <c r="F970"/>
      <c r="G970"/>
      <c r="H970"/>
      <c r="I970"/>
      <c r="J970"/>
    </row>
    <row r="971" spans="1:10" x14ac:dyDescent="0.25">
      <c r="A971"/>
      <c r="B971"/>
      <c r="C971"/>
      <c r="D971"/>
      <c r="E971"/>
      <c r="F971"/>
      <c r="G971"/>
      <c r="H971"/>
      <c r="I971"/>
      <c r="J971"/>
    </row>
    <row r="972" spans="1:10" x14ac:dyDescent="0.25">
      <c r="A972"/>
      <c r="B972"/>
      <c r="C972"/>
      <c r="D972"/>
      <c r="E972"/>
      <c r="F972"/>
      <c r="G972"/>
      <c r="H972"/>
      <c r="I972"/>
      <c r="J972"/>
    </row>
    <row r="973" spans="1:10" x14ac:dyDescent="0.25">
      <c r="A973"/>
      <c r="B973"/>
      <c r="C973"/>
      <c r="D973"/>
      <c r="E973"/>
      <c r="F973"/>
      <c r="G973"/>
      <c r="H973"/>
      <c r="I973"/>
      <c r="J973"/>
    </row>
    <row r="974" spans="1:10" x14ac:dyDescent="0.25">
      <c r="A974"/>
      <c r="B974"/>
      <c r="C974"/>
      <c r="D974"/>
      <c r="E974"/>
      <c r="F974"/>
      <c r="G974"/>
      <c r="H974"/>
      <c r="I974"/>
      <c r="J974"/>
    </row>
    <row r="975" spans="1:10" x14ac:dyDescent="0.25">
      <c r="A975"/>
      <c r="B975"/>
      <c r="C975"/>
      <c r="D975"/>
      <c r="E975"/>
      <c r="F975"/>
      <c r="G975"/>
      <c r="H975"/>
      <c r="I975"/>
      <c r="J975"/>
    </row>
    <row r="976" spans="1:10" x14ac:dyDescent="0.25">
      <c r="A976"/>
      <c r="B976"/>
      <c r="C976"/>
      <c r="D976"/>
      <c r="E976"/>
      <c r="F976"/>
      <c r="G976"/>
      <c r="H976"/>
      <c r="I976"/>
      <c r="J976"/>
    </row>
    <row r="977" spans="1:10" x14ac:dyDescent="0.25">
      <c r="A977"/>
      <c r="B977"/>
      <c r="C977"/>
      <c r="D977"/>
      <c r="E977"/>
      <c r="F977"/>
      <c r="G977"/>
      <c r="H977"/>
      <c r="I977"/>
      <c r="J977"/>
    </row>
    <row r="978" spans="1:10" x14ac:dyDescent="0.25">
      <c r="A978"/>
      <c r="B978"/>
      <c r="C978"/>
      <c r="D978"/>
      <c r="E978"/>
      <c r="F978"/>
      <c r="G978"/>
      <c r="H978"/>
      <c r="I978"/>
      <c r="J978"/>
    </row>
    <row r="979" spans="1:10" x14ac:dyDescent="0.25">
      <c r="A979"/>
      <c r="B979"/>
      <c r="C979"/>
      <c r="D979"/>
      <c r="E979"/>
      <c r="F979"/>
      <c r="G979"/>
      <c r="H979"/>
      <c r="I979"/>
      <c r="J979"/>
    </row>
    <row r="980" spans="1:10" x14ac:dyDescent="0.25">
      <c r="A980"/>
      <c r="B980"/>
      <c r="C980"/>
      <c r="D980"/>
      <c r="E980"/>
      <c r="F980"/>
      <c r="G980"/>
      <c r="H980"/>
      <c r="I980"/>
      <c r="J980"/>
    </row>
    <row r="981" spans="1:10" x14ac:dyDescent="0.25">
      <c r="A981"/>
      <c r="B981"/>
      <c r="C981"/>
      <c r="D981"/>
      <c r="E981"/>
      <c r="F981"/>
      <c r="G981"/>
      <c r="H981"/>
      <c r="I981"/>
      <c r="J981"/>
    </row>
    <row r="982" spans="1:10" x14ac:dyDescent="0.25">
      <c r="A982"/>
      <c r="B982"/>
      <c r="C982"/>
      <c r="D982"/>
      <c r="E982"/>
      <c r="F982"/>
      <c r="G982"/>
      <c r="H982"/>
      <c r="I982"/>
      <c r="J982"/>
    </row>
    <row r="983" spans="1:10" x14ac:dyDescent="0.25">
      <c r="A983"/>
      <c r="B983"/>
      <c r="C983"/>
      <c r="D983"/>
      <c r="E983"/>
      <c r="F983"/>
      <c r="G983"/>
      <c r="H983"/>
      <c r="I983"/>
      <c r="J983"/>
    </row>
    <row r="984" spans="1:10" x14ac:dyDescent="0.25">
      <c r="A984"/>
      <c r="B984"/>
      <c r="C984"/>
      <c r="D984"/>
      <c r="E984"/>
      <c r="F984"/>
      <c r="G984"/>
      <c r="H984"/>
      <c r="I984"/>
      <c r="J984"/>
    </row>
    <row r="985" spans="1:10" x14ac:dyDescent="0.25">
      <c r="A985"/>
      <c r="B985"/>
      <c r="C985"/>
      <c r="D985"/>
      <c r="E985"/>
      <c r="F985"/>
      <c r="G985"/>
      <c r="H985"/>
      <c r="I985"/>
      <c r="J985"/>
    </row>
    <row r="986" spans="1:10" x14ac:dyDescent="0.25">
      <c r="A986"/>
      <c r="B986"/>
      <c r="C986"/>
      <c r="D986"/>
      <c r="E986"/>
      <c r="F986"/>
      <c r="G986"/>
      <c r="H986"/>
      <c r="I986"/>
      <c r="J986"/>
    </row>
    <row r="987" spans="1:10" x14ac:dyDescent="0.25">
      <c r="A987"/>
      <c r="B987"/>
      <c r="C987"/>
      <c r="D987"/>
      <c r="E987"/>
      <c r="F987"/>
      <c r="G987"/>
      <c r="H987"/>
      <c r="I987"/>
      <c r="J987"/>
    </row>
    <row r="988" spans="1:10" x14ac:dyDescent="0.25">
      <c r="A988"/>
      <c r="B988"/>
      <c r="C988"/>
      <c r="D988"/>
      <c r="E988"/>
      <c r="F988"/>
      <c r="G988"/>
      <c r="H988"/>
      <c r="I988"/>
      <c r="J988"/>
    </row>
    <row r="989" spans="1:10" x14ac:dyDescent="0.25">
      <c r="A989"/>
      <c r="B989"/>
      <c r="C989"/>
      <c r="D989"/>
      <c r="E989"/>
      <c r="F989"/>
      <c r="G989"/>
      <c r="H989"/>
      <c r="I989"/>
      <c r="J989"/>
    </row>
    <row r="990" spans="1:10" x14ac:dyDescent="0.25">
      <c r="A990"/>
      <c r="B990"/>
      <c r="C990"/>
      <c r="D990"/>
      <c r="E990"/>
      <c r="F990"/>
      <c r="G990"/>
      <c r="H990"/>
      <c r="I990"/>
      <c r="J990"/>
    </row>
    <row r="991" spans="1:10" x14ac:dyDescent="0.25">
      <c r="A991"/>
      <c r="B991"/>
      <c r="C991"/>
      <c r="D991"/>
      <c r="E991"/>
      <c r="F991"/>
      <c r="G991"/>
      <c r="H991"/>
      <c r="I991"/>
      <c r="J991"/>
    </row>
    <row r="992" spans="1:10" x14ac:dyDescent="0.25">
      <c r="A992"/>
      <c r="B992"/>
      <c r="C992"/>
      <c r="D992"/>
      <c r="E992"/>
      <c r="F992"/>
      <c r="G992"/>
      <c r="H992"/>
      <c r="I992"/>
      <c r="J992"/>
    </row>
    <row r="993" spans="1:10" x14ac:dyDescent="0.25">
      <c r="A993"/>
      <c r="B993"/>
      <c r="C993"/>
      <c r="D993"/>
      <c r="E993"/>
      <c r="F993"/>
      <c r="G993"/>
      <c r="H993"/>
      <c r="I993"/>
      <c r="J993"/>
    </row>
    <row r="994" spans="1:10" x14ac:dyDescent="0.25">
      <c r="A994"/>
      <c r="B994"/>
      <c r="C994"/>
      <c r="D994"/>
      <c r="E994"/>
      <c r="F994"/>
      <c r="G994"/>
      <c r="H994"/>
      <c r="I994"/>
      <c r="J994"/>
    </row>
    <row r="995" spans="1:10" x14ac:dyDescent="0.25">
      <c r="A995"/>
      <c r="B995"/>
      <c r="C995"/>
      <c r="D995"/>
      <c r="E995"/>
      <c r="F995"/>
      <c r="G995"/>
      <c r="H995"/>
      <c r="I995"/>
      <c r="J995"/>
    </row>
    <row r="996" spans="1:10" x14ac:dyDescent="0.25">
      <c r="A996"/>
      <c r="B996"/>
      <c r="C996"/>
      <c r="D996"/>
      <c r="E996"/>
      <c r="F996"/>
      <c r="G996"/>
      <c r="H996"/>
      <c r="I996"/>
      <c r="J996"/>
    </row>
    <row r="997" spans="1:10" x14ac:dyDescent="0.25">
      <c r="A997"/>
      <c r="B997"/>
      <c r="C997"/>
      <c r="D997"/>
      <c r="E997"/>
      <c r="F997"/>
      <c r="G997"/>
      <c r="H997"/>
      <c r="I997"/>
      <c r="J997"/>
    </row>
    <row r="998" spans="1:10" x14ac:dyDescent="0.25">
      <c r="A998"/>
      <c r="B998"/>
      <c r="C998"/>
      <c r="D998"/>
      <c r="E998"/>
      <c r="F998"/>
      <c r="G998"/>
      <c r="H998"/>
      <c r="I998"/>
      <c r="J998"/>
    </row>
    <row r="999" spans="1:10" x14ac:dyDescent="0.25">
      <c r="A999"/>
      <c r="B999"/>
      <c r="C999"/>
      <c r="D999"/>
      <c r="E999"/>
      <c r="F999"/>
      <c r="G999"/>
      <c r="H999"/>
      <c r="I999"/>
      <c r="J999"/>
    </row>
    <row r="1000" spans="1:10" x14ac:dyDescent="0.25">
      <c r="A1000"/>
      <c r="B1000"/>
      <c r="C1000"/>
      <c r="D1000"/>
      <c r="E1000"/>
      <c r="F1000"/>
      <c r="G1000"/>
      <c r="H1000"/>
      <c r="I1000"/>
      <c r="J1000"/>
    </row>
    <row r="1001" spans="1:10" x14ac:dyDescent="0.25">
      <c r="A1001"/>
      <c r="B1001"/>
      <c r="C1001"/>
      <c r="D1001"/>
      <c r="E1001"/>
      <c r="F1001"/>
      <c r="G1001"/>
      <c r="H1001"/>
      <c r="I1001"/>
      <c r="J1001"/>
    </row>
    <row r="1002" spans="1:10" x14ac:dyDescent="0.25">
      <c r="A1002"/>
      <c r="B1002"/>
      <c r="C1002"/>
      <c r="D1002"/>
      <c r="E1002"/>
      <c r="F1002"/>
      <c r="G1002"/>
      <c r="H1002"/>
      <c r="I1002"/>
      <c r="J1002"/>
    </row>
    <row r="1003" spans="1:10" x14ac:dyDescent="0.25">
      <c r="A1003"/>
      <c r="B1003"/>
      <c r="C1003"/>
      <c r="D1003"/>
      <c r="E1003"/>
      <c r="F1003"/>
      <c r="G1003"/>
      <c r="H1003"/>
      <c r="I1003"/>
      <c r="J1003"/>
    </row>
    <row r="1004" spans="1:10" x14ac:dyDescent="0.25">
      <c r="A1004"/>
      <c r="B1004"/>
      <c r="C1004"/>
      <c r="D1004"/>
      <c r="E1004"/>
      <c r="F1004"/>
      <c r="G1004"/>
      <c r="H1004"/>
      <c r="I1004"/>
      <c r="J1004"/>
    </row>
    <row r="1005" spans="1:10" x14ac:dyDescent="0.25">
      <c r="A1005"/>
      <c r="B1005"/>
      <c r="C1005"/>
      <c r="D1005"/>
      <c r="E1005"/>
      <c r="F1005"/>
      <c r="G1005"/>
      <c r="H1005"/>
      <c r="I1005"/>
      <c r="J1005"/>
    </row>
    <row r="1006" spans="1:10" x14ac:dyDescent="0.25">
      <c r="A1006"/>
      <c r="B1006"/>
      <c r="C1006"/>
      <c r="D1006"/>
      <c r="E1006"/>
      <c r="F1006"/>
      <c r="G1006"/>
      <c r="H1006"/>
      <c r="I1006"/>
      <c r="J1006"/>
    </row>
    <row r="1007" spans="1:10" x14ac:dyDescent="0.25">
      <c r="A1007"/>
      <c r="B1007"/>
      <c r="C1007"/>
      <c r="D1007"/>
      <c r="E1007"/>
      <c r="F1007"/>
      <c r="G1007"/>
      <c r="H1007"/>
      <c r="I1007"/>
      <c r="J1007"/>
    </row>
    <row r="1008" spans="1:10" x14ac:dyDescent="0.25">
      <c r="A1008"/>
      <c r="B1008"/>
      <c r="C1008"/>
      <c r="D1008"/>
      <c r="E1008"/>
      <c r="F1008"/>
      <c r="G1008"/>
      <c r="H1008"/>
      <c r="I1008"/>
      <c r="J1008"/>
    </row>
    <row r="1009" spans="1:10" x14ac:dyDescent="0.25">
      <c r="A1009"/>
      <c r="B1009"/>
      <c r="C1009"/>
      <c r="D1009"/>
      <c r="E1009"/>
      <c r="F1009"/>
      <c r="G1009"/>
      <c r="H1009"/>
      <c r="I1009"/>
      <c r="J1009"/>
    </row>
    <row r="1010" spans="1:10" x14ac:dyDescent="0.25">
      <c r="A1010"/>
      <c r="B1010"/>
      <c r="C1010"/>
      <c r="D1010"/>
      <c r="E1010"/>
      <c r="F1010"/>
      <c r="G1010"/>
      <c r="H1010"/>
      <c r="I1010"/>
      <c r="J1010"/>
    </row>
    <row r="1011" spans="1:10" x14ac:dyDescent="0.25">
      <c r="A1011"/>
      <c r="B1011"/>
      <c r="C1011"/>
      <c r="D1011"/>
      <c r="E1011"/>
      <c r="F1011"/>
      <c r="G1011"/>
      <c r="H1011"/>
      <c r="I1011"/>
      <c r="J1011"/>
    </row>
    <row r="1012" spans="1:10" x14ac:dyDescent="0.25">
      <c r="A1012"/>
      <c r="B1012"/>
      <c r="C1012"/>
      <c r="D1012"/>
      <c r="E1012"/>
      <c r="F1012"/>
      <c r="G1012"/>
      <c r="H1012"/>
      <c r="I1012"/>
      <c r="J1012"/>
    </row>
    <row r="1013" spans="1:10" x14ac:dyDescent="0.25">
      <c r="A1013"/>
      <c r="B1013"/>
      <c r="C1013"/>
      <c r="D1013"/>
      <c r="E1013"/>
      <c r="F1013"/>
      <c r="G1013"/>
      <c r="H1013"/>
      <c r="I1013"/>
      <c r="J1013"/>
    </row>
    <row r="1014" spans="1:10" x14ac:dyDescent="0.25">
      <c r="A1014"/>
      <c r="B1014"/>
      <c r="C1014"/>
      <c r="D1014"/>
      <c r="E1014"/>
      <c r="F1014"/>
      <c r="G1014"/>
      <c r="H1014"/>
      <c r="I1014"/>
      <c r="J1014"/>
    </row>
    <row r="1015" spans="1:10" x14ac:dyDescent="0.25">
      <c r="A1015"/>
      <c r="B1015"/>
      <c r="C1015"/>
      <c r="D1015"/>
      <c r="E1015"/>
      <c r="F1015"/>
      <c r="G1015"/>
      <c r="H1015"/>
      <c r="I1015"/>
      <c r="J1015"/>
    </row>
    <row r="1016" spans="1:10" x14ac:dyDescent="0.25">
      <c r="A1016"/>
      <c r="B1016"/>
      <c r="C1016"/>
      <c r="D1016"/>
      <c r="E1016"/>
      <c r="F1016"/>
      <c r="G1016"/>
      <c r="H1016"/>
      <c r="I1016"/>
      <c r="J1016"/>
    </row>
    <row r="1017" spans="1:10" x14ac:dyDescent="0.25">
      <c r="A1017"/>
      <c r="B1017"/>
      <c r="C1017"/>
      <c r="D1017"/>
      <c r="E1017"/>
      <c r="F1017"/>
      <c r="G1017"/>
      <c r="H1017"/>
      <c r="I1017"/>
      <c r="J1017"/>
    </row>
    <row r="1018" spans="1:10" x14ac:dyDescent="0.25">
      <c r="A1018"/>
      <c r="B1018"/>
      <c r="C1018"/>
      <c r="D1018"/>
      <c r="E1018"/>
      <c r="F1018"/>
      <c r="G1018"/>
      <c r="H1018"/>
      <c r="I1018"/>
      <c r="J1018"/>
    </row>
    <row r="1019" spans="1:10" x14ac:dyDescent="0.25">
      <c r="A1019"/>
      <c r="B1019"/>
      <c r="C1019"/>
      <c r="D1019"/>
      <c r="E1019"/>
      <c r="F1019"/>
      <c r="G1019"/>
      <c r="H1019"/>
      <c r="I1019"/>
      <c r="J1019"/>
    </row>
    <row r="1020" spans="1:10" x14ac:dyDescent="0.25">
      <c r="A1020"/>
      <c r="B1020"/>
      <c r="C1020"/>
      <c r="D1020"/>
      <c r="E1020"/>
      <c r="F1020"/>
      <c r="G1020"/>
      <c r="H1020"/>
      <c r="I1020"/>
      <c r="J1020"/>
    </row>
    <row r="1021" spans="1:10" x14ac:dyDescent="0.25">
      <c r="A1021"/>
      <c r="B1021"/>
      <c r="C1021"/>
      <c r="D1021"/>
      <c r="E1021"/>
      <c r="F1021"/>
      <c r="G1021"/>
      <c r="H1021"/>
      <c r="I1021"/>
      <c r="J1021"/>
    </row>
    <row r="1022" spans="1:10" x14ac:dyDescent="0.25">
      <c r="A1022"/>
      <c r="B1022"/>
      <c r="C1022"/>
      <c r="D1022"/>
      <c r="E1022"/>
      <c r="F1022"/>
      <c r="G1022"/>
      <c r="H1022"/>
      <c r="I1022"/>
      <c r="J1022"/>
    </row>
    <row r="1023" spans="1:10" x14ac:dyDescent="0.25">
      <c r="A1023"/>
      <c r="B1023"/>
      <c r="C1023"/>
      <c r="D1023"/>
      <c r="E1023"/>
      <c r="F1023"/>
      <c r="G1023"/>
      <c r="H1023"/>
      <c r="I1023"/>
      <c r="J1023"/>
    </row>
    <row r="1024" spans="1:10" x14ac:dyDescent="0.25">
      <c r="A1024"/>
      <c r="B1024"/>
      <c r="C1024"/>
      <c r="D1024"/>
      <c r="E1024"/>
      <c r="F1024"/>
      <c r="G1024"/>
      <c r="H1024"/>
      <c r="I1024"/>
      <c r="J1024"/>
    </row>
    <row r="1025" spans="1:10" x14ac:dyDescent="0.25">
      <c r="A1025"/>
      <c r="B1025"/>
      <c r="C1025"/>
      <c r="D1025"/>
      <c r="E1025"/>
      <c r="F1025"/>
      <c r="G1025"/>
      <c r="H1025"/>
      <c r="I1025"/>
      <c r="J1025"/>
    </row>
    <row r="1026" spans="1:10" x14ac:dyDescent="0.25">
      <c r="A1026"/>
      <c r="B1026"/>
      <c r="C1026"/>
      <c r="D1026"/>
      <c r="E1026"/>
      <c r="F1026"/>
      <c r="G1026"/>
      <c r="H1026"/>
      <c r="I1026"/>
      <c r="J1026"/>
    </row>
    <row r="1027" spans="1:10" x14ac:dyDescent="0.25">
      <c r="A1027"/>
      <c r="B1027"/>
      <c r="C1027"/>
      <c r="D1027"/>
      <c r="E1027"/>
      <c r="F1027"/>
      <c r="G1027"/>
      <c r="H1027"/>
      <c r="I1027"/>
      <c r="J1027"/>
    </row>
    <row r="1028" spans="1:10" x14ac:dyDescent="0.25">
      <c r="A1028"/>
      <c r="B1028"/>
      <c r="C1028"/>
      <c r="D1028"/>
      <c r="E1028"/>
      <c r="F1028"/>
      <c r="G1028"/>
      <c r="H1028"/>
      <c r="I1028"/>
      <c r="J1028"/>
    </row>
    <row r="1029" spans="1:10" x14ac:dyDescent="0.25">
      <c r="A1029"/>
      <c r="B1029"/>
      <c r="C1029"/>
      <c r="D1029"/>
      <c r="E1029"/>
      <c r="F1029"/>
      <c r="G1029"/>
      <c r="H1029"/>
      <c r="I1029"/>
      <c r="J1029"/>
    </row>
    <row r="1030" spans="1:10" x14ac:dyDescent="0.25">
      <c r="A1030"/>
      <c r="B1030"/>
      <c r="C1030"/>
      <c r="D1030"/>
      <c r="E1030"/>
      <c r="F1030"/>
      <c r="G1030"/>
      <c r="H1030"/>
      <c r="I1030"/>
      <c r="J1030"/>
    </row>
    <row r="1031" spans="1:10" x14ac:dyDescent="0.25">
      <c r="A1031"/>
      <c r="B1031"/>
      <c r="C1031"/>
      <c r="D1031"/>
      <c r="E1031"/>
      <c r="F1031"/>
      <c r="G1031"/>
      <c r="H1031"/>
      <c r="I1031"/>
      <c r="J1031"/>
    </row>
    <row r="1032" spans="1:10" x14ac:dyDescent="0.25">
      <c r="A1032"/>
      <c r="B1032"/>
      <c r="C1032"/>
      <c r="D1032"/>
      <c r="E1032"/>
      <c r="F1032"/>
      <c r="G1032"/>
      <c r="H1032"/>
      <c r="I1032"/>
      <c r="J1032"/>
    </row>
    <row r="1033" spans="1:10" x14ac:dyDescent="0.25">
      <c r="A1033"/>
      <c r="B1033"/>
      <c r="C1033"/>
      <c r="D1033"/>
      <c r="E1033"/>
      <c r="F1033"/>
      <c r="G1033"/>
      <c r="H1033"/>
      <c r="I1033"/>
      <c r="J1033"/>
    </row>
    <row r="1034" spans="1:10" x14ac:dyDescent="0.25">
      <c r="A1034"/>
      <c r="B1034"/>
      <c r="C1034"/>
      <c r="D1034"/>
      <c r="E1034"/>
      <c r="F1034"/>
      <c r="G1034"/>
      <c r="H1034"/>
      <c r="I1034"/>
      <c r="J1034"/>
    </row>
    <row r="1035" spans="1:10" x14ac:dyDescent="0.25">
      <c r="A1035"/>
      <c r="B1035"/>
      <c r="C1035"/>
      <c r="D1035"/>
      <c r="E1035"/>
      <c r="F1035"/>
      <c r="G1035"/>
      <c r="H1035"/>
      <c r="I1035"/>
      <c r="J1035"/>
    </row>
    <row r="1036" spans="1:10" x14ac:dyDescent="0.25">
      <c r="A1036"/>
      <c r="B1036"/>
      <c r="C1036"/>
      <c r="D1036"/>
      <c r="E1036"/>
      <c r="F1036"/>
      <c r="G1036"/>
      <c r="H1036"/>
      <c r="I1036"/>
      <c r="J1036"/>
    </row>
    <row r="1037" spans="1:10" x14ac:dyDescent="0.25">
      <c r="A1037"/>
      <c r="B1037"/>
      <c r="C1037"/>
      <c r="D1037"/>
      <c r="E1037"/>
      <c r="F1037"/>
      <c r="G1037"/>
      <c r="H1037"/>
      <c r="I1037"/>
      <c r="J1037"/>
    </row>
    <row r="1038" spans="1:10" x14ac:dyDescent="0.25">
      <c r="A1038"/>
      <c r="B1038"/>
      <c r="C1038"/>
      <c r="D1038"/>
      <c r="E1038"/>
      <c r="F1038"/>
      <c r="G1038"/>
      <c r="H1038"/>
      <c r="I1038"/>
      <c r="J1038"/>
    </row>
    <row r="1039" spans="1:10" x14ac:dyDescent="0.25">
      <c r="A1039"/>
      <c r="B1039"/>
      <c r="C1039"/>
      <c r="D1039"/>
      <c r="E1039"/>
      <c r="F1039"/>
      <c r="G1039"/>
      <c r="H1039"/>
      <c r="I1039"/>
      <c r="J1039"/>
    </row>
    <row r="1040" spans="1:10" x14ac:dyDescent="0.25">
      <c r="A1040"/>
      <c r="B1040"/>
      <c r="C1040"/>
      <c r="D1040"/>
      <c r="E1040"/>
      <c r="F1040"/>
      <c r="G1040"/>
      <c r="H1040"/>
      <c r="I1040"/>
      <c r="J1040"/>
    </row>
    <row r="1041" spans="1:10" x14ac:dyDescent="0.25">
      <c r="A1041"/>
      <c r="B1041"/>
      <c r="C1041"/>
      <c r="D1041"/>
      <c r="E1041"/>
      <c r="F1041"/>
      <c r="G1041"/>
      <c r="H1041"/>
      <c r="I1041"/>
      <c r="J1041"/>
    </row>
    <row r="1042" spans="1:10" x14ac:dyDescent="0.25">
      <c r="A1042"/>
      <c r="B1042"/>
      <c r="C1042"/>
      <c r="D1042"/>
      <c r="E1042"/>
      <c r="F1042"/>
      <c r="G1042"/>
      <c r="H1042"/>
      <c r="I1042"/>
      <c r="J1042"/>
    </row>
    <row r="1043" spans="1:10" x14ac:dyDescent="0.25">
      <c r="A1043"/>
      <c r="B1043"/>
      <c r="C1043"/>
      <c r="D1043"/>
      <c r="E1043"/>
      <c r="F1043"/>
      <c r="G1043"/>
      <c r="H1043"/>
      <c r="I1043"/>
      <c r="J1043"/>
    </row>
    <row r="1044" spans="1:10" x14ac:dyDescent="0.25">
      <c r="A1044"/>
      <c r="B1044"/>
      <c r="C1044"/>
      <c r="D1044"/>
      <c r="E1044"/>
      <c r="F1044"/>
      <c r="G1044"/>
      <c r="H1044"/>
      <c r="I1044"/>
      <c r="J1044"/>
    </row>
    <row r="1045" spans="1:10" x14ac:dyDescent="0.25">
      <c r="A1045"/>
      <c r="B1045"/>
      <c r="C1045"/>
      <c r="D1045"/>
      <c r="E1045"/>
      <c r="F1045"/>
      <c r="G1045"/>
      <c r="H1045"/>
      <c r="I1045"/>
      <c r="J1045"/>
    </row>
    <row r="1046" spans="1:10" x14ac:dyDescent="0.25">
      <c r="A1046"/>
      <c r="B1046"/>
      <c r="C1046"/>
      <c r="D1046"/>
      <c r="E1046"/>
      <c r="F1046"/>
      <c r="G1046"/>
      <c r="H1046"/>
      <c r="I1046"/>
      <c r="J1046"/>
    </row>
    <row r="1047" spans="1:10" x14ac:dyDescent="0.25">
      <c r="A1047"/>
      <c r="B1047"/>
      <c r="C1047"/>
      <c r="D1047"/>
      <c r="E1047"/>
      <c r="F1047"/>
      <c r="G1047"/>
      <c r="H1047"/>
      <c r="I1047"/>
      <c r="J1047"/>
    </row>
    <row r="1048" spans="1:10" x14ac:dyDescent="0.25">
      <c r="A1048"/>
      <c r="B1048"/>
      <c r="C1048"/>
      <c r="D1048"/>
      <c r="E1048"/>
      <c r="F1048"/>
      <c r="G1048"/>
      <c r="H1048"/>
      <c r="I1048"/>
      <c r="J1048"/>
    </row>
    <row r="1049" spans="1:10" x14ac:dyDescent="0.25">
      <c r="A1049"/>
      <c r="B1049"/>
      <c r="C1049"/>
      <c r="D1049"/>
      <c r="E1049"/>
      <c r="F1049"/>
      <c r="G1049"/>
      <c r="H1049"/>
      <c r="I1049"/>
      <c r="J1049"/>
    </row>
    <row r="1050" spans="1:10" x14ac:dyDescent="0.25">
      <c r="A1050"/>
      <c r="B1050"/>
      <c r="C1050"/>
      <c r="D1050"/>
      <c r="E1050"/>
      <c r="F1050"/>
      <c r="G1050"/>
      <c r="H1050"/>
      <c r="I1050"/>
      <c r="J1050"/>
    </row>
    <row r="1051" spans="1:10" x14ac:dyDescent="0.25">
      <c r="A1051"/>
      <c r="B1051"/>
      <c r="C1051"/>
      <c r="D1051"/>
      <c r="E1051"/>
      <c r="F1051"/>
      <c r="G1051"/>
      <c r="H1051"/>
      <c r="I1051"/>
      <c r="J1051"/>
    </row>
    <row r="1052" spans="1:10" x14ac:dyDescent="0.25">
      <c r="A1052"/>
      <c r="B1052"/>
      <c r="C1052"/>
      <c r="D1052"/>
      <c r="E1052"/>
      <c r="F1052"/>
      <c r="G1052"/>
      <c r="H1052"/>
      <c r="I1052"/>
      <c r="J1052"/>
    </row>
    <row r="1053" spans="1:10" x14ac:dyDescent="0.25">
      <c r="A1053"/>
      <c r="B1053"/>
      <c r="C1053"/>
      <c r="D1053"/>
      <c r="E1053"/>
      <c r="F1053"/>
      <c r="G1053"/>
      <c r="H1053"/>
      <c r="I1053"/>
      <c r="J1053"/>
    </row>
    <row r="1054" spans="1:10" x14ac:dyDescent="0.25">
      <c r="A1054"/>
      <c r="B1054"/>
      <c r="C1054"/>
      <c r="D1054"/>
      <c r="E1054"/>
      <c r="F1054"/>
      <c r="G1054"/>
      <c r="H1054"/>
      <c r="I1054"/>
      <c r="J1054"/>
    </row>
    <row r="1055" spans="1:10" x14ac:dyDescent="0.25">
      <c r="A1055"/>
      <c r="B1055"/>
      <c r="C1055"/>
      <c r="D1055"/>
      <c r="E1055"/>
      <c r="F1055"/>
      <c r="G1055"/>
      <c r="H1055"/>
      <c r="I1055"/>
      <c r="J1055"/>
    </row>
    <row r="1056" spans="1:10" x14ac:dyDescent="0.25">
      <c r="A1056"/>
      <c r="B1056"/>
      <c r="C1056"/>
      <c r="D1056"/>
      <c r="E1056"/>
      <c r="F1056"/>
      <c r="G1056"/>
      <c r="H1056"/>
      <c r="I1056"/>
      <c r="J1056"/>
    </row>
    <row r="1057" spans="1:10" x14ac:dyDescent="0.25">
      <c r="A1057"/>
      <c r="B1057"/>
      <c r="C1057"/>
      <c r="D1057"/>
      <c r="E1057"/>
      <c r="F1057"/>
      <c r="G1057"/>
      <c r="H1057"/>
      <c r="I1057"/>
      <c r="J1057"/>
    </row>
    <row r="1058" spans="1:10" x14ac:dyDescent="0.25">
      <c r="A1058"/>
      <c r="B1058"/>
      <c r="C1058"/>
      <c r="D1058"/>
      <c r="E1058"/>
      <c r="F1058"/>
      <c r="G1058"/>
      <c r="H1058"/>
      <c r="I1058"/>
      <c r="J1058"/>
    </row>
    <row r="1059" spans="1:10" x14ac:dyDescent="0.25">
      <c r="A1059"/>
      <c r="B1059"/>
      <c r="C1059"/>
      <c r="D1059"/>
      <c r="E1059"/>
      <c r="F1059"/>
      <c r="G1059"/>
      <c r="H1059"/>
      <c r="I1059"/>
      <c r="J1059"/>
    </row>
    <row r="1060" spans="1:10" x14ac:dyDescent="0.25">
      <c r="A1060"/>
      <c r="B1060"/>
      <c r="C1060"/>
      <c r="D1060"/>
      <c r="E1060"/>
      <c r="F1060"/>
      <c r="G1060"/>
      <c r="H1060"/>
      <c r="I1060"/>
      <c r="J1060"/>
    </row>
    <row r="1061" spans="1:10" x14ac:dyDescent="0.25">
      <c r="A1061"/>
      <c r="B1061"/>
      <c r="C1061"/>
      <c r="D1061"/>
      <c r="E1061"/>
      <c r="F1061"/>
      <c r="G1061"/>
      <c r="H1061"/>
      <c r="I1061"/>
      <c r="J1061"/>
    </row>
    <row r="1062" spans="1:10" x14ac:dyDescent="0.25">
      <c r="A1062"/>
      <c r="B1062"/>
      <c r="C1062"/>
      <c r="D1062"/>
      <c r="E1062"/>
      <c r="F1062"/>
      <c r="G1062"/>
      <c r="H1062"/>
      <c r="I1062"/>
      <c r="J1062"/>
    </row>
    <row r="1063" spans="1:10" x14ac:dyDescent="0.25">
      <c r="A1063"/>
      <c r="B1063"/>
      <c r="C1063"/>
      <c r="D1063"/>
      <c r="E1063"/>
      <c r="F1063"/>
      <c r="G1063"/>
      <c r="H1063"/>
      <c r="I1063"/>
      <c r="J1063"/>
    </row>
    <row r="1064" spans="1:10" x14ac:dyDescent="0.25">
      <c r="A1064"/>
      <c r="B1064"/>
      <c r="C1064"/>
      <c r="D1064"/>
      <c r="E1064"/>
      <c r="F1064"/>
      <c r="G1064"/>
      <c r="H1064"/>
      <c r="I1064"/>
      <c r="J1064"/>
    </row>
    <row r="1065" spans="1:10" x14ac:dyDescent="0.25">
      <c r="A1065"/>
      <c r="B1065"/>
      <c r="C1065"/>
      <c r="D1065"/>
      <c r="E1065"/>
      <c r="F1065"/>
      <c r="G1065"/>
      <c r="H1065"/>
      <c r="I1065"/>
      <c r="J1065"/>
    </row>
    <row r="1066" spans="1:10" x14ac:dyDescent="0.25">
      <c r="A1066"/>
      <c r="B1066"/>
      <c r="C1066"/>
      <c r="D1066"/>
      <c r="E1066"/>
      <c r="F1066"/>
      <c r="G1066"/>
      <c r="H1066"/>
      <c r="I1066"/>
      <c r="J1066"/>
    </row>
    <row r="1067" spans="1:10" x14ac:dyDescent="0.25">
      <c r="A1067"/>
      <c r="B1067"/>
      <c r="C1067"/>
      <c r="D1067"/>
      <c r="E1067"/>
      <c r="F1067"/>
      <c r="G1067"/>
      <c r="H1067"/>
      <c r="I1067"/>
      <c r="J1067"/>
    </row>
    <row r="1068" spans="1:10" x14ac:dyDescent="0.25">
      <c r="A1068"/>
      <c r="B1068"/>
      <c r="C1068"/>
      <c r="D1068"/>
      <c r="E1068"/>
      <c r="F1068"/>
      <c r="G1068"/>
      <c r="H1068"/>
      <c r="I1068"/>
      <c r="J1068"/>
    </row>
    <row r="1069" spans="1:10" x14ac:dyDescent="0.25">
      <c r="A1069"/>
      <c r="B1069"/>
      <c r="C1069"/>
      <c r="D1069"/>
      <c r="E1069"/>
      <c r="F1069"/>
      <c r="G1069"/>
      <c r="H1069"/>
      <c r="I1069"/>
      <c r="J1069"/>
    </row>
    <row r="1070" spans="1:10" x14ac:dyDescent="0.25">
      <c r="A1070"/>
      <c r="B1070"/>
      <c r="C1070"/>
      <c r="D1070"/>
      <c r="E1070"/>
      <c r="F1070"/>
      <c r="G1070"/>
      <c r="H1070"/>
      <c r="I1070"/>
      <c r="J1070"/>
    </row>
    <row r="1071" spans="1:10" x14ac:dyDescent="0.25">
      <c r="A1071"/>
      <c r="B1071"/>
      <c r="C1071"/>
      <c r="D1071"/>
      <c r="E1071"/>
      <c r="F1071"/>
      <c r="G1071"/>
      <c r="H1071"/>
      <c r="I1071"/>
      <c r="J1071"/>
    </row>
    <row r="1072" spans="1:10" x14ac:dyDescent="0.25">
      <c r="A1072"/>
      <c r="B1072"/>
      <c r="C1072"/>
      <c r="D1072"/>
      <c r="E1072"/>
      <c r="F1072"/>
      <c r="G1072"/>
      <c r="H1072"/>
      <c r="I1072"/>
      <c r="J1072"/>
    </row>
    <row r="1073" spans="1:10" x14ac:dyDescent="0.25">
      <c r="A1073"/>
      <c r="B1073"/>
      <c r="C1073"/>
      <c r="D1073"/>
      <c r="E1073"/>
      <c r="F1073"/>
      <c r="G1073"/>
      <c r="H1073"/>
      <c r="I1073"/>
      <c r="J1073"/>
    </row>
    <row r="1074" spans="1:10" x14ac:dyDescent="0.25">
      <c r="A1074"/>
      <c r="B1074"/>
      <c r="C1074"/>
      <c r="D1074"/>
      <c r="E1074"/>
      <c r="F1074"/>
      <c r="G1074"/>
      <c r="H1074"/>
      <c r="I1074"/>
      <c r="J1074"/>
    </row>
    <row r="1075" spans="1:10" x14ac:dyDescent="0.25">
      <c r="A1075"/>
      <c r="B1075"/>
      <c r="C1075"/>
      <c r="D1075"/>
      <c r="E1075"/>
      <c r="F1075"/>
      <c r="G1075"/>
      <c r="H1075"/>
      <c r="I1075"/>
      <c r="J1075"/>
    </row>
    <row r="1076" spans="1:10" x14ac:dyDescent="0.25">
      <c r="A1076"/>
      <c r="B1076"/>
      <c r="C1076"/>
      <c r="D1076"/>
      <c r="E1076"/>
      <c r="F1076"/>
      <c r="G1076"/>
      <c r="H1076"/>
      <c r="I1076"/>
      <c r="J1076"/>
    </row>
    <row r="1077" spans="1:10" x14ac:dyDescent="0.25">
      <c r="A1077"/>
      <c r="B1077"/>
      <c r="C1077"/>
      <c r="D1077"/>
      <c r="E1077"/>
      <c r="F1077"/>
      <c r="G1077"/>
      <c r="H1077"/>
      <c r="I1077"/>
      <c r="J1077"/>
    </row>
    <row r="1078" spans="1:10" x14ac:dyDescent="0.25">
      <c r="A1078"/>
      <c r="B1078"/>
      <c r="C1078"/>
      <c r="D1078"/>
      <c r="E1078"/>
      <c r="F1078"/>
      <c r="G1078"/>
      <c r="H1078"/>
      <c r="I1078"/>
      <c r="J1078"/>
    </row>
    <row r="1079" spans="1:10" x14ac:dyDescent="0.25">
      <c r="A1079"/>
      <c r="B1079"/>
      <c r="C1079"/>
      <c r="D1079"/>
      <c r="E1079"/>
      <c r="F1079"/>
      <c r="G1079"/>
      <c r="H1079"/>
      <c r="I1079"/>
      <c r="J1079"/>
    </row>
    <row r="1080" spans="1:10" x14ac:dyDescent="0.25">
      <c r="A1080"/>
      <c r="B1080"/>
      <c r="C1080"/>
      <c r="D1080"/>
      <c r="E1080"/>
      <c r="F1080"/>
      <c r="G1080"/>
      <c r="H1080"/>
      <c r="I1080"/>
      <c r="J1080"/>
    </row>
    <row r="1081" spans="1:10" x14ac:dyDescent="0.25">
      <c r="A1081"/>
      <c r="B1081"/>
      <c r="C1081"/>
      <c r="D1081"/>
      <c r="E1081"/>
      <c r="F1081"/>
      <c r="G1081"/>
      <c r="H1081"/>
      <c r="I1081"/>
      <c r="J1081"/>
    </row>
    <row r="1082" spans="1:10" x14ac:dyDescent="0.25">
      <c r="A1082"/>
      <c r="B1082"/>
      <c r="C1082"/>
      <c r="D1082"/>
      <c r="E1082"/>
      <c r="F1082"/>
      <c r="G1082"/>
      <c r="H1082"/>
      <c r="I1082"/>
      <c r="J1082"/>
    </row>
    <row r="1083" spans="1:10" x14ac:dyDescent="0.25">
      <c r="A1083"/>
      <c r="B1083"/>
      <c r="C1083"/>
      <c r="D1083"/>
      <c r="E1083"/>
      <c r="F1083"/>
      <c r="G1083"/>
      <c r="H1083"/>
      <c r="I1083"/>
      <c r="J1083"/>
    </row>
    <row r="1084" spans="1:10" x14ac:dyDescent="0.25">
      <c r="A1084"/>
      <c r="B1084"/>
      <c r="C1084"/>
      <c r="D1084"/>
      <c r="E1084"/>
      <c r="F1084"/>
      <c r="G1084"/>
      <c r="H1084"/>
      <c r="I1084"/>
      <c r="J1084"/>
    </row>
    <row r="1085" spans="1:10" x14ac:dyDescent="0.25">
      <c r="A1085"/>
      <c r="B1085"/>
      <c r="C1085"/>
      <c r="D1085"/>
      <c r="E1085"/>
      <c r="F1085"/>
      <c r="G1085"/>
      <c r="H1085"/>
      <c r="I1085"/>
      <c r="J1085"/>
    </row>
    <row r="1086" spans="1:10" x14ac:dyDescent="0.25">
      <c r="A1086"/>
      <c r="B1086"/>
      <c r="C1086"/>
      <c r="D1086"/>
      <c r="E1086"/>
      <c r="F1086"/>
      <c r="G1086"/>
      <c r="H1086"/>
      <c r="I1086"/>
      <c r="J1086"/>
    </row>
    <row r="1087" spans="1:10" x14ac:dyDescent="0.25">
      <c r="A1087"/>
      <c r="B1087"/>
      <c r="C1087"/>
      <c r="D1087"/>
      <c r="E1087"/>
      <c r="F1087"/>
      <c r="G1087"/>
      <c r="H1087"/>
      <c r="I1087"/>
      <c r="J1087"/>
    </row>
    <row r="1088" spans="1:10" x14ac:dyDescent="0.25">
      <c r="A1088"/>
      <c r="B1088"/>
      <c r="C1088"/>
      <c r="D1088"/>
      <c r="E1088"/>
      <c r="F1088"/>
      <c r="G1088"/>
      <c r="H1088"/>
      <c r="I1088"/>
      <c r="J1088"/>
    </row>
    <row r="1089" spans="1:10" x14ac:dyDescent="0.25">
      <c r="A1089"/>
      <c r="B1089"/>
      <c r="C1089"/>
      <c r="D1089"/>
      <c r="E1089"/>
      <c r="F1089"/>
      <c r="G1089"/>
      <c r="H1089"/>
      <c r="I1089"/>
      <c r="J1089"/>
    </row>
    <row r="1090" spans="1:10" x14ac:dyDescent="0.25">
      <c r="A1090"/>
      <c r="B1090"/>
      <c r="C1090"/>
      <c r="D1090"/>
      <c r="E1090"/>
      <c r="F1090"/>
      <c r="G1090"/>
      <c r="H1090"/>
      <c r="I1090"/>
      <c r="J1090"/>
    </row>
    <row r="1091" spans="1:10" x14ac:dyDescent="0.25">
      <c r="A1091"/>
      <c r="B1091"/>
      <c r="C1091"/>
      <c r="D1091"/>
      <c r="E1091"/>
      <c r="F1091"/>
      <c r="G1091"/>
      <c r="H1091"/>
      <c r="I1091"/>
      <c r="J1091"/>
    </row>
    <row r="1092" spans="1:10" x14ac:dyDescent="0.25">
      <c r="A1092"/>
      <c r="B1092"/>
      <c r="C1092"/>
      <c r="D1092"/>
      <c r="E1092"/>
      <c r="F1092"/>
      <c r="G1092"/>
      <c r="H1092"/>
      <c r="I1092"/>
      <c r="J1092"/>
    </row>
    <row r="1093" spans="1:10" x14ac:dyDescent="0.25">
      <c r="A1093"/>
      <c r="B1093"/>
      <c r="C1093"/>
      <c r="D1093"/>
      <c r="E1093"/>
      <c r="F1093"/>
      <c r="G1093"/>
      <c r="H1093"/>
      <c r="I1093"/>
      <c r="J1093"/>
    </row>
    <row r="1094" spans="1:10" x14ac:dyDescent="0.25">
      <c r="A1094"/>
      <c r="B1094"/>
      <c r="C1094"/>
      <c r="D1094"/>
      <c r="E1094"/>
      <c r="F1094"/>
      <c r="G1094"/>
      <c r="H1094"/>
      <c r="I1094"/>
      <c r="J1094"/>
    </row>
    <row r="1095" spans="1:10" x14ac:dyDescent="0.25">
      <c r="A1095"/>
      <c r="B1095"/>
      <c r="C1095"/>
      <c r="D1095"/>
      <c r="E1095"/>
      <c r="F1095"/>
      <c r="G1095"/>
      <c r="H1095"/>
      <c r="I1095"/>
      <c r="J1095"/>
    </row>
    <row r="1096" spans="1:10" x14ac:dyDescent="0.25">
      <c r="A1096"/>
      <c r="B1096"/>
      <c r="C1096"/>
      <c r="D1096"/>
      <c r="E1096"/>
      <c r="F1096"/>
      <c r="G1096"/>
      <c r="H1096"/>
      <c r="I1096"/>
      <c r="J1096"/>
    </row>
    <row r="1097" spans="1:10" x14ac:dyDescent="0.25">
      <c r="A1097"/>
      <c r="B1097"/>
      <c r="C1097"/>
      <c r="D1097"/>
      <c r="E1097"/>
      <c r="F1097"/>
      <c r="G1097"/>
      <c r="H1097"/>
      <c r="I1097"/>
      <c r="J1097"/>
    </row>
    <row r="1098" spans="1:10" x14ac:dyDescent="0.25">
      <c r="A1098"/>
      <c r="B1098"/>
      <c r="C1098"/>
      <c r="D1098"/>
      <c r="E1098"/>
      <c r="F1098"/>
      <c r="G1098"/>
      <c r="H1098"/>
      <c r="I1098"/>
      <c r="J1098"/>
    </row>
    <row r="1099" spans="1:10" x14ac:dyDescent="0.25">
      <c r="A1099"/>
      <c r="B1099"/>
      <c r="C1099"/>
      <c r="D1099"/>
      <c r="E1099"/>
      <c r="F1099"/>
      <c r="G1099"/>
      <c r="H1099"/>
      <c r="I1099"/>
      <c r="J1099"/>
    </row>
    <row r="1100" spans="1:10" x14ac:dyDescent="0.25">
      <c r="A1100"/>
      <c r="B1100"/>
      <c r="C1100"/>
      <c r="D1100"/>
      <c r="E1100"/>
      <c r="F1100"/>
      <c r="G1100"/>
      <c r="H1100"/>
      <c r="I1100"/>
      <c r="J1100"/>
    </row>
    <row r="1101" spans="1:10" x14ac:dyDescent="0.25">
      <c r="A1101"/>
      <c r="B1101"/>
      <c r="C1101"/>
      <c r="D1101"/>
      <c r="E1101"/>
      <c r="F1101"/>
      <c r="G1101"/>
      <c r="H1101"/>
      <c r="I1101"/>
      <c r="J1101"/>
    </row>
    <row r="1102" spans="1:10" x14ac:dyDescent="0.25">
      <c r="A1102"/>
      <c r="B1102"/>
      <c r="C1102"/>
      <c r="D1102"/>
      <c r="E1102"/>
      <c r="F1102"/>
      <c r="G1102"/>
      <c r="H1102"/>
      <c r="I1102"/>
      <c r="J1102"/>
    </row>
    <row r="1103" spans="1:10" x14ac:dyDescent="0.25">
      <c r="A1103"/>
      <c r="B1103"/>
      <c r="C1103"/>
      <c r="D1103"/>
      <c r="E1103"/>
      <c r="F1103"/>
      <c r="G1103"/>
      <c r="H1103"/>
      <c r="I1103"/>
      <c r="J1103"/>
    </row>
    <row r="1104" spans="1:10" x14ac:dyDescent="0.25">
      <c r="A1104"/>
      <c r="B1104"/>
      <c r="C1104"/>
      <c r="D1104"/>
      <c r="E1104"/>
      <c r="F1104"/>
      <c r="G1104"/>
      <c r="H1104"/>
      <c r="I1104"/>
      <c r="J1104"/>
    </row>
    <row r="1105" spans="1:10" x14ac:dyDescent="0.25">
      <c r="A1105"/>
      <c r="B1105"/>
      <c r="C1105"/>
      <c r="D1105"/>
      <c r="E1105"/>
      <c r="F1105"/>
      <c r="G1105"/>
      <c r="H1105"/>
      <c r="I1105"/>
      <c r="J1105"/>
    </row>
    <row r="1106" spans="1:10" x14ac:dyDescent="0.25">
      <c r="A1106"/>
      <c r="B1106"/>
      <c r="C1106"/>
      <c r="D1106"/>
      <c r="E1106"/>
      <c r="F1106"/>
      <c r="G1106"/>
      <c r="H1106"/>
      <c r="I1106"/>
      <c r="J1106"/>
    </row>
    <row r="1107" spans="1:10" x14ac:dyDescent="0.25">
      <c r="A1107"/>
      <c r="B1107"/>
      <c r="C1107"/>
      <c r="D1107"/>
      <c r="E1107"/>
      <c r="F1107"/>
      <c r="G1107"/>
      <c r="H1107"/>
      <c r="I1107"/>
      <c r="J1107"/>
    </row>
    <row r="1108" spans="1:10" x14ac:dyDescent="0.25">
      <c r="A1108"/>
      <c r="B1108"/>
      <c r="C1108"/>
      <c r="D1108"/>
      <c r="E1108"/>
      <c r="F1108"/>
      <c r="G1108"/>
      <c r="H1108"/>
      <c r="I1108"/>
      <c r="J1108"/>
    </row>
    <row r="1109" spans="1:10" x14ac:dyDescent="0.25">
      <c r="A1109"/>
      <c r="B1109"/>
      <c r="C1109"/>
      <c r="D1109"/>
      <c r="E1109"/>
      <c r="F1109"/>
      <c r="G1109"/>
      <c r="H1109"/>
      <c r="I1109"/>
      <c r="J1109"/>
    </row>
    <row r="1110" spans="1:10" x14ac:dyDescent="0.25">
      <c r="A1110"/>
      <c r="B1110"/>
      <c r="C1110"/>
      <c r="D1110"/>
      <c r="E1110"/>
      <c r="F1110"/>
      <c r="G1110"/>
      <c r="H1110"/>
      <c r="I1110"/>
      <c r="J1110"/>
    </row>
    <row r="1111" spans="1:10" x14ac:dyDescent="0.25">
      <c r="A1111"/>
      <c r="B1111"/>
      <c r="C1111"/>
      <c r="D1111"/>
      <c r="E1111"/>
      <c r="F1111"/>
      <c r="G1111"/>
      <c r="H1111"/>
      <c r="I1111"/>
      <c r="J1111"/>
    </row>
    <row r="1112" spans="1:10" x14ac:dyDescent="0.25">
      <c r="A1112"/>
      <c r="B1112"/>
      <c r="C1112"/>
      <c r="D1112"/>
      <c r="E1112"/>
      <c r="F1112"/>
      <c r="G1112"/>
      <c r="H1112"/>
      <c r="I1112"/>
      <c r="J1112"/>
    </row>
    <row r="1113" spans="1:10" x14ac:dyDescent="0.25">
      <c r="A1113"/>
      <c r="B1113"/>
      <c r="C1113"/>
      <c r="D1113"/>
      <c r="E1113"/>
      <c r="F1113"/>
      <c r="G1113"/>
      <c r="H1113"/>
      <c r="I1113"/>
      <c r="J1113"/>
    </row>
    <row r="1114" spans="1:10" x14ac:dyDescent="0.25">
      <c r="A1114"/>
      <c r="B1114"/>
      <c r="C1114"/>
      <c r="D1114"/>
      <c r="E1114"/>
      <c r="F1114"/>
      <c r="G1114"/>
      <c r="H1114"/>
      <c r="I1114"/>
      <c r="J1114"/>
    </row>
    <row r="1115" spans="1:10" x14ac:dyDescent="0.25">
      <c r="A1115"/>
      <c r="B1115"/>
      <c r="C1115"/>
      <c r="D1115"/>
      <c r="E1115"/>
      <c r="F1115"/>
      <c r="G1115"/>
      <c r="H1115"/>
      <c r="I1115"/>
      <c r="J1115"/>
    </row>
    <row r="1116" spans="1:10" x14ac:dyDescent="0.25">
      <c r="A1116"/>
      <c r="B1116"/>
      <c r="C1116"/>
      <c r="D1116"/>
      <c r="E1116"/>
      <c r="F1116"/>
      <c r="G1116"/>
      <c r="H1116"/>
      <c r="I1116"/>
      <c r="J1116"/>
    </row>
    <row r="1117" spans="1:10" x14ac:dyDescent="0.25">
      <c r="A1117"/>
      <c r="B1117"/>
      <c r="C1117"/>
      <c r="D1117"/>
      <c r="E1117"/>
      <c r="F1117"/>
      <c r="G1117"/>
      <c r="H1117"/>
      <c r="I1117"/>
      <c r="J1117"/>
    </row>
    <row r="1118" spans="1:10" x14ac:dyDescent="0.25">
      <c r="A1118"/>
      <c r="B1118"/>
      <c r="C1118"/>
      <c r="D1118"/>
      <c r="E1118"/>
      <c r="F1118"/>
      <c r="G1118"/>
      <c r="H1118"/>
      <c r="I1118"/>
      <c r="J1118"/>
    </row>
    <row r="1119" spans="1:10" x14ac:dyDescent="0.25">
      <c r="A1119"/>
      <c r="B1119"/>
      <c r="C1119"/>
      <c r="D1119"/>
      <c r="E1119"/>
      <c r="F1119"/>
      <c r="G1119"/>
      <c r="H1119"/>
      <c r="I1119"/>
      <c r="J1119"/>
    </row>
    <row r="1120" spans="1:10" x14ac:dyDescent="0.25">
      <c r="A1120"/>
      <c r="B1120"/>
      <c r="C1120"/>
      <c r="D1120"/>
      <c r="E1120"/>
      <c r="F1120"/>
      <c r="G1120"/>
      <c r="H1120"/>
      <c r="I1120"/>
      <c r="J1120"/>
    </row>
    <row r="1121" spans="1:10" x14ac:dyDescent="0.25">
      <c r="A1121"/>
      <c r="B1121"/>
      <c r="C1121"/>
      <c r="D1121"/>
      <c r="E1121"/>
      <c r="F1121"/>
      <c r="G1121"/>
      <c r="H1121"/>
      <c r="I1121"/>
      <c r="J1121"/>
    </row>
    <row r="1122" spans="1:10" x14ac:dyDescent="0.25">
      <c r="A1122"/>
      <c r="B1122"/>
      <c r="C1122"/>
      <c r="D1122"/>
      <c r="E1122"/>
      <c r="F1122"/>
      <c r="G1122"/>
      <c r="H1122"/>
      <c r="I1122"/>
      <c r="J1122"/>
    </row>
    <row r="1123" spans="1:10" x14ac:dyDescent="0.25">
      <c r="A1123"/>
      <c r="B1123"/>
      <c r="C1123"/>
      <c r="D1123"/>
      <c r="E1123"/>
      <c r="F1123"/>
      <c r="G1123"/>
      <c r="H1123"/>
      <c r="I1123"/>
      <c r="J1123"/>
    </row>
    <row r="1124" spans="1:10" x14ac:dyDescent="0.25">
      <c r="A1124"/>
      <c r="B1124"/>
      <c r="C1124"/>
      <c r="D1124"/>
      <c r="E1124"/>
      <c r="F1124"/>
      <c r="G1124"/>
      <c r="H1124"/>
      <c r="I1124"/>
      <c r="J1124"/>
    </row>
    <row r="1125" spans="1:10" x14ac:dyDescent="0.25">
      <c r="A1125"/>
      <c r="B1125"/>
      <c r="C1125"/>
      <c r="D1125"/>
      <c r="E1125"/>
      <c r="F1125"/>
      <c r="G1125"/>
      <c r="H1125"/>
      <c r="I1125"/>
      <c r="J1125"/>
    </row>
    <row r="1126" spans="1:10" x14ac:dyDescent="0.25">
      <c r="A1126"/>
      <c r="B1126"/>
      <c r="C1126"/>
      <c r="D1126"/>
      <c r="E1126"/>
      <c r="F1126"/>
      <c r="G1126"/>
      <c r="H1126"/>
      <c r="I1126"/>
      <c r="J1126"/>
    </row>
    <row r="1127" spans="1:10" x14ac:dyDescent="0.25">
      <c r="A1127"/>
      <c r="B1127"/>
      <c r="C1127"/>
      <c r="D1127"/>
      <c r="E1127"/>
      <c r="F1127"/>
      <c r="G1127"/>
      <c r="H1127"/>
      <c r="I1127"/>
      <c r="J1127"/>
    </row>
    <row r="1128" spans="1:10" x14ac:dyDescent="0.25">
      <c r="A1128"/>
      <c r="B1128"/>
      <c r="C1128"/>
      <c r="D1128"/>
      <c r="E1128"/>
      <c r="F1128"/>
      <c r="G1128"/>
      <c r="H1128"/>
      <c r="I1128"/>
      <c r="J1128"/>
    </row>
    <row r="1129" spans="1:10" x14ac:dyDescent="0.25">
      <c r="A1129"/>
      <c r="B1129"/>
      <c r="C1129"/>
      <c r="D1129"/>
      <c r="E1129"/>
      <c r="F1129"/>
      <c r="G1129"/>
      <c r="H1129"/>
      <c r="I1129"/>
      <c r="J1129"/>
    </row>
    <row r="1130" spans="1:10" x14ac:dyDescent="0.25">
      <c r="A1130"/>
      <c r="B1130"/>
      <c r="C1130"/>
      <c r="D1130"/>
      <c r="E1130"/>
      <c r="F1130"/>
      <c r="G1130"/>
      <c r="H1130"/>
      <c r="I1130"/>
      <c r="J1130"/>
    </row>
    <row r="1131" spans="1:10" x14ac:dyDescent="0.25">
      <c r="A1131"/>
      <c r="B1131"/>
      <c r="C1131"/>
      <c r="D1131"/>
      <c r="E1131"/>
      <c r="F1131"/>
      <c r="G1131"/>
      <c r="H1131"/>
      <c r="I1131"/>
      <c r="J1131"/>
    </row>
    <row r="1132" spans="1:10" x14ac:dyDescent="0.25">
      <c r="A1132"/>
      <c r="B1132"/>
      <c r="C1132"/>
      <c r="D1132"/>
      <c r="E1132"/>
      <c r="F1132"/>
      <c r="G1132"/>
      <c r="H1132"/>
      <c r="I1132"/>
      <c r="J1132"/>
    </row>
    <row r="1133" spans="1:10" x14ac:dyDescent="0.25">
      <c r="A1133"/>
      <c r="B1133"/>
      <c r="C1133"/>
      <c r="D1133"/>
      <c r="E1133"/>
      <c r="F1133"/>
      <c r="G1133"/>
      <c r="H1133"/>
      <c r="I1133"/>
      <c r="J1133"/>
    </row>
    <row r="1134" spans="1:10" x14ac:dyDescent="0.25">
      <c r="A1134"/>
      <c r="B1134"/>
      <c r="C1134"/>
      <c r="D1134"/>
      <c r="E1134"/>
      <c r="F1134"/>
      <c r="G1134"/>
      <c r="H1134"/>
      <c r="I1134"/>
      <c r="J1134"/>
    </row>
    <row r="1135" spans="1:10" x14ac:dyDescent="0.25">
      <c r="A1135"/>
      <c r="B1135"/>
      <c r="C1135"/>
      <c r="D1135"/>
      <c r="E1135"/>
      <c r="F1135"/>
      <c r="G1135"/>
      <c r="H1135"/>
      <c r="I1135"/>
      <c r="J1135"/>
    </row>
    <row r="1136" spans="1:10" x14ac:dyDescent="0.25">
      <c r="A1136"/>
      <c r="B1136"/>
      <c r="C1136"/>
      <c r="D1136"/>
      <c r="E1136"/>
      <c r="F1136"/>
      <c r="G1136"/>
      <c r="H1136"/>
      <c r="I1136"/>
      <c r="J1136"/>
    </row>
    <row r="1137" spans="1:10" x14ac:dyDescent="0.25">
      <c r="A1137"/>
      <c r="B1137"/>
      <c r="C1137"/>
      <c r="D1137"/>
      <c r="E1137"/>
      <c r="F1137"/>
      <c r="G1137"/>
      <c r="H1137"/>
      <c r="I1137"/>
      <c r="J1137"/>
    </row>
    <row r="1138" spans="1:10" x14ac:dyDescent="0.25">
      <c r="A1138"/>
      <c r="B1138"/>
      <c r="C1138"/>
      <c r="D1138"/>
      <c r="E1138"/>
      <c r="F1138"/>
      <c r="G1138"/>
      <c r="H1138"/>
      <c r="I1138"/>
      <c r="J1138"/>
    </row>
    <row r="1139" spans="1:10" x14ac:dyDescent="0.25">
      <c r="A1139"/>
      <c r="B1139"/>
      <c r="C1139"/>
      <c r="D1139"/>
      <c r="E1139"/>
      <c r="F1139"/>
      <c r="G1139"/>
      <c r="H1139"/>
      <c r="I1139"/>
      <c r="J1139"/>
    </row>
    <row r="1140" spans="1:10" x14ac:dyDescent="0.25">
      <c r="A1140"/>
      <c r="B1140"/>
      <c r="C1140"/>
      <c r="D1140"/>
      <c r="E1140"/>
      <c r="F1140"/>
      <c r="G1140"/>
      <c r="H1140"/>
      <c r="I1140"/>
      <c r="J1140"/>
    </row>
    <row r="1141" spans="1:10" x14ac:dyDescent="0.25">
      <c r="A1141"/>
      <c r="B1141"/>
      <c r="C1141"/>
      <c r="D1141"/>
      <c r="E1141"/>
      <c r="F1141"/>
      <c r="G1141"/>
      <c r="H1141"/>
      <c r="I1141"/>
      <c r="J1141"/>
    </row>
    <row r="1142" spans="1:10" x14ac:dyDescent="0.25">
      <c r="A1142"/>
      <c r="B1142"/>
      <c r="C1142"/>
      <c r="D1142"/>
      <c r="E1142"/>
      <c r="F1142"/>
      <c r="G1142"/>
      <c r="H1142"/>
      <c r="I1142"/>
      <c r="J1142"/>
    </row>
    <row r="1143" spans="1:10" x14ac:dyDescent="0.25">
      <c r="A1143"/>
      <c r="B1143"/>
      <c r="C1143"/>
      <c r="D1143"/>
      <c r="E1143"/>
      <c r="F1143"/>
      <c r="G1143"/>
      <c r="H1143"/>
      <c r="I1143"/>
      <c r="J1143"/>
    </row>
    <row r="1144" spans="1:10" x14ac:dyDescent="0.25">
      <c r="A1144"/>
      <c r="B1144"/>
      <c r="C1144"/>
      <c r="D1144"/>
      <c r="E1144"/>
      <c r="F1144"/>
      <c r="G1144"/>
      <c r="H1144"/>
      <c r="I1144"/>
      <c r="J1144"/>
    </row>
    <row r="1145" spans="1:10" x14ac:dyDescent="0.25">
      <c r="A1145"/>
      <c r="B1145"/>
      <c r="C1145"/>
      <c r="D1145"/>
      <c r="E1145"/>
      <c r="F1145"/>
      <c r="G1145"/>
      <c r="H1145"/>
      <c r="I1145"/>
      <c r="J1145"/>
    </row>
    <row r="1146" spans="1:10" x14ac:dyDescent="0.25">
      <c r="A1146"/>
      <c r="B1146"/>
      <c r="C1146"/>
      <c r="D1146"/>
      <c r="E1146"/>
      <c r="F1146"/>
      <c r="G1146"/>
      <c r="H1146"/>
      <c r="I1146"/>
      <c r="J1146"/>
    </row>
    <row r="1147" spans="1:10" x14ac:dyDescent="0.25">
      <c r="A1147"/>
      <c r="B1147"/>
      <c r="C1147"/>
      <c r="D1147"/>
      <c r="E1147"/>
      <c r="F1147"/>
      <c r="G1147"/>
      <c r="H1147"/>
      <c r="I1147"/>
      <c r="J1147"/>
    </row>
    <row r="1148" spans="1:10" x14ac:dyDescent="0.25">
      <c r="A1148"/>
      <c r="B1148"/>
      <c r="C1148"/>
      <c r="D1148"/>
      <c r="E1148"/>
      <c r="F1148"/>
      <c r="G1148"/>
      <c r="H1148"/>
      <c r="I1148"/>
      <c r="J1148"/>
    </row>
    <row r="1149" spans="1:10" x14ac:dyDescent="0.25">
      <c r="A1149"/>
      <c r="B1149"/>
      <c r="C1149"/>
      <c r="D1149"/>
      <c r="E1149"/>
      <c r="F1149"/>
      <c r="G1149"/>
      <c r="H1149"/>
      <c r="I1149"/>
      <c r="J1149"/>
    </row>
    <row r="1150" spans="1:10" x14ac:dyDescent="0.25">
      <c r="A1150"/>
      <c r="B1150"/>
      <c r="C1150"/>
      <c r="D1150"/>
      <c r="E1150"/>
      <c r="F1150"/>
      <c r="G1150"/>
      <c r="H1150"/>
      <c r="I1150"/>
      <c r="J1150"/>
    </row>
    <row r="1151" spans="1:10" x14ac:dyDescent="0.25">
      <c r="A1151"/>
      <c r="B1151"/>
      <c r="C1151"/>
      <c r="D1151"/>
      <c r="E1151"/>
      <c r="F1151"/>
      <c r="G1151"/>
      <c r="H1151"/>
      <c r="I1151"/>
      <c r="J1151"/>
    </row>
    <row r="1152" spans="1:10" x14ac:dyDescent="0.25">
      <c r="A1152"/>
      <c r="B1152"/>
      <c r="C1152"/>
      <c r="D1152"/>
      <c r="E1152"/>
      <c r="F1152"/>
      <c r="G1152"/>
      <c r="H1152"/>
      <c r="I1152"/>
      <c r="J1152"/>
    </row>
    <row r="1153" spans="1:10" x14ac:dyDescent="0.25">
      <c r="A1153"/>
      <c r="B1153"/>
      <c r="C1153"/>
      <c r="D1153"/>
      <c r="E1153"/>
      <c r="F1153"/>
      <c r="G1153"/>
      <c r="H1153"/>
      <c r="I1153"/>
      <c r="J1153"/>
    </row>
    <row r="1154" spans="1:10" x14ac:dyDescent="0.25">
      <c r="A1154"/>
      <c r="B1154"/>
      <c r="C1154"/>
      <c r="D1154"/>
      <c r="E1154"/>
      <c r="F1154"/>
      <c r="G1154"/>
      <c r="H1154"/>
      <c r="I1154"/>
      <c r="J1154"/>
    </row>
    <row r="1155" spans="1:10" x14ac:dyDescent="0.25">
      <c r="A1155"/>
      <c r="B1155"/>
      <c r="C1155"/>
      <c r="D1155"/>
      <c r="E1155"/>
      <c r="F1155"/>
      <c r="G1155"/>
      <c r="H1155"/>
      <c r="I1155"/>
      <c r="J1155"/>
    </row>
    <row r="1156" spans="1:10" x14ac:dyDescent="0.25">
      <c r="A1156"/>
      <c r="B1156"/>
      <c r="C1156"/>
      <c r="D1156"/>
      <c r="E1156"/>
      <c r="F1156"/>
      <c r="G1156"/>
      <c r="H1156"/>
      <c r="I1156"/>
      <c r="J1156"/>
    </row>
    <row r="1157" spans="1:10" x14ac:dyDescent="0.25">
      <c r="A1157"/>
      <c r="B1157"/>
      <c r="C1157"/>
      <c r="D1157"/>
      <c r="E1157"/>
      <c r="F1157"/>
      <c r="G1157"/>
      <c r="H1157"/>
      <c r="I1157"/>
      <c r="J1157"/>
    </row>
    <row r="1158" spans="1:10" x14ac:dyDescent="0.25">
      <c r="A1158"/>
      <c r="B1158"/>
      <c r="C1158"/>
      <c r="D1158"/>
      <c r="E1158"/>
      <c r="F1158"/>
      <c r="G1158"/>
      <c r="H1158"/>
      <c r="I1158"/>
      <c r="J1158"/>
    </row>
    <row r="1159" spans="1:10" x14ac:dyDescent="0.25">
      <c r="A1159"/>
      <c r="B1159"/>
      <c r="C1159"/>
      <c r="D1159"/>
      <c r="E1159"/>
      <c r="F1159"/>
      <c r="G1159"/>
      <c r="H1159"/>
      <c r="I1159"/>
      <c r="J1159"/>
    </row>
    <row r="1160" spans="1:10" x14ac:dyDescent="0.25">
      <c r="A1160"/>
      <c r="B1160"/>
      <c r="C1160"/>
      <c r="D1160"/>
      <c r="E1160"/>
      <c r="F1160"/>
      <c r="G1160"/>
      <c r="H1160"/>
      <c r="I1160"/>
      <c r="J1160"/>
    </row>
    <row r="1161" spans="1:10" x14ac:dyDescent="0.25">
      <c r="A1161"/>
      <c r="B1161"/>
      <c r="C1161"/>
      <c r="D1161"/>
      <c r="E1161"/>
      <c r="F1161"/>
      <c r="G1161"/>
      <c r="H1161"/>
      <c r="I1161"/>
      <c r="J1161"/>
    </row>
    <row r="1162" spans="1:10" x14ac:dyDescent="0.25">
      <c r="A1162"/>
      <c r="B1162"/>
      <c r="C1162"/>
      <c r="D1162"/>
      <c r="E1162"/>
      <c r="F1162"/>
      <c r="G1162"/>
      <c r="H1162"/>
      <c r="I1162"/>
      <c r="J1162"/>
    </row>
    <row r="1163" spans="1:10" x14ac:dyDescent="0.25">
      <c r="A1163"/>
      <c r="B1163"/>
      <c r="C1163"/>
      <c r="D1163"/>
      <c r="E1163"/>
      <c r="F1163"/>
      <c r="G1163"/>
      <c r="H1163"/>
      <c r="I1163"/>
      <c r="J1163"/>
    </row>
    <row r="1164" spans="1:10" x14ac:dyDescent="0.25">
      <c r="A1164"/>
      <c r="B1164"/>
      <c r="C1164"/>
      <c r="D1164"/>
      <c r="E1164"/>
      <c r="F1164"/>
      <c r="G1164"/>
      <c r="H1164"/>
      <c r="I1164"/>
      <c r="J1164"/>
    </row>
    <row r="1165" spans="1:10" x14ac:dyDescent="0.25">
      <c r="A1165"/>
      <c r="B1165"/>
      <c r="C1165"/>
      <c r="D1165"/>
      <c r="E1165"/>
      <c r="F1165"/>
      <c r="G1165"/>
      <c r="H1165"/>
      <c r="I1165"/>
      <c r="J1165"/>
    </row>
    <row r="1166" spans="1:10" x14ac:dyDescent="0.25">
      <c r="A1166"/>
      <c r="B1166"/>
      <c r="C1166"/>
      <c r="D1166"/>
      <c r="E1166"/>
      <c r="F1166"/>
      <c r="G1166"/>
      <c r="H1166"/>
      <c r="I1166"/>
      <c r="J1166"/>
    </row>
    <row r="1167" spans="1:10" x14ac:dyDescent="0.25">
      <c r="A1167"/>
      <c r="B1167"/>
      <c r="C1167"/>
      <c r="D1167"/>
      <c r="E1167"/>
      <c r="F1167"/>
      <c r="G1167"/>
      <c r="H1167"/>
      <c r="I1167"/>
      <c r="J1167"/>
    </row>
    <row r="1168" spans="1:10" x14ac:dyDescent="0.25">
      <c r="A1168"/>
      <c r="B1168"/>
      <c r="C1168"/>
      <c r="D1168"/>
      <c r="E1168"/>
      <c r="F1168"/>
      <c r="G1168"/>
      <c r="H1168"/>
      <c r="I1168"/>
      <c r="J1168"/>
    </row>
    <row r="1169" spans="1:10" x14ac:dyDescent="0.25">
      <c r="A1169"/>
      <c r="B1169"/>
      <c r="C1169"/>
      <c r="D1169"/>
      <c r="E1169"/>
      <c r="F1169"/>
      <c r="G1169"/>
      <c r="H1169"/>
      <c r="I1169"/>
      <c r="J1169"/>
    </row>
    <row r="1170" spans="1:10" x14ac:dyDescent="0.25">
      <c r="A1170"/>
      <c r="B1170"/>
      <c r="C1170"/>
      <c r="D1170"/>
      <c r="E1170"/>
      <c r="F1170"/>
      <c r="G1170"/>
      <c r="H1170"/>
      <c r="I1170"/>
      <c r="J1170"/>
    </row>
    <row r="1171" spans="1:10" x14ac:dyDescent="0.25">
      <c r="A1171"/>
      <c r="B1171"/>
      <c r="C1171"/>
      <c r="D1171"/>
      <c r="E1171"/>
      <c r="F1171"/>
      <c r="G1171"/>
      <c r="H1171"/>
      <c r="I1171"/>
      <c r="J1171"/>
    </row>
    <row r="1172" spans="1:10" x14ac:dyDescent="0.25">
      <c r="A1172"/>
      <c r="B1172"/>
      <c r="C1172"/>
      <c r="D1172"/>
      <c r="E1172"/>
      <c r="F1172"/>
      <c r="G1172"/>
      <c r="H1172"/>
      <c r="I1172"/>
      <c r="J1172"/>
    </row>
    <row r="1173" spans="1:10" x14ac:dyDescent="0.25">
      <c r="A1173"/>
      <c r="B1173"/>
      <c r="C1173"/>
      <c r="D1173"/>
      <c r="E1173"/>
      <c r="F1173"/>
      <c r="G1173"/>
      <c r="H1173"/>
      <c r="I1173"/>
      <c r="J1173"/>
    </row>
    <row r="1174" spans="1:10" x14ac:dyDescent="0.25">
      <c r="A1174"/>
      <c r="B1174"/>
      <c r="C1174"/>
      <c r="D1174"/>
      <c r="E1174"/>
      <c r="F1174"/>
      <c r="G1174"/>
      <c r="H1174"/>
      <c r="I1174"/>
      <c r="J1174"/>
    </row>
    <row r="1175" spans="1:10" x14ac:dyDescent="0.25">
      <c r="A1175"/>
      <c r="B1175"/>
      <c r="C1175"/>
      <c r="D1175"/>
      <c r="E1175"/>
      <c r="F1175"/>
      <c r="G1175"/>
      <c r="H1175"/>
      <c r="I1175"/>
      <c r="J1175"/>
    </row>
    <row r="1176" spans="1:10" x14ac:dyDescent="0.25">
      <c r="A1176"/>
      <c r="B1176"/>
      <c r="C1176"/>
      <c r="D1176"/>
      <c r="E1176"/>
      <c r="F1176"/>
      <c r="G1176"/>
      <c r="H1176"/>
      <c r="I1176"/>
      <c r="J1176"/>
    </row>
    <row r="1177" spans="1:10" x14ac:dyDescent="0.25">
      <c r="A1177"/>
      <c r="B1177"/>
      <c r="C1177"/>
      <c r="D1177"/>
      <c r="E1177"/>
      <c r="F1177"/>
      <c r="G1177"/>
      <c r="H1177"/>
      <c r="I1177"/>
      <c r="J1177"/>
    </row>
    <row r="1178" spans="1:10" x14ac:dyDescent="0.25">
      <c r="A1178"/>
      <c r="B1178"/>
      <c r="C1178"/>
      <c r="D1178"/>
      <c r="E1178"/>
      <c r="F1178"/>
      <c r="G1178"/>
      <c r="H1178"/>
      <c r="I1178"/>
      <c r="J1178"/>
    </row>
    <row r="1179" spans="1:10" x14ac:dyDescent="0.25">
      <c r="A1179"/>
      <c r="B1179"/>
      <c r="C1179"/>
      <c r="D1179"/>
      <c r="E1179"/>
      <c r="F1179"/>
      <c r="G1179"/>
      <c r="H1179"/>
      <c r="I1179"/>
      <c r="J1179"/>
    </row>
    <row r="1180" spans="1:10" x14ac:dyDescent="0.25">
      <c r="A1180"/>
      <c r="B1180"/>
      <c r="C1180"/>
      <c r="D1180"/>
      <c r="E1180"/>
      <c r="F1180"/>
      <c r="G1180"/>
      <c r="H1180"/>
      <c r="I1180"/>
      <c r="J1180"/>
    </row>
    <row r="1181" spans="1:10" x14ac:dyDescent="0.25">
      <c r="A1181"/>
      <c r="B1181"/>
      <c r="C1181"/>
      <c r="D1181"/>
      <c r="E1181"/>
      <c r="F1181"/>
      <c r="G1181"/>
      <c r="H1181"/>
      <c r="I1181"/>
      <c r="J1181"/>
    </row>
    <row r="1182" spans="1:10" x14ac:dyDescent="0.25">
      <c r="A1182"/>
      <c r="B1182"/>
      <c r="C1182"/>
      <c r="D1182"/>
      <c r="E1182"/>
      <c r="F1182"/>
      <c r="G1182"/>
      <c r="H1182"/>
      <c r="I1182"/>
      <c r="J1182"/>
    </row>
    <row r="1183" spans="1:10" x14ac:dyDescent="0.25">
      <c r="A1183"/>
      <c r="B1183"/>
      <c r="C1183"/>
      <c r="D1183"/>
      <c r="E1183"/>
      <c r="F1183"/>
      <c r="G1183"/>
      <c r="H1183"/>
      <c r="I1183"/>
      <c r="J1183"/>
    </row>
    <row r="1184" spans="1:10" x14ac:dyDescent="0.25">
      <c r="A1184"/>
      <c r="B1184"/>
      <c r="C1184"/>
      <c r="D1184"/>
      <c r="E1184"/>
      <c r="F1184"/>
      <c r="G1184"/>
      <c r="H1184"/>
      <c r="I1184"/>
      <c r="J1184"/>
    </row>
    <row r="1185" spans="1:10" x14ac:dyDescent="0.25">
      <c r="A1185"/>
      <c r="B1185"/>
      <c r="C1185"/>
      <c r="D1185"/>
      <c r="E1185"/>
      <c r="F1185"/>
      <c r="G1185"/>
      <c r="H1185"/>
      <c r="I1185"/>
      <c r="J1185"/>
    </row>
    <row r="1186" spans="1:10" x14ac:dyDescent="0.25">
      <c r="A1186"/>
      <c r="B1186"/>
      <c r="C1186"/>
      <c r="D1186"/>
      <c r="E1186"/>
      <c r="F1186"/>
      <c r="G1186"/>
      <c r="H1186"/>
      <c r="I1186"/>
      <c r="J1186"/>
    </row>
    <row r="1187" spans="1:10" x14ac:dyDescent="0.25">
      <c r="A1187"/>
      <c r="B1187"/>
      <c r="C1187"/>
      <c r="D1187"/>
      <c r="E1187"/>
      <c r="F1187"/>
      <c r="G1187"/>
      <c r="H1187"/>
      <c r="I1187"/>
      <c r="J1187"/>
    </row>
    <row r="1188" spans="1:10" x14ac:dyDescent="0.25">
      <c r="A1188"/>
      <c r="B1188"/>
      <c r="C1188"/>
      <c r="D1188"/>
      <c r="E1188"/>
      <c r="F1188"/>
      <c r="G1188"/>
      <c r="H1188"/>
      <c r="I1188"/>
      <c r="J1188"/>
    </row>
    <row r="1189" spans="1:10" x14ac:dyDescent="0.25">
      <c r="A1189"/>
      <c r="B1189"/>
      <c r="C1189"/>
      <c r="D1189"/>
      <c r="E1189"/>
      <c r="F1189"/>
      <c r="G1189"/>
      <c r="H1189"/>
      <c r="I1189"/>
      <c r="J1189"/>
    </row>
    <row r="1190" spans="1:10" x14ac:dyDescent="0.25">
      <c r="A1190"/>
      <c r="B1190"/>
      <c r="C1190"/>
      <c r="D1190"/>
      <c r="E1190"/>
      <c r="F1190"/>
      <c r="G1190"/>
      <c r="H1190"/>
      <c r="I1190"/>
      <c r="J1190"/>
    </row>
    <row r="1191" spans="1:10" x14ac:dyDescent="0.25">
      <c r="A1191"/>
      <c r="B1191"/>
      <c r="C1191"/>
      <c r="D1191"/>
      <c r="E1191"/>
      <c r="F1191"/>
      <c r="G1191"/>
      <c r="H1191"/>
      <c r="I1191"/>
      <c r="J1191"/>
    </row>
    <row r="1192" spans="1:10" x14ac:dyDescent="0.25">
      <c r="A1192"/>
      <c r="B1192"/>
      <c r="C1192"/>
      <c r="D1192"/>
      <c r="E1192"/>
      <c r="F1192"/>
      <c r="G1192"/>
      <c r="H1192"/>
      <c r="I1192"/>
      <c r="J1192"/>
    </row>
    <row r="1193" spans="1:10" x14ac:dyDescent="0.25">
      <c r="A1193"/>
      <c r="B1193"/>
      <c r="C1193"/>
      <c r="D1193"/>
      <c r="E1193"/>
      <c r="F1193"/>
      <c r="G1193"/>
      <c r="H1193"/>
      <c r="I1193"/>
      <c r="J1193"/>
    </row>
    <row r="1194" spans="1:10" x14ac:dyDescent="0.25">
      <c r="A1194"/>
      <c r="B1194"/>
      <c r="C1194"/>
      <c r="D1194"/>
      <c r="E1194"/>
      <c r="F1194"/>
      <c r="G1194"/>
      <c r="H1194"/>
      <c r="I1194"/>
      <c r="J1194"/>
    </row>
    <row r="1195" spans="1:10" x14ac:dyDescent="0.25">
      <c r="A1195"/>
      <c r="B1195"/>
      <c r="C1195"/>
      <c r="D1195"/>
      <c r="E1195"/>
      <c r="F1195"/>
      <c r="G1195"/>
      <c r="H1195"/>
      <c r="I1195"/>
      <c r="J1195"/>
    </row>
    <row r="1196" spans="1:10" x14ac:dyDescent="0.25">
      <c r="A1196"/>
      <c r="B1196"/>
      <c r="C1196"/>
      <c r="D1196"/>
      <c r="E1196"/>
      <c r="F1196"/>
      <c r="G1196"/>
      <c r="H1196"/>
      <c r="I1196"/>
      <c r="J1196"/>
    </row>
    <row r="1197" spans="1:10" x14ac:dyDescent="0.25">
      <c r="A1197"/>
      <c r="B1197"/>
      <c r="C1197"/>
      <c r="D1197"/>
      <c r="E1197"/>
      <c r="F1197"/>
      <c r="G1197"/>
      <c r="H1197"/>
      <c r="I1197"/>
      <c r="J1197"/>
    </row>
    <row r="1198" spans="1:10" x14ac:dyDescent="0.25">
      <c r="A1198"/>
      <c r="B1198"/>
      <c r="C1198"/>
      <c r="D1198"/>
      <c r="E1198"/>
      <c r="F1198"/>
      <c r="G1198"/>
      <c r="H1198"/>
      <c r="I1198"/>
      <c r="J1198"/>
    </row>
    <row r="1199" spans="1:10" x14ac:dyDescent="0.25">
      <c r="A1199"/>
      <c r="B1199"/>
      <c r="C1199"/>
      <c r="D1199"/>
      <c r="E1199"/>
      <c r="F1199"/>
      <c r="G1199"/>
      <c r="H1199"/>
      <c r="I1199"/>
      <c r="J1199"/>
    </row>
    <row r="1200" spans="1:10" x14ac:dyDescent="0.25">
      <c r="A1200"/>
      <c r="B1200"/>
      <c r="C1200"/>
      <c r="D1200"/>
      <c r="E1200"/>
      <c r="F1200"/>
      <c r="G1200"/>
      <c r="H1200"/>
      <c r="I1200"/>
      <c r="J1200"/>
    </row>
    <row r="1201" spans="1:10" x14ac:dyDescent="0.25">
      <c r="A1201"/>
      <c r="B1201"/>
      <c r="C1201"/>
      <c r="D1201"/>
      <c r="E1201"/>
      <c r="F1201"/>
      <c r="G1201"/>
      <c r="H1201"/>
      <c r="I1201"/>
      <c r="J1201"/>
    </row>
    <row r="1202" spans="1:10" x14ac:dyDescent="0.25">
      <c r="A1202"/>
      <c r="B1202"/>
      <c r="C1202"/>
      <c r="D1202"/>
      <c r="E1202"/>
      <c r="F1202"/>
      <c r="G1202"/>
      <c r="H1202"/>
      <c r="I1202"/>
      <c r="J1202"/>
    </row>
    <row r="1203" spans="1:10" x14ac:dyDescent="0.25">
      <c r="A1203"/>
      <c r="B1203"/>
      <c r="C1203"/>
      <c r="D1203"/>
      <c r="E1203"/>
      <c r="F1203"/>
      <c r="G1203"/>
      <c r="H1203"/>
      <c r="I1203"/>
      <c r="J1203"/>
    </row>
    <row r="1204" spans="1:10" x14ac:dyDescent="0.25">
      <c r="A1204"/>
      <c r="B1204"/>
      <c r="C1204"/>
      <c r="D1204"/>
      <c r="E1204"/>
      <c r="F1204"/>
      <c r="G1204"/>
      <c r="H1204"/>
      <c r="I1204"/>
      <c r="J1204"/>
    </row>
    <row r="1205" spans="1:10" x14ac:dyDescent="0.25">
      <c r="A1205"/>
      <c r="B1205"/>
      <c r="C1205"/>
      <c r="D1205"/>
      <c r="E1205"/>
      <c r="F1205"/>
      <c r="G1205"/>
      <c r="H1205"/>
      <c r="I1205"/>
      <c r="J1205"/>
    </row>
    <row r="1206" spans="1:10" x14ac:dyDescent="0.25">
      <c r="A1206"/>
      <c r="B1206"/>
      <c r="C1206"/>
      <c r="D1206"/>
      <c r="E1206"/>
      <c r="F1206"/>
      <c r="G1206"/>
      <c r="H1206"/>
      <c r="I1206"/>
      <c r="J1206"/>
    </row>
    <row r="1207" spans="1:10" x14ac:dyDescent="0.25">
      <c r="A1207"/>
      <c r="B1207"/>
      <c r="C1207"/>
      <c r="D1207"/>
      <c r="E1207"/>
      <c r="F1207"/>
      <c r="G1207"/>
      <c r="H1207"/>
      <c r="I1207"/>
      <c r="J1207"/>
    </row>
    <row r="1208" spans="1:10" x14ac:dyDescent="0.25">
      <c r="A1208"/>
      <c r="B1208"/>
      <c r="C1208"/>
      <c r="D1208"/>
      <c r="E1208"/>
      <c r="F1208"/>
      <c r="G1208"/>
      <c r="H1208"/>
      <c r="I1208"/>
      <c r="J1208"/>
    </row>
    <row r="1209" spans="1:10" x14ac:dyDescent="0.25">
      <c r="A1209"/>
      <c r="B1209"/>
      <c r="C1209"/>
      <c r="D1209"/>
      <c r="E1209"/>
      <c r="F1209"/>
      <c r="G1209"/>
      <c r="H1209"/>
      <c r="I1209"/>
      <c r="J1209"/>
    </row>
    <row r="1210" spans="1:10" x14ac:dyDescent="0.25">
      <c r="A1210"/>
      <c r="B1210"/>
      <c r="C1210"/>
      <c r="D1210"/>
      <c r="E1210"/>
      <c r="F1210"/>
      <c r="G1210"/>
      <c r="H1210"/>
      <c r="I1210"/>
      <c r="J1210"/>
    </row>
    <row r="1211" spans="1:10" x14ac:dyDescent="0.25">
      <c r="A1211"/>
      <c r="B1211"/>
      <c r="C1211"/>
      <c r="D1211"/>
      <c r="E1211"/>
      <c r="F1211"/>
      <c r="G1211"/>
      <c r="H1211"/>
      <c r="I1211"/>
      <c r="J1211"/>
    </row>
    <row r="1212" spans="1:10" x14ac:dyDescent="0.25">
      <c r="A1212"/>
      <c r="B1212"/>
      <c r="C1212"/>
      <c r="D1212"/>
      <c r="E1212"/>
      <c r="F1212"/>
      <c r="G1212"/>
      <c r="H1212"/>
      <c r="I1212"/>
      <c r="J1212"/>
    </row>
    <row r="1213" spans="1:10" x14ac:dyDescent="0.25">
      <c r="A1213"/>
      <c r="B1213"/>
      <c r="C1213"/>
      <c r="D1213"/>
      <c r="E1213"/>
      <c r="F1213"/>
      <c r="G1213"/>
      <c r="H1213"/>
      <c r="I1213"/>
      <c r="J1213"/>
    </row>
    <row r="1214" spans="1:10" x14ac:dyDescent="0.25">
      <c r="A1214"/>
      <c r="B1214"/>
      <c r="C1214"/>
      <c r="D1214"/>
      <c r="E1214"/>
      <c r="F1214"/>
      <c r="G1214"/>
      <c r="H1214"/>
      <c r="I1214"/>
      <c r="J1214"/>
    </row>
    <row r="1215" spans="1:10" x14ac:dyDescent="0.25">
      <c r="A1215"/>
      <c r="B1215"/>
      <c r="C1215"/>
      <c r="D1215"/>
      <c r="E1215"/>
      <c r="F1215"/>
      <c r="G1215"/>
      <c r="H1215"/>
      <c r="I1215"/>
      <c r="J1215"/>
    </row>
    <row r="1216" spans="1:10" x14ac:dyDescent="0.25">
      <c r="A1216"/>
      <c r="B1216"/>
      <c r="C1216"/>
      <c r="D1216"/>
      <c r="E1216"/>
      <c r="F1216"/>
      <c r="G1216"/>
      <c r="H1216"/>
      <c r="I1216"/>
      <c r="J1216"/>
    </row>
    <row r="1217" spans="1:10" x14ac:dyDescent="0.25">
      <c r="A1217"/>
      <c r="B1217"/>
      <c r="C1217"/>
      <c r="D1217"/>
      <c r="E1217"/>
      <c r="F1217"/>
      <c r="G1217"/>
      <c r="H1217"/>
      <c r="I1217"/>
      <c r="J1217"/>
    </row>
    <row r="1218" spans="1:10" x14ac:dyDescent="0.25">
      <c r="A1218"/>
      <c r="B1218"/>
      <c r="C1218"/>
      <c r="D1218"/>
      <c r="E1218"/>
      <c r="F1218"/>
      <c r="G1218"/>
      <c r="H1218"/>
      <c r="I1218"/>
      <c r="J1218"/>
    </row>
    <row r="1219" spans="1:10" x14ac:dyDescent="0.25">
      <c r="A1219"/>
      <c r="B1219"/>
      <c r="C1219"/>
      <c r="D1219"/>
      <c r="E1219"/>
      <c r="F1219"/>
      <c r="G1219"/>
      <c r="H1219"/>
      <c r="I1219"/>
      <c r="J1219"/>
    </row>
    <row r="1220" spans="1:10" x14ac:dyDescent="0.25">
      <c r="A1220"/>
      <c r="B1220"/>
      <c r="C1220"/>
      <c r="D1220"/>
      <c r="E1220"/>
      <c r="F1220"/>
      <c r="G1220"/>
      <c r="H1220"/>
      <c r="I1220"/>
      <c r="J1220"/>
    </row>
    <row r="1221" spans="1:10" x14ac:dyDescent="0.25">
      <c r="A1221"/>
      <c r="B1221"/>
      <c r="C1221"/>
      <c r="D1221"/>
      <c r="E1221"/>
      <c r="F1221"/>
      <c r="G1221"/>
      <c r="H1221"/>
      <c r="I1221"/>
      <c r="J1221"/>
    </row>
    <row r="1222" spans="1:10" x14ac:dyDescent="0.25">
      <c r="A1222"/>
      <c r="B1222"/>
      <c r="C1222"/>
      <c r="D1222"/>
      <c r="E1222"/>
      <c r="F1222"/>
      <c r="G1222"/>
      <c r="H1222"/>
      <c r="I1222"/>
      <c r="J1222"/>
    </row>
    <row r="1223" spans="1:10" x14ac:dyDescent="0.25">
      <c r="A1223"/>
      <c r="B1223"/>
      <c r="C1223"/>
      <c r="D1223"/>
      <c r="E1223"/>
      <c r="F1223"/>
      <c r="G1223"/>
      <c r="H1223"/>
      <c r="I1223"/>
      <c r="J1223"/>
    </row>
    <row r="1224" spans="1:10" x14ac:dyDescent="0.25">
      <c r="A1224"/>
      <c r="B1224"/>
      <c r="C1224"/>
      <c r="D1224"/>
      <c r="E1224"/>
      <c r="F1224"/>
      <c r="G1224"/>
      <c r="H1224"/>
      <c r="I1224"/>
      <c r="J1224"/>
    </row>
    <row r="1225" spans="1:10" x14ac:dyDescent="0.25">
      <c r="A1225"/>
      <c r="B1225"/>
      <c r="C1225"/>
      <c r="D1225"/>
      <c r="E1225"/>
      <c r="F1225"/>
      <c r="G1225"/>
      <c r="H1225"/>
      <c r="I1225"/>
      <c r="J1225"/>
    </row>
    <row r="1226" spans="1:10" x14ac:dyDescent="0.25">
      <c r="A1226"/>
      <c r="B1226"/>
      <c r="C1226"/>
      <c r="D1226"/>
      <c r="E1226"/>
      <c r="F1226"/>
      <c r="G1226"/>
      <c r="H1226"/>
      <c r="I1226"/>
      <c r="J1226"/>
    </row>
    <row r="1227" spans="1:10" x14ac:dyDescent="0.25">
      <c r="A1227"/>
      <c r="B1227"/>
      <c r="C1227"/>
      <c r="D1227"/>
      <c r="E1227"/>
      <c r="F1227"/>
      <c r="G1227"/>
      <c r="H1227"/>
      <c r="I1227"/>
      <c r="J1227"/>
    </row>
    <row r="1228" spans="1:10" x14ac:dyDescent="0.25">
      <c r="A1228"/>
      <c r="B1228"/>
      <c r="C1228"/>
      <c r="D1228"/>
      <c r="E1228"/>
      <c r="F1228"/>
      <c r="G1228"/>
      <c r="H1228"/>
      <c r="I1228"/>
      <c r="J1228"/>
    </row>
    <row r="1229" spans="1:10" x14ac:dyDescent="0.25">
      <c r="A1229"/>
      <c r="B1229"/>
      <c r="C1229"/>
      <c r="D1229"/>
      <c r="E1229"/>
      <c r="F1229"/>
      <c r="G1229"/>
      <c r="H1229"/>
      <c r="I1229"/>
      <c r="J1229"/>
    </row>
    <row r="1230" spans="1:10" x14ac:dyDescent="0.25">
      <c r="A1230"/>
      <c r="B1230"/>
      <c r="C1230"/>
      <c r="D1230"/>
      <c r="E1230"/>
      <c r="F1230"/>
      <c r="G1230"/>
      <c r="H1230"/>
      <c r="I1230"/>
      <c r="J1230"/>
    </row>
    <row r="1231" spans="1:10" x14ac:dyDescent="0.25">
      <c r="A1231"/>
      <c r="B1231"/>
      <c r="C1231"/>
      <c r="D1231"/>
      <c r="E1231"/>
      <c r="F1231"/>
      <c r="G1231"/>
      <c r="H1231"/>
      <c r="I1231"/>
      <c r="J1231"/>
    </row>
    <row r="1232" spans="1:10" x14ac:dyDescent="0.25">
      <c r="A1232"/>
      <c r="B1232"/>
      <c r="C1232"/>
      <c r="D1232"/>
      <c r="E1232"/>
      <c r="F1232"/>
      <c r="G1232"/>
      <c r="H1232"/>
      <c r="I1232"/>
      <c r="J1232"/>
    </row>
    <row r="1233" spans="1:10" x14ac:dyDescent="0.25">
      <c r="A1233"/>
      <c r="B1233"/>
      <c r="C1233"/>
      <c r="D1233"/>
      <c r="E1233"/>
      <c r="F1233"/>
      <c r="G1233"/>
      <c r="H1233"/>
      <c r="I1233"/>
      <c r="J1233"/>
    </row>
    <row r="1234" spans="1:10" x14ac:dyDescent="0.25">
      <c r="A1234"/>
      <c r="B1234"/>
      <c r="C1234"/>
      <c r="D1234"/>
      <c r="E1234"/>
      <c r="F1234"/>
      <c r="G1234"/>
      <c r="H1234"/>
      <c r="I1234"/>
      <c r="J1234"/>
    </row>
    <row r="1235" spans="1:10" x14ac:dyDescent="0.25">
      <c r="A1235"/>
      <c r="B1235"/>
      <c r="C1235"/>
      <c r="D1235"/>
      <c r="E1235"/>
      <c r="F1235"/>
      <c r="G1235"/>
      <c r="H1235"/>
      <c r="I1235"/>
      <c r="J1235"/>
    </row>
    <row r="1236" spans="1:10" x14ac:dyDescent="0.25">
      <c r="A1236"/>
      <c r="B1236"/>
      <c r="C1236"/>
      <c r="D1236"/>
      <c r="E1236"/>
      <c r="F1236"/>
      <c r="G1236"/>
      <c r="H1236"/>
      <c r="I1236"/>
      <c r="J1236"/>
    </row>
    <row r="1237" spans="1:10" x14ac:dyDescent="0.25">
      <c r="A1237"/>
      <c r="B1237"/>
      <c r="C1237"/>
      <c r="D1237"/>
      <c r="E1237"/>
      <c r="F1237"/>
      <c r="G1237"/>
      <c r="H1237"/>
      <c r="I1237"/>
      <c r="J1237"/>
    </row>
    <row r="1238" spans="1:10" x14ac:dyDescent="0.25">
      <c r="A1238"/>
      <c r="B1238"/>
      <c r="C1238"/>
      <c r="D1238"/>
      <c r="E1238"/>
      <c r="F1238"/>
      <c r="G1238"/>
      <c r="H1238"/>
      <c r="I1238"/>
      <c r="J1238"/>
    </row>
    <row r="1239" spans="1:10" x14ac:dyDescent="0.25">
      <c r="A1239"/>
      <c r="B1239"/>
      <c r="C1239"/>
      <c r="D1239"/>
      <c r="E1239"/>
      <c r="F1239"/>
      <c r="G1239"/>
      <c r="H1239"/>
      <c r="I1239"/>
      <c r="J1239"/>
    </row>
    <row r="1240" spans="1:10" x14ac:dyDescent="0.25">
      <c r="A1240"/>
      <c r="B1240"/>
      <c r="C1240"/>
      <c r="D1240"/>
      <c r="E1240"/>
      <c r="F1240"/>
      <c r="G1240"/>
      <c r="H1240"/>
      <c r="I1240"/>
      <c r="J1240"/>
    </row>
    <row r="1241" spans="1:10" x14ac:dyDescent="0.25">
      <c r="A1241"/>
      <c r="B1241"/>
      <c r="C1241"/>
      <c r="D1241"/>
      <c r="E1241"/>
      <c r="F1241"/>
      <c r="G1241"/>
      <c r="H1241"/>
      <c r="I1241"/>
      <c r="J1241"/>
    </row>
    <row r="1242" spans="1:10" x14ac:dyDescent="0.25">
      <c r="A1242"/>
      <c r="B1242"/>
      <c r="C1242"/>
      <c r="D1242"/>
      <c r="E1242"/>
      <c r="F1242"/>
      <c r="G1242"/>
      <c r="H1242"/>
      <c r="I1242"/>
      <c r="J1242"/>
    </row>
    <row r="1243" spans="1:10" x14ac:dyDescent="0.25">
      <c r="A1243"/>
      <c r="B1243"/>
      <c r="C1243"/>
      <c r="D1243"/>
      <c r="E1243"/>
      <c r="F1243"/>
      <c r="G1243"/>
      <c r="H1243"/>
      <c r="I1243"/>
      <c r="J1243"/>
    </row>
    <row r="1244" spans="1:10" x14ac:dyDescent="0.25">
      <c r="A1244"/>
      <c r="B1244"/>
      <c r="C1244"/>
      <c r="D1244"/>
      <c r="E1244"/>
      <c r="F1244"/>
      <c r="G1244"/>
      <c r="H1244"/>
      <c r="I1244"/>
      <c r="J1244"/>
    </row>
    <row r="1245" spans="1:10" x14ac:dyDescent="0.25">
      <c r="A1245"/>
      <c r="B1245"/>
      <c r="C1245"/>
      <c r="D1245"/>
      <c r="E1245"/>
      <c r="F1245"/>
      <c r="G1245"/>
      <c r="H1245"/>
      <c r="I1245"/>
      <c r="J1245"/>
    </row>
    <row r="1246" spans="1:10" x14ac:dyDescent="0.25">
      <c r="A1246"/>
      <c r="B1246"/>
      <c r="C1246"/>
      <c r="D1246"/>
      <c r="E1246"/>
      <c r="F1246"/>
      <c r="G1246"/>
      <c r="H1246"/>
      <c r="I1246"/>
      <c r="J1246"/>
    </row>
    <row r="1247" spans="1:10" x14ac:dyDescent="0.25">
      <c r="A1247"/>
      <c r="B1247"/>
      <c r="C1247"/>
      <c r="D1247"/>
      <c r="E1247"/>
      <c r="F1247"/>
      <c r="G1247"/>
      <c r="H1247"/>
      <c r="I1247"/>
      <c r="J1247"/>
    </row>
    <row r="1248" spans="1:10" x14ac:dyDescent="0.25">
      <c r="A1248"/>
      <c r="B1248"/>
      <c r="C1248"/>
      <c r="D1248"/>
      <c r="E1248"/>
      <c r="F1248"/>
      <c r="G1248"/>
      <c r="H1248"/>
      <c r="I1248"/>
      <c r="J1248"/>
    </row>
    <row r="1249" spans="1:10" x14ac:dyDescent="0.25">
      <c r="A1249"/>
      <c r="B1249"/>
      <c r="C1249"/>
      <c r="D1249"/>
      <c r="E1249"/>
      <c r="F1249"/>
      <c r="G1249"/>
      <c r="H1249"/>
      <c r="I1249"/>
      <c r="J1249"/>
    </row>
    <row r="1250" spans="1:10" x14ac:dyDescent="0.25">
      <c r="A1250"/>
      <c r="B1250"/>
      <c r="C1250"/>
      <c r="D1250"/>
      <c r="E1250"/>
      <c r="F1250"/>
      <c r="G1250"/>
      <c r="H1250"/>
      <c r="I1250"/>
      <c r="J1250"/>
    </row>
    <row r="1251" spans="1:10" x14ac:dyDescent="0.25">
      <c r="A1251"/>
      <c r="B1251"/>
      <c r="C1251"/>
      <c r="D1251"/>
      <c r="E1251"/>
      <c r="F1251"/>
      <c r="G1251"/>
      <c r="H1251"/>
      <c r="I1251"/>
      <c r="J1251"/>
    </row>
    <row r="1252" spans="1:10" x14ac:dyDescent="0.25">
      <c r="A1252"/>
      <c r="B1252"/>
      <c r="C1252"/>
      <c r="D1252"/>
      <c r="E1252"/>
      <c r="F1252"/>
      <c r="G1252"/>
      <c r="H1252"/>
      <c r="I1252"/>
      <c r="J1252"/>
    </row>
    <row r="1253" spans="1:10" x14ac:dyDescent="0.25">
      <c r="A1253"/>
      <c r="B1253"/>
      <c r="C1253"/>
      <c r="D1253"/>
      <c r="E1253"/>
      <c r="F1253"/>
      <c r="G1253"/>
      <c r="H1253"/>
      <c r="I1253"/>
      <c r="J1253"/>
    </row>
    <row r="1254" spans="1:10" x14ac:dyDescent="0.25">
      <c r="A1254"/>
      <c r="B1254"/>
      <c r="C1254"/>
      <c r="D1254"/>
      <c r="E1254"/>
      <c r="F1254"/>
      <c r="G1254"/>
      <c r="H1254"/>
      <c r="I1254"/>
      <c r="J1254"/>
    </row>
    <row r="1255" spans="1:10" x14ac:dyDescent="0.25">
      <c r="A1255"/>
      <c r="B1255"/>
      <c r="C1255"/>
      <c r="D1255"/>
      <c r="E1255"/>
      <c r="F1255"/>
      <c r="G1255"/>
      <c r="H1255"/>
      <c r="I1255"/>
      <c r="J1255"/>
    </row>
    <row r="1256" spans="1:10" x14ac:dyDescent="0.25">
      <c r="A1256"/>
      <c r="B1256"/>
      <c r="C1256"/>
      <c r="D1256"/>
      <c r="E1256"/>
      <c r="F1256"/>
      <c r="G1256"/>
      <c r="H1256"/>
      <c r="I1256"/>
      <c r="J1256"/>
    </row>
    <row r="1257" spans="1:10" x14ac:dyDescent="0.25">
      <c r="A1257"/>
      <c r="B1257"/>
      <c r="C1257"/>
      <c r="D1257"/>
      <c r="E1257"/>
      <c r="F1257"/>
      <c r="G1257"/>
      <c r="H1257"/>
      <c r="I1257"/>
      <c r="J1257"/>
    </row>
    <row r="1258" spans="1:10" x14ac:dyDescent="0.25">
      <c r="A1258"/>
      <c r="B1258"/>
      <c r="C1258"/>
      <c r="D1258"/>
      <c r="E1258"/>
      <c r="F1258"/>
      <c r="G1258"/>
      <c r="H1258"/>
      <c r="I1258"/>
      <c r="J1258"/>
    </row>
    <row r="1259" spans="1:10" x14ac:dyDescent="0.25">
      <c r="A1259"/>
      <c r="B1259"/>
      <c r="C1259"/>
      <c r="D1259"/>
      <c r="E1259"/>
      <c r="F1259"/>
      <c r="G1259"/>
      <c r="H1259"/>
      <c r="I1259"/>
      <c r="J1259"/>
    </row>
    <row r="1260" spans="1:10" x14ac:dyDescent="0.25">
      <c r="A1260"/>
      <c r="B1260"/>
      <c r="C1260"/>
      <c r="D1260"/>
      <c r="E1260"/>
      <c r="F1260"/>
      <c r="G1260"/>
      <c r="H1260"/>
      <c r="I1260"/>
      <c r="J1260"/>
    </row>
    <row r="1261" spans="1:10" x14ac:dyDescent="0.25">
      <c r="A1261"/>
      <c r="B1261"/>
      <c r="C1261"/>
      <c r="D1261"/>
      <c r="E1261"/>
      <c r="F1261"/>
      <c r="G1261"/>
      <c r="H1261"/>
      <c r="I1261"/>
      <c r="J1261"/>
    </row>
    <row r="1262" spans="1:10" x14ac:dyDescent="0.25">
      <c r="A1262"/>
      <c r="B1262"/>
      <c r="C1262"/>
      <c r="D1262"/>
      <c r="E1262"/>
      <c r="F1262"/>
      <c r="G1262"/>
      <c r="H1262"/>
      <c r="I1262"/>
      <c r="J1262"/>
    </row>
    <row r="1263" spans="1:10" x14ac:dyDescent="0.25">
      <c r="A1263"/>
      <c r="B1263"/>
      <c r="C1263"/>
      <c r="D1263"/>
      <c r="E1263"/>
      <c r="F1263"/>
      <c r="G1263"/>
      <c r="H1263"/>
      <c r="I1263"/>
      <c r="J1263"/>
    </row>
    <row r="1264" spans="1:10" x14ac:dyDescent="0.25">
      <c r="A1264"/>
      <c r="B1264"/>
      <c r="C1264"/>
      <c r="D1264"/>
      <c r="E1264"/>
      <c r="F1264"/>
      <c r="G1264"/>
      <c r="H1264"/>
      <c r="I1264"/>
      <c r="J1264"/>
    </row>
    <row r="1265" spans="1:10" x14ac:dyDescent="0.25">
      <c r="A1265"/>
      <c r="B1265"/>
      <c r="C1265"/>
      <c r="D1265"/>
      <c r="E1265"/>
      <c r="F1265"/>
      <c r="G1265"/>
      <c r="H1265"/>
      <c r="I1265"/>
      <c r="J1265"/>
    </row>
    <row r="1266" spans="1:10" x14ac:dyDescent="0.25">
      <c r="A1266"/>
      <c r="B1266"/>
      <c r="C1266"/>
      <c r="D1266"/>
      <c r="E1266"/>
      <c r="F1266"/>
      <c r="G1266"/>
      <c r="H1266"/>
      <c r="I1266"/>
      <c r="J1266"/>
    </row>
    <row r="1267" spans="1:10" x14ac:dyDescent="0.25">
      <c r="A1267"/>
      <c r="B1267"/>
      <c r="C1267"/>
      <c r="D1267"/>
      <c r="E1267"/>
      <c r="F1267"/>
      <c r="G1267"/>
      <c r="H1267"/>
      <c r="I1267"/>
      <c r="J1267"/>
    </row>
    <row r="1268" spans="1:10" x14ac:dyDescent="0.25">
      <c r="A1268"/>
      <c r="B1268"/>
      <c r="C1268"/>
      <c r="D1268"/>
      <c r="E1268"/>
      <c r="F1268"/>
      <c r="G1268"/>
      <c r="H1268"/>
      <c r="I1268"/>
      <c r="J1268"/>
    </row>
    <row r="1269" spans="1:10" x14ac:dyDescent="0.25">
      <c r="A1269"/>
      <c r="B1269"/>
      <c r="C1269"/>
      <c r="D1269"/>
      <c r="E1269"/>
      <c r="F1269"/>
      <c r="G1269"/>
      <c r="H1269"/>
      <c r="I1269"/>
      <c r="J1269"/>
    </row>
    <row r="1270" spans="1:10" x14ac:dyDescent="0.25">
      <c r="A1270"/>
      <c r="B1270"/>
      <c r="C1270"/>
      <c r="D1270"/>
      <c r="E1270"/>
      <c r="F1270"/>
      <c r="G1270"/>
      <c r="H1270"/>
      <c r="I1270"/>
      <c r="J1270"/>
    </row>
    <row r="1271" spans="1:10" x14ac:dyDescent="0.25">
      <c r="A1271"/>
      <c r="B1271"/>
      <c r="C1271"/>
      <c r="D1271"/>
      <c r="E1271"/>
      <c r="F1271"/>
      <c r="G1271"/>
      <c r="H1271"/>
      <c r="I1271"/>
      <c r="J1271"/>
    </row>
    <row r="1272" spans="1:10" x14ac:dyDescent="0.25">
      <c r="A1272"/>
      <c r="B1272"/>
      <c r="C1272"/>
      <c r="D1272"/>
      <c r="E1272"/>
      <c r="F1272"/>
      <c r="G1272"/>
      <c r="H1272"/>
      <c r="I1272"/>
      <c r="J1272"/>
    </row>
    <row r="1273" spans="1:10" x14ac:dyDescent="0.25">
      <c r="A1273"/>
      <c r="B1273"/>
      <c r="C1273"/>
      <c r="D1273"/>
      <c r="E1273"/>
      <c r="F1273"/>
      <c r="G1273"/>
      <c r="H1273"/>
      <c r="I1273"/>
      <c r="J1273"/>
    </row>
    <row r="1274" spans="1:10" x14ac:dyDescent="0.25">
      <c r="A1274"/>
      <c r="B1274"/>
      <c r="C1274"/>
      <c r="D1274"/>
      <c r="E1274"/>
      <c r="F1274"/>
      <c r="G1274"/>
      <c r="H1274"/>
      <c r="I1274"/>
      <c r="J1274"/>
    </row>
    <row r="1275" spans="1:10" x14ac:dyDescent="0.25">
      <c r="A1275"/>
      <c r="B1275"/>
      <c r="C1275"/>
      <c r="D1275"/>
      <c r="E1275"/>
      <c r="F1275"/>
      <c r="G1275"/>
      <c r="H1275"/>
      <c r="I1275"/>
      <c r="J1275"/>
    </row>
    <row r="1276" spans="1:10" x14ac:dyDescent="0.25">
      <c r="A1276"/>
      <c r="B1276"/>
      <c r="C1276"/>
      <c r="D1276"/>
      <c r="E1276"/>
      <c r="F1276"/>
      <c r="G1276"/>
      <c r="H1276"/>
      <c r="I1276"/>
      <c r="J1276"/>
    </row>
    <row r="1277" spans="1:10" x14ac:dyDescent="0.25">
      <c r="A1277"/>
      <c r="B1277"/>
      <c r="C1277"/>
      <c r="D1277"/>
      <c r="E1277"/>
      <c r="F1277"/>
      <c r="G1277"/>
      <c r="H1277"/>
      <c r="I1277"/>
      <c r="J1277"/>
    </row>
    <row r="1278" spans="1:10" x14ac:dyDescent="0.25">
      <c r="A1278"/>
      <c r="B1278"/>
      <c r="C1278"/>
      <c r="D1278"/>
      <c r="E1278"/>
      <c r="F1278"/>
      <c r="G1278"/>
      <c r="H1278"/>
      <c r="I1278"/>
      <c r="J1278"/>
    </row>
    <row r="1279" spans="1:10" x14ac:dyDescent="0.25">
      <c r="A1279"/>
      <c r="B1279"/>
      <c r="C1279"/>
      <c r="D1279"/>
      <c r="E1279"/>
      <c r="F1279"/>
      <c r="G1279"/>
      <c r="H1279"/>
      <c r="I1279"/>
      <c r="J1279"/>
    </row>
    <row r="1280" spans="1:10" x14ac:dyDescent="0.25">
      <c r="A1280"/>
      <c r="B1280"/>
      <c r="C1280"/>
      <c r="D1280"/>
      <c r="E1280"/>
      <c r="F1280"/>
      <c r="G1280"/>
      <c r="H1280"/>
      <c r="I1280"/>
      <c r="J1280"/>
    </row>
    <row r="1281" spans="1:10" x14ac:dyDescent="0.25">
      <c r="A1281"/>
      <c r="B1281"/>
      <c r="C1281"/>
      <c r="D1281"/>
      <c r="E1281"/>
      <c r="F1281"/>
      <c r="G1281"/>
      <c r="H1281"/>
      <c r="I1281"/>
      <c r="J1281"/>
    </row>
    <row r="1282" spans="1:10" x14ac:dyDescent="0.25">
      <c r="A1282"/>
      <c r="B1282"/>
      <c r="C1282"/>
      <c r="D1282"/>
      <c r="E1282"/>
      <c r="F1282"/>
      <c r="G1282"/>
      <c r="H1282"/>
      <c r="I1282"/>
      <c r="J1282"/>
    </row>
    <row r="1283" spans="1:10" x14ac:dyDescent="0.25">
      <c r="A1283"/>
      <c r="B1283"/>
      <c r="C1283"/>
      <c r="D1283"/>
      <c r="E1283"/>
      <c r="F1283"/>
      <c r="G1283"/>
      <c r="H1283"/>
      <c r="I1283"/>
      <c r="J1283"/>
    </row>
    <row r="1284" spans="1:10" x14ac:dyDescent="0.25">
      <c r="A1284"/>
      <c r="B1284"/>
      <c r="C1284"/>
      <c r="D1284"/>
      <c r="E1284"/>
      <c r="F1284"/>
      <c r="G1284"/>
      <c r="H1284"/>
      <c r="I1284"/>
      <c r="J1284"/>
    </row>
    <row r="1285" spans="1:10" x14ac:dyDescent="0.25">
      <c r="A1285"/>
      <c r="B1285"/>
      <c r="C1285"/>
      <c r="D1285"/>
      <c r="E1285"/>
      <c r="F1285"/>
      <c r="G1285"/>
      <c r="H1285"/>
      <c r="I1285"/>
      <c r="J1285"/>
    </row>
    <row r="1286" spans="1:10" x14ac:dyDescent="0.25">
      <c r="A1286"/>
      <c r="B1286"/>
      <c r="C1286"/>
      <c r="D1286"/>
      <c r="E1286"/>
      <c r="F1286"/>
      <c r="G1286"/>
      <c r="H1286"/>
      <c r="I1286"/>
      <c r="J1286"/>
    </row>
    <row r="1287" spans="1:10" x14ac:dyDescent="0.25">
      <c r="A1287"/>
      <c r="B1287"/>
      <c r="C1287"/>
      <c r="D1287"/>
      <c r="E1287"/>
      <c r="F1287"/>
      <c r="G1287"/>
      <c r="H1287"/>
      <c r="I1287"/>
      <c r="J1287"/>
    </row>
    <row r="1288" spans="1:10" x14ac:dyDescent="0.25">
      <c r="A1288"/>
      <c r="B1288"/>
      <c r="C1288"/>
      <c r="D1288"/>
      <c r="E1288"/>
      <c r="F1288"/>
      <c r="G1288"/>
      <c r="H1288"/>
      <c r="I1288"/>
      <c r="J1288"/>
    </row>
    <row r="1289" spans="1:10" x14ac:dyDescent="0.25">
      <c r="A1289"/>
      <c r="B1289"/>
      <c r="C1289"/>
      <c r="D1289"/>
      <c r="E1289"/>
      <c r="F1289"/>
      <c r="G1289"/>
      <c r="H1289"/>
      <c r="I1289"/>
      <c r="J1289"/>
    </row>
    <row r="1290" spans="1:10" x14ac:dyDescent="0.25">
      <c r="A1290"/>
      <c r="B1290"/>
      <c r="C1290"/>
      <c r="D1290"/>
      <c r="E1290"/>
      <c r="F1290"/>
      <c r="G1290"/>
      <c r="H1290"/>
      <c r="I1290"/>
      <c r="J1290"/>
    </row>
    <row r="1291" spans="1:10" x14ac:dyDescent="0.25">
      <c r="A1291"/>
      <c r="B1291"/>
      <c r="C1291"/>
      <c r="D1291"/>
      <c r="E1291"/>
      <c r="F1291"/>
      <c r="G1291"/>
      <c r="H1291"/>
      <c r="I1291"/>
      <c r="J1291"/>
    </row>
    <row r="1292" spans="1:10" x14ac:dyDescent="0.25">
      <c r="A1292"/>
      <c r="B1292"/>
      <c r="C1292"/>
      <c r="D1292"/>
      <c r="E1292"/>
      <c r="F1292"/>
      <c r="G1292"/>
      <c r="H1292"/>
      <c r="I1292"/>
      <c r="J1292"/>
    </row>
    <row r="1293" spans="1:10" x14ac:dyDescent="0.25">
      <c r="A1293"/>
      <c r="B1293"/>
      <c r="C1293"/>
      <c r="D1293"/>
      <c r="E1293"/>
      <c r="F1293"/>
      <c r="G1293"/>
      <c r="H1293"/>
      <c r="I1293"/>
      <c r="J1293"/>
    </row>
    <row r="1294" spans="1:10" x14ac:dyDescent="0.25">
      <c r="A1294"/>
      <c r="B1294"/>
      <c r="C1294"/>
      <c r="D1294"/>
      <c r="E1294"/>
      <c r="F1294"/>
      <c r="G1294"/>
      <c r="H1294"/>
      <c r="I1294"/>
      <c r="J1294"/>
    </row>
    <row r="1295" spans="1:10" x14ac:dyDescent="0.25">
      <c r="A1295"/>
      <c r="B1295"/>
      <c r="C1295"/>
      <c r="D1295"/>
      <c r="E1295"/>
      <c r="F1295"/>
      <c r="G1295"/>
      <c r="H1295"/>
      <c r="I1295"/>
      <c r="J1295"/>
    </row>
    <row r="1296" spans="1:10" x14ac:dyDescent="0.25">
      <c r="A1296"/>
      <c r="B1296"/>
      <c r="C1296"/>
      <c r="D1296"/>
      <c r="E1296"/>
      <c r="F1296"/>
      <c r="G1296"/>
      <c r="H1296"/>
      <c r="I1296"/>
      <c r="J1296"/>
    </row>
    <row r="1297" spans="1:10" x14ac:dyDescent="0.25">
      <c r="A1297"/>
      <c r="B1297"/>
      <c r="C1297"/>
      <c r="D1297"/>
      <c r="E1297"/>
      <c r="F1297"/>
      <c r="G1297"/>
      <c r="H1297"/>
      <c r="I1297"/>
      <c r="J1297"/>
    </row>
    <row r="1298" spans="1:10" x14ac:dyDescent="0.25">
      <c r="A1298"/>
      <c r="B1298"/>
      <c r="C1298"/>
      <c r="D1298"/>
      <c r="E1298"/>
      <c r="F1298"/>
      <c r="G1298"/>
      <c r="H1298"/>
      <c r="I1298"/>
      <c r="J1298"/>
    </row>
    <row r="1299" spans="1:10" x14ac:dyDescent="0.25">
      <c r="A1299"/>
      <c r="B1299"/>
      <c r="C1299"/>
      <c r="D1299"/>
      <c r="E1299"/>
      <c r="F1299"/>
      <c r="G1299"/>
      <c r="H1299"/>
      <c r="I1299"/>
      <c r="J1299"/>
    </row>
    <row r="1300" spans="1:10" x14ac:dyDescent="0.25">
      <c r="A1300"/>
      <c r="B1300"/>
      <c r="C1300"/>
      <c r="D1300"/>
      <c r="E1300"/>
      <c r="F1300"/>
      <c r="G1300"/>
      <c r="H1300"/>
      <c r="I1300"/>
      <c r="J1300"/>
    </row>
    <row r="1301" spans="1:10" x14ac:dyDescent="0.25">
      <c r="A1301"/>
      <c r="B1301"/>
      <c r="C1301"/>
      <c r="D1301"/>
      <c r="E1301"/>
      <c r="F1301"/>
      <c r="G1301"/>
      <c r="H1301"/>
      <c r="I1301"/>
      <c r="J1301"/>
    </row>
    <row r="1302" spans="1:10" x14ac:dyDescent="0.25">
      <c r="A1302"/>
      <c r="B1302"/>
      <c r="C1302"/>
      <c r="D1302"/>
      <c r="E1302"/>
      <c r="F1302"/>
      <c r="G1302"/>
      <c r="H1302"/>
      <c r="I1302"/>
      <c r="J1302"/>
    </row>
    <row r="1303" spans="1:10" x14ac:dyDescent="0.25">
      <c r="A1303"/>
      <c r="B1303"/>
      <c r="C1303"/>
      <c r="D1303"/>
      <c r="E1303"/>
      <c r="F1303"/>
      <c r="G1303"/>
      <c r="H1303"/>
      <c r="I1303"/>
      <c r="J1303"/>
    </row>
    <row r="1304" spans="1:10" x14ac:dyDescent="0.25">
      <c r="A1304"/>
      <c r="B1304"/>
      <c r="C1304"/>
      <c r="D1304"/>
      <c r="E1304"/>
      <c r="F1304"/>
      <c r="G1304"/>
      <c r="H1304"/>
      <c r="I1304"/>
      <c r="J1304"/>
    </row>
    <row r="1305" spans="1:10" x14ac:dyDescent="0.25">
      <c r="A1305"/>
      <c r="B1305"/>
      <c r="C1305"/>
      <c r="D1305"/>
      <c r="E1305"/>
      <c r="F1305"/>
      <c r="G1305"/>
      <c r="H1305"/>
      <c r="I1305"/>
      <c r="J1305"/>
    </row>
  </sheetData>
  <mergeCells count="2">
    <mergeCell ref="A1:I1"/>
    <mergeCell ref="A3:C3"/>
  </mergeCells>
  <pageMargins left="0.70866141732283472" right="0.70866141732283472" top="0.74803149606299213" bottom="0.74803149606299213" header="0.31496062992125984" footer="0.31496062992125984"/>
  <pageSetup paperSize="9" scale="68" orientation="portrait" horizontalDpi="1200" verticalDpi="120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74BD2-CA22-4A65-A7C4-F630D4A562D2}">
  <dimension ref="A1:S1239"/>
  <sheetViews>
    <sheetView showGridLines="0" view="pageBreakPreview" topLeftCell="A18" zoomScale="60" zoomScaleNormal="100" workbookViewId="0">
      <selection activeCell="P18" sqref="P18"/>
    </sheetView>
  </sheetViews>
  <sheetFormatPr defaultRowHeight="15" x14ac:dyDescent="0.25"/>
  <cols>
    <col min="1" max="1" width="8.85546875" style="4" customWidth="1"/>
    <col min="2" max="2" width="16.7109375" style="3" customWidth="1"/>
    <col min="3" max="3" width="9.7109375" style="3" customWidth="1"/>
    <col min="4" max="4" width="8.7109375" style="3" customWidth="1"/>
    <col min="5" max="5" width="39.85546875" style="13" customWidth="1"/>
    <col min="6" max="7" width="8.7109375" style="4" customWidth="1"/>
    <col min="8" max="8" width="9.28515625" style="4" customWidth="1"/>
    <col min="9" max="9" width="10" style="4" customWidth="1"/>
    <col min="10" max="10" width="6.42578125" style="4" customWidth="1"/>
    <col min="11" max="11" width="0.140625" style="4" hidden="1" customWidth="1"/>
    <col min="13" max="13" width="12.85546875" bestFit="1" customWidth="1"/>
    <col min="14" max="14" width="6.42578125" bestFit="1" customWidth="1"/>
    <col min="15" max="15" width="10.7109375" bestFit="1" customWidth="1"/>
    <col min="19" max="19" width="10.5703125" bestFit="1" customWidth="1"/>
  </cols>
  <sheetData>
    <row r="1" spans="1:11" ht="15.75" x14ac:dyDescent="0.25">
      <c r="A1" s="52" t="s">
        <v>1619</v>
      </c>
      <c r="B1" s="52"/>
      <c r="C1" s="52"/>
      <c r="D1" s="52"/>
      <c r="E1" s="52"/>
      <c r="F1" s="52"/>
      <c r="G1" s="52"/>
      <c r="H1" s="52"/>
      <c r="I1" s="52"/>
    </row>
    <row r="2" spans="1:11" ht="15.75" x14ac:dyDescent="0.25">
      <c r="A2" s="2"/>
      <c r="B2" s="4"/>
      <c r="C2" s="4"/>
      <c r="D2" s="4"/>
      <c r="E2" s="3"/>
    </row>
    <row r="3" spans="1:11" x14ac:dyDescent="0.25">
      <c r="A3" s="23" t="s">
        <v>1620</v>
      </c>
      <c r="B3" s="23"/>
      <c r="C3" s="23"/>
      <c r="D3" s="4"/>
      <c r="E3" s="6" t="s">
        <v>1621</v>
      </c>
    </row>
    <row r="4" spans="1:11" x14ac:dyDescent="0.25">
      <c r="A4" s="4" t="s">
        <v>1580</v>
      </c>
      <c r="C4" s="8">
        <v>20</v>
      </c>
      <c r="D4" s="4" t="s">
        <v>1556</v>
      </c>
      <c r="E4" s="4" t="s">
        <v>1580</v>
      </c>
      <c r="F4" s="8">
        <v>86</v>
      </c>
      <c r="G4" s="4" t="s">
        <v>1556</v>
      </c>
    </row>
    <row r="5" spans="1:11" x14ac:dyDescent="0.25">
      <c r="A5" s="4" t="s">
        <v>1581</v>
      </c>
      <c r="C5" s="8">
        <v>20</v>
      </c>
      <c r="D5" s="4" t="s">
        <v>1556</v>
      </c>
      <c r="E5" s="4" t="s">
        <v>1581</v>
      </c>
      <c r="F5" s="8">
        <v>84</v>
      </c>
      <c r="G5" s="4" t="s">
        <v>1556</v>
      </c>
    </row>
    <row r="6" spans="1:11" x14ac:dyDescent="0.25">
      <c r="A6" s="4" t="s">
        <v>1559</v>
      </c>
      <c r="C6" s="9">
        <v>2432.7318262499998</v>
      </c>
      <c r="D6" s="3" t="s">
        <v>1560</v>
      </c>
      <c r="E6" s="4" t="s">
        <v>1559</v>
      </c>
      <c r="F6" s="9">
        <v>8404</v>
      </c>
      <c r="G6" s="4" t="s">
        <v>1560</v>
      </c>
    </row>
    <row r="7" spans="1:11" x14ac:dyDescent="0.25">
      <c r="B7" s="4"/>
      <c r="C7" s="9"/>
      <c r="D7" s="4"/>
      <c r="E7" s="3"/>
      <c r="F7" s="9"/>
      <c r="G7" s="3"/>
      <c r="H7" s="3"/>
      <c r="I7" s="3"/>
    </row>
    <row r="8" spans="1:11" x14ac:dyDescent="0.25">
      <c r="A8" s="6" t="s">
        <v>1622</v>
      </c>
      <c r="B8" s="4"/>
      <c r="C8" s="4"/>
      <c r="D8" s="4"/>
      <c r="H8" s="3"/>
      <c r="I8" s="3"/>
    </row>
    <row r="9" spans="1:11" x14ac:dyDescent="0.25">
      <c r="A9" s="4" t="s">
        <v>1580</v>
      </c>
      <c r="B9" s="4"/>
      <c r="C9" s="8">
        <v>454</v>
      </c>
      <c r="D9" s="4" t="s">
        <v>1556</v>
      </c>
      <c r="H9" s="3"/>
      <c r="I9" s="3"/>
    </row>
    <row r="10" spans="1:11" x14ac:dyDescent="0.25">
      <c r="A10" s="4" t="s">
        <v>1581</v>
      </c>
      <c r="B10" s="4"/>
      <c r="C10" s="8">
        <v>431</v>
      </c>
      <c r="D10" s="4" t="s">
        <v>1556</v>
      </c>
      <c r="H10" s="3"/>
      <c r="I10" s="3"/>
    </row>
    <row r="11" spans="1:11" x14ac:dyDescent="0.25">
      <c r="A11" s="4" t="s">
        <v>1559</v>
      </c>
      <c r="B11" s="4"/>
      <c r="C11" s="9">
        <v>45784.280330909998</v>
      </c>
      <c r="D11" s="3" t="s">
        <v>1560</v>
      </c>
      <c r="H11" s="3"/>
      <c r="I11" s="3"/>
    </row>
    <row r="12" spans="1:11" x14ac:dyDescent="0.25">
      <c r="A12"/>
      <c r="B12"/>
      <c r="C12" s="9"/>
      <c r="E12" s="3"/>
      <c r="F12" s="9"/>
    </row>
    <row r="13" spans="1:11" x14ac:dyDescent="0.25">
      <c r="C13" s="9"/>
      <c r="E13" s="3"/>
      <c r="F13" s="9"/>
    </row>
    <row r="14" spans="1:11" x14ac:dyDescent="0.25">
      <c r="B14" s="4"/>
      <c r="C14" s="4"/>
      <c r="D14" s="4"/>
      <c r="E14" s="4"/>
      <c r="F14" s="15" t="s">
        <v>1561</v>
      </c>
      <c r="J14"/>
      <c r="K14"/>
    </row>
    <row r="15" spans="1:11" ht="39" x14ac:dyDescent="0.25">
      <c r="A15" s="16" t="s">
        <v>2</v>
      </c>
      <c r="B15" s="15" t="s">
        <v>0</v>
      </c>
      <c r="C15" s="16" t="s">
        <v>1563</v>
      </c>
      <c r="D15" s="17" t="s">
        <v>8</v>
      </c>
      <c r="E15" s="16" t="s">
        <v>7</v>
      </c>
      <c r="F15" s="3" t="s">
        <v>1564</v>
      </c>
      <c r="G15" s="3" t="s">
        <v>1565</v>
      </c>
      <c r="H15" s="3" t="s">
        <v>1582</v>
      </c>
      <c r="I15" s="3" t="s">
        <v>1567</v>
      </c>
      <c r="J15"/>
      <c r="K15" s="24"/>
    </row>
    <row r="16" spans="1:11" ht="64.5" x14ac:dyDescent="0.25">
      <c r="A16" s="10" t="s">
        <v>602</v>
      </c>
      <c r="B16" s="4" t="s">
        <v>39</v>
      </c>
      <c r="C16" s="4" t="s">
        <v>599</v>
      </c>
      <c r="D16" s="7" t="s">
        <v>42</v>
      </c>
      <c r="E16" s="10" t="s">
        <v>48</v>
      </c>
      <c r="F16" s="18">
        <v>0</v>
      </c>
      <c r="G16" s="11">
        <v>0</v>
      </c>
      <c r="H16" s="9">
        <v>12.813000000000001</v>
      </c>
      <c r="I16" s="9">
        <v>-6.7170000000000005</v>
      </c>
      <c r="J16"/>
      <c r="K16"/>
    </row>
    <row r="17" spans="1:11" x14ac:dyDescent="0.25">
      <c r="A17" s="10"/>
      <c r="B17" s="4"/>
      <c r="C17" s="4"/>
      <c r="D17" s="7"/>
      <c r="E17" s="10" t="s">
        <v>44</v>
      </c>
      <c r="F17" s="18">
        <v>0</v>
      </c>
      <c r="G17" s="11">
        <v>0</v>
      </c>
      <c r="H17" s="9">
        <v>66</v>
      </c>
      <c r="I17" s="9">
        <v>-35.501000000000005</v>
      </c>
      <c r="J17"/>
      <c r="K17"/>
    </row>
    <row r="18" spans="1:11" x14ac:dyDescent="0.25">
      <c r="A18" s="10"/>
      <c r="B18" s="4"/>
      <c r="C18" s="4"/>
      <c r="D18" s="7"/>
      <c r="E18" s="10" t="s">
        <v>46</v>
      </c>
      <c r="F18" s="18">
        <v>0</v>
      </c>
      <c r="G18" s="11">
        <v>0</v>
      </c>
      <c r="H18" s="9">
        <v>72.700999999999993</v>
      </c>
      <c r="I18" s="9">
        <v>2.5509999999999877</v>
      </c>
      <c r="J18"/>
      <c r="K18"/>
    </row>
    <row r="19" spans="1:11" ht="26.25" x14ac:dyDescent="0.25">
      <c r="A19" s="10"/>
      <c r="B19" s="4"/>
      <c r="C19" s="4"/>
      <c r="D19" s="7"/>
      <c r="E19" s="10" t="s">
        <v>47</v>
      </c>
      <c r="F19" s="18">
        <v>0</v>
      </c>
      <c r="G19" s="11">
        <v>0</v>
      </c>
      <c r="H19" s="9">
        <v>56.835000000000001</v>
      </c>
      <c r="I19" s="9">
        <v>-0.68499999999999872</v>
      </c>
      <c r="J19"/>
      <c r="K19"/>
    </row>
    <row r="20" spans="1:11" x14ac:dyDescent="0.25">
      <c r="A20" s="10"/>
      <c r="B20" s="4"/>
      <c r="C20" s="4" t="s">
        <v>1623</v>
      </c>
      <c r="D20" s="4"/>
      <c r="E20" s="4"/>
      <c r="F20" s="18">
        <v>0</v>
      </c>
      <c r="G20" s="11">
        <v>0</v>
      </c>
      <c r="H20" s="9">
        <v>208.34899999999999</v>
      </c>
      <c r="I20" s="9">
        <v>-40.352000000000018</v>
      </c>
      <c r="J20"/>
      <c r="K20"/>
    </row>
    <row r="21" spans="1:11" x14ac:dyDescent="0.25">
      <c r="A21" s="10"/>
      <c r="B21" s="4" t="s">
        <v>1570</v>
      </c>
      <c r="C21" s="4"/>
      <c r="D21" s="4"/>
      <c r="E21" s="4"/>
      <c r="F21" s="18">
        <v>0</v>
      </c>
      <c r="G21" s="11">
        <v>0</v>
      </c>
      <c r="H21" s="9">
        <v>208.34899999999999</v>
      </c>
      <c r="I21" s="9">
        <v>-40.352000000000018</v>
      </c>
      <c r="J21"/>
      <c r="K21"/>
    </row>
    <row r="22" spans="1:11" x14ac:dyDescent="0.25">
      <c r="A22" s="10"/>
      <c r="B22" s="4" t="s">
        <v>49</v>
      </c>
      <c r="C22" s="4" t="s">
        <v>599</v>
      </c>
      <c r="D22" s="7" t="s">
        <v>42</v>
      </c>
      <c r="E22" s="10" t="s">
        <v>65</v>
      </c>
      <c r="F22" s="18">
        <v>0.5</v>
      </c>
      <c r="G22" s="11">
        <v>76</v>
      </c>
      <c r="H22" s="9">
        <v>38</v>
      </c>
      <c r="I22" s="9">
        <v>-76</v>
      </c>
      <c r="J22"/>
      <c r="K22"/>
    </row>
    <row r="23" spans="1:11" x14ac:dyDescent="0.25">
      <c r="A23" s="10"/>
      <c r="B23" s="4"/>
      <c r="C23" s="4"/>
      <c r="D23" s="7" t="s">
        <v>603</v>
      </c>
      <c r="E23" s="10" t="s">
        <v>310</v>
      </c>
      <c r="F23" s="18">
        <v>0</v>
      </c>
      <c r="G23" s="11">
        <v>0</v>
      </c>
      <c r="H23" s="9">
        <v>0</v>
      </c>
      <c r="I23" s="9">
        <v>-287.70500000000004</v>
      </c>
      <c r="J23"/>
      <c r="K23"/>
    </row>
    <row r="24" spans="1:11" x14ac:dyDescent="0.25">
      <c r="A24" s="10"/>
      <c r="B24" s="4"/>
      <c r="C24" s="4"/>
      <c r="D24" s="7" t="s">
        <v>605</v>
      </c>
      <c r="E24" s="10" t="s">
        <v>604</v>
      </c>
      <c r="F24" s="18">
        <v>0</v>
      </c>
      <c r="G24" s="11">
        <v>0</v>
      </c>
      <c r="H24" s="9">
        <v>0</v>
      </c>
      <c r="I24" s="9">
        <v>-391.6</v>
      </c>
      <c r="J24"/>
      <c r="K24"/>
    </row>
    <row r="25" spans="1:11" ht="26.25" x14ac:dyDescent="0.25">
      <c r="A25" s="10"/>
      <c r="B25" s="4"/>
      <c r="C25" s="4"/>
      <c r="D25" s="7" t="s">
        <v>611</v>
      </c>
      <c r="E25" s="10" t="s">
        <v>610</v>
      </c>
      <c r="F25" s="18">
        <v>2.375</v>
      </c>
      <c r="G25" s="11">
        <v>115.53</v>
      </c>
      <c r="H25" s="9">
        <v>274.38375000000002</v>
      </c>
      <c r="I25" s="9">
        <v>52.066250000000025</v>
      </c>
      <c r="J25"/>
      <c r="K25"/>
    </row>
    <row r="26" spans="1:11" x14ac:dyDescent="0.25">
      <c r="A26" s="10"/>
      <c r="B26" s="4"/>
      <c r="C26" s="4"/>
      <c r="D26" s="7" t="s">
        <v>607</v>
      </c>
      <c r="E26" s="10" t="s">
        <v>606</v>
      </c>
      <c r="F26" s="18">
        <v>0</v>
      </c>
      <c r="G26" s="11">
        <v>0</v>
      </c>
      <c r="H26" s="9">
        <v>0</v>
      </c>
      <c r="I26" s="9">
        <v>-391.65500000000003</v>
      </c>
      <c r="J26"/>
      <c r="K26"/>
    </row>
    <row r="27" spans="1:11" x14ac:dyDescent="0.25">
      <c r="A27" s="10"/>
      <c r="B27" s="4"/>
      <c r="C27" s="4"/>
      <c r="D27" s="7" t="s">
        <v>613</v>
      </c>
      <c r="E27" s="10" t="s">
        <v>612</v>
      </c>
      <c r="F27" s="18">
        <v>1.9</v>
      </c>
      <c r="G27" s="11">
        <v>120</v>
      </c>
      <c r="H27" s="9">
        <v>228</v>
      </c>
      <c r="I27" s="9">
        <v>-14.114000000000033</v>
      </c>
      <c r="J27"/>
      <c r="K27"/>
    </row>
    <row r="28" spans="1:11" ht="26.25" x14ac:dyDescent="0.25">
      <c r="A28" s="10"/>
      <c r="B28" s="4"/>
      <c r="C28" s="4"/>
      <c r="D28" s="7" t="s">
        <v>609</v>
      </c>
      <c r="E28" s="10" t="s">
        <v>608</v>
      </c>
      <c r="F28" s="18">
        <v>0.47499999999999998</v>
      </c>
      <c r="G28" s="11">
        <v>115.53</v>
      </c>
      <c r="H28" s="9">
        <v>54.876750000000001</v>
      </c>
      <c r="I28" s="9">
        <v>-118.1955</v>
      </c>
      <c r="J28"/>
      <c r="K28"/>
    </row>
    <row r="29" spans="1:11" x14ac:dyDescent="0.25">
      <c r="A29" s="10"/>
      <c r="B29" s="4"/>
      <c r="C29" s="4"/>
      <c r="D29" s="7" t="s">
        <v>615</v>
      </c>
      <c r="E29" s="10" t="s">
        <v>614</v>
      </c>
      <c r="F29" s="18">
        <v>4.75</v>
      </c>
      <c r="G29" s="11">
        <v>115.53</v>
      </c>
      <c r="H29" s="9">
        <v>548.76750000000004</v>
      </c>
      <c r="I29" s="9">
        <v>104.13250000000005</v>
      </c>
      <c r="J29"/>
      <c r="K29"/>
    </row>
    <row r="30" spans="1:11" x14ac:dyDescent="0.25">
      <c r="A30" s="10"/>
      <c r="B30" s="4"/>
      <c r="C30" s="4"/>
      <c r="D30" s="7" t="s">
        <v>617</v>
      </c>
      <c r="E30" s="10" t="s">
        <v>616</v>
      </c>
      <c r="F30" s="18">
        <v>2.5</v>
      </c>
      <c r="G30" s="11">
        <v>120</v>
      </c>
      <c r="H30" s="9">
        <v>300</v>
      </c>
      <c r="I30" s="9">
        <v>300</v>
      </c>
      <c r="J30"/>
      <c r="K30"/>
    </row>
    <row r="31" spans="1:11" x14ac:dyDescent="0.25">
      <c r="A31" s="10"/>
      <c r="B31" s="4"/>
      <c r="C31" s="4"/>
      <c r="D31" s="7" t="s">
        <v>618</v>
      </c>
      <c r="E31" s="10" t="s">
        <v>310</v>
      </c>
      <c r="F31" s="18">
        <v>2.5</v>
      </c>
      <c r="G31" s="11">
        <v>115.53</v>
      </c>
      <c r="H31" s="9">
        <v>288.82499999999999</v>
      </c>
      <c r="I31" s="9">
        <v>288.82499999999999</v>
      </c>
      <c r="J31"/>
      <c r="K31"/>
    </row>
    <row r="32" spans="1:11" x14ac:dyDescent="0.25">
      <c r="A32" s="10"/>
      <c r="B32" s="4"/>
      <c r="C32" s="4"/>
      <c r="D32" s="7" t="s">
        <v>620</v>
      </c>
      <c r="E32" s="10" t="s">
        <v>619</v>
      </c>
      <c r="F32" s="18">
        <v>4</v>
      </c>
      <c r="G32" s="11">
        <v>94</v>
      </c>
      <c r="H32" s="9">
        <v>376</v>
      </c>
      <c r="I32" s="9">
        <v>376</v>
      </c>
      <c r="J32"/>
      <c r="K32"/>
    </row>
    <row r="33" spans="1:11" ht="26.25" x14ac:dyDescent="0.25">
      <c r="A33" s="10"/>
      <c r="B33" s="4"/>
      <c r="C33" s="4"/>
      <c r="D33" s="7" t="s">
        <v>622</v>
      </c>
      <c r="E33" s="10" t="s">
        <v>621</v>
      </c>
      <c r="F33" s="18">
        <v>1</v>
      </c>
      <c r="G33" s="11">
        <v>115.53</v>
      </c>
      <c r="H33" s="9">
        <v>115.53</v>
      </c>
      <c r="I33" s="9">
        <v>115.53</v>
      </c>
      <c r="J33"/>
      <c r="K33"/>
    </row>
    <row r="34" spans="1:11" x14ac:dyDescent="0.25">
      <c r="A34" s="10"/>
      <c r="B34" s="4"/>
      <c r="C34" s="4" t="s">
        <v>1623</v>
      </c>
      <c r="D34" s="4"/>
      <c r="E34" s="4"/>
      <c r="F34" s="18">
        <v>20</v>
      </c>
      <c r="G34" s="11">
        <v>109.73888888888888</v>
      </c>
      <c r="H34" s="9">
        <v>2224.3830000000003</v>
      </c>
      <c r="I34" s="9">
        <v>-42.715749999999815</v>
      </c>
      <c r="J34"/>
      <c r="K34"/>
    </row>
    <row r="35" spans="1:11" x14ac:dyDescent="0.25">
      <c r="A35" s="10"/>
      <c r="B35" s="4" t="s">
        <v>1574</v>
      </c>
      <c r="C35" s="4"/>
      <c r="D35" s="4"/>
      <c r="E35" s="4"/>
      <c r="F35" s="18">
        <v>20</v>
      </c>
      <c r="G35" s="11">
        <v>109.73888888888888</v>
      </c>
      <c r="H35" s="9">
        <v>2224.3830000000003</v>
      </c>
      <c r="I35" s="9">
        <v>-42.715749999999815</v>
      </c>
      <c r="J35"/>
      <c r="K35"/>
    </row>
    <row r="36" spans="1:11" x14ac:dyDescent="0.25">
      <c r="A36" s="4" t="s">
        <v>1624</v>
      </c>
      <c r="B36" s="4"/>
      <c r="C36" s="4"/>
      <c r="D36" s="4"/>
      <c r="E36" s="4"/>
      <c r="F36" s="18">
        <v>20</v>
      </c>
      <c r="G36" s="11">
        <v>70.546428571428564</v>
      </c>
      <c r="H36" s="9">
        <v>2432.7320000000004</v>
      </c>
      <c r="I36" s="9">
        <v>-83.067750000000132</v>
      </c>
      <c r="J36"/>
      <c r="K36"/>
    </row>
    <row r="37" spans="1:11" ht="26.25" x14ac:dyDescent="0.25">
      <c r="A37" s="10" t="s">
        <v>623</v>
      </c>
      <c r="B37" s="4" t="s">
        <v>39</v>
      </c>
      <c r="C37" s="4" t="s">
        <v>599</v>
      </c>
      <c r="D37" s="7" t="s">
        <v>42</v>
      </c>
      <c r="E37" s="10" t="s">
        <v>48</v>
      </c>
      <c r="F37" s="18">
        <v>0</v>
      </c>
      <c r="G37" s="11">
        <v>0</v>
      </c>
      <c r="H37" s="9">
        <v>53.814999999999998</v>
      </c>
      <c r="I37" s="9">
        <v>-28.505749999999992</v>
      </c>
      <c r="J37"/>
      <c r="K37"/>
    </row>
    <row r="38" spans="1:11" x14ac:dyDescent="0.25">
      <c r="A38" s="10"/>
      <c r="B38" s="4"/>
      <c r="C38" s="4"/>
      <c r="D38" s="7"/>
      <c r="E38" s="10" t="s">
        <v>44</v>
      </c>
      <c r="F38" s="18">
        <v>0</v>
      </c>
      <c r="G38" s="11">
        <v>0</v>
      </c>
      <c r="H38" s="9">
        <v>531.09599999999955</v>
      </c>
      <c r="I38" s="9">
        <v>-14.415000000000418</v>
      </c>
      <c r="J38"/>
      <c r="K38"/>
    </row>
    <row r="39" spans="1:11" x14ac:dyDescent="0.25">
      <c r="A39" s="10"/>
      <c r="B39" s="4"/>
      <c r="C39" s="4"/>
      <c r="D39" s="7"/>
      <c r="E39" s="10" t="s">
        <v>46</v>
      </c>
      <c r="F39" s="18">
        <v>0</v>
      </c>
      <c r="G39" s="11">
        <v>0</v>
      </c>
      <c r="H39" s="9">
        <v>305.12</v>
      </c>
      <c r="I39" s="9">
        <v>9.4900000000000091</v>
      </c>
      <c r="J39"/>
      <c r="K39"/>
    </row>
    <row r="40" spans="1:11" ht="26.25" x14ac:dyDescent="0.25">
      <c r="A40" s="10"/>
      <c r="B40" s="4"/>
      <c r="C40" s="4"/>
      <c r="D40" s="7"/>
      <c r="E40" s="10" t="s">
        <v>47</v>
      </c>
      <c r="F40" s="18">
        <v>0</v>
      </c>
      <c r="G40" s="11">
        <v>0</v>
      </c>
      <c r="H40" s="9">
        <v>238.708</v>
      </c>
      <c r="I40" s="9">
        <v>-3.6920000000000073</v>
      </c>
      <c r="J40"/>
      <c r="K40"/>
    </row>
    <row r="41" spans="1:11" x14ac:dyDescent="0.25">
      <c r="A41" s="10"/>
      <c r="B41" s="4"/>
      <c r="C41" s="4" t="s">
        <v>1623</v>
      </c>
      <c r="D41" s="4"/>
      <c r="E41" s="4"/>
      <c r="F41" s="18">
        <v>0</v>
      </c>
      <c r="G41" s="11">
        <v>0</v>
      </c>
      <c r="H41" s="9">
        <v>1128.7389999999996</v>
      </c>
      <c r="I41" s="9">
        <v>-37.122750000000408</v>
      </c>
      <c r="J41"/>
      <c r="K41"/>
    </row>
    <row r="42" spans="1:11" x14ac:dyDescent="0.25">
      <c r="A42" s="10"/>
      <c r="B42" s="4" t="s">
        <v>1570</v>
      </c>
      <c r="C42" s="4"/>
      <c r="D42" s="4"/>
      <c r="E42" s="4"/>
      <c r="F42" s="18">
        <v>0</v>
      </c>
      <c r="G42" s="11">
        <v>0</v>
      </c>
      <c r="H42" s="9">
        <v>1128.7389999999996</v>
      </c>
      <c r="I42" s="9">
        <v>-37.122750000000408</v>
      </c>
      <c r="J42"/>
      <c r="K42"/>
    </row>
    <row r="43" spans="1:11" x14ac:dyDescent="0.25">
      <c r="A43" s="10"/>
      <c r="B43" s="4" t="s">
        <v>49</v>
      </c>
      <c r="C43" s="4" t="s">
        <v>599</v>
      </c>
      <c r="D43" s="7" t="s">
        <v>42</v>
      </c>
      <c r="E43" s="10" t="s">
        <v>65</v>
      </c>
      <c r="F43" s="18">
        <v>1</v>
      </c>
      <c r="G43" s="11">
        <v>61</v>
      </c>
      <c r="H43" s="9">
        <v>61</v>
      </c>
      <c r="I43" s="9">
        <v>-1</v>
      </c>
      <c r="J43"/>
      <c r="K43"/>
    </row>
    <row r="44" spans="1:11" x14ac:dyDescent="0.25">
      <c r="A44" s="10"/>
      <c r="B44" s="4"/>
      <c r="C44" s="4"/>
      <c r="D44" s="7" t="s">
        <v>631</v>
      </c>
      <c r="E44" s="10" t="s">
        <v>630</v>
      </c>
      <c r="F44" s="18">
        <v>0</v>
      </c>
      <c r="G44" s="11">
        <v>70</v>
      </c>
      <c r="H44" s="9">
        <v>0</v>
      </c>
      <c r="I44" s="9">
        <v>-539</v>
      </c>
      <c r="J44"/>
      <c r="K44"/>
    </row>
    <row r="45" spans="1:11" x14ac:dyDescent="0.25">
      <c r="A45" s="10"/>
      <c r="B45" s="4"/>
      <c r="C45" s="4"/>
      <c r="D45" s="7" t="s">
        <v>645</v>
      </c>
      <c r="E45" s="10" t="s">
        <v>644</v>
      </c>
      <c r="F45" s="18">
        <v>0</v>
      </c>
      <c r="G45" s="11">
        <v>79</v>
      </c>
      <c r="H45" s="9">
        <v>0</v>
      </c>
      <c r="I45" s="9">
        <v>-311.39166666666671</v>
      </c>
      <c r="J45"/>
      <c r="K45"/>
    </row>
    <row r="46" spans="1:11" x14ac:dyDescent="0.25">
      <c r="A46" s="10"/>
      <c r="B46" s="4"/>
      <c r="C46" s="4"/>
      <c r="D46" s="7" t="s">
        <v>633</v>
      </c>
      <c r="E46" s="10" t="s">
        <v>632</v>
      </c>
      <c r="F46" s="18">
        <v>0</v>
      </c>
      <c r="G46" s="11">
        <v>109.68</v>
      </c>
      <c r="H46" s="9">
        <v>0</v>
      </c>
      <c r="I46" s="9">
        <v>-603.24</v>
      </c>
      <c r="J46"/>
      <c r="K46"/>
    </row>
    <row r="47" spans="1:11" x14ac:dyDescent="0.25">
      <c r="A47" s="10"/>
      <c r="B47" s="4"/>
      <c r="C47" s="4"/>
      <c r="D47" s="7" t="s">
        <v>647</v>
      </c>
      <c r="E47" s="10" t="s">
        <v>646</v>
      </c>
      <c r="F47" s="18">
        <v>0</v>
      </c>
      <c r="G47" s="11">
        <v>109.68</v>
      </c>
      <c r="H47" s="9">
        <v>0</v>
      </c>
      <c r="I47" s="9">
        <v>-589.53000000000009</v>
      </c>
      <c r="J47"/>
      <c r="K47"/>
    </row>
    <row r="48" spans="1:11" x14ac:dyDescent="0.25">
      <c r="A48" s="10"/>
      <c r="B48" s="4"/>
      <c r="C48" s="4"/>
      <c r="D48" s="7" t="s">
        <v>661</v>
      </c>
      <c r="E48" s="10" t="s">
        <v>660</v>
      </c>
      <c r="F48" s="18">
        <v>4.25</v>
      </c>
      <c r="G48" s="11">
        <v>99</v>
      </c>
      <c r="H48" s="9">
        <v>420.75</v>
      </c>
      <c r="I48" s="9">
        <v>-127.65000000000009</v>
      </c>
      <c r="J48"/>
      <c r="K48"/>
    </row>
    <row r="49" spans="1:11" x14ac:dyDescent="0.25">
      <c r="A49" s="10"/>
      <c r="B49" s="4"/>
      <c r="C49" s="4"/>
      <c r="D49" s="7" t="s">
        <v>662</v>
      </c>
      <c r="E49" s="10" t="s">
        <v>614</v>
      </c>
      <c r="F49" s="18">
        <v>4.25</v>
      </c>
      <c r="G49" s="11">
        <v>80</v>
      </c>
      <c r="H49" s="9">
        <v>340</v>
      </c>
      <c r="I49" s="9">
        <v>-60</v>
      </c>
      <c r="J49"/>
      <c r="K49"/>
    </row>
    <row r="50" spans="1:11" x14ac:dyDescent="0.25">
      <c r="A50" s="10"/>
      <c r="B50" s="4"/>
      <c r="C50" s="4"/>
      <c r="D50" s="7" t="s">
        <v>649</v>
      </c>
      <c r="E50" s="10" t="s">
        <v>648</v>
      </c>
      <c r="F50" s="18">
        <v>0</v>
      </c>
      <c r="G50" s="11">
        <v>86.168999999999997</v>
      </c>
      <c r="H50" s="9">
        <v>0</v>
      </c>
      <c r="I50" s="9">
        <v>-586.66727500000002</v>
      </c>
      <c r="J50"/>
      <c r="K50"/>
    </row>
    <row r="51" spans="1:11" x14ac:dyDescent="0.25">
      <c r="A51" s="10"/>
      <c r="B51" s="4"/>
      <c r="C51" s="4"/>
      <c r="D51" s="7" t="s">
        <v>651</v>
      </c>
      <c r="E51" s="10" t="s">
        <v>650</v>
      </c>
      <c r="F51" s="18">
        <v>0</v>
      </c>
      <c r="G51" s="11">
        <v>70</v>
      </c>
      <c r="H51" s="9">
        <v>0</v>
      </c>
      <c r="I51" s="9">
        <v>-376.25</v>
      </c>
      <c r="J51"/>
      <c r="K51"/>
    </row>
    <row r="52" spans="1:11" x14ac:dyDescent="0.25">
      <c r="A52" s="10"/>
      <c r="B52" s="4"/>
      <c r="C52" s="4"/>
      <c r="D52" s="7" t="s">
        <v>635</v>
      </c>
      <c r="E52" s="10" t="s">
        <v>634</v>
      </c>
      <c r="F52" s="18">
        <v>0</v>
      </c>
      <c r="G52" s="11">
        <v>86.168999999999997</v>
      </c>
      <c r="H52" s="9">
        <v>0</v>
      </c>
      <c r="I52" s="9">
        <v>-758.28719999999998</v>
      </c>
      <c r="J52"/>
      <c r="K52"/>
    </row>
    <row r="53" spans="1:11" x14ac:dyDescent="0.25">
      <c r="A53" s="10"/>
      <c r="B53" s="4"/>
      <c r="C53" s="4"/>
      <c r="D53" s="7" t="s">
        <v>668</v>
      </c>
      <c r="E53" s="10" t="s">
        <v>667</v>
      </c>
      <c r="F53" s="18">
        <v>2.2666666666666666</v>
      </c>
      <c r="G53" s="11">
        <v>94.21</v>
      </c>
      <c r="H53" s="9">
        <v>213.54266666666663</v>
      </c>
      <c r="I53" s="9">
        <v>-16.241333333333358</v>
      </c>
      <c r="J53"/>
      <c r="K53"/>
    </row>
    <row r="54" spans="1:11" x14ac:dyDescent="0.25">
      <c r="A54" s="10"/>
      <c r="B54" s="4"/>
      <c r="C54" s="4"/>
      <c r="D54" s="7" t="s">
        <v>664</v>
      </c>
      <c r="E54" s="10" t="s">
        <v>663</v>
      </c>
      <c r="F54" s="18">
        <v>4.5333333333333332</v>
      </c>
      <c r="G54" s="11">
        <v>70</v>
      </c>
      <c r="H54" s="9">
        <v>317.33333333333331</v>
      </c>
      <c r="I54" s="9">
        <v>-56</v>
      </c>
      <c r="J54"/>
      <c r="K54"/>
    </row>
    <row r="55" spans="1:11" x14ac:dyDescent="0.25">
      <c r="A55" s="10"/>
      <c r="B55" s="4"/>
      <c r="C55" s="4"/>
      <c r="D55" s="7" t="s">
        <v>666</v>
      </c>
      <c r="E55" s="10" t="s">
        <v>665</v>
      </c>
      <c r="F55" s="18">
        <v>1.7</v>
      </c>
      <c r="G55" s="11">
        <v>80</v>
      </c>
      <c r="H55" s="9">
        <v>136</v>
      </c>
      <c r="I55" s="9">
        <v>-22</v>
      </c>
      <c r="J55"/>
      <c r="K55"/>
    </row>
    <row r="56" spans="1:11" x14ac:dyDescent="0.25">
      <c r="A56" s="10"/>
      <c r="B56" s="4"/>
      <c r="C56" s="4"/>
      <c r="D56" s="7" t="s">
        <v>625</v>
      </c>
      <c r="E56" s="10" t="s">
        <v>624</v>
      </c>
      <c r="F56" s="18">
        <v>9.5833333333333339</v>
      </c>
      <c r="G56" s="11">
        <v>94.21</v>
      </c>
      <c r="H56" s="9">
        <v>902.8458333333333</v>
      </c>
      <c r="I56" s="9">
        <v>110.09103333333337</v>
      </c>
      <c r="J56"/>
      <c r="K56"/>
    </row>
    <row r="57" spans="1:11" x14ac:dyDescent="0.25">
      <c r="A57" s="10"/>
      <c r="B57" s="4"/>
      <c r="C57" s="4"/>
      <c r="D57" s="7" t="s">
        <v>627</v>
      </c>
      <c r="E57" s="10" t="s">
        <v>626</v>
      </c>
      <c r="F57" s="18">
        <v>5.75</v>
      </c>
      <c r="G57" s="11">
        <v>99</v>
      </c>
      <c r="H57" s="9">
        <v>569.25</v>
      </c>
      <c r="I57" s="9">
        <v>-88.830000000000041</v>
      </c>
      <c r="J57"/>
      <c r="K57"/>
    </row>
    <row r="58" spans="1:11" x14ac:dyDescent="0.25">
      <c r="A58" s="10"/>
      <c r="B58" s="4"/>
      <c r="C58" s="4"/>
      <c r="D58" s="7" t="s">
        <v>629</v>
      </c>
      <c r="E58" s="10" t="s">
        <v>628</v>
      </c>
      <c r="F58" s="18">
        <v>7.666666666666667</v>
      </c>
      <c r="G58" s="11">
        <v>70</v>
      </c>
      <c r="H58" s="9">
        <v>536.66666666666674</v>
      </c>
      <c r="I58" s="9">
        <v>-79.333333333333258</v>
      </c>
      <c r="J58"/>
      <c r="K58"/>
    </row>
    <row r="59" spans="1:11" x14ac:dyDescent="0.25">
      <c r="A59" s="10"/>
      <c r="B59" s="4"/>
      <c r="C59" s="4"/>
      <c r="D59" s="7" t="s">
        <v>637</v>
      </c>
      <c r="E59" s="10" t="s">
        <v>636</v>
      </c>
      <c r="F59" s="18">
        <v>6.9666666666666668</v>
      </c>
      <c r="G59" s="11">
        <v>94.21</v>
      </c>
      <c r="H59" s="9">
        <v>656.32966666666664</v>
      </c>
      <c r="I59" s="9">
        <v>656.32966666666664</v>
      </c>
      <c r="J59"/>
      <c r="K59"/>
    </row>
    <row r="60" spans="1:11" x14ac:dyDescent="0.25">
      <c r="A60" s="10"/>
      <c r="B60" s="4"/>
      <c r="C60" s="4"/>
      <c r="D60" s="7" t="s">
        <v>639</v>
      </c>
      <c r="E60" s="10" t="s">
        <v>638</v>
      </c>
      <c r="F60" s="18">
        <v>2.9333333333333331</v>
      </c>
      <c r="G60" s="11">
        <v>94.21</v>
      </c>
      <c r="H60" s="9">
        <v>276.34933333333328</v>
      </c>
      <c r="I60" s="9">
        <v>276.34933333333328</v>
      </c>
      <c r="J60"/>
      <c r="K60"/>
    </row>
    <row r="61" spans="1:11" x14ac:dyDescent="0.25">
      <c r="A61" s="10"/>
      <c r="B61" s="4"/>
      <c r="C61" s="4"/>
      <c r="D61" s="7" t="s">
        <v>641</v>
      </c>
      <c r="E61" s="10" t="s">
        <v>640</v>
      </c>
      <c r="F61" s="18">
        <v>5.5</v>
      </c>
      <c r="G61" s="11">
        <v>99</v>
      </c>
      <c r="H61" s="9">
        <v>544.5</v>
      </c>
      <c r="I61" s="9">
        <v>544.5</v>
      </c>
      <c r="J61"/>
      <c r="K61"/>
    </row>
    <row r="62" spans="1:11" x14ac:dyDescent="0.25">
      <c r="A62" s="10"/>
      <c r="B62" s="4"/>
      <c r="C62" s="4"/>
      <c r="D62" s="7" t="s">
        <v>643</v>
      </c>
      <c r="E62" s="10" t="s">
        <v>642</v>
      </c>
      <c r="F62" s="18">
        <v>6.6</v>
      </c>
      <c r="G62" s="11">
        <v>70</v>
      </c>
      <c r="H62" s="9">
        <v>462</v>
      </c>
      <c r="I62" s="9">
        <v>462</v>
      </c>
      <c r="J62"/>
      <c r="K62"/>
    </row>
    <row r="63" spans="1:11" x14ac:dyDescent="0.25">
      <c r="A63" s="10"/>
      <c r="B63" s="4"/>
      <c r="C63" s="4"/>
      <c r="D63" s="7" t="s">
        <v>653</v>
      </c>
      <c r="E63" s="10" t="s">
        <v>652</v>
      </c>
      <c r="F63" s="18">
        <v>7.35</v>
      </c>
      <c r="G63" s="11">
        <v>94.21</v>
      </c>
      <c r="H63" s="9">
        <v>692.44349999999997</v>
      </c>
      <c r="I63" s="9">
        <v>692.44349999999997</v>
      </c>
      <c r="J63"/>
      <c r="K63"/>
    </row>
    <row r="64" spans="1:11" x14ac:dyDescent="0.25">
      <c r="A64" s="10"/>
      <c r="B64" s="4"/>
      <c r="C64" s="4"/>
      <c r="D64" s="7" t="s">
        <v>655</v>
      </c>
      <c r="E64" s="10" t="s">
        <v>654</v>
      </c>
      <c r="F64" s="18">
        <v>5.25</v>
      </c>
      <c r="G64" s="11">
        <v>99</v>
      </c>
      <c r="H64" s="9">
        <v>519.75</v>
      </c>
      <c r="I64" s="9">
        <v>519.75</v>
      </c>
      <c r="J64"/>
      <c r="K64"/>
    </row>
    <row r="65" spans="1:11" x14ac:dyDescent="0.25">
      <c r="A65" s="10"/>
      <c r="B65" s="4"/>
      <c r="C65" s="4"/>
      <c r="D65" s="7" t="s">
        <v>657</v>
      </c>
      <c r="E65" s="10" t="s">
        <v>656</v>
      </c>
      <c r="F65" s="18">
        <v>4.55</v>
      </c>
      <c r="G65" s="11">
        <v>70</v>
      </c>
      <c r="H65" s="9">
        <v>318.5</v>
      </c>
      <c r="I65" s="9">
        <v>318.5</v>
      </c>
      <c r="J65"/>
      <c r="K65"/>
    </row>
    <row r="66" spans="1:11" x14ac:dyDescent="0.25">
      <c r="A66" s="10"/>
      <c r="B66" s="4"/>
      <c r="C66" s="4"/>
      <c r="D66" s="7" t="s">
        <v>659</v>
      </c>
      <c r="E66" s="10" t="s">
        <v>658</v>
      </c>
      <c r="F66" s="18">
        <v>3.85</v>
      </c>
      <c r="G66" s="11">
        <v>80</v>
      </c>
      <c r="H66" s="9">
        <v>308</v>
      </c>
      <c r="I66" s="9">
        <v>308</v>
      </c>
      <c r="J66"/>
      <c r="K66"/>
    </row>
    <row r="67" spans="1:11" x14ac:dyDescent="0.25">
      <c r="A67" s="10"/>
      <c r="B67" s="4"/>
      <c r="C67" s="4" t="s">
        <v>1623</v>
      </c>
      <c r="D67" s="4"/>
      <c r="E67" s="4"/>
      <c r="F67" s="18">
        <v>83.999999999999986</v>
      </c>
      <c r="G67" s="11">
        <v>85.781166666666664</v>
      </c>
      <c r="H67" s="9">
        <v>7275.2610000000004</v>
      </c>
      <c r="I67" s="9">
        <v>-327.45727500000066</v>
      </c>
      <c r="J67"/>
      <c r="K67"/>
    </row>
    <row r="68" spans="1:11" x14ac:dyDescent="0.25">
      <c r="A68" s="10"/>
      <c r="B68" s="4" t="s">
        <v>1574</v>
      </c>
      <c r="C68" s="4"/>
      <c r="D68" s="4"/>
      <c r="E68" s="4"/>
      <c r="F68" s="18">
        <v>83.999999999999986</v>
      </c>
      <c r="G68" s="11">
        <v>85.781166666666664</v>
      </c>
      <c r="H68" s="9">
        <v>7275.2610000000004</v>
      </c>
      <c r="I68" s="9">
        <v>-327.45727500000066</v>
      </c>
      <c r="J68"/>
      <c r="K68"/>
    </row>
    <row r="69" spans="1:11" x14ac:dyDescent="0.25">
      <c r="A69" s="4" t="s">
        <v>1625</v>
      </c>
      <c r="B69" s="4"/>
      <c r="C69" s="4"/>
      <c r="D69" s="4"/>
      <c r="E69" s="4"/>
      <c r="F69" s="18">
        <v>83.999999999999986</v>
      </c>
      <c r="G69" s="11">
        <v>70.991310344827582</v>
      </c>
      <c r="H69" s="9">
        <v>8404</v>
      </c>
      <c r="I69" s="9">
        <v>-364.58002500000111</v>
      </c>
      <c r="J69"/>
      <c r="K69"/>
    </row>
    <row r="70" spans="1:11" ht="26.25" x14ac:dyDescent="0.25">
      <c r="A70" s="10" t="s">
        <v>669</v>
      </c>
      <c r="B70" s="4" t="s">
        <v>39</v>
      </c>
      <c r="C70" s="4" t="s">
        <v>599</v>
      </c>
      <c r="D70" s="7" t="s">
        <v>42</v>
      </c>
      <c r="E70" s="10" t="s">
        <v>48</v>
      </c>
      <c r="F70" s="18">
        <v>0</v>
      </c>
      <c r="G70" s="11">
        <v>0</v>
      </c>
      <c r="H70" s="9">
        <v>276.12200000000001</v>
      </c>
      <c r="I70" s="9">
        <v>-120.13799999999998</v>
      </c>
      <c r="J70"/>
      <c r="K70"/>
    </row>
    <row r="71" spans="1:11" x14ac:dyDescent="0.25">
      <c r="A71" s="10"/>
      <c r="B71" s="4"/>
      <c r="C71" s="4"/>
      <c r="D71" s="7"/>
      <c r="E71" s="10" t="s">
        <v>44</v>
      </c>
      <c r="F71" s="18">
        <v>0</v>
      </c>
      <c r="G71" s="11">
        <v>0</v>
      </c>
      <c r="H71" s="9">
        <v>2337.37</v>
      </c>
      <c r="I71" s="9">
        <v>-232.48665000000028</v>
      </c>
      <c r="J71"/>
      <c r="K71"/>
    </row>
    <row r="72" spans="1:11" x14ac:dyDescent="0.25">
      <c r="A72" s="10"/>
      <c r="B72" s="4"/>
      <c r="C72" s="4"/>
      <c r="D72" s="7"/>
      <c r="E72" s="10" t="s">
        <v>46</v>
      </c>
      <c r="F72" s="18">
        <v>0</v>
      </c>
      <c r="G72" s="11">
        <v>0</v>
      </c>
      <c r="H72" s="9">
        <v>679.95500000000004</v>
      </c>
      <c r="I72" s="9">
        <v>92.384999999999991</v>
      </c>
      <c r="J72"/>
      <c r="K72"/>
    </row>
    <row r="73" spans="1:11" ht="26.25" x14ac:dyDescent="0.25">
      <c r="A73" s="10"/>
      <c r="B73" s="4"/>
      <c r="C73" s="4"/>
      <c r="D73" s="7"/>
      <c r="E73" s="10" t="s">
        <v>47</v>
      </c>
      <c r="F73" s="18">
        <v>0</v>
      </c>
      <c r="G73" s="11">
        <v>0</v>
      </c>
      <c r="H73" s="9">
        <v>1225.078</v>
      </c>
      <c r="I73" s="9">
        <v>58.268000000000029</v>
      </c>
      <c r="J73"/>
      <c r="K73"/>
    </row>
    <row r="74" spans="1:11" x14ac:dyDescent="0.25">
      <c r="A74" s="10"/>
      <c r="B74" s="4"/>
      <c r="C74" s="4" t="s">
        <v>1623</v>
      </c>
      <c r="D74" s="4"/>
      <c r="E74" s="4"/>
      <c r="F74" s="18">
        <v>0</v>
      </c>
      <c r="G74" s="11">
        <v>0</v>
      </c>
      <c r="H74" s="9">
        <v>4518.5249999999996</v>
      </c>
      <c r="I74" s="9">
        <v>-201.97165000000024</v>
      </c>
      <c r="J74"/>
      <c r="K74"/>
    </row>
    <row r="75" spans="1:11" x14ac:dyDescent="0.25">
      <c r="A75" s="10"/>
      <c r="B75" s="4" t="s">
        <v>1570</v>
      </c>
      <c r="C75" s="4"/>
      <c r="D75" s="4"/>
      <c r="E75" s="4"/>
      <c r="F75" s="18">
        <v>0</v>
      </c>
      <c r="G75" s="11">
        <v>0</v>
      </c>
      <c r="H75" s="9">
        <v>4518.5249999999996</v>
      </c>
      <c r="I75" s="9">
        <v>-201.97165000000024</v>
      </c>
      <c r="J75"/>
      <c r="K75"/>
    </row>
    <row r="76" spans="1:11" x14ac:dyDescent="0.25">
      <c r="A76" s="10"/>
      <c r="B76" s="4" t="s">
        <v>49</v>
      </c>
      <c r="C76" s="4" t="s">
        <v>678</v>
      </c>
      <c r="D76" s="7" t="s">
        <v>680</v>
      </c>
      <c r="E76" s="10" t="s">
        <v>679</v>
      </c>
      <c r="F76" s="18">
        <v>0</v>
      </c>
      <c r="G76" s="11">
        <v>0</v>
      </c>
      <c r="H76" s="9">
        <v>0</v>
      </c>
      <c r="I76" s="9">
        <v>0</v>
      </c>
      <c r="J76"/>
      <c r="K76"/>
    </row>
    <row r="77" spans="1:11" x14ac:dyDescent="0.25">
      <c r="A77" s="10"/>
      <c r="B77" s="4"/>
      <c r="C77" s="4" t="s">
        <v>1626</v>
      </c>
      <c r="D77" s="4"/>
      <c r="E77" s="4"/>
      <c r="F77" s="18">
        <v>0</v>
      </c>
      <c r="G77" s="11">
        <v>0</v>
      </c>
      <c r="H77" s="27">
        <v>0</v>
      </c>
      <c r="I77" s="27">
        <v>0</v>
      </c>
      <c r="J77"/>
      <c r="K77"/>
    </row>
    <row r="78" spans="1:11" x14ac:dyDescent="0.25">
      <c r="A78" s="10"/>
      <c r="B78" s="4"/>
      <c r="C78" s="4" t="s">
        <v>215</v>
      </c>
      <c r="D78" s="7" t="s">
        <v>705</v>
      </c>
      <c r="E78" s="10" t="s">
        <v>247</v>
      </c>
      <c r="F78" s="18">
        <v>0</v>
      </c>
      <c r="G78" s="11">
        <v>90.24</v>
      </c>
      <c r="H78" s="9">
        <v>0</v>
      </c>
      <c r="I78" s="9">
        <v>-706.87999999999988</v>
      </c>
      <c r="J78"/>
      <c r="K78"/>
    </row>
    <row r="79" spans="1:11" x14ac:dyDescent="0.25">
      <c r="A79" s="10"/>
      <c r="B79" s="4"/>
      <c r="C79" s="4"/>
      <c r="D79" s="7" t="s">
        <v>754</v>
      </c>
      <c r="E79" s="10" t="s">
        <v>753</v>
      </c>
      <c r="F79" s="18">
        <v>3.4</v>
      </c>
      <c r="G79" s="11">
        <v>90.24</v>
      </c>
      <c r="H79" s="9">
        <v>306.81599999999997</v>
      </c>
      <c r="I79" s="9">
        <v>0</v>
      </c>
      <c r="J79"/>
      <c r="K79"/>
    </row>
    <row r="80" spans="1:11" x14ac:dyDescent="0.25">
      <c r="A80" s="10"/>
      <c r="B80" s="4"/>
      <c r="C80" s="4"/>
      <c r="D80" s="7" t="s">
        <v>700</v>
      </c>
      <c r="E80" s="10" t="s">
        <v>247</v>
      </c>
      <c r="F80" s="18">
        <v>8.3333333333333339</v>
      </c>
      <c r="G80" s="11">
        <v>90.24</v>
      </c>
      <c r="H80" s="9">
        <v>752</v>
      </c>
      <c r="I80" s="9">
        <v>752</v>
      </c>
      <c r="J80"/>
      <c r="K80"/>
    </row>
    <row r="81" spans="1:11" x14ac:dyDescent="0.25">
      <c r="A81" s="10"/>
      <c r="B81" s="4"/>
      <c r="C81" s="4" t="s">
        <v>1593</v>
      </c>
      <c r="D81" s="4"/>
      <c r="E81" s="4"/>
      <c r="F81" s="18">
        <v>11.733333333333334</v>
      </c>
      <c r="G81" s="11">
        <v>90.24</v>
      </c>
      <c r="H81" s="27">
        <v>1058.816</v>
      </c>
      <c r="I81" s="27">
        <v>45.120000000000118</v>
      </c>
      <c r="J81"/>
      <c r="K81"/>
    </row>
    <row r="82" spans="1:11" x14ac:dyDescent="0.25">
      <c r="A82" s="10"/>
      <c r="B82" s="4"/>
      <c r="C82" s="4" t="s">
        <v>206</v>
      </c>
      <c r="D82" s="7" t="s">
        <v>697</v>
      </c>
      <c r="E82" s="10" t="s">
        <v>696</v>
      </c>
      <c r="F82" s="18">
        <v>0</v>
      </c>
      <c r="G82" s="11">
        <v>0</v>
      </c>
      <c r="H82" s="27">
        <v>0</v>
      </c>
      <c r="I82" s="27">
        <v>-4003.65</v>
      </c>
      <c r="J82"/>
      <c r="K82"/>
    </row>
    <row r="83" spans="1:11" x14ac:dyDescent="0.25">
      <c r="A83" s="10"/>
      <c r="B83" s="4"/>
      <c r="C83" s="4"/>
      <c r="D83" s="7" t="s">
        <v>689</v>
      </c>
      <c r="E83" s="10" t="s">
        <v>688</v>
      </c>
      <c r="F83" s="18">
        <v>45.216666666666669</v>
      </c>
      <c r="G83" s="11">
        <v>90.1</v>
      </c>
      <c r="H83" s="27">
        <v>4074.0216666666665</v>
      </c>
      <c r="I83" s="27">
        <v>2539.2891666666665</v>
      </c>
      <c r="J83"/>
      <c r="K83"/>
    </row>
    <row r="84" spans="1:11" x14ac:dyDescent="0.25">
      <c r="A84" s="10"/>
      <c r="B84" s="4"/>
      <c r="C84" s="4" t="s">
        <v>1594</v>
      </c>
      <c r="D84" s="4"/>
      <c r="E84" s="4"/>
      <c r="F84" s="18">
        <v>45.216666666666669</v>
      </c>
      <c r="G84" s="11">
        <v>90.1</v>
      </c>
      <c r="H84" s="9">
        <v>4074.0216666666665</v>
      </c>
      <c r="I84" s="9">
        <v>-1464.3608333333336</v>
      </c>
      <c r="J84"/>
      <c r="K84"/>
    </row>
    <row r="85" spans="1:11" x14ac:dyDescent="0.25">
      <c r="A85" s="10"/>
      <c r="B85" s="4"/>
      <c r="C85" s="4" t="s">
        <v>576</v>
      </c>
      <c r="D85" s="7" t="s">
        <v>731</v>
      </c>
      <c r="E85" s="10" t="s">
        <v>730</v>
      </c>
      <c r="F85" s="18">
        <v>2.2999999999999998</v>
      </c>
      <c r="G85" s="11">
        <v>90.24</v>
      </c>
      <c r="H85" s="9">
        <v>207.55199999999996</v>
      </c>
      <c r="I85" s="9">
        <v>9.0239999999999725</v>
      </c>
      <c r="J85"/>
      <c r="K85"/>
    </row>
    <row r="86" spans="1:11" x14ac:dyDescent="0.25">
      <c r="A86" s="10"/>
      <c r="B86" s="4"/>
      <c r="C86" s="4"/>
      <c r="D86" s="7" t="s">
        <v>722</v>
      </c>
      <c r="E86" s="10" t="s">
        <v>721</v>
      </c>
      <c r="F86" s="18">
        <v>2.2999999999999998</v>
      </c>
      <c r="G86" s="11">
        <v>90.24</v>
      </c>
      <c r="H86" s="9">
        <v>207.55199999999996</v>
      </c>
      <c r="I86" s="9">
        <v>207.55199999999996</v>
      </c>
      <c r="J86"/>
      <c r="K86"/>
    </row>
    <row r="87" spans="1:11" x14ac:dyDescent="0.25">
      <c r="A87" s="10"/>
      <c r="B87" s="4"/>
      <c r="C87" s="4" t="s">
        <v>1616</v>
      </c>
      <c r="D87" s="4"/>
      <c r="E87" s="4"/>
      <c r="F87" s="18">
        <v>4.5999999999999996</v>
      </c>
      <c r="G87" s="11">
        <v>90.24</v>
      </c>
      <c r="H87" s="9">
        <v>415.10399999999993</v>
      </c>
      <c r="I87" s="9">
        <v>216.57599999999994</v>
      </c>
      <c r="J87"/>
      <c r="K87"/>
    </row>
    <row r="88" spans="1:11" x14ac:dyDescent="0.25">
      <c r="A88" s="10"/>
      <c r="B88" s="4"/>
      <c r="C88" s="4" t="s">
        <v>70</v>
      </c>
      <c r="D88" s="7" t="s">
        <v>708</v>
      </c>
      <c r="E88" s="10" t="s">
        <v>707</v>
      </c>
      <c r="F88" s="18">
        <v>0</v>
      </c>
      <c r="G88" s="11">
        <v>0</v>
      </c>
      <c r="H88" s="9">
        <v>0</v>
      </c>
      <c r="I88" s="9">
        <v>-916.5</v>
      </c>
      <c r="J88"/>
      <c r="K88"/>
    </row>
    <row r="89" spans="1:11" x14ac:dyDescent="0.25">
      <c r="A89" s="10"/>
      <c r="B89" s="4"/>
      <c r="C89" s="4"/>
      <c r="D89" s="7" t="s">
        <v>710</v>
      </c>
      <c r="E89" s="10" t="s">
        <v>709</v>
      </c>
      <c r="F89" s="18">
        <v>0</v>
      </c>
      <c r="G89" s="11">
        <v>0</v>
      </c>
      <c r="H89" s="9">
        <v>0</v>
      </c>
      <c r="I89" s="9">
        <v>-534.625</v>
      </c>
      <c r="J89"/>
      <c r="K89"/>
    </row>
    <row r="90" spans="1:11" x14ac:dyDescent="0.25">
      <c r="A90" s="10"/>
      <c r="B90" s="4"/>
      <c r="C90" s="4"/>
      <c r="D90" s="7" t="s">
        <v>692</v>
      </c>
      <c r="E90" s="10" t="s">
        <v>691</v>
      </c>
      <c r="F90" s="18">
        <v>20.508333333333333</v>
      </c>
      <c r="G90" s="11">
        <v>97.5</v>
      </c>
      <c r="H90" s="9">
        <v>1999.5625</v>
      </c>
      <c r="I90" s="9">
        <v>-149.5</v>
      </c>
      <c r="J90"/>
      <c r="K90"/>
    </row>
    <row r="91" spans="1:11" x14ac:dyDescent="0.25">
      <c r="A91" s="10"/>
      <c r="B91" s="4"/>
      <c r="C91" s="4"/>
      <c r="D91" s="7" t="s">
        <v>717</v>
      </c>
      <c r="E91" s="10" t="s">
        <v>709</v>
      </c>
      <c r="F91" s="18">
        <v>5.3666666666666663</v>
      </c>
      <c r="G91" s="11">
        <v>97.5</v>
      </c>
      <c r="H91" s="9">
        <v>523.25</v>
      </c>
      <c r="I91" s="9">
        <v>523.25</v>
      </c>
      <c r="J91"/>
      <c r="K91"/>
    </row>
    <row r="92" spans="1:11" x14ac:dyDescent="0.25">
      <c r="A92" s="10"/>
      <c r="B92" s="4"/>
      <c r="C92" s="4"/>
      <c r="D92" s="7" t="s">
        <v>727</v>
      </c>
      <c r="E92" s="10" t="s">
        <v>707</v>
      </c>
      <c r="F92" s="18">
        <v>9.1999999999999993</v>
      </c>
      <c r="G92" s="11">
        <v>97.5</v>
      </c>
      <c r="H92" s="9">
        <v>896.99999999999989</v>
      </c>
      <c r="I92" s="9">
        <v>896.99999999999989</v>
      </c>
      <c r="J92"/>
      <c r="K92"/>
    </row>
    <row r="93" spans="1:11" x14ac:dyDescent="0.25">
      <c r="A93" s="10"/>
      <c r="B93" s="4"/>
      <c r="C93" s="4" t="s">
        <v>1617</v>
      </c>
      <c r="D93" s="4"/>
      <c r="E93" s="4"/>
      <c r="F93" s="18">
        <v>35.075000000000003</v>
      </c>
      <c r="G93" s="11">
        <v>97.5</v>
      </c>
      <c r="H93" s="27">
        <v>3419.8125</v>
      </c>
      <c r="I93" s="27">
        <v>-180.37500000000011</v>
      </c>
      <c r="J93"/>
      <c r="K93"/>
    </row>
    <row r="94" spans="1:11" x14ac:dyDescent="0.25">
      <c r="A94" s="10"/>
      <c r="B94" s="4"/>
      <c r="C94" s="4" t="s">
        <v>711</v>
      </c>
      <c r="D94" s="7" t="s">
        <v>713</v>
      </c>
      <c r="E94" s="10" t="s">
        <v>712</v>
      </c>
      <c r="F94" s="18">
        <v>0</v>
      </c>
      <c r="G94" s="11">
        <v>0</v>
      </c>
      <c r="H94" s="9">
        <v>0</v>
      </c>
      <c r="I94" s="9">
        <v>-676.80000000000007</v>
      </c>
      <c r="J94"/>
      <c r="K94"/>
    </row>
    <row r="95" spans="1:11" x14ac:dyDescent="0.25">
      <c r="A95" s="10"/>
      <c r="B95" s="4"/>
      <c r="C95" s="4"/>
      <c r="D95" s="7" t="s">
        <v>718</v>
      </c>
      <c r="E95" s="10" t="s">
        <v>712</v>
      </c>
      <c r="F95" s="18">
        <v>9.1999999999999993</v>
      </c>
      <c r="G95" s="11">
        <v>72</v>
      </c>
      <c r="H95" s="9">
        <v>662.4</v>
      </c>
      <c r="I95" s="9">
        <v>662.4</v>
      </c>
      <c r="J95"/>
      <c r="K95"/>
    </row>
    <row r="96" spans="1:11" x14ac:dyDescent="0.25">
      <c r="A96" s="10"/>
      <c r="B96" s="4"/>
      <c r="C96" s="4" t="s">
        <v>1627</v>
      </c>
      <c r="D96" s="4"/>
      <c r="E96" s="4"/>
      <c r="F96" s="18">
        <v>9.1999999999999993</v>
      </c>
      <c r="G96" s="11">
        <v>72</v>
      </c>
      <c r="H96" s="27">
        <v>662.4</v>
      </c>
      <c r="I96" s="27">
        <v>-14.400000000000091</v>
      </c>
      <c r="J96"/>
      <c r="K96"/>
    </row>
    <row r="97" spans="1:12" x14ac:dyDescent="0.25">
      <c r="A97" s="10"/>
      <c r="B97" s="4"/>
      <c r="C97" s="4" t="s">
        <v>406</v>
      </c>
      <c r="D97" s="7" t="s">
        <v>766</v>
      </c>
      <c r="E97" s="10" t="s">
        <v>765</v>
      </c>
      <c r="F97" s="18">
        <v>1.7</v>
      </c>
      <c r="G97" s="11">
        <v>72</v>
      </c>
      <c r="H97" s="9">
        <v>122.39999999999999</v>
      </c>
      <c r="I97" s="9">
        <v>-21.600000000000009</v>
      </c>
      <c r="J97"/>
      <c r="K97"/>
    </row>
    <row r="98" spans="1:12" x14ac:dyDescent="0.25">
      <c r="A98" s="10"/>
      <c r="B98" s="4"/>
      <c r="C98" s="4"/>
      <c r="D98" s="7" t="s">
        <v>769</v>
      </c>
      <c r="E98" s="10" t="s">
        <v>768</v>
      </c>
      <c r="F98" s="18">
        <v>1.7</v>
      </c>
      <c r="G98" s="11">
        <v>72</v>
      </c>
      <c r="H98" s="9">
        <v>122.39999999999999</v>
      </c>
      <c r="I98" s="9">
        <v>-21.600000000000009</v>
      </c>
      <c r="J98"/>
      <c r="K98"/>
    </row>
    <row r="99" spans="1:12" x14ac:dyDescent="0.25">
      <c r="A99" s="10"/>
      <c r="B99" s="4"/>
      <c r="C99" s="4" t="s">
        <v>1613</v>
      </c>
      <c r="D99" s="4"/>
      <c r="E99" s="4"/>
      <c r="F99" s="18">
        <v>3.4</v>
      </c>
      <c r="G99" s="11">
        <v>72</v>
      </c>
      <c r="H99" s="27">
        <v>244.79999999999998</v>
      </c>
      <c r="I99" s="27">
        <v>-43.200000000000017</v>
      </c>
      <c r="J99"/>
      <c r="K99"/>
    </row>
    <row r="100" spans="1:12" x14ac:dyDescent="0.25">
      <c r="A100" s="10"/>
      <c r="B100" s="4"/>
      <c r="C100" s="4" t="s">
        <v>599</v>
      </c>
      <c r="D100" s="7" t="s">
        <v>42</v>
      </c>
      <c r="E100" s="10" t="s">
        <v>65</v>
      </c>
      <c r="F100" s="18">
        <v>8.5</v>
      </c>
      <c r="G100" s="11">
        <v>97.561999999999998</v>
      </c>
      <c r="H100" s="9">
        <v>829.27699999999993</v>
      </c>
      <c r="I100" s="9">
        <v>112.20199999999988</v>
      </c>
      <c r="J100"/>
      <c r="K100"/>
      <c r="L100" s="25"/>
    </row>
    <row r="101" spans="1:12" x14ac:dyDescent="0.25">
      <c r="A101" s="10"/>
      <c r="B101" s="4"/>
      <c r="C101" s="4"/>
      <c r="D101" s="7"/>
      <c r="E101" s="10" t="s">
        <v>124</v>
      </c>
      <c r="F101" s="18">
        <v>11.25</v>
      </c>
      <c r="G101" s="11">
        <v>97.561999999999998</v>
      </c>
      <c r="H101" s="9">
        <v>1097.5725</v>
      </c>
      <c r="I101" s="9">
        <v>93.667500000000018</v>
      </c>
      <c r="J101"/>
      <c r="K101"/>
    </row>
    <row r="102" spans="1:12" x14ac:dyDescent="0.25">
      <c r="A102" s="10"/>
      <c r="B102" s="4"/>
      <c r="C102" s="4"/>
      <c r="D102" s="7" t="s">
        <v>671</v>
      </c>
      <c r="E102" s="10" t="s">
        <v>670</v>
      </c>
      <c r="F102" s="18">
        <v>0</v>
      </c>
      <c r="G102" s="11">
        <v>0</v>
      </c>
      <c r="H102" s="9">
        <v>0</v>
      </c>
      <c r="I102" s="9">
        <v>-239.02500000000001</v>
      </c>
      <c r="J102"/>
      <c r="K102"/>
    </row>
    <row r="103" spans="1:12" x14ac:dyDescent="0.25">
      <c r="A103" s="10"/>
      <c r="B103" s="4"/>
      <c r="C103" s="4"/>
      <c r="D103" s="7" t="s">
        <v>702</v>
      </c>
      <c r="E103" s="10" t="s">
        <v>701</v>
      </c>
      <c r="F103" s="18">
        <v>29.9</v>
      </c>
      <c r="G103" s="11">
        <v>97.561999999999998</v>
      </c>
      <c r="H103" s="9">
        <v>2917.1037999999999</v>
      </c>
      <c r="I103" s="9">
        <v>-566.28719999999998</v>
      </c>
      <c r="J103"/>
      <c r="K103"/>
    </row>
    <row r="104" spans="1:12" x14ac:dyDescent="0.25">
      <c r="A104" s="10"/>
      <c r="B104" s="4"/>
      <c r="C104" s="4"/>
      <c r="D104" s="7" t="s">
        <v>704</v>
      </c>
      <c r="E104" s="10" t="s">
        <v>703</v>
      </c>
      <c r="F104" s="18">
        <v>4.5999999999999996</v>
      </c>
      <c r="G104" s="11">
        <v>97.561999999999998</v>
      </c>
      <c r="H104" s="9">
        <v>448.78519999999997</v>
      </c>
      <c r="I104" s="9">
        <v>-645.94929999999999</v>
      </c>
      <c r="J104"/>
      <c r="K104"/>
    </row>
    <row r="105" spans="1:12" x14ac:dyDescent="0.25">
      <c r="A105" s="10"/>
      <c r="B105" s="4"/>
      <c r="C105" s="4"/>
      <c r="D105" s="7" t="s">
        <v>673</v>
      </c>
      <c r="E105" s="10" t="s">
        <v>672</v>
      </c>
      <c r="F105" s="18">
        <v>0</v>
      </c>
      <c r="G105" s="11">
        <v>0</v>
      </c>
      <c r="H105" s="9">
        <v>0</v>
      </c>
      <c r="I105" s="9">
        <v>0</v>
      </c>
      <c r="J105"/>
      <c r="K105"/>
    </row>
    <row r="106" spans="1:12" x14ac:dyDescent="0.25">
      <c r="A106" s="10"/>
      <c r="B106" s="4"/>
      <c r="C106" s="4"/>
      <c r="D106" s="7" t="s">
        <v>675</v>
      </c>
      <c r="E106" s="10" t="s">
        <v>674</v>
      </c>
      <c r="F106" s="18">
        <v>0</v>
      </c>
      <c r="G106" s="11">
        <v>0</v>
      </c>
      <c r="H106" s="9">
        <v>0</v>
      </c>
      <c r="I106" s="9">
        <v>0</v>
      </c>
      <c r="J106"/>
      <c r="K106"/>
    </row>
    <row r="107" spans="1:12" x14ac:dyDescent="0.25">
      <c r="A107" s="10"/>
      <c r="B107" s="4"/>
      <c r="C107" s="4"/>
      <c r="D107" s="7" t="s">
        <v>677</v>
      </c>
      <c r="E107" s="10" t="s">
        <v>676</v>
      </c>
      <c r="F107" s="18">
        <v>0</v>
      </c>
      <c r="G107" s="11">
        <v>0</v>
      </c>
      <c r="H107" s="9">
        <v>0</v>
      </c>
      <c r="I107" s="9">
        <v>0</v>
      </c>
      <c r="J107"/>
      <c r="K107"/>
    </row>
    <row r="108" spans="1:12" x14ac:dyDescent="0.25">
      <c r="A108" s="10"/>
      <c r="B108" s="4"/>
      <c r="C108" s="4"/>
      <c r="D108" s="7" t="s">
        <v>695</v>
      </c>
      <c r="E108" s="10" t="s">
        <v>694</v>
      </c>
      <c r="F108" s="18">
        <v>0</v>
      </c>
      <c r="G108" s="11">
        <v>0</v>
      </c>
      <c r="H108" s="9">
        <v>0</v>
      </c>
      <c r="I108" s="9">
        <v>-239.02500000000001</v>
      </c>
      <c r="J108"/>
      <c r="K108"/>
    </row>
    <row r="109" spans="1:12" x14ac:dyDescent="0.25">
      <c r="A109" s="10"/>
      <c r="B109" s="4"/>
      <c r="C109" s="4"/>
      <c r="D109" s="7" t="s">
        <v>729</v>
      </c>
      <c r="E109" s="10" t="s">
        <v>728</v>
      </c>
      <c r="F109" s="18">
        <v>9.1999999999999993</v>
      </c>
      <c r="G109" s="11">
        <v>97.561999999999998</v>
      </c>
      <c r="H109" s="9">
        <v>897.57039999999995</v>
      </c>
      <c r="I109" s="9">
        <v>56.202399999999898</v>
      </c>
      <c r="J109"/>
      <c r="K109"/>
    </row>
    <row r="110" spans="1:12" x14ac:dyDescent="0.25">
      <c r="A110" s="10"/>
      <c r="B110" s="4"/>
      <c r="C110" s="4"/>
      <c r="D110" s="7" t="s">
        <v>734</v>
      </c>
      <c r="E110" s="10" t="s">
        <v>733</v>
      </c>
      <c r="F110" s="18">
        <v>2.25</v>
      </c>
      <c r="G110" s="11">
        <v>97.561999999999998</v>
      </c>
      <c r="H110" s="9">
        <v>219.5145</v>
      </c>
      <c r="I110" s="9">
        <v>18.733499999999992</v>
      </c>
      <c r="J110"/>
      <c r="K110"/>
    </row>
    <row r="111" spans="1:12" x14ac:dyDescent="0.25">
      <c r="A111" s="10"/>
      <c r="B111" s="4"/>
      <c r="C111" s="4"/>
      <c r="D111" s="7" t="s">
        <v>736</v>
      </c>
      <c r="E111" s="10" t="s">
        <v>735</v>
      </c>
      <c r="F111" s="18">
        <v>31.5</v>
      </c>
      <c r="G111" s="11">
        <v>97.561999999999998</v>
      </c>
      <c r="H111" s="9">
        <v>3073.203</v>
      </c>
      <c r="I111" s="9">
        <v>262.26900000000023</v>
      </c>
      <c r="J111"/>
      <c r="K111"/>
    </row>
    <row r="112" spans="1:12" x14ac:dyDescent="0.25">
      <c r="A112" s="10"/>
      <c r="B112" s="4"/>
      <c r="C112" s="4"/>
      <c r="D112" s="7" t="s">
        <v>738</v>
      </c>
      <c r="E112" s="10" t="s">
        <v>737</v>
      </c>
      <c r="F112" s="18">
        <v>4</v>
      </c>
      <c r="G112" s="11">
        <v>97.561999999999998</v>
      </c>
      <c r="H112" s="9">
        <v>390.24799999999999</v>
      </c>
      <c r="I112" s="9">
        <v>55.613</v>
      </c>
      <c r="J112"/>
      <c r="K112"/>
    </row>
    <row r="113" spans="1:19" x14ac:dyDescent="0.25">
      <c r="A113" s="10"/>
      <c r="B113" s="4"/>
      <c r="C113" s="4"/>
      <c r="D113" s="7" t="s">
        <v>740</v>
      </c>
      <c r="E113" s="10" t="s">
        <v>739</v>
      </c>
      <c r="F113" s="18">
        <v>32</v>
      </c>
      <c r="G113" s="11">
        <v>97.561999999999998</v>
      </c>
      <c r="H113" s="9">
        <v>3121.9839999999999</v>
      </c>
      <c r="I113" s="9">
        <v>444.904</v>
      </c>
      <c r="J113"/>
      <c r="K113"/>
    </row>
    <row r="114" spans="1:19" x14ac:dyDescent="0.25">
      <c r="A114" s="10"/>
      <c r="B114" s="4"/>
      <c r="C114" s="4"/>
      <c r="D114" s="7" t="s">
        <v>744</v>
      </c>
      <c r="E114" s="10" t="s">
        <v>743</v>
      </c>
      <c r="F114" s="18">
        <v>3.7</v>
      </c>
      <c r="G114" s="11">
        <v>97.561999999999998</v>
      </c>
      <c r="H114" s="9">
        <v>360.9794</v>
      </c>
      <c r="I114" s="9">
        <v>31.124899999999997</v>
      </c>
      <c r="J114"/>
      <c r="K114"/>
    </row>
    <row r="115" spans="1:19" x14ac:dyDescent="0.25">
      <c r="A115" s="10"/>
      <c r="B115" s="4"/>
      <c r="C115" s="4"/>
      <c r="D115" s="7" t="s">
        <v>746</v>
      </c>
      <c r="E115" s="10" t="s">
        <v>745</v>
      </c>
      <c r="F115" s="18">
        <v>2</v>
      </c>
      <c r="G115" s="11">
        <v>97.561999999999998</v>
      </c>
      <c r="H115" s="9">
        <v>195.124</v>
      </c>
      <c r="I115" s="9">
        <v>32.586999999999989</v>
      </c>
      <c r="J115"/>
      <c r="K115"/>
    </row>
    <row r="116" spans="1:19" x14ac:dyDescent="0.25">
      <c r="A116" s="10"/>
      <c r="B116" s="4"/>
      <c r="C116" s="4"/>
      <c r="D116" s="7" t="s">
        <v>748</v>
      </c>
      <c r="E116" s="10" t="s">
        <v>747</v>
      </c>
      <c r="F116" s="18">
        <v>27.740000000000002</v>
      </c>
      <c r="G116" s="11">
        <v>97.561999999999998</v>
      </c>
      <c r="H116" s="9">
        <v>2706.3698800000002</v>
      </c>
      <c r="I116" s="9">
        <v>232.30178000000046</v>
      </c>
      <c r="J116"/>
      <c r="K116"/>
    </row>
    <row r="117" spans="1:19" x14ac:dyDescent="0.25">
      <c r="A117" s="10"/>
      <c r="B117" s="4"/>
      <c r="C117" s="4"/>
      <c r="D117" s="7" t="s">
        <v>750</v>
      </c>
      <c r="E117" s="10" t="s">
        <v>749</v>
      </c>
      <c r="F117" s="18">
        <v>14</v>
      </c>
      <c r="G117" s="11">
        <v>97.561999999999998</v>
      </c>
      <c r="H117" s="9">
        <v>1365.8679999999999</v>
      </c>
      <c r="I117" s="9">
        <v>228.10899999999992</v>
      </c>
      <c r="J117"/>
      <c r="K117"/>
    </row>
    <row r="118" spans="1:19" x14ac:dyDescent="0.25">
      <c r="A118" s="10"/>
      <c r="B118" s="4"/>
      <c r="C118" s="4"/>
      <c r="D118" s="7" t="s">
        <v>752</v>
      </c>
      <c r="E118" s="10" t="s">
        <v>751</v>
      </c>
      <c r="F118" s="18">
        <v>11.9</v>
      </c>
      <c r="G118" s="11">
        <v>97.561999999999998</v>
      </c>
      <c r="H118" s="9">
        <v>1160.9878000000001</v>
      </c>
      <c r="I118" s="9">
        <v>-10.234699999999975</v>
      </c>
      <c r="J118"/>
      <c r="K118"/>
    </row>
    <row r="119" spans="1:19" x14ac:dyDescent="0.25">
      <c r="A119" s="10"/>
      <c r="B119" s="4"/>
      <c r="C119" s="4"/>
      <c r="D119" s="7" t="s">
        <v>756</v>
      </c>
      <c r="E119" s="10" t="s">
        <v>755</v>
      </c>
      <c r="F119" s="18">
        <v>13.033333333333333</v>
      </c>
      <c r="G119" s="11">
        <v>97.561999999999998</v>
      </c>
      <c r="H119" s="9">
        <v>1271.5580666666667</v>
      </c>
      <c r="I119" s="9">
        <v>25.441066666666757</v>
      </c>
      <c r="J119"/>
      <c r="K119"/>
    </row>
    <row r="120" spans="1:19" x14ac:dyDescent="0.25">
      <c r="A120" s="10"/>
      <c r="B120" s="4"/>
      <c r="C120" s="4"/>
      <c r="D120" s="7" t="s">
        <v>758</v>
      </c>
      <c r="E120" s="10" t="s">
        <v>757</v>
      </c>
      <c r="F120" s="18">
        <v>3.4</v>
      </c>
      <c r="G120" s="11">
        <v>97.561999999999998</v>
      </c>
      <c r="H120" s="9">
        <v>331.71080000000001</v>
      </c>
      <c r="I120" s="9">
        <v>6.6367999999999938</v>
      </c>
      <c r="J120"/>
      <c r="K120"/>
    </row>
    <row r="121" spans="1:19" x14ac:dyDescent="0.25">
      <c r="A121" s="10"/>
      <c r="B121" s="4"/>
      <c r="C121" s="4"/>
      <c r="D121" s="7" t="s">
        <v>760</v>
      </c>
      <c r="E121" s="10" t="s">
        <v>759</v>
      </c>
      <c r="F121" s="18">
        <v>5.0999999999999996</v>
      </c>
      <c r="G121" s="11">
        <v>97.561999999999998</v>
      </c>
      <c r="H121" s="9">
        <v>497.56619999999998</v>
      </c>
      <c r="I121" s="9">
        <v>-28.288800000000009</v>
      </c>
      <c r="J121"/>
      <c r="K121"/>
    </row>
    <row r="122" spans="1:19" x14ac:dyDescent="0.25">
      <c r="A122" s="10"/>
      <c r="B122" s="4"/>
      <c r="C122" s="4"/>
      <c r="D122" s="7" t="s">
        <v>762</v>
      </c>
      <c r="E122" s="10" t="s">
        <v>761</v>
      </c>
      <c r="F122" s="18">
        <v>5.0999999999999996</v>
      </c>
      <c r="G122" s="11">
        <v>97.561999999999998</v>
      </c>
      <c r="H122" s="9">
        <v>497.56619999999998</v>
      </c>
      <c r="I122" s="9">
        <v>-28.288800000000009</v>
      </c>
      <c r="J122"/>
      <c r="K122"/>
      <c r="S122" s="26"/>
    </row>
    <row r="123" spans="1:19" x14ac:dyDescent="0.25">
      <c r="A123" s="10"/>
      <c r="B123" s="4"/>
      <c r="C123" s="4"/>
      <c r="D123" s="7" t="s">
        <v>764</v>
      </c>
      <c r="E123" s="10" t="s">
        <v>763</v>
      </c>
      <c r="F123" s="18">
        <v>14.166666666666666</v>
      </c>
      <c r="G123" s="11">
        <v>97.561999999999998</v>
      </c>
      <c r="H123" s="9">
        <v>1382.1283333333333</v>
      </c>
      <c r="I123" s="9">
        <v>-211.37166666666667</v>
      </c>
      <c r="J123"/>
      <c r="K123"/>
    </row>
    <row r="124" spans="1:19" x14ac:dyDescent="0.25">
      <c r="A124" s="10"/>
      <c r="B124" s="4"/>
      <c r="C124" s="4"/>
      <c r="D124" s="7" t="s">
        <v>771</v>
      </c>
      <c r="E124" s="10" t="s">
        <v>770</v>
      </c>
      <c r="F124" s="18">
        <v>3.4</v>
      </c>
      <c r="G124" s="11">
        <v>97.561999999999998</v>
      </c>
      <c r="H124" s="9">
        <v>331.71080000000001</v>
      </c>
      <c r="I124" s="9">
        <v>-50.729199999999992</v>
      </c>
      <c r="J124"/>
      <c r="K124"/>
    </row>
    <row r="125" spans="1:19" x14ac:dyDescent="0.25">
      <c r="A125" s="10"/>
      <c r="B125" s="4"/>
      <c r="C125" s="4"/>
      <c r="D125" s="7" t="s">
        <v>742</v>
      </c>
      <c r="E125" s="10" t="s">
        <v>741</v>
      </c>
      <c r="F125" s="18">
        <v>35.659999999999997</v>
      </c>
      <c r="G125" s="11">
        <v>97.5</v>
      </c>
      <c r="H125" s="9">
        <v>3476.85</v>
      </c>
      <c r="I125" s="9">
        <v>-15.924999999999955</v>
      </c>
      <c r="J125"/>
      <c r="K125"/>
    </row>
    <row r="126" spans="1:19" x14ac:dyDescent="0.25">
      <c r="A126" s="10"/>
      <c r="B126" s="4"/>
      <c r="C126" s="4"/>
      <c r="D126" s="7" t="s">
        <v>683</v>
      </c>
      <c r="E126" s="10" t="s">
        <v>674</v>
      </c>
      <c r="F126" s="18">
        <v>2.6749999999999998</v>
      </c>
      <c r="G126" s="11">
        <v>97.561999999999998</v>
      </c>
      <c r="H126" s="9">
        <v>260.97834999999998</v>
      </c>
      <c r="I126" s="9">
        <v>-13.900400000000047</v>
      </c>
      <c r="J126"/>
      <c r="K126"/>
    </row>
    <row r="127" spans="1:19" x14ac:dyDescent="0.25">
      <c r="A127" s="10"/>
      <c r="B127" s="4"/>
      <c r="C127" s="4"/>
      <c r="D127" s="7" t="s">
        <v>685</v>
      </c>
      <c r="E127" s="10" t="s">
        <v>684</v>
      </c>
      <c r="F127" s="18">
        <v>8.9166666666666661</v>
      </c>
      <c r="G127" s="11">
        <v>97.561999999999998</v>
      </c>
      <c r="H127" s="9">
        <v>869.9278333333333</v>
      </c>
      <c r="I127" s="9">
        <v>-46.334666666666749</v>
      </c>
      <c r="J127"/>
      <c r="K127"/>
    </row>
    <row r="128" spans="1:19" x14ac:dyDescent="0.25">
      <c r="A128" s="10"/>
      <c r="B128" s="4"/>
      <c r="C128" s="4"/>
      <c r="D128" s="7" t="s">
        <v>687</v>
      </c>
      <c r="E128" s="10" t="s">
        <v>686</v>
      </c>
      <c r="F128" s="18">
        <v>5.35</v>
      </c>
      <c r="G128" s="11">
        <v>97.561999999999998</v>
      </c>
      <c r="H128" s="9">
        <v>521.95669999999996</v>
      </c>
      <c r="I128" s="9">
        <v>-27.800800000000095</v>
      </c>
      <c r="J128"/>
      <c r="K128"/>
    </row>
    <row r="129" spans="1:11" x14ac:dyDescent="0.25">
      <c r="A129" s="10"/>
      <c r="B129" s="4"/>
      <c r="C129" s="4"/>
      <c r="D129" s="7" t="s">
        <v>716</v>
      </c>
      <c r="E129" s="10" t="s">
        <v>715</v>
      </c>
      <c r="F129" s="18">
        <v>6.9</v>
      </c>
      <c r="G129" s="11">
        <v>97.561999999999998</v>
      </c>
      <c r="H129" s="9">
        <v>673.17780000000005</v>
      </c>
      <c r="I129" s="9">
        <v>673.17780000000005</v>
      </c>
      <c r="J129"/>
      <c r="K129"/>
    </row>
    <row r="130" spans="1:11" x14ac:dyDescent="0.25">
      <c r="A130" s="10"/>
      <c r="B130" s="4"/>
      <c r="C130" s="4"/>
      <c r="D130" s="7" t="s">
        <v>720</v>
      </c>
      <c r="E130" s="10" t="s">
        <v>719</v>
      </c>
      <c r="F130" s="18">
        <v>4.5999999999999996</v>
      </c>
      <c r="G130" s="11">
        <v>97.561999999999998</v>
      </c>
      <c r="H130" s="9">
        <v>448.78519999999997</v>
      </c>
      <c r="I130" s="9">
        <v>448.78519999999997</v>
      </c>
      <c r="J130"/>
      <c r="K130"/>
    </row>
    <row r="131" spans="1:11" x14ac:dyDescent="0.25">
      <c r="A131" s="10"/>
      <c r="B131" s="4"/>
      <c r="C131" s="4"/>
      <c r="D131" s="7" t="s">
        <v>724</v>
      </c>
      <c r="E131" s="10" t="s">
        <v>723</v>
      </c>
      <c r="F131" s="18">
        <v>2.2999999999999998</v>
      </c>
      <c r="G131" s="11">
        <v>97.561999999999998</v>
      </c>
      <c r="H131" s="9">
        <v>224.39259999999999</v>
      </c>
      <c r="I131" s="9">
        <v>224.39259999999999</v>
      </c>
      <c r="J131"/>
      <c r="K131"/>
    </row>
    <row r="132" spans="1:11" x14ac:dyDescent="0.25">
      <c r="A132" s="10"/>
      <c r="B132" s="4"/>
      <c r="C132" s="4"/>
      <c r="D132" s="7" t="s">
        <v>726</v>
      </c>
      <c r="E132" s="10" t="s">
        <v>725</v>
      </c>
      <c r="F132" s="18">
        <v>6.1333333333333337</v>
      </c>
      <c r="G132" s="11">
        <v>97.561999999999998</v>
      </c>
      <c r="H132" s="9">
        <v>598.38026666666667</v>
      </c>
      <c r="I132" s="9">
        <v>598.38026666666667</v>
      </c>
      <c r="J132"/>
      <c r="K132"/>
    </row>
    <row r="133" spans="1:11" x14ac:dyDescent="0.25">
      <c r="A133" s="10"/>
      <c r="B133" s="4"/>
      <c r="C133" s="4"/>
      <c r="D133" s="7" t="s">
        <v>699</v>
      </c>
      <c r="E133" s="10" t="s">
        <v>698</v>
      </c>
      <c r="F133" s="18">
        <v>12.5</v>
      </c>
      <c r="G133" s="11">
        <v>97.561999999999998</v>
      </c>
      <c r="H133" s="9">
        <v>1219.5249999999999</v>
      </c>
      <c r="I133" s="9">
        <v>1219.5249999999999</v>
      </c>
      <c r="J133"/>
      <c r="K133"/>
    </row>
    <row r="134" spans="1:11" x14ac:dyDescent="0.25">
      <c r="A134" s="10"/>
      <c r="B134" s="4"/>
      <c r="C134" s="4" t="s">
        <v>1623</v>
      </c>
      <c r="D134" s="4"/>
      <c r="E134" s="4"/>
      <c r="F134" s="18">
        <v>321.77500000000009</v>
      </c>
      <c r="G134" s="11">
        <v>97.554051282051233</v>
      </c>
      <c r="H134" s="9">
        <v>31390.801630000005</v>
      </c>
      <c r="I134" s="9">
        <v>2640.89228</v>
      </c>
      <c r="J134"/>
      <c r="K134"/>
    </row>
    <row r="135" spans="1:11" x14ac:dyDescent="0.25">
      <c r="A135" s="10"/>
      <c r="B135" s="4" t="s">
        <v>1574</v>
      </c>
      <c r="C135" s="4"/>
      <c r="D135" s="4"/>
      <c r="E135" s="4"/>
      <c r="F135" s="18">
        <v>431</v>
      </c>
      <c r="G135" s="11">
        <v>95.086692307692232</v>
      </c>
      <c r="H135" s="9">
        <v>41265.755796666665</v>
      </c>
      <c r="I135" s="9">
        <v>1200.2524466666664</v>
      </c>
      <c r="J135"/>
      <c r="K135"/>
    </row>
    <row r="136" spans="1:11" x14ac:dyDescent="0.25">
      <c r="A136" s="4" t="s">
        <v>1628</v>
      </c>
      <c r="B136" s="4"/>
      <c r="C136" s="4"/>
      <c r="D136" s="4"/>
      <c r="E136" s="4"/>
      <c r="F136" s="18">
        <v>431</v>
      </c>
      <c r="G136" s="11">
        <v>86.745754385964844</v>
      </c>
      <c r="H136" s="9">
        <v>45784.280796666666</v>
      </c>
      <c r="I136" s="9">
        <v>998.2807966666669</v>
      </c>
      <c r="J136"/>
      <c r="K136"/>
    </row>
    <row r="137" spans="1:11" x14ac:dyDescent="0.25">
      <c r="A137" s="13" t="s">
        <v>1576</v>
      </c>
      <c r="B137" s="13"/>
      <c r="C137" s="13"/>
      <c r="D137" s="13"/>
      <c r="F137" s="18">
        <v>534.99999999999977</v>
      </c>
      <c r="G137" s="11">
        <v>79.909059999999954</v>
      </c>
      <c r="H137" s="9">
        <v>56621.012796666677</v>
      </c>
      <c r="I137" s="9">
        <v>550.63302166666506</v>
      </c>
      <c r="J137"/>
      <c r="K137"/>
    </row>
    <row r="138" spans="1:11" x14ac:dyDescent="0.25">
      <c r="A138"/>
      <c r="B138"/>
      <c r="C138"/>
      <c r="D138"/>
      <c r="E138"/>
      <c r="F138"/>
      <c r="G138"/>
      <c r="H138"/>
      <c r="I138"/>
      <c r="J138"/>
      <c r="K138"/>
    </row>
    <row r="139" spans="1:11" x14ac:dyDescent="0.25">
      <c r="A139"/>
      <c r="B139"/>
      <c r="C139"/>
      <c r="D139"/>
      <c r="E139"/>
      <c r="F139"/>
      <c r="G139"/>
      <c r="H139"/>
      <c r="I139"/>
      <c r="J139"/>
      <c r="K139"/>
    </row>
    <row r="140" spans="1:11" x14ac:dyDescent="0.25">
      <c r="A140"/>
      <c r="B140"/>
      <c r="C140"/>
      <c r="D140"/>
      <c r="E140"/>
      <c r="F140"/>
      <c r="G140"/>
      <c r="H140"/>
      <c r="I140"/>
      <c r="J140"/>
      <c r="K140"/>
    </row>
    <row r="141" spans="1:11" x14ac:dyDescent="0.25">
      <c r="A141"/>
      <c r="B141"/>
      <c r="C141"/>
      <c r="D141"/>
      <c r="E141"/>
      <c r="F141"/>
      <c r="G141"/>
      <c r="H141"/>
      <c r="I141"/>
      <c r="J141"/>
      <c r="K141"/>
    </row>
    <row r="142" spans="1:11" x14ac:dyDescent="0.25">
      <c r="A142"/>
      <c r="B142"/>
      <c r="C142"/>
      <c r="D142"/>
      <c r="E142"/>
      <c r="F142"/>
      <c r="G142"/>
      <c r="H142"/>
      <c r="I142"/>
      <c r="J142"/>
      <c r="K142"/>
    </row>
    <row r="143" spans="1:11" x14ac:dyDescent="0.25">
      <c r="A143"/>
      <c r="B143"/>
      <c r="C143"/>
      <c r="D143"/>
      <c r="E143"/>
      <c r="F143"/>
      <c r="G143"/>
      <c r="H143"/>
      <c r="I143"/>
      <c r="J143"/>
      <c r="K143"/>
    </row>
    <row r="144" spans="1:11" x14ac:dyDescent="0.25">
      <c r="A144"/>
      <c r="B144"/>
      <c r="C144"/>
      <c r="D144"/>
      <c r="E144"/>
      <c r="F144"/>
      <c r="G144"/>
      <c r="H144"/>
      <c r="I144"/>
      <c r="J144"/>
      <c r="K144"/>
    </row>
    <row r="145" spans="1:11" x14ac:dyDescent="0.25">
      <c r="A145"/>
      <c r="B145"/>
      <c r="C145"/>
      <c r="D145"/>
      <c r="E145"/>
      <c r="F145"/>
      <c r="G145"/>
      <c r="H145"/>
      <c r="I145"/>
      <c r="J145"/>
      <c r="K145"/>
    </row>
    <row r="146" spans="1:11" x14ac:dyDescent="0.25">
      <c r="A146"/>
      <c r="B146"/>
      <c r="C146"/>
      <c r="D146"/>
      <c r="E146"/>
      <c r="F146"/>
      <c r="G146"/>
      <c r="H146"/>
      <c r="I146"/>
      <c r="J146"/>
      <c r="K146"/>
    </row>
    <row r="147" spans="1:11" x14ac:dyDescent="0.25">
      <c r="A147"/>
      <c r="B147"/>
      <c r="C147"/>
      <c r="D147"/>
      <c r="E147"/>
      <c r="F147"/>
      <c r="G147"/>
      <c r="H147"/>
      <c r="I147"/>
      <c r="J147"/>
      <c r="K147"/>
    </row>
    <row r="148" spans="1:11" x14ac:dyDescent="0.25">
      <c r="A148"/>
      <c r="B148"/>
      <c r="C148"/>
      <c r="D148"/>
      <c r="E148"/>
      <c r="F148"/>
      <c r="G148"/>
      <c r="H148"/>
      <c r="I148"/>
      <c r="J148"/>
      <c r="K148"/>
    </row>
    <row r="149" spans="1:11" x14ac:dyDescent="0.25">
      <c r="A149"/>
      <c r="B149"/>
      <c r="C149"/>
      <c r="D149"/>
      <c r="E149"/>
      <c r="F149"/>
      <c r="G149"/>
      <c r="H149"/>
      <c r="I149"/>
      <c r="J149"/>
      <c r="K149"/>
    </row>
    <row r="150" spans="1:11" x14ac:dyDescent="0.25">
      <c r="A150"/>
      <c r="B150"/>
      <c r="C150"/>
      <c r="D150"/>
      <c r="E150"/>
      <c r="F150"/>
      <c r="G150"/>
      <c r="H150"/>
      <c r="I150"/>
      <c r="J150"/>
      <c r="K150"/>
    </row>
    <row r="151" spans="1:11" x14ac:dyDescent="0.25">
      <c r="A151"/>
      <c r="B151"/>
      <c r="C151"/>
      <c r="D151"/>
      <c r="E151"/>
      <c r="F151"/>
      <c r="G151"/>
      <c r="H151"/>
      <c r="I151"/>
      <c r="J151"/>
      <c r="K151"/>
    </row>
    <row r="152" spans="1:11" x14ac:dyDescent="0.25">
      <c r="A152"/>
      <c r="B152"/>
      <c r="C152"/>
      <c r="D152"/>
      <c r="E152"/>
      <c r="F152"/>
      <c r="G152"/>
      <c r="H152"/>
      <c r="I152"/>
      <c r="J152"/>
      <c r="K152"/>
    </row>
    <row r="153" spans="1:11" x14ac:dyDescent="0.25">
      <c r="A153"/>
      <c r="B153"/>
      <c r="C153"/>
      <c r="D153"/>
      <c r="E153"/>
      <c r="F153"/>
      <c r="G153"/>
      <c r="H153"/>
      <c r="I153"/>
      <c r="J153"/>
      <c r="K153"/>
    </row>
    <row r="154" spans="1:11" x14ac:dyDescent="0.25">
      <c r="A154"/>
      <c r="B154"/>
      <c r="C154"/>
      <c r="D154"/>
      <c r="E154"/>
      <c r="F154"/>
      <c r="G154"/>
      <c r="H154"/>
      <c r="I154"/>
      <c r="J154"/>
      <c r="K154"/>
    </row>
    <row r="155" spans="1:11" x14ac:dyDescent="0.25">
      <c r="A155"/>
      <c r="B155"/>
      <c r="C155"/>
      <c r="D155"/>
      <c r="E155"/>
      <c r="F155"/>
      <c r="G155"/>
      <c r="H155"/>
      <c r="I155"/>
      <c r="J155"/>
      <c r="K155"/>
    </row>
    <row r="156" spans="1:11" x14ac:dyDescent="0.25">
      <c r="A156"/>
      <c r="B156"/>
      <c r="C156"/>
      <c r="D156"/>
      <c r="E156"/>
      <c r="F156"/>
      <c r="G156"/>
      <c r="H156"/>
      <c r="I156"/>
      <c r="J156"/>
      <c r="K156"/>
    </row>
    <row r="157" spans="1:11" x14ac:dyDescent="0.25">
      <c r="A157"/>
      <c r="B157"/>
      <c r="C157"/>
      <c r="D157"/>
      <c r="E157"/>
      <c r="F157"/>
      <c r="G157"/>
      <c r="H157"/>
      <c r="I157"/>
      <c r="J157"/>
      <c r="K157"/>
    </row>
    <row r="158" spans="1:11" x14ac:dyDescent="0.25">
      <c r="A158"/>
      <c r="B158"/>
      <c r="C158"/>
      <c r="D158"/>
      <c r="E158"/>
      <c r="F158"/>
      <c r="G158"/>
      <c r="H158"/>
      <c r="I158"/>
      <c r="J158"/>
      <c r="K158"/>
    </row>
    <row r="159" spans="1:11" x14ac:dyDescent="0.25">
      <c r="A159"/>
      <c r="B159"/>
      <c r="C159"/>
      <c r="D159"/>
      <c r="E159"/>
      <c r="F159"/>
      <c r="G159"/>
      <c r="H159"/>
      <c r="I159"/>
      <c r="J159"/>
      <c r="K159"/>
    </row>
    <row r="160" spans="1:11" x14ac:dyDescent="0.25">
      <c r="A160"/>
      <c r="B160"/>
      <c r="C160"/>
      <c r="D160"/>
      <c r="E160"/>
      <c r="F160"/>
      <c r="G160"/>
      <c r="H160"/>
      <c r="I160"/>
      <c r="J160"/>
      <c r="K160"/>
    </row>
    <row r="161" spans="1:11" x14ac:dyDescent="0.25">
      <c r="A161"/>
      <c r="B161"/>
      <c r="C161"/>
      <c r="D161"/>
      <c r="E161"/>
      <c r="F161"/>
      <c r="G161"/>
      <c r="H161"/>
      <c r="I161"/>
      <c r="J161"/>
      <c r="K161"/>
    </row>
    <row r="162" spans="1:11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x14ac:dyDescent="0.25">
      <c r="A163"/>
      <c r="B163"/>
      <c r="C163"/>
      <c r="D163"/>
      <c r="E163"/>
      <c r="F163"/>
      <c r="G163"/>
      <c r="H163"/>
      <c r="I163"/>
      <c r="J163"/>
      <c r="K163"/>
    </row>
    <row r="164" spans="1:11" x14ac:dyDescent="0.25">
      <c r="A164"/>
      <c r="B164"/>
      <c r="C164"/>
      <c r="D164"/>
      <c r="E164"/>
      <c r="F164"/>
      <c r="G164"/>
      <c r="H164"/>
      <c r="I164"/>
      <c r="J164"/>
      <c r="K164"/>
    </row>
    <row r="165" spans="1:11" x14ac:dyDescent="0.25">
      <c r="A165"/>
      <c r="B165"/>
      <c r="C165"/>
      <c r="D165"/>
      <c r="E165"/>
      <c r="F165"/>
      <c r="G165"/>
      <c r="H165"/>
      <c r="I165"/>
      <c r="J165"/>
      <c r="K165"/>
    </row>
    <row r="166" spans="1:11" x14ac:dyDescent="0.25">
      <c r="A166"/>
      <c r="B166"/>
      <c r="C166"/>
      <c r="D166"/>
      <c r="E166"/>
      <c r="F166"/>
      <c r="G166"/>
      <c r="H166"/>
      <c r="I166"/>
      <c r="J166"/>
      <c r="K166"/>
    </row>
    <row r="167" spans="1:11" x14ac:dyDescent="0.25">
      <c r="A167"/>
      <c r="B167"/>
      <c r="C167"/>
      <c r="D167"/>
      <c r="E167"/>
      <c r="F167"/>
      <c r="G167"/>
      <c r="H167"/>
      <c r="I167"/>
      <c r="J167"/>
      <c r="K167"/>
    </row>
    <row r="168" spans="1:11" x14ac:dyDescent="0.25">
      <c r="A168"/>
      <c r="B168"/>
      <c r="C168"/>
      <c r="D168"/>
      <c r="E168"/>
      <c r="F168"/>
      <c r="G168"/>
      <c r="H168"/>
      <c r="I168"/>
      <c r="J168"/>
      <c r="K168"/>
    </row>
    <row r="169" spans="1:11" x14ac:dyDescent="0.25">
      <c r="A169"/>
      <c r="B169"/>
      <c r="C169"/>
      <c r="D169"/>
      <c r="E169"/>
      <c r="F169"/>
      <c r="G169"/>
      <c r="H169"/>
      <c r="I169"/>
      <c r="J169"/>
      <c r="K169"/>
    </row>
    <row r="170" spans="1:11" x14ac:dyDescent="0.25">
      <c r="A170"/>
      <c r="B170"/>
      <c r="C170"/>
      <c r="D170"/>
      <c r="E170"/>
      <c r="F170"/>
      <c r="G170"/>
      <c r="H170"/>
      <c r="I170"/>
      <c r="J170"/>
      <c r="K170"/>
    </row>
    <row r="171" spans="1:11" x14ac:dyDescent="0.25">
      <c r="A171"/>
      <c r="B171"/>
      <c r="C171"/>
      <c r="D171"/>
      <c r="E171"/>
      <c r="F171"/>
      <c r="G171"/>
      <c r="H171"/>
      <c r="I171"/>
      <c r="J171"/>
      <c r="K171"/>
    </row>
    <row r="172" spans="1:11" x14ac:dyDescent="0.25">
      <c r="A172"/>
      <c r="B172"/>
      <c r="C172"/>
      <c r="D172"/>
      <c r="E172"/>
      <c r="F172"/>
      <c r="G172"/>
      <c r="H172"/>
      <c r="I172"/>
      <c r="J172"/>
      <c r="K172"/>
    </row>
    <row r="173" spans="1:11" x14ac:dyDescent="0.25">
      <c r="A173"/>
      <c r="B173"/>
      <c r="C173"/>
      <c r="D173"/>
      <c r="E173"/>
      <c r="F173"/>
      <c r="G173"/>
      <c r="H173"/>
      <c r="I173"/>
      <c r="J173"/>
      <c r="K173"/>
    </row>
    <row r="174" spans="1:11" x14ac:dyDescent="0.25">
      <c r="A174"/>
      <c r="B174"/>
      <c r="C174"/>
      <c r="D174"/>
      <c r="E174"/>
      <c r="F174"/>
      <c r="G174"/>
      <c r="H174"/>
      <c r="I174"/>
      <c r="J174"/>
      <c r="K174"/>
    </row>
    <row r="175" spans="1:11" x14ac:dyDescent="0.25">
      <c r="A175"/>
      <c r="B175"/>
      <c r="C175"/>
      <c r="D175"/>
      <c r="E175"/>
      <c r="F175"/>
      <c r="G175"/>
      <c r="H175"/>
      <c r="I175"/>
      <c r="J175"/>
      <c r="K175"/>
    </row>
    <row r="176" spans="1:11" x14ac:dyDescent="0.25">
      <c r="A176"/>
      <c r="B176"/>
      <c r="C176"/>
      <c r="D176"/>
      <c r="E176"/>
      <c r="F176"/>
      <c r="G176"/>
      <c r="H176"/>
      <c r="I176"/>
      <c r="J176"/>
      <c r="K176"/>
    </row>
    <row r="177" spans="1:11" x14ac:dyDescent="0.25">
      <c r="A177"/>
      <c r="B177"/>
      <c r="C177"/>
      <c r="D177"/>
      <c r="E177"/>
      <c r="F177"/>
      <c r="G177"/>
      <c r="H177"/>
      <c r="I177"/>
      <c r="J177"/>
      <c r="K177"/>
    </row>
    <row r="178" spans="1:11" x14ac:dyDescent="0.25">
      <c r="A178"/>
      <c r="B178"/>
      <c r="C178"/>
      <c r="D178"/>
      <c r="E178"/>
      <c r="F178"/>
      <c r="G178"/>
      <c r="H178"/>
      <c r="I178"/>
      <c r="J178"/>
      <c r="K178"/>
    </row>
    <row r="179" spans="1:11" x14ac:dyDescent="0.25">
      <c r="A179"/>
      <c r="B179"/>
      <c r="C179"/>
      <c r="D179"/>
      <c r="E179"/>
      <c r="F179"/>
      <c r="G179"/>
      <c r="H179"/>
      <c r="I179"/>
      <c r="J179"/>
      <c r="K179"/>
    </row>
    <row r="180" spans="1:11" x14ac:dyDescent="0.25">
      <c r="A180"/>
      <c r="B180"/>
      <c r="C180"/>
      <c r="D180"/>
      <c r="E180"/>
      <c r="F180"/>
      <c r="G180"/>
      <c r="H180"/>
      <c r="I180"/>
      <c r="J180"/>
      <c r="K180"/>
    </row>
    <row r="181" spans="1:11" x14ac:dyDescent="0.25">
      <c r="A181"/>
      <c r="B181"/>
      <c r="C181"/>
      <c r="D181"/>
      <c r="E181"/>
      <c r="F181"/>
      <c r="G181"/>
      <c r="H181"/>
      <c r="I181"/>
      <c r="J181"/>
      <c r="K181"/>
    </row>
    <row r="182" spans="1:11" x14ac:dyDescent="0.25">
      <c r="A182"/>
      <c r="B182"/>
      <c r="C182"/>
      <c r="D182"/>
      <c r="E182"/>
      <c r="F182"/>
      <c r="G182"/>
      <c r="H182"/>
      <c r="I182"/>
      <c r="J182"/>
      <c r="K182"/>
    </row>
    <row r="183" spans="1:11" x14ac:dyDescent="0.25">
      <c r="A183"/>
      <c r="B183"/>
      <c r="C183"/>
      <c r="D183"/>
      <c r="E183"/>
      <c r="F183"/>
      <c r="G183"/>
      <c r="H183"/>
      <c r="I183"/>
      <c r="J183"/>
      <c r="K183"/>
    </row>
    <row r="184" spans="1:11" x14ac:dyDescent="0.25">
      <c r="A184"/>
      <c r="B184"/>
      <c r="C184"/>
      <c r="D184"/>
      <c r="E184"/>
      <c r="F184"/>
      <c r="G184"/>
      <c r="H184"/>
      <c r="I184"/>
      <c r="J184"/>
      <c r="K184"/>
    </row>
    <row r="185" spans="1:11" x14ac:dyDescent="0.25">
      <c r="A185"/>
      <c r="B185"/>
      <c r="C185"/>
      <c r="D185"/>
      <c r="E185"/>
      <c r="F185"/>
      <c r="G185"/>
      <c r="H185"/>
      <c r="I185"/>
      <c r="J185"/>
      <c r="K185"/>
    </row>
    <row r="186" spans="1:11" x14ac:dyDescent="0.25">
      <c r="A186"/>
      <c r="B186"/>
      <c r="C186"/>
      <c r="D186"/>
      <c r="E186"/>
      <c r="F186"/>
      <c r="G186"/>
      <c r="H186"/>
      <c r="I186"/>
      <c r="J186"/>
      <c r="K186"/>
    </row>
    <row r="187" spans="1:11" x14ac:dyDescent="0.25">
      <c r="A187"/>
      <c r="B187"/>
      <c r="C187"/>
      <c r="D187"/>
      <c r="E187"/>
      <c r="F187"/>
      <c r="G187"/>
      <c r="H187"/>
      <c r="I187"/>
      <c r="J187"/>
      <c r="K187"/>
    </row>
    <row r="188" spans="1:11" x14ac:dyDescent="0.25">
      <c r="A188"/>
      <c r="B188"/>
      <c r="C188"/>
      <c r="D188"/>
      <c r="E188"/>
      <c r="F188"/>
      <c r="G188"/>
      <c r="H188"/>
      <c r="I188"/>
      <c r="J188"/>
      <c r="K188"/>
    </row>
    <row r="189" spans="1:11" x14ac:dyDescent="0.25">
      <c r="A189"/>
      <c r="B189"/>
      <c r="C189"/>
      <c r="D189"/>
      <c r="E189"/>
      <c r="F189"/>
      <c r="G189"/>
      <c r="H189"/>
      <c r="I189"/>
      <c r="J189"/>
      <c r="K189"/>
    </row>
    <row r="190" spans="1:11" x14ac:dyDescent="0.25">
      <c r="A190"/>
      <c r="B190"/>
      <c r="C190"/>
      <c r="D190"/>
      <c r="E190"/>
      <c r="F190"/>
      <c r="G190"/>
      <c r="H190"/>
      <c r="I190"/>
      <c r="J190"/>
      <c r="K190"/>
    </row>
    <row r="191" spans="1:11" x14ac:dyDescent="0.25">
      <c r="A191"/>
      <c r="B191"/>
      <c r="C191"/>
      <c r="D191"/>
      <c r="E191"/>
      <c r="F191"/>
      <c r="G191"/>
      <c r="H191"/>
      <c r="I191"/>
      <c r="J191"/>
      <c r="K191"/>
    </row>
    <row r="192" spans="1:11" x14ac:dyDescent="0.25">
      <c r="A192"/>
      <c r="B192"/>
      <c r="C192"/>
      <c r="D192"/>
      <c r="E192"/>
      <c r="F192"/>
      <c r="G192"/>
      <c r="H192"/>
      <c r="I192"/>
      <c r="J192"/>
      <c r="K192"/>
    </row>
    <row r="193" spans="1:11" x14ac:dyDescent="0.25">
      <c r="A193"/>
      <c r="B193"/>
      <c r="C193"/>
      <c r="D193"/>
      <c r="E193"/>
      <c r="F193"/>
      <c r="G193"/>
      <c r="H193"/>
      <c r="I193"/>
      <c r="J193"/>
      <c r="K193"/>
    </row>
    <row r="194" spans="1:11" x14ac:dyDescent="0.25">
      <c r="A194"/>
      <c r="B194"/>
      <c r="C194"/>
      <c r="D194"/>
      <c r="E194"/>
      <c r="F194"/>
      <c r="G194"/>
      <c r="H194"/>
      <c r="I194"/>
      <c r="J194"/>
      <c r="K194"/>
    </row>
    <row r="195" spans="1:11" x14ac:dyDescent="0.25">
      <c r="A195"/>
      <c r="B195"/>
      <c r="C195"/>
      <c r="D195"/>
      <c r="E195"/>
      <c r="F195"/>
      <c r="G195"/>
      <c r="H195"/>
      <c r="I195"/>
      <c r="J195"/>
      <c r="K195"/>
    </row>
    <row r="196" spans="1:11" x14ac:dyDescent="0.25">
      <c r="A196"/>
      <c r="B196"/>
      <c r="C196"/>
      <c r="D196"/>
      <c r="E196"/>
      <c r="F196"/>
      <c r="G196"/>
      <c r="H196"/>
      <c r="I196"/>
      <c r="J196"/>
      <c r="K196"/>
    </row>
    <row r="197" spans="1:11" x14ac:dyDescent="0.25">
      <c r="A197"/>
      <c r="B197"/>
      <c r="C197"/>
      <c r="D197"/>
      <c r="E197"/>
      <c r="F197"/>
      <c r="G197"/>
      <c r="H197"/>
      <c r="I197"/>
      <c r="J197"/>
      <c r="K197"/>
    </row>
    <row r="198" spans="1:11" x14ac:dyDescent="0.25">
      <c r="A198"/>
      <c r="B198"/>
      <c r="C198"/>
      <c r="D198"/>
      <c r="E198"/>
      <c r="F198"/>
      <c r="G198"/>
      <c r="H198"/>
      <c r="I198"/>
      <c r="J198"/>
      <c r="K198"/>
    </row>
    <row r="199" spans="1:11" x14ac:dyDescent="0.25">
      <c r="A199"/>
      <c r="B199"/>
      <c r="C199"/>
      <c r="D199"/>
      <c r="E199"/>
      <c r="F199"/>
      <c r="G199"/>
      <c r="H199"/>
      <c r="I199"/>
      <c r="J199"/>
      <c r="K199"/>
    </row>
    <row r="200" spans="1:11" x14ac:dyDescent="0.25">
      <c r="A200"/>
      <c r="B200"/>
      <c r="C200"/>
      <c r="D200"/>
      <c r="E200"/>
      <c r="F200"/>
      <c r="G200"/>
      <c r="H200"/>
      <c r="I200"/>
      <c r="J200"/>
      <c r="K200"/>
    </row>
    <row r="201" spans="1:11" x14ac:dyDescent="0.25">
      <c r="A201"/>
      <c r="B201"/>
      <c r="C201"/>
      <c r="D201"/>
      <c r="E201"/>
      <c r="F201"/>
      <c r="G201"/>
      <c r="H201"/>
      <c r="I201"/>
      <c r="J201"/>
      <c r="K201"/>
    </row>
    <row r="202" spans="1:11" x14ac:dyDescent="0.25">
      <c r="A202"/>
      <c r="B202"/>
      <c r="C202"/>
      <c r="D202"/>
      <c r="E202"/>
      <c r="F202"/>
      <c r="G202"/>
      <c r="H202"/>
      <c r="I202"/>
      <c r="J202"/>
      <c r="K202"/>
    </row>
    <row r="203" spans="1:11" x14ac:dyDescent="0.25">
      <c r="A203"/>
      <c r="B203"/>
      <c r="C203"/>
      <c r="D203"/>
      <c r="E203"/>
      <c r="F203"/>
      <c r="G203"/>
      <c r="H203"/>
      <c r="I203"/>
      <c r="J203"/>
      <c r="K203"/>
    </row>
    <row r="204" spans="1:11" x14ac:dyDescent="0.25">
      <c r="A204"/>
      <c r="B204"/>
      <c r="C204"/>
      <c r="D204"/>
      <c r="E204"/>
      <c r="F204"/>
      <c r="G204"/>
      <c r="H204"/>
      <c r="I204"/>
      <c r="J204"/>
      <c r="K204"/>
    </row>
    <row r="205" spans="1:11" x14ac:dyDescent="0.25">
      <c r="A205"/>
      <c r="B205"/>
      <c r="C205"/>
      <c r="D205"/>
      <c r="E205"/>
      <c r="F205"/>
      <c r="G205"/>
      <c r="H205"/>
    </row>
    <row r="206" spans="1:11" x14ac:dyDescent="0.25">
      <c r="A206"/>
      <c r="B206"/>
      <c r="C206"/>
      <c r="D206"/>
      <c r="E206"/>
      <c r="F206"/>
      <c r="G206"/>
      <c r="H206"/>
    </row>
    <row r="207" spans="1:11" x14ac:dyDescent="0.25">
      <c r="A207"/>
      <c r="B207"/>
      <c r="C207"/>
      <c r="D207"/>
      <c r="E207"/>
      <c r="F207"/>
      <c r="G207"/>
      <c r="H207"/>
    </row>
    <row r="208" spans="1:11" x14ac:dyDescent="0.25">
      <c r="A208"/>
      <c r="B208"/>
      <c r="C208"/>
      <c r="D208"/>
      <c r="E208"/>
      <c r="F208"/>
      <c r="G208"/>
      <c r="H208"/>
    </row>
    <row r="209" spans="1:8" x14ac:dyDescent="0.25">
      <c r="A209"/>
      <c r="B209"/>
      <c r="C209"/>
      <c r="D209"/>
      <c r="E209"/>
      <c r="F209"/>
      <c r="G209"/>
      <c r="H209"/>
    </row>
    <row r="210" spans="1:8" x14ac:dyDescent="0.25">
      <c r="A210"/>
      <c r="B210"/>
      <c r="C210"/>
      <c r="D210"/>
      <c r="E210"/>
      <c r="F210"/>
      <c r="G210"/>
      <c r="H210"/>
    </row>
    <row r="211" spans="1:8" x14ac:dyDescent="0.25">
      <c r="A211"/>
      <c r="B211"/>
      <c r="C211"/>
      <c r="D211"/>
      <c r="E211"/>
      <c r="F211"/>
      <c r="G211"/>
      <c r="H211"/>
    </row>
    <row r="212" spans="1:8" x14ac:dyDescent="0.25">
      <c r="A212"/>
      <c r="B212"/>
      <c r="C212"/>
      <c r="D212"/>
      <c r="E212"/>
      <c r="F212"/>
      <c r="G212"/>
      <c r="H212"/>
    </row>
    <row r="213" spans="1:8" x14ac:dyDescent="0.25">
      <c r="A213"/>
      <c r="B213"/>
      <c r="C213"/>
      <c r="D213"/>
      <c r="E213"/>
      <c r="F213"/>
      <c r="G213"/>
      <c r="H213"/>
    </row>
    <row r="214" spans="1:8" x14ac:dyDescent="0.25">
      <c r="A214"/>
      <c r="B214"/>
      <c r="C214"/>
      <c r="D214"/>
      <c r="E214"/>
      <c r="F214"/>
      <c r="G214"/>
      <c r="H214"/>
    </row>
    <row r="215" spans="1:8" x14ac:dyDescent="0.25">
      <c r="A215"/>
      <c r="B215"/>
      <c r="C215"/>
      <c r="D215"/>
      <c r="E215"/>
      <c r="F215"/>
      <c r="G215"/>
      <c r="H215"/>
    </row>
    <row r="216" spans="1:8" x14ac:dyDescent="0.25">
      <c r="A216"/>
      <c r="B216"/>
      <c r="C216"/>
      <c r="D216"/>
      <c r="E216"/>
      <c r="F216"/>
      <c r="G216"/>
      <c r="H216"/>
    </row>
    <row r="217" spans="1:8" x14ac:dyDescent="0.25">
      <c r="A217"/>
      <c r="B217"/>
      <c r="C217"/>
      <c r="D217"/>
      <c r="E217"/>
      <c r="F217"/>
      <c r="G217"/>
      <c r="H217"/>
    </row>
    <row r="218" spans="1:8" x14ac:dyDescent="0.25">
      <c r="A218"/>
      <c r="B218"/>
      <c r="C218"/>
      <c r="D218"/>
      <c r="E218"/>
      <c r="F218"/>
      <c r="G218"/>
      <c r="H218"/>
    </row>
    <row r="219" spans="1:8" x14ac:dyDescent="0.25">
      <c r="A219"/>
      <c r="B219"/>
      <c r="C219"/>
      <c r="D219"/>
      <c r="E219"/>
      <c r="F219"/>
      <c r="G219"/>
      <c r="H219"/>
    </row>
    <row r="220" spans="1:8" x14ac:dyDescent="0.25">
      <c r="A220"/>
      <c r="B220"/>
      <c r="C220"/>
      <c r="D220"/>
      <c r="E220"/>
      <c r="F220"/>
      <c r="G220"/>
      <c r="H220"/>
    </row>
    <row r="221" spans="1:8" x14ac:dyDescent="0.25">
      <c r="A221"/>
      <c r="B221"/>
      <c r="C221"/>
      <c r="D221"/>
      <c r="E221"/>
      <c r="F221"/>
      <c r="G221"/>
      <c r="H221"/>
    </row>
    <row r="222" spans="1:8" x14ac:dyDescent="0.25">
      <c r="A222"/>
      <c r="B222"/>
      <c r="C222"/>
      <c r="D222"/>
      <c r="E222"/>
      <c r="F222"/>
      <c r="G222"/>
      <c r="H222"/>
    </row>
    <row r="223" spans="1:8" x14ac:dyDescent="0.25">
      <c r="A223"/>
      <c r="B223"/>
      <c r="C223"/>
      <c r="D223"/>
      <c r="E223"/>
      <c r="F223"/>
      <c r="G223"/>
      <c r="H223"/>
    </row>
    <row r="224" spans="1:8" x14ac:dyDescent="0.25">
      <c r="A224"/>
      <c r="B224"/>
      <c r="C224"/>
      <c r="D224"/>
      <c r="E224"/>
      <c r="F224"/>
      <c r="G224"/>
      <c r="H224"/>
    </row>
    <row r="225" spans="1:8" x14ac:dyDescent="0.25">
      <c r="A225"/>
      <c r="B225"/>
      <c r="C225"/>
      <c r="D225"/>
      <c r="E225"/>
      <c r="F225"/>
      <c r="G225"/>
      <c r="H225"/>
    </row>
    <row r="226" spans="1:8" x14ac:dyDescent="0.25">
      <c r="A226"/>
      <c r="B226"/>
      <c r="C226"/>
      <c r="D226"/>
      <c r="E226"/>
      <c r="F226"/>
      <c r="G226"/>
      <c r="H226"/>
    </row>
    <row r="227" spans="1:8" x14ac:dyDescent="0.25">
      <c r="A227"/>
      <c r="B227"/>
      <c r="C227"/>
      <c r="D227"/>
      <c r="E227"/>
      <c r="F227"/>
      <c r="G227"/>
      <c r="H227"/>
    </row>
    <row r="228" spans="1:8" x14ac:dyDescent="0.25">
      <c r="A228"/>
      <c r="B228"/>
      <c r="C228"/>
      <c r="D228"/>
      <c r="E228"/>
      <c r="F228"/>
      <c r="G228"/>
      <c r="H228"/>
    </row>
    <row r="229" spans="1:8" x14ac:dyDescent="0.25">
      <c r="A229"/>
      <c r="B229"/>
      <c r="C229"/>
      <c r="D229"/>
      <c r="E229"/>
      <c r="F229"/>
      <c r="G229"/>
      <c r="H229"/>
    </row>
    <row r="230" spans="1:8" x14ac:dyDescent="0.25">
      <c r="A230"/>
      <c r="B230"/>
      <c r="C230"/>
      <c r="D230"/>
      <c r="E230"/>
      <c r="F230"/>
      <c r="G230"/>
      <c r="H230"/>
    </row>
    <row r="231" spans="1:8" x14ac:dyDescent="0.25">
      <c r="A231"/>
      <c r="B231"/>
      <c r="C231"/>
      <c r="D231"/>
      <c r="E231"/>
      <c r="F231"/>
      <c r="G231"/>
      <c r="H231"/>
    </row>
    <row r="232" spans="1:8" x14ac:dyDescent="0.25">
      <c r="A232"/>
      <c r="B232"/>
      <c r="C232"/>
      <c r="D232"/>
      <c r="E232"/>
      <c r="F232"/>
      <c r="G232"/>
      <c r="H232"/>
    </row>
    <row r="233" spans="1:8" x14ac:dyDescent="0.25">
      <c r="A233"/>
      <c r="B233"/>
      <c r="C233"/>
      <c r="D233"/>
      <c r="E233"/>
      <c r="F233"/>
      <c r="G233"/>
      <c r="H233"/>
    </row>
    <row r="234" spans="1:8" x14ac:dyDescent="0.25">
      <c r="A234"/>
      <c r="B234"/>
      <c r="C234"/>
      <c r="D234"/>
      <c r="E234"/>
      <c r="F234"/>
      <c r="G234"/>
      <c r="H234"/>
    </row>
    <row r="235" spans="1:8" x14ac:dyDescent="0.25">
      <c r="A235"/>
      <c r="B235"/>
      <c r="C235"/>
      <c r="D235"/>
      <c r="E235"/>
      <c r="F235"/>
      <c r="G235"/>
      <c r="H235"/>
    </row>
    <row r="236" spans="1:8" x14ac:dyDescent="0.25">
      <c r="A236"/>
      <c r="B236"/>
      <c r="C236"/>
      <c r="D236"/>
      <c r="E236"/>
      <c r="F236"/>
      <c r="G236"/>
      <c r="H236"/>
    </row>
    <row r="237" spans="1:8" x14ac:dyDescent="0.25">
      <c r="A237"/>
      <c r="B237"/>
      <c r="C237"/>
      <c r="D237"/>
      <c r="E237"/>
      <c r="F237"/>
      <c r="G237"/>
      <c r="H237"/>
    </row>
    <row r="238" spans="1:8" x14ac:dyDescent="0.25">
      <c r="A238"/>
      <c r="B238"/>
      <c r="C238"/>
      <c r="D238"/>
      <c r="E238"/>
      <c r="F238"/>
      <c r="G238"/>
      <c r="H238"/>
    </row>
    <row r="239" spans="1:8" x14ac:dyDescent="0.25">
      <c r="A239"/>
      <c r="B239"/>
      <c r="C239"/>
      <c r="D239"/>
      <c r="E239"/>
      <c r="F239"/>
      <c r="G239"/>
      <c r="H239"/>
    </row>
    <row r="240" spans="1:8" x14ac:dyDescent="0.25">
      <c r="A240"/>
      <c r="B240"/>
      <c r="C240"/>
      <c r="D240"/>
      <c r="E240"/>
      <c r="F240"/>
      <c r="G240"/>
      <c r="H240"/>
    </row>
    <row r="241" spans="1:8" x14ac:dyDescent="0.25">
      <c r="A241"/>
      <c r="B241"/>
      <c r="C241"/>
      <c r="D241"/>
      <c r="E241"/>
      <c r="F241"/>
      <c r="G241"/>
      <c r="H241"/>
    </row>
    <row r="242" spans="1:8" x14ac:dyDescent="0.25">
      <c r="A242"/>
      <c r="B242"/>
      <c r="C242"/>
      <c r="D242"/>
      <c r="E242"/>
      <c r="F242"/>
      <c r="G242"/>
      <c r="H242"/>
    </row>
    <row r="243" spans="1:8" x14ac:dyDescent="0.25">
      <c r="A243"/>
      <c r="B243"/>
      <c r="C243"/>
      <c r="D243"/>
      <c r="E243"/>
      <c r="F243"/>
      <c r="G243"/>
      <c r="H243"/>
    </row>
    <row r="244" spans="1:8" x14ac:dyDescent="0.25">
      <c r="A244"/>
      <c r="B244"/>
      <c r="C244"/>
      <c r="D244"/>
      <c r="E244"/>
      <c r="F244"/>
      <c r="G244"/>
      <c r="H244"/>
    </row>
    <row r="245" spans="1:8" x14ac:dyDescent="0.25">
      <c r="A245"/>
      <c r="B245"/>
      <c r="C245"/>
      <c r="D245"/>
      <c r="E245"/>
      <c r="F245"/>
      <c r="G245"/>
      <c r="H245"/>
    </row>
    <row r="246" spans="1:8" x14ac:dyDescent="0.25">
      <c r="A246"/>
      <c r="B246"/>
      <c r="C246"/>
      <c r="D246"/>
      <c r="E246"/>
      <c r="F246"/>
      <c r="G246"/>
      <c r="H246"/>
    </row>
    <row r="247" spans="1:8" x14ac:dyDescent="0.25">
      <c r="A247"/>
      <c r="B247"/>
      <c r="C247"/>
      <c r="D247"/>
      <c r="E247"/>
      <c r="F247"/>
      <c r="G247"/>
      <c r="H247"/>
    </row>
    <row r="248" spans="1:8" x14ac:dyDescent="0.25">
      <c r="A248"/>
      <c r="B248"/>
      <c r="C248"/>
      <c r="D248"/>
      <c r="E248"/>
      <c r="F248"/>
      <c r="G248"/>
      <c r="H248"/>
    </row>
    <row r="249" spans="1:8" x14ac:dyDescent="0.25">
      <c r="A249"/>
      <c r="B249"/>
      <c r="C249"/>
      <c r="D249"/>
      <c r="E249"/>
      <c r="F249"/>
      <c r="G249"/>
      <c r="H249"/>
    </row>
    <row r="250" spans="1:8" x14ac:dyDescent="0.25">
      <c r="A250"/>
      <c r="B250"/>
      <c r="C250"/>
      <c r="D250"/>
      <c r="E250"/>
      <c r="F250"/>
      <c r="G250"/>
      <c r="H250"/>
    </row>
    <row r="251" spans="1:8" x14ac:dyDescent="0.25">
      <c r="A251"/>
      <c r="B251"/>
      <c r="C251"/>
      <c r="D251"/>
      <c r="E251"/>
      <c r="F251"/>
      <c r="G251"/>
      <c r="H251"/>
    </row>
    <row r="252" spans="1:8" x14ac:dyDescent="0.25">
      <c r="A252"/>
      <c r="B252"/>
      <c r="C252"/>
      <c r="D252"/>
      <c r="E252"/>
      <c r="F252"/>
      <c r="G252"/>
      <c r="H252"/>
    </row>
    <row r="253" spans="1:8" x14ac:dyDescent="0.25">
      <c r="A253"/>
      <c r="B253"/>
      <c r="C253"/>
      <c r="D253"/>
      <c r="E253"/>
      <c r="F253"/>
      <c r="G253"/>
      <c r="H253"/>
    </row>
    <row r="254" spans="1:8" x14ac:dyDescent="0.25">
      <c r="A254"/>
      <c r="B254"/>
      <c r="C254"/>
      <c r="D254"/>
      <c r="E254"/>
      <c r="F254"/>
      <c r="G254"/>
      <c r="H254"/>
    </row>
    <row r="255" spans="1:8" x14ac:dyDescent="0.25">
      <c r="A255"/>
      <c r="B255"/>
      <c r="C255"/>
      <c r="D255"/>
      <c r="E255"/>
      <c r="F255"/>
      <c r="G255"/>
      <c r="H255"/>
    </row>
    <row r="256" spans="1:8" x14ac:dyDescent="0.25">
      <c r="A256"/>
      <c r="B256"/>
      <c r="C256"/>
      <c r="D256"/>
      <c r="E256"/>
      <c r="F256"/>
      <c r="G256"/>
      <c r="H256"/>
    </row>
    <row r="257" spans="1:8" x14ac:dyDescent="0.25">
      <c r="A257"/>
      <c r="B257"/>
      <c r="C257"/>
      <c r="D257"/>
      <c r="E257"/>
      <c r="F257"/>
      <c r="G257"/>
      <c r="H257"/>
    </row>
    <row r="258" spans="1:8" x14ac:dyDescent="0.25">
      <c r="A258"/>
      <c r="B258"/>
      <c r="C258"/>
      <c r="D258"/>
      <c r="E258"/>
      <c r="F258"/>
      <c r="G258"/>
      <c r="H258"/>
    </row>
    <row r="259" spans="1:8" x14ac:dyDescent="0.25">
      <c r="A259"/>
      <c r="B259"/>
      <c r="C259"/>
      <c r="D259"/>
      <c r="E259"/>
      <c r="F259"/>
      <c r="G259"/>
      <c r="H259"/>
    </row>
    <row r="260" spans="1:8" x14ac:dyDescent="0.25">
      <c r="A260"/>
      <c r="B260"/>
      <c r="C260"/>
      <c r="D260"/>
      <c r="E260"/>
      <c r="F260"/>
      <c r="G260"/>
      <c r="H260"/>
    </row>
    <row r="261" spans="1:8" x14ac:dyDescent="0.25">
      <c r="A261"/>
      <c r="B261"/>
      <c r="C261"/>
      <c r="D261"/>
      <c r="E261"/>
      <c r="F261"/>
      <c r="G261"/>
      <c r="H261"/>
    </row>
    <row r="262" spans="1:8" x14ac:dyDescent="0.25">
      <c r="A262"/>
      <c r="B262"/>
      <c r="C262"/>
      <c r="D262"/>
      <c r="E262"/>
      <c r="F262"/>
      <c r="G262"/>
      <c r="H262"/>
    </row>
    <row r="263" spans="1:8" x14ac:dyDescent="0.25">
      <c r="A263"/>
      <c r="B263"/>
      <c r="C263"/>
      <c r="D263"/>
      <c r="E263"/>
      <c r="F263"/>
      <c r="G263"/>
      <c r="H263"/>
    </row>
    <row r="264" spans="1:8" x14ac:dyDescent="0.25">
      <c r="A264"/>
      <c r="B264"/>
      <c r="C264"/>
      <c r="D264"/>
      <c r="E264"/>
      <c r="F264"/>
      <c r="G264"/>
      <c r="H264"/>
    </row>
    <row r="265" spans="1:8" x14ac:dyDescent="0.25">
      <c r="A265"/>
      <c r="B265"/>
      <c r="C265"/>
      <c r="D265"/>
      <c r="E265"/>
      <c r="F265"/>
      <c r="G265"/>
      <c r="H265"/>
    </row>
    <row r="266" spans="1:8" x14ac:dyDescent="0.25">
      <c r="A266"/>
      <c r="B266"/>
      <c r="C266"/>
      <c r="D266"/>
      <c r="E266"/>
      <c r="F266"/>
      <c r="G266"/>
      <c r="H266"/>
    </row>
    <row r="267" spans="1:8" x14ac:dyDescent="0.25">
      <c r="A267"/>
      <c r="B267"/>
      <c r="C267"/>
      <c r="D267"/>
      <c r="E267"/>
      <c r="F267"/>
      <c r="G267"/>
      <c r="H267"/>
    </row>
    <row r="268" spans="1:8" x14ac:dyDescent="0.25">
      <c r="A268"/>
      <c r="B268"/>
      <c r="C268"/>
      <c r="D268"/>
      <c r="E268"/>
      <c r="F268"/>
      <c r="G268"/>
      <c r="H268"/>
    </row>
    <row r="269" spans="1:8" x14ac:dyDescent="0.25">
      <c r="A269"/>
      <c r="B269"/>
      <c r="C269"/>
      <c r="D269"/>
      <c r="E269"/>
      <c r="F269"/>
      <c r="G269"/>
      <c r="H269"/>
    </row>
    <row r="270" spans="1:8" x14ac:dyDescent="0.25">
      <c r="A270"/>
      <c r="B270"/>
      <c r="C270"/>
      <c r="D270"/>
      <c r="E270"/>
      <c r="F270"/>
      <c r="G270"/>
      <c r="H270"/>
    </row>
    <row r="271" spans="1:8" x14ac:dyDescent="0.25">
      <c r="A271"/>
      <c r="B271"/>
      <c r="C271"/>
      <c r="D271"/>
      <c r="E271"/>
      <c r="F271"/>
      <c r="G271"/>
      <c r="H271"/>
    </row>
    <row r="272" spans="1:8" x14ac:dyDescent="0.25">
      <c r="A272"/>
      <c r="B272"/>
      <c r="C272"/>
      <c r="D272"/>
      <c r="E272"/>
      <c r="F272"/>
      <c r="G272"/>
      <c r="H272"/>
    </row>
    <row r="273" spans="1:8" x14ac:dyDescent="0.25">
      <c r="A273"/>
      <c r="B273"/>
      <c r="C273"/>
      <c r="D273"/>
      <c r="E273"/>
      <c r="F273"/>
      <c r="G273"/>
      <c r="H273"/>
    </row>
    <row r="274" spans="1:8" x14ac:dyDescent="0.25">
      <c r="A274"/>
      <c r="B274"/>
      <c r="C274"/>
      <c r="D274"/>
      <c r="E274"/>
      <c r="F274"/>
      <c r="G274"/>
      <c r="H274"/>
    </row>
    <row r="275" spans="1:8" x14ac:dyDescent="0.25">
      <c r="A275"/>
      <c r="B275"/>
      <c r="C275"/>
      <c r="D275"/>
      <c r="E275"/>
      <c r="F275"/>
      <c r="G275"/>
      <c r="H275"/>
    </row>
    <row r="276" spans="1:8" x14ac:dyDescent="0.25">
      <c r="A276"/>
      <c r="B276"/>
      <c r="C276"/>
      <c r="D276"/>
      <c r="E276"/>
      <c r="F276"/>
      <c r="G276"/>
      <c r="H276"/>
    </row>
    <row r="277" spans="1:8" x14ac:dyDescent="0.25">
      <c r="A277"/>
      <c r="B277"/>
      <c r="C277"/>
      <c r="D277"/>
      <c r="E277"/>
      <c r="F277"/>
      <c r="G277"/>
      <c r="H277"/>
    </row>
    <row r="278" spans="1:8" x14ac:dyDescent="0.25">
      <c r="A278"/>
      <c r="B278"/>
      <c r="C278"/>
      <c r="D278"/>
      <c r="E278"/>
      <c r="F278"/>
      <c r="G278"/>
      <c r="H278"/>
    </row>
    <row r="279" spans="1:8" x14ac:dyDescent="0.25">
      <c r="A279"/>
      <c r="B279"/>
      <c r="C279"/>
      <c r="D279"/>
      <c r="E279"/>
      <c r="F279"/>
      <c r="G279"/>
      <c r="H279"/>
    </row>
    <row r="280" spans="1:8" x14ac:dyDescent="0.25">
      <c r="A280"/>
      <c r="B280"/>
      <c r="C280"/>
      <c r="D280"/>
      <c r="E280"/>
      <c r="F280"/>
      <c r="G280"/>
      <c r="H280"/>
    </row>
    <row r="281" spans="1:8" x14ac:dyDescent="0.25">
      <c r="A281"/>
      <c r="B281"/>
      <c r="C281"/>
      <c r="D281"/>
      <c r="E281"/>
      <c r="F281"/>
      <c r="G281"/>
      <c r="H281"/>
    </row>
    <row r="282" spans="1:8" x14ac:dyDescent="0.25">
      <c r="A282"/>
      <c r="B282"/>
      <c r="C282"/>
      <c r="D282"/>
      <c r="E282"/>
      <c r="F282"/>
      <c r="G282"/>
      <c r="H282"/>
    </row>
    <row r="283" spans="1:8" x14ac:dyDescent="0.25">
      <c r="A283"/>
      <c r="B283"/>
      <c r="C283"/>
      <c r="D283"/>
      <c r="E283"/>
      <c r="F283"/>
      <c r="G283"/>
      <c r="H283"/>
    </row>
    <row r="284" spans="1:8" x14ac:dyDescent="0.25">
      <c r="A284"/>
      <c r="B284"/>
      <c r="C284"/>
      <c r="D284"/>
      <c r="E284"/>
      <c r="F284"/>
      <c r="G284"/>
      <c r="H284"/>
    </row>
    <row r="285" spans="1:8" x14ac:dyDescent="0.25">
      <c r="A285"/>
      <c r="B285"/>
      <c r="C285"/>
      <c r="D285"/>
      <c r="E285"/>
      <c r="F285"/>
      <c r="G285"/>
      <c r="H285"/>
    </row>
    <row r="286" spans="1:8" x14ac:dyDescent="0.25">
      <c r="A286"/>
      <c r="B286"/>
      <c r="C286"/>
      <c r="D286"/>
      <c r="E286"/>
      <c r="F286"/>
      <c r="G286"/>
      <c r="H286"/>
    </row>
    <row r="287" spans="1:8" x14ac:dyDescent="0.25">
      <c r="A287"/>
      <c r="B287"/>
      <c r="C287"/>
      <c r="D287"/>
      <c r="E287"/>
      <c r="F287"/>
      <c r="G287"/>
      <c r="H287"/>
    </row>
    <row r="288" spans="1:8" x14ac:dyDescent="0.25">
      <c r="A288"/>
      <c r="B288"/>
      <c r="C288"/>
      <c r="D288"/>
      <c r="E288"/>
      <c r="F288"/>
      <c r="G288"/>
      <c r="H288"/>
    </row>
    <row r="289" spans="1:8" x14ac:dyDescent="0.25">
      <c r="A289"/>
      <c r="B289"/>
      <c r="C289"/>
      <c r="D289"/>
      <c r="E289"/>
      <c r="F289"/>
      <c r="G289"/>
      <c r="H289"/>
    </row>
    <row r="290" spans="1:8" x14ac:dyDescent="0.25">
      <c r="A290"/>
      <c r="B290"/>
      <c r="C290"/>
      <c r="D290"/>
      <c r="E290"/>
      <c r="F290"/>
      <c r="G290"/>
      <c r="H290"/>
    </row>
    <row r="291" spans="1:8" x14ac:dyDescent="0.25">
      <c r="A291"/>
      <c r="B291"/>
      <c r="C291"/>
      <c r="D291"/>
      <c r="E291"/>
      <c r="F291"/>
      <c r="G291"/>
      <c r="H291"/>
    </row>
    <row r="292" spans="1:8" x14ac:dyDescent="0.25">
      <c r="A292"/>
      <c r="B292"/>
      <c r="C292"/>
      <c r="D292"/>
      <c r="E292"/>
      <c r="F292"/>
      <c r="G292"/>
      <c r="H292"/>
    </row>
    <row r="293" spans="1:8" x14ac:dyDescent="0.25">
      <c r="A293"/>
      <c r="B293"/>
      <c r="C293"/>
      <c r="D293"/>
      <c r="E293"/>
      <c r="F293"/>
      <c r="G293"/>
      <c r="H293"/>
    </row>
    <row r="294" spans="1:8" x14ac:dyDescent="0.25">
      <c r="A294"/>
      <c r="B294"/>
      <c r="C294"/>
      <c r="D294"/>
      <c r="E294"/>
      <c r="F294"/>
      <c r="G294"/>
      <c r="H294"/>
    </row>
    <row r="295" spans="1:8" x14ac:dyDescent="0.25">
      <c r="A295"/>
      <c r="B295"/>
      <c r="C295"/>
      <c r="D295"/>
      <c r="E295"/>
      <c r="F295"/>
      <c r="G295"/>
      <c r="H295"/>
    </row>
    <row r="296" spans="1:8" x14ac:dyDescent="0.25">
      <c r="A296"/>
      <c r="B296"/>
      <c r="C296"/>
      <c r="D296"/>
      <c r="E296"/>
      <c r="F296"/>
      <c r="G296"/>
      <c r="H296"/>
    </row>
    <row r="297" spans="1:8" x14ac:dyDescent="0.25">
      <c r="A297"/>
      <c r="B297"/>
      <c r="C297"/>
      <c r="D297"/>
      <c r="E297"/>
      <c r="F297"/>
      <c r="G297"/>
      <c r="H297"/>
    </row>
    <row r="298" spans="1:8" x14ac:dyDescent="0.25">
      <c r="A298"/>
      <c r="B298"/>
      <c r="C298"/>
      <c r="D298"/>
      <c r="E298"/>
      <c r="F298"/>
      <c r="G298"/>
      <c r="H298"/>
    </row>
    <row r="299" spans="1:8" x14ac:dyDescent="0.25">
      <c r="A299"/>
      <c r="B299"/>
      <c r="C299"/>
      <c r="D299"/>
      <c r="E299"/>
      <c r="F299"/>
      <c r="G299"/>
      <c r="H299"/>
    </row>
    <row r="300" spans="1:8" x14ac:dyDescent="0.25">
      <c r="A300"/>
      <c r="B300"/>
      <c r="C300"/>
      <c r="D300"/>
      <c r="E300"/>
      <c r="F300"/>
      <c r="G300"/>
      <c r="H300"/>
    </row>
    <row r="301" spans="1:8" x14ac:dyDescent="0.25">
      <c r="A301"/>
      <c r="B301"/>
      <c r="C301"/>
      <c r="D301"/>
      <c r="E301"/>
      <c r="F301"/>
      <c r="G301"/>
      <c r="H301"/>
    </row>
    <row r="302" spans="1:8" x14ac:dyDescent="0.25">
      <c r="A302"/>
      <c r="B302"/>
      <c r="C302"/>
      <c r="D302"/>
      <c r="E302"/>
      <c r="F302"/>
      <c r="G302"/>
      <c r="H302"/>
    </row>
    <row r="303" spans="1:8" x14ac:dyDescent="0.25">
      <c r="A303"/>
      <c r="B303"/>
      <c r="C303"/>
      <c r="D303"/>
      <c r="E303"/>
      <c r="F303"/>
      <c r="G303"/>
      <c r="H303"/>
    </row>
    <row r="304" spans="1:8" x14ac:dyDescent="0.25">
      <c r="A304"/>
      <c r="B304"/>
      <c r="C304"/>
      <c r="D304"/>
      <c r="E304"/>
      <c r="F304"/>
      <c r="G304"/>
      <c r="H304"/>
    </row>
    <row r="305" spans="1:8" x14ac:dyDescent="0.25">
      <c r="A305"/>
      <c r="B305"/>
      <c r="C305"/>
      <c r="D305"/>
      <c r="E305"/>
      <c r="F305"/>
      <c r="G305"/>
      <c r="H305"/>
    </row>
    <row r="306" spans="1:8" x14ac:dyDescent="0.25">
      <c r="A306"/>
      <c r="B306"/>
      <c r="C306"/>
      <c r="D306"/>
      <c r="E306"/>
      <c r="F306"/>
      <c r="G306"/>
      <c r="H306"/>
    </row>
    <row r="307" spans="1:8" x14ac:dyDescent="0.25">
      <c r="A307"/>
      <c r="B307"/>
      <c r="C307"/>
      <c r="D307"/>
      <c r="E307"/>
      <c r="F307"/>
      <c r="G307"/>
      <c r="H307"/>
    </row>
    <row r="308" spans="1:8" x14ac:dyDescent="0.25">
      <c r="A308"/>
      <c r="B308"/>
      <c r="C308"/>
      <c r="D308"/>
      <c r="E308"/>
      <c r="F308"/>
      <c r="G308"/>
      <c r="H308"/>
    </row>
    <row r="309" spans="1:8" x14ac:dyDescent="0.25">
      <c r="A309"/>
      <c r="B309"/>
      <c r="C309"/>
      <c r="D309"/>
      <c r="E309"/>
      <c r="F309"/>
      <c r="G309"/>
      <c r="H309"/>
    </row>
    <row r="310" spans="1:8" x14ac:dyDescent="0.25">
      <c r="A310"/>
      <c r="B310"/>
      <c r="C310"/>
      <c r="D310"/>
      <c r="E310"/>
      <c r="F310"/>
      <c r="G310"/>
      <c r="H310"/>
    </row>
    <row r="311" spans="1:8" x14ac:dyDescent="0.25">
      <c r="A311"/>
      <c r="B311"/>
      <c r="C311"/>
      <c r="D311"/>
      <c r="E311"/>
      <c r="F311"/>
      <c r="G311"/>
      <c r="H311"/>
    </row>
    <row r="312" spans="1:8" x14ac:dyDescent="0.25">
      <c r="A312"/>
      <c r="B312"/>
      <c r="C312"/>
      <c r="D312"/>
      <c r="E312"/>
      <c r="F312"/>
      <c r="G312"/>
      <c r="H312"/>
    </row>
    <row r="313" spans="1:8" x14ac:dyDescent="0.25">
      <c r="A313"/>
      <c r="B313"/>
      <c r="C313"/>
      <c r="D313"/>
      <c r="E313"/>
      <c r="F313"/>
      <c r="G313"/>
      <c r="H313"/>
    </row>
    <row r="314" spans="1:8" x14ac:dyDescent="0.25">
      <c r="A314"/>
      <c r="B314"/>
      <c r="C314"/>
      <c r="D314"/>
      <c r="E314"/>
      <c r="F314"/>
      <c r="G314"/>
      <c r="H314"/>
    </row>
    <row r="315" spans="1:8" x14ac:dyDescent="0.25">
      <c r="A315"/>
      <c r="B315"/>
      <c r="C315"/>
      <c r="D315"/>
      <c r="E315"/>
      <c r="F315"/>
      <c r="G315"/>
      <c r="H315"/>
    </row>
    <row r="316" spans="1:8" x14ac:dyDescent="0.25">
      <c r="A316"/>
      <c r="B316"/>
      <c r="C316"/>
      <c r="D316"/>
      <c r="E316"/>
      <c r="F316"/>
      <c r="G316"/>
      <c r="H316"/>
    </row>
    <row r="317" spans="1:8" x14ac:dyDescent="0.25">
      <c r="A317"/>
      <c r="B317"/>
      <c r="C317"/>
      <c r="D317"/>
      <c r="E317"/>
      <c r="F317"/>
      <c r="G317"/>
      <c r="H317"/>
    </row>
    <row r="318" spans="1:8" x14ac:dyDescent="0.25">
      <c r="A318"/>
      <c r="B318"/>
      <c r="C318"/>
      <c r="D318"/>
      <c r="E318"/>
      <c r="F318"/>
      <c r="G318"/>
      <c r="H318"/>
    </row>
    <row r="319" spans="1:8" x14ac:dyDescent="0.25">
      <c r="A319"/>
      <c r="B319"/>
      <c r="C319"/>
      <c r="D319"/>
      <c r="E319"/>
      <c r="F319"/>
      <c r="G319"/>
      <c r="H319"/>
    </row>
    <row r="320" spans="1:8" x14ac:dyDescent="0.25">
      <c r="A320"/>
      <c r="B320"/>
      <c r="C320"/>
      <c r="D320"/>
      <c r="E320"/>
      <c r="F320"/>
      <c r="G320"/>
      <c r="H320"/>
    </row>
    <row r="321" spans="1:8" x14ac:dyDescent="0.25">
      <c r="A321"/>
      <c r="B321"/>
      <c r="C321"/>
      <c r="D321"/>
      <c r="E321"/>
      <c r="F321"/>
      <c r="G321"/>
      <c r="H321"/>
    </row>
    <row r="322" spans="1:8" x14ac:dyDescent="0.25">
      <c r="A322"/>
      <c r="B322"/>
      <c r="C322"/>
      <c r="D322"/>
      <c r="E322"/>
      <c r="F322"/>
      <c r="G322"/>
      <c r="H322"/>
    </row>
    <row r="323" spans="1:8" x14ac:dyDescent="0.25">
      <c r="A323"/>
      <c r="B323"/>
      <c r="C323"/>
      <c r="D323"/>
      <c r="E323"/>
      <c r="F323"/>
      <c r="G323"/>
      <c r="H323"/>
    </row>
    <row r="324" spans="1:8" x14ac:dyDescent="0.25">
      <c r="A324"/>
      <c r="B324"/>
      <c r="C324"/>
      <c r="D324"/>
      <c r="E324"/>
      <c r="F324"/>
      <c r="G324"/>
      <c r="H324"/>
    </row>
    <row r="325" spans="1:8" x14ac:dyDescent="0.25">
      <c r="A325"/>
      <c r="B325"/>
      <c r="C325"/>
      <c r="D325"/>
      <c r="E325"/>
      <c r="F325"/>
      <c r="G325"/>
      <c r="H325"/>
    </row>
    <row r="326" spans="1:8" x14ac:dyDescent="0.25">
      <c r="A326"/>
      <c r="B326"/>
      <c r="C326"/>
      <c r="D326"/>
      <c r="E326"/>
      <c r="F326"/>
      <c r="G326"/>
      <c r="H326"/>
    </row>
    <row r="327" spans="1:8" x14ac:dyDescent="0.25">
      <c r="A327"/>
      <c r="B327"/>
      <c r="C327"/>
      <c r="D327"/>
      <c r="E327"/>
      <c r="F327"/>
      <c r="G327"/>
      <c r="H327"/>
    </row>
    <row r="328" spans="1:8" x14ac:dyDescent="0.25">
      <c r="A328"/>
      <c r="B328"/>
      <c r="C328"/>
      <c r="D328"/>
      <c r="E328"/>
      <c r="F328"/>
      <c r="G328"/>
      <c r="H328"/>
    </row>
    <row r="329" spans="1:8" x14ac:dyDescent="0.25">
      <c r="A329"/>
      <c r="B329"/>
      <c r="C329"/>
      <c r="D329"/>
      <c r="E329"/>
      <c r="F329"/>
      <c r="G329"/>
      <c r="H329"/>
    </row>
    <row r="330" spans="1:8" x14ac:dyDescent="0.25">
      <c r="A330"/>
      <c r="B330"/>
      <c r="C330"/>
      <c r="D330"/>
      <c r="E330"/>
      <c r="F330"/>
      <c r="G330"/>
      <c r="H330"/>
    </row>
    <row r="331" spans="1:8" x14ac:dyDescent="0.25">
      <c r="A331"/>
      <c r="B331"/>
      <c r="C331"/>
      <c r="D331"/>
      <c r="E331"/>
      <c r="F331"/>
      <c r="G331"/>
      <c r="H331"/>
    </row>
    <row r="332" spans="1:8" x14ac:dyDescent="0.25">
      <c r="A332"/>
      <c r="B332"/>
      <c r="C332"/>
      <c r="D332"/>
      <c r="E332"/>
      <c r="F332"/>
      <c r="G332"/>
      <c r="H332"/>
    </row>
    <row r="333" spans="1:8" x14ac:dyDescent="0.25">
      <c r="A333"/>
      <c r="B333"/>
      <c r="C333"/>
      <c r="D333"/>
      <c r="E333"/>
      <c r="F333"/>
      <c r="G333"/>
      <c r="H333"/>
    </row>
    <row r="334" spans="1:8" x14ac:dyDescent="0.25">
      <c r="A334"/>
      <c r="B334"/>
      <c r="C334"/>
      <c r="D334"/>
      <c r="E334"/>
      <c r="F334"/>
      <c r="G334"/>
      <c r="H334"/>
    </row>
    <row r="335" spans="1:8" x14ac:dyDescent="0.25">
      <c r="A335"/>
      <c r="B335"/>
      <c r="C335"/>
      <c r="D335"/>
      <c r="E335"/>
      <c r="F335"/>
      <c r="G335"/>
      <c r="H335"/>
    </row>
    <row r="336" spans="1:8" x14ac:dyDescent="0.25">
      <c r="A336"/>
      <c r="B336"/>
      <c r="C336"/>
      <c r="D336"/>
      <c r="E336"/>
      <c r="F336"/>
      <c r="G336"/>
      <c r="H336"/>
    </row>
    <row r="337" spans="1:8" x14ac:dyDescent="0.25">
      <c r="A337"/>
      <c r="B337"/>
      <c r="C337"/>
      <c r="D337"/>
      <c r="E337"/>
      <c r="F337"/>
      <c r="G337"/>
      <c r="H337"/>
    </row>
    <row r="338" spans="1:8" x14ac:dyDescent="0.25">
      <c r="A338"/>
      <c r="B338"/>
      <c r="C338"/>
      <c r="D338"/>
      <c r="E338"/>
      <c r="F338"/>
      <c r="G338"/>
      <c r="H338"/>
    </row>
    <row r="339" spans="1:8" x14ac:dyDescent="0.25">
      <c r="A339"/>
      <c r="B339"/>
      <c r="C339"/>
      <c r="D339"/>
      <c r="E339"/>
      <c r="F339"/>
      <c r="G339"/>
      <c r="H339"/>
    </row>
    <row r="340" spans="1:8" x14ac:dyDescent="0.25">
      <c r="A340"/>
      <c r="B340"/>
      <c r="C340"/>
      <c r="D340"/>
      <c r="E340"/>
      <c r="F340"/>
      <c r="G340"/>
      <c r="H340"/>
    </row>
    <row r="341" spans="1:8" x14ac:dyDescent="0.25">
      <c r="A341"/>
      <c r="B341"/>
      <c r="C341"/>
      <c r="D341"/>
      <c r="E341"/>
      <c r="F341"/>
      <c r="G341"/>
      <c r="H341"/>
    </row>
    <row r="342" spans="1:8" x14ac:dyDescent="0.25">
      <c r="A342"/>
      <c r="B342"/>
      <c r="C342"/>
      <c r="D342"/>
      <c r="E342"/>
      <c r="F342"/>
      <c r="G342"/>
      <c r="H342"/>
    </row>
    <row r="343" spans="1:8" x14ac:dyDescent="0.25">
      <c r="A343"/>
      <c r="B343"/>
      <c r="C343"/>
      <c r="D343"/>
      <c r="E343"/>
      <c r="F343"/>
      <c r="G343"/>
      <c r="H343"/>
    </row>
    <row r="344" spans="1:8" x14ac:dyDescent="0.25">
      <c r="A344"/>
      <c r="B344"/>
      <c r="C344"/>
      <c r="D344"/>
      <c r="E344"/>
      <c r="F344"/>
      <c r="G344"/>
      <c r="H344"/>
    </row>
    <row r="345" spans="1:8" x14ac:dyDescent="0.25">
      <c r="A345"/>
      <c r="B345"/>
      <c r="C345"/>
      <c r="D345"/>
      <c r="E345"/>
      <c r="F345"/>
      <c r="G345"/>
      <c r="H345"/>
    </row>
    <row r="346" spans="1:8" x14ac:dyDescent="0.25">
      <c r="A346"/>
      <c r="B346"/>
      <c r="C346"/>
      <c r="D346"/>
      <c r="E346"/>
      <c r="F346"/>
      <c r="G346"/>
      <c r="H346"/>
    </row>
    <row r="347" spans="1:8" x14ac:dyDescent="0.25">
      <c r="A347"/>
      <c r="B347"/>
      <c r="C347"/>
      <c r="D347"/>
      <c r="E347"/>
      <c r="F347"/>
      <c r="G347"/>
      <c r="H347"/>
    </row>
    <row r="348" spans="1:8" x14ac:dyDescent="0.25">
      <c r="A348"/>
      <c r="B348"/>
      <c r="C348"/>
      <c r="D348"/>
      <c r="E348"/>
      <c r="F348"/>
      <c r="G348"/>
      <c r="H348"/>
    </row>
    <row r="349" spans="1:8" x14ac:dyDescent="0.25">
      <c r="A349"/>
      <c r="B349"/>
      <c r="C349"/>
      <c r="D349"/>
      <c r="E349"/>
      <c r="F349"/>
      <c r="G349"/>
      <c r="H349"/>
    </row>
    <row r="350" spans="1:8" x14ac:dyDescent="0.25">
      <c r="A350"/>
      <c r="B350"/>
      <c r="C350"/>
      <c r="D350"/>
      <c r="E350"/>
      <c r="F350"/>
      <c r="G350"/>
      <c r="H350"/>
    </row>
    <row r="351" spans="1:8" x14ac:dyDescent="0.25">
      <c r="A351"/>
      <c r="B351"/>
      <c r="C351"/>
      <c r="D351"/>
      <c r="E351"/>
      <c r="F351"/>
      <c r="G351"/>
      <c r="H351"/>
    </row>
    <row r="352" spans="1:8" x14ac:dyDescent="0.25">
      <c r="A352"/>
      <c r="B352"/>
      <c r="C352"/>
      <c r="D352"/>
      <c r="E352"/>
      <c r="F352"/>
      <c r="G352"/>
      <c r="H352"/>
    </row>
    <row r="353" spans="1:8" x14ac:dyDescent="0.25">
      <c r="A353"/>
      <c r="B353"/>
      <c r="C353"/>
      <c r="D353"/>
      <c r="E353"/>
      <c r="F353"/>
      <c r="G353"/>
      <c r="H353"/>
    </row>
    <row r="354" spans="1:8" x14ac:dyDescent="0.25">
      <c r="A354"/>
      <c r="B354"/>
      <c r="C354"/>
      <c r="D354"/>
      <c r="E354"/>
      <c r="F354"/>
      <c r="G354"/>
      <c r="H354"/>
    </row>
    <row r="355" spans="1:8" x14ac:dyDescent="0.25">
      <c r="A355"/>
      <c r="B355"/>
      <c r="C355"/>
      <c r="D355"/>
      <c r="E355"/>
      <c r="F355"/>
      <c r="G355"/>
      <c r="H355"/>
    </row>
    <row r="356" spans="1:8" x14ac:dyDescent="0.25">
      <c r="A356"/>
      <c r="B356"/>
      <c r="C356"/>
      <c r="D356"/>
      <c r="E356"/>
      <c r="F356"/>
      <c r="G356"/>
      <c r="H356"/>
    </row>
    <row r="357" spans="1:8" x14ac:dyDescent="0.25">
      <c r="A357"/>
      <c r="B357"/>
      <c r="C357"/>
      <c r="D357"/>
      <c r="E357"/>
      <c r="F357"/>
      <c r="G357"/>
      <c r="H357"/>
    </row>
    <row r="358" spans="1:8" x14ac:dyDescent="0.25">
      <c r="A358"/>
      <c r="B358"/>
      <c r="C358"/>
      <c r="D358"/>
      <c r="E358"/>
      <c r="F358"/>
      <c r="G358"/>
      <c r="H358"/>
    </row>
    <row r="359" spans="1:8" x14ac:dyDescent="0.25">
      <c r="A359"/>
      <c r="B359"/>
      <c r="C359"/>
      <c r="D359"/>
      <c r="E359"/>
      <c r="F359"/>
      <c r="G359"/>
      <c r="H359"/>
    </row>
    <row r="360" spans="1:8" x14ac:dyDescent="0.25">
      <c r="A360"/>
      <c r="B360"/>
      <c r="C360"/>
      <c r="D360"/>
      <c r="E360"/>
      <c r="F360"/>
      <c r="G360"/>
      <c r="H360"/>
    </row>
    <row r="361" spans="1:8" x14ac:dyDescent="0.25">
      <c r="A361"/>
      <c r="B361"/>
      <c r="C361"/>
      <c r="D361"/>
      <c r="E361"/>
      <c r="F361"/>
      <c r="G361"/>
      <c r="H361"/>
    </row>
    <row r="362" spans="1:8" x14ac:dyDescent="0.25">
      <c r="A362"/>
      <c r="B362"/>
      <c r="C362"/>
      <c r="D362"/>
      <c r="E362"/>
      <c r="F362"/>
      <c r="G362"/>
      <c r="H362"/>
    </row>
    <row r="363" spans="1:8" x14ac:dyDescent="0.25">
      <c r="A363"/>
      <c r="B363"/>
      <c r="C363"/>
      <c r="D363"/>
      <c r="E363"/>
      <c r="F363"/>
      <c r="G363"/>
      <c r="H363"/>
    </row>
    <row r="364" spans="1:8" x14ac:dyDescent="0.25">
      <c r="A364"/>
      <c r="B364"/>
      <c r="C364"/>
      <c r="D364"/>
      <c r="E364"/>
      <c r="F364"/>
      <c r="G364"/>
      <c r="H364"/>
    </row>
    <row r="365" spans="1:8" x14ac:dyDescent="0.25">
      <c r="A365"/>
      <c r="B365"/>
      <c r="C365"/>
      <c r="D365"/>
      <c r="E365"/>
      <c r="F365"/>
      <c r="G365"/>
      <c r="H365"/>
    </row>
    <row r="366" spans="1:8" x14ac:dyDescent="0.25">
      <c r="A366"/>
      <c r="B366"/>
      <c r="C366"/>
      <c r="D366"/>
      <c r="E366"/>
      <c r="F366"/>
      <c r="G366"/>
      <c r="H366"/>
    </row>
    <row r="367" spans="1:8" x14ac:dyDescent="0.25">
      <c r="A367"/>
      <c r="B367"/>
      <c r="C367"/>
      <c r="D367"/>
      <c r="E367"/>
      <c r="F367"/>
      <c r="G367"/>
      <c r="H367"/>
    </row>
    <row r="368" spans="1:8" x14ac:dyDescent="0.25">
      <c r="A368"/>
      <c r="B368"/>
      <c r="C368"/>
      <c r="D368"/>
      <c r="E368"/>
      <c r="F368"/>
      <c r="G368"/>
      <c r="H368"/>
    </row>
    <row r="369" spans="1:8" x14ac:dyDescent="0.25">
      <c r="A369"/>
      <c r="B369"/>
      <c r="C369"/>
      <c r="D369"/>
      <c r="E369"/>
      <c r="F369"/>
      <c r="G369"/>
      <c r="H369"/>
    </row>
    <row r="370" spans="1:8" x14ac:dyDescent="0.25">
      <c r="A370"/>
      <c r="B370"/>
      <c r="C370"/>
      <c r="D370"/>
      <c r="E370"/>
      <c r="F370"/>
      <c r="G370"/>
      <c r="H370"/>
    </row>
    <row r="371" spans="1:8" x14ac:dyDescent="0.25">
      <c r="A371"/>
      <c r="B371"/>
      <c r="C371"/>
      <c r="D371"/>
      <c r="E371"/>
      <c r="F371"/>
      <c r="G371"/>
      <c r="H371"/>
    </row>
    <row r="372" spans="1:8" x14ac:dyDescent="0.25">
      <c r="A372"/>
      <c r="B372"/>
      <c r="C372"/>
      <c r="D372"/>
      <c r="E372"/>
      <c r="F372"/>
      <c r="G372"/>
      <c r="H372"/>
    </row>
    <row r="373" spans="1:8" x14ac:dyDescent="0.25">
      <c r="A373"/>
      <c r="B373"/>
      <c r="C373"/>
      <c r="D373"/>
      <c r="E373"/>
      <c r="F373"/>
      <c r="G373"/>
      <c r="H373"/>
    </row>
    <row r="374" spans="1:8" x14ac:dyDescent="0.25">
      <c r="A374"/>
      <c r="B374"/>
      <c r="C374"/>
      <c r="D374"/>
      <c r="E374"/>
      <c r="F374"/>
      <c r="G374"/>
      <c r="H374"/>
    </row>
    <row r="375" spans="1:8" x14ac:dyDescent="0.25">
      <c r="A375"/>
      <c r="B375"/>
      <c r="C375"/>
      <c r="D375"/>
      <c r="E375"/>
      <c r="F375"/>
      <c r="G375"/>
      <c r="H375"/>
    </row>
    <row r="376" spans="1:8" x14ac:dyDescent="0.25">
      <c r="A376"/>
      <c r="B376"/>
      <c r="C376"/>
      <c r="D376"/>
      <c r="E376"/>
      <c r="F376"/>
      <c r="G376"/>
      <c r="H376"/>
    </row>
    <row r="377" spans="1:8" x14ac:dyDescent="0.25">
      <c r="A377"/>
      <c r="B377"/>
      <c r="C377"/>
      <c r="D377"/>
      <c r="E377"/>
      <c r="F377"/>
      <c r="G377"/>
      <c r="H377"/>
    </row>
    <row r="378" spans="1:8" x14ac:dyDescent="0.25">
      <c r="A378"/>
      <c r="B378"/>
      <c r="C378"/>
      <c r="D378"/>
      <c r="E378"/>
      <c r="F378"/>
      <c r="G378"/>
      <c r="H378"/>
    </row>
    <row r="379" spans="1:8" x14ac:dyDescent="0.25">
      <c r="A379"/>
      <c r="B379"/>
      <c r="C379"/>
      <c r="D379"/>
      <c r="E379"/>
      <c r="F379"/>
      <c r="G379"/>
      <c r="H379"/>
    </row>
    <row r="380" spans="1:8" x14ac:dyDescent="0.25">
      <c r="A380"/>
      <c r="B380"/>
      <c r="C380"/>
      <c r="D380"/>
      <c r="E380"/>
      <c r="F380"/>
      <c r="G380"/>
      <c r="H380"/>
    </row>
    <row r="381" spans="1:8" x14ac:dyDescent="0.25">
      <c r="A381"/>
      <c r="B381"/>
      <c r="C381"/>
      <c r="D381"/>
      <c r="E381"/>
      <c r="F381"/>
      <c r="G381"/>
      <c r="H381"/>
    </row>
    <row r="382" spans="1:8" x14ac:dyDescent="0.25">
      <c r="A382"/>
      <c r="B382"/>
      <c r="C382"/>
      <c r="D382"/>
      <c r="E382"/>
      <c r="F382"/>
      <c r="G382"/>
      <c r="H382"/>
    </row>
    <row r="383" spans="1:8" x14ac:dyDescent="0.25">
      <c r="A383"/>
      <c r="B383"/>
      <c r="C383"/>
      <c r="D383"/>
      <c r="E383"/>
      <c r="F383"/>
      <c r="G383"/>
      <c r="H383"/>
    </row>
    <row r="384" spans="1:8" x14ac:dyDescent="0.25">
      <c r="A384"/>
      <c r="B384"/>
      <c r="C384"/>
      <c r="D384"/>
      <c r="E384"/>
      <c r="F384"/>
      <c r="G384"/>
      <c r="H384"/>
    </row>
    <row r="385" spans="1:8" x14ac:dyDescent="0.25">
      <c r="A385"/>
      <c r="B385"/>
      <c r="C385"/>
      <c r="D385"/>
      <c r="E385"/>
      <c r="F385"/>
      <c r="G385"/>
      <c r="H385"/>
    </row>
    <row r="386" spans="1:8" x14ac:dyDescent="0.25">
      <c r="A386"/>
      <c r="B386"/>
      <c r="C386"/>
      <c r="D386"/>
      <c r="E386"/>
      <c r="F386"/>
      <c r="G386"/>
      <c r="H386"/>
    </row>
    <row r="387" spans="1:8" x14ac:dyDescent="0.25">
      <c r="A387"/>
      <c r="B387"/>
      <c r="C387"/>
      <c r="D387"/>
      <c r="E387"/>
      <c r="F387"/>
      <c r="G387"/>
      <c r="H387"/>
    </row>
    <row r="388" spans="1:8" x14ac:dyDescent="0.25">
      <c r="A388"/>
      <c r="B388"/>
      <c r="C388"/>
      <c r="D388"/>
      <c r="E388"/>
      <c r="F388"/>
      <c r="G388"/>
      <c r="H388"/>
    </row>
    <row r="389" spans="1:8" x14ac:dyDescent="0.25">
      <c r="A389"/>
      <c r="B389"/>
      <c r="C389"/>
      <c r="D389"/>
      <c r="E389"/>
      <c r="F389"/>
      <c r="G389"/>
      <c r="H389"/>
    </row>
    <row r="390" spans="1:8" x14ac:dyDescent="0.25">
      <c r="A390"/>
      <c r="B390"/>
      <c r="C390"/>
      <c r="D390"/>
      <c r="E390"/>
      <c r="F390"/>
      <c r="G390"/>
      <c r="H390"/>
    </row>
    <row r="391" spans="1:8" x14ac:dyDescent="0.25">
      <c r="A391"/>
      <c r="B391"/>
      <c r="C391"/>
      <c r="D391"/>
      <c r="E391"/>
      <c r="F391"/>
      <c r="G391"/>
      <c r="H391"/>
    </row>
    <row r="392" spans="1:8" x14ac:dyDescent="0.25">
      <c r="A392"/>
      <c r="B392"/>
      <c r="C392"/>
      <c r="D392"/>
      <c r="E392"/>
      <c r="F392"/>
      <c r="G392"/>
      <c r="H392"/>
    </row>
    <row r="393" spans="1:8" x14ac:dyDescent="0.25">
      <c r="A393"/>
      <c r="B393"/>
      <c r="C393"/>
      <c r="D393"/>
      <c r="E393"/>
      <c r="F393"/>
      <c r="G393"/>
      <c r="H393"/>
    </row>
    <row r="394" spans="1:8" x14ac:dyDescent="0.25">
      <c r="A394"/>
      <c r="B394"/>
      <c r="C394"/>
      <c r="D394"/>
      <c r="E394"/>
      <c r="F394"/>
      <c r="G394"/>
      <c r="H394"/>
    </row>
    <row r="395" spans="1:8" x14ac:dyDescent="0.25">
      <c r="A395"/>
      <c r="B395"/>
      <c r="C395"/>
      <c r="D395"/>
      <c r="E395"/>
      <c r="F395"/>
      <c r="G395"/>
      <c r="H395"/>
    </row>
    <row r="396" spans="1:8" x14ac:dyDescent="0.25">
      <c r="A396"/>
      <c r="B396"/>
      <c r="C396"/>
      <c r="D396"/>
      <c r="E396"/>
      <c r="F396"/>
      <c r="G396"/>
      <c r="H396"/>
    </row>
    <row r="397" spans="1:8" x14ac:dyDescent="0.25">
      <c r="A397"/>
      <c r="B397"/>
      <c r="C397"/>
      <c r="D397"/>
      <c r="E397"/>
      <c r="F397"/>
      <c r="G397"/>
      <c r="H397"/>
    </row>
    <row r="398" spans="1:8" x14ac:dyDescent="0.25">
      <c r="A398"/>
      <c r="B398"/>
      <c r="C398"/>
      <c r="D398"/>
      <c r="E398"/>
      <c r="F398"/>
      <c r="G398"/>
      <c r="H398"/>
    </row>
    <row r="399" spans="1:8" x14ac:dyDescent="0.25">
      <c r="A399"/>
      <c r="B399"/>
      <c r="C399"/>
      <c r="D399"/>
      <c r="E399"/>
      <c r="F399"/>
      <c r="G399"/>
      <c r="H399"/>
    </row>
    <row r="400" spans="1:8" x14ac:dyDescent="0.25">
      <c r="A400"/>
      <c r="B400"/>
      <c r="C400"/>
      <c r="D400"/>
      <c r="E400"/>
      <c r="F400"/>
      <c r="G400"/>
      <c r="H400"/>
    </row>
    <row r="401" spans="1:8" x14ac:dyDescent="0.25">
      <c r="A401"/>
      <c r="B401"/>
      <c r="C401"/>
      <c r="D401"/>
      <c r="E401"/>
      <c r="F401"/>
      <c r="G401"/>
      <c r="H401"/>
    </row>
    <row r="402" spans="1:8" x14ac:dyDescent="0.25">
      <c r="A402"/>
      <c r="B402"/>
      <c r="C402"/>
      <c r="D402"/>
      <c r="E402"/>
      <c r="F402"/>
      <c r="G402"/>
      <c r="H402"/>
    </row>
    <row r="403" spans="1:8" x14ac:dyDescent="0.25">
      <c r="A403"/>
      <c r="B403"/>
      <c r="C403"/>
      <c r="D403"/>
      <c r="E403"/>
      <c r="F403"/>
      <c r="G403"/>
      <c r="H403"/>
    </row>
    <row r="404" spans="1:8" x14ac:dyDescent="0.25">
      <c r="A404"/>
      <c r="B404"/>
      <c r="C404"/>
      <c r="D404"/>
      <c r="E404"/>
      <c r="F404"/>
      <c r="G404"/>
      <c r="H404"/>
    </row>
    <row r="405" spans="1:8" x14ac:dyDescent="0.25">
      <c r="A405"/>
      <c r="B405"/>
      <c r="C405"/>
      <c r="D405"/>
      <c r="E405"/>
      <c r="F405"/>
      <c r="G405"/>
      <c r="H405"/>
    </row>
    <row r="406" spans="1:8" x14ac:dyDescent="0.25">
      <c r="A406"/>
      <c r="B406"/>
      <c r="C406"/>
      <c r="D406"/>
      <c r="E406"/>
      <c r="F406"/>
      <c r="G406"/>
      <c r="H406"/>
    </row>
    <row r="407" spans="1:8" x14ac:dyDescent="0.25">
      <c r="A407"/>
      <c r="B407"/>
      <c r="C407"/>
      <c r="D407"/>
      <c r="E407"/>
      <c r="F407"/>
      <c r="G407"/>
      <c r="H407"/>
    </row>
    <row r="408" spans="1:8" x14ac:dyDescent="0.25">
      <c r="A408"/>
      <c r="B408"/>
      <c r="C408"/>
      <c r="D408"/>
      <c r="E408"/>
      <c r="F408"/>
      <c r="G408"/>
      <c r="H408"/>
    </row>
    <row r="409" spans="1:8" x14ac:dyDescent="0.25">
      <c r="A409"/>
      <c r="B409"/>
      <c r="C409"/>
      <c r="D409"/>
      <c r="E409"/>
      <c r="F409"/>
      <c r="G409"/>
      <c r="H409"/>
    </row>
    <row r="410" spans="1:8" x14ac:dyDescent="0.25">
      <c r="A410"/>
      <c r="B410"/>
      <c r="C410"/>
      <c r="D410"/>
      <c r="E410"/>
      <c r="F410"/>
      <c r="G410"/>
      <c r="H410"/>
    </row>
    <row r="411" spans="1:8" x14ac:dyDescent="0.25">
      <c r="A411"/>
      <c r="B411"/>
      <c r="C411"/>
      <c r="D411"/>
      <c r="E411"/>
      <c r="F411"/>
      <c r="G411"/>
      <c r="H411"/>
    </row>
    <row r="412" spans="1:8" x14ac:dyDescent="0.25">
      <c r="A412"/>
      <c r="B412"/>
      <c r="C412"/>
      <c r="D412"/>
      <c r="E412"/>
      <c r="F412"/>
      <c r="G412"/>
      <c r="H412"/>
    </row>
    <row r="413" spans="1:8" x14ac:dyDescent="0.25">
      <c r="A413"/>
      <c r="B413"/>
      <c r="C413"/>
      <c r="D413"/>
      <c r="E413"/>
      <c r="F413"/>
      <c r="G413"/>
      <c r="H413"/>
    </row>
    <row r="414" spans="1:8" x14ac:dyDescent="0.25">
      <c r="A414"/>
      <c r="B414"/>
      <c r="C414"/>
      <c r="D414"/>
      <c r="E414"/>
      <c r="F414"/>
      <c r="G414"/>
      <c r="H414"/>
    </row>
    <row r="415" spans="1:8" x14ac:dyDescent="0.25">
      <c r="A415"/>
      <c r="B415"/>
      <c r="C415"/>
      <c r="D415"/>
      <c r="E415"/>
      <c r="F415"/>
      <c r="G415"/>
      <c r="H415"/>
    </row>
    <row r="416" spans="1:8" x14ac:dyDescent="0.25">
      <c r="A416"/>
      <c r="B416"/>
      <c r="C416"/>
      <c r="D416"/>
      <c r="E416"/>
      <c r="F416"/>
      <c r="G416"/>
      <c r="H416"/>
    </row>
    <row r="417" spans="1:8" x14ac:dyDescent="0.25">
      <c r="A417"/>
      <c r="B417"/>
      <c r="C417"/>
      <c r="D417"/>
      <c r="E417"/>
      <c r="F417"/>
      <c r="G417"/>
      <c r="H417"/>
    </row>
    <row r="418" spans="1:8" x14ac:dyDescent="0.25">
      <c r="A418"/>
      <c r="B418"/>
      <c r="C418"/>
      <c r="D418"/>
      <c r="E418"/>
      <c r="F418"/>
      <c r="G418"/>
      <c r="H418"/>
    </row>
    <row r="419" spans="1:8" x14ac:dyDescent="0.25">
      <c r="A419"/>
      <c r="B419"/>
      <c r="C419"/>
      <c r="D419"/>
      <c r="E419"/>
      <c r="F419"/>
      <c r="G419"/>
      <c r="H419"/>
    </row>
    <row r="420" spans="1:8" x14ac:dyDescent="0.25">
      <c r="A420"/>
      <c r="B420"/>
      <c r="C420"/>
      <c r="D420"/>
      <c r="E420"/>
      <c r="F420"/>
      <c r="G420"/>
      <c r="H420"/>
    </row>
    <row r="421" spans="1:8" x14ac:dyDescent="0.25">
      <c r="A421"/>
      <c r="B421"/>
      <c r="C421"/>
      <c r="D421"/>
      <c r="E421"/>
      <c r="F421"/>
      <c r="G421"/>
      <c r="H421"/>
    </row>
    <row r="422" spans="1:8" x14ac:dyDescent="0.25">
      <c r="A422"/>
      <c r="B422"/>
      <c r="C422"/>
      <c r="D422"/>
      <c r="E422"/>
      <c r="F422"/>
      <c r="G422"/>
      <c r="H422"/>
    </row>
    <row r="423" spans="1:8" x14ac:dyDescent="0.25">
      <c r="A423"/>
      <c r="B423"/>
      <c r="C423"/>
      <c r="D423"/>
      <c r="E423"/>
      <c r="F423"/>
      <c r="G423"/>
      <c r="H423"/>
    </row>
    <row r="424" spans="1:8" x14ac:dyDescent="0.25">
      <c r="A424"/>
      <c r="B424"/>
      <c r="C424"/>
      <c r="D424"/>
      <c r="E424"/>
      <c r="F424"/>
      <c r="G424"/>
      <c r="H424"/>
    </row>
    <row r="425" spans="1:8" x14ac:dyDescent="0.25">
      <c r="A425"/>
      <c r="B425"/>
      <c r="C425"/>
      <c r="D425"/>
      <c r="E425"/>
      <c r="F425"/>
      <c r="G425"/>
      <c r="H425"/>
    </row>
    <row r="426" spans="1:8" x14ac:dyDescent="0.25">
      <c r="A426"/>
      <c r="B426"/>
      <c r="C426"/>
      <c r="D426"/>
      <c r="E426"/>
      <c r="F426"/>
      <c r="G426"/>
      <c r="H426"/>
    </row>
    <row r="427" spans="1:8" x14ac:dyDescent="0.25">
      <c r="A427"/>
      <c r="B427"/>
      <c r="C427"/>
      <c r="D427"/>
      <c r="E427"/>
      <c r="F427"/>
      <c r="G427"/>
      <c r="H427"/>
    </row>
    <row r="428" spans="1:8" x14ac:dyDescent="0.25">
      <c r="A428"/>
      <c r="B428"/>
      <c r="C428"/>
      <c r="D428"/>
      <c r="E428"/>
      <c r="F428"/>
      <c r="G428"/>
      <c r="H428"/>
    </row>
    <row r="429" spans="1:8" x14ac:dyDescent="0.25">
      <c r="A429"/>
      <c r="B429"/>
      <c r="C429"/>
      <c r="D429"/>
      <c r="E429"/>
      <c r="F429"/>
      <c r="G429"/>
      <c r="H429"/>
    </row>
    <row r="430" spans="1:8" x14ac:dyDescent="0.25">
      <c r="A430"/>
      <c r="B430"/>
      <c r="C430"/>
      <c r="D430"/>
      <c r="E430"/>
      <c r="F430"/>
      <c r="G430"/>
      <c r="H430"/>
    </row>
    <row r="431" spans="1:8" x14ac:dyDescent="0.25">
      <c r="A431"/>
      <c r="B431"/>
      <c r="C431"/>
      <c r="D431"/>
      <c r="E431"/>
      <c r="F431"/>
      <c r="G431"/>
      <c r="H431"/>
    </row>
    <row r="432" spans="1:8" x14ac:dyDescent="0.25">
      <c r="A432"/>
      <c r="B432"/>
      <c r="C432"/>
      <c r="D432"/>
      <c r="E432"/>
      <c r="F432"/>
      <c r="G432"/>
      <c r="H432"/>
    </row>
    <row r="433" spans="1:8" x14ac:dyDescent="0.25">
      <c r="A433"/>
      <c r="B433"/>
      <c r="C433"/>
      <c r="D433"/>
      <c r="E433"/>
      <c r="F433"/>
      <c r="G433"/>
      <c r="H433"/>
    </row>
    <row r="434" spans="1:8" x14ac:dyDescent="0.25">
      <c r="A434"/>
      <c r="B434"/>
      <c r="C434"/>
      <c r="D434"/>
      <c r="E434"/>
      <c r="F434"/>
      <c r="G434"/>
      <c r="H434"/>
    </row>
    <row r="435" spans="1:8" x14ac:dyDescent="0.25">
      <c r="A435"/>
      <c r="B435"/>
      <c r="C435"/>
      <c r="D435"/>
      <c r="E435"/>
      <c r="F435"/>
      <c r="G435"/>
      <c r="H435"/>
    </row>
    <row r="436" spans="1:8" x14ac:dyDescent="0.25">
      <c r="A436"/>
      <c r="B436"/>
      <c r="C436"/>
      <c r="D436"/>
      <c r="E436"/>
      <c r="F436"/>
      <c r="G436"/>
      <c r="H436"/>
    </row>
    <row r="437" spans="1:8" x14ac:dyDescent="0.25">
      <c r="A437"/>
      <c r="B437"/>
      <c r="C437"/>
      <c r="D437"/>
      <c r="E437"/>
      <c r="F437"/>
      <c r="G437"/>
      <c r="H437"/>
    </row>
    <row r="438" spans="1:8" x14ac:dyDescent="0.25">
      <c r="A438"/>
      <c r="B438"/>
      <c r="C438"/>
      <c r="D438"/>
      <c r="E438"/>
      <c r="F438"/>
      <c r="G438"/>
      <c r="H438"/>
    </row>
    <row r="439" spans="1:8" x14ac:dyDescent="0.25">
      <c r="A439"/>
      <c r="B439"/>
      <c r="C439"/>
      <c r="D439"/>
      <c r="E439"/>
      <c r="F439"/>
      <c r="G439"/>
      <c r="H439"/>
    </row>
    <row r="440" spans="1:8" x14ac:dyDescent="0.25">
      <c r="A440"/>
      <c r="B440"/>
      <c r="C440"/>
      <c r="D440"/>
      <c r="E440"/>
      <c r="F440"/>
      <c r="G440"/>
      <c r="H440"/>
    </row>
    <row r="441" spans="1:8" x14ac:dyDescent="0.25">
      <c r="A441"/>
      <c r="B441"/>
      <c r="C441"/>
      <c r="D441"/>
      <c r="E441"/>
      <c r="F441"/>
      <c r="G441"/>
      <c r="H441"/>
    </row>
    <row r="442" spans="1:8" x14ac:dyDescent="0.25">
      <c r="A442"/>
      <c r="B442"/>
      <c r="C442"/>
      <c r="D442"/>
      <c r="E442"/>
      <c r="F442"/>
      <c r="G442"/>
      <c r="H442"/>
    </row>
    <row r="443" spans="1:8" x14ac:dyDescent="0.25">
      <c r="A443"/>
      <c r="B443"/>
      <c r="C443"/>
      <c r="D443"/>
      <c r="E443"/>
      <c r="F443"/>
      <c r="G443"/>
      <c r="H443"/>
    </row>
    <row r="444" spans="1:8" x14ac:dyDescent="0.25">
      <c r="A444"/>
      <c r="B444"/>
      <c r="C444"/>
      <c r="D444"/>
      <c r="E444"/>
      <c r="F444"/>
      <c r="G444"/>
      <c r="H444"/>
    </row>
    <row r="445" spans="1:8" x14ac:dyDescent="0.25">
      <c r="A445"/>
      <c r="B445"/>
      <c r="C445"/>
      <c r="D445"/>
      <c r="E445"/>
      <c r="F445"/>
      <c r="G445"/>
      <c r="H445"/>
    </row>
    <row r="446" spans="1:8" x14ac:dyDescent="0.25">
      <c r="A446"/>
      <c r="B446"/>
      <c r="C446"/>
      <c r="D446"/>
      <c r="E446"/>
      <c r="F446"/>
      <c r="G446"/>
      <c r="H446"/>
    </row>
    <row r="447" spans="1:8" x14ac:dyDescent="0.25">
      <c r="A447"/>
      <c r="B447"/>
      <c r="C447"/>
      <c r="D447"/>
      <c r="E447"/>
      <c r="F447"/>
      <c r="G447"/>
      <c r="H447"/>
    </row>
    <row r="448" spans="1:8" x14ac:dyDescent="0.25">
      <c r="A448"/>
      <c r="B448"/>
      <c r="C448"/>
      <c r="D448"/>
      <c r="E448"/>
      <c r="F448"/>
      <c r="G448"/>
      <c r="H448"/>
    </row>
    <row r="449" spans="1:8" x14ac:dyDescent="0.25">
      <c r="A449"/>
      <c r="B449"/>
      <c r="C449"/>
      <c r="D449"/>
      <c r="E449"/>
      <c r="F449"/>
      <c r="G449"/>
      <c r="H449"/>
    </row>
    <row r="450" spans="1:8" x14ac:dyDescent="0.25">
      <c r="A450"/>
      <c r="B450"/>
      <c r="C450"/>
      <c r="D450"/>
      <c r="E450"/>
      <c r="F450"/>
      <c r="G450"/>
      <c r="H450"/>
    </row>
    <row r="451" spans="1:8" x14ac:dyDescent="0.25">
      <c r="A451"/>
      <c r="B451"/>
      <c r="C451"/>
      <c r="D451"/>
      <c r="E451"/>
      <c r="F451"/>
      <c r="G451"/>
      <c r="H451"/>
    </row>
    <row r="452" spans="1:8" x14ac:dyDescent="0.25">
      <c r="A452"/>
      <c r="B452"/>
      <c r="C452"/>
      <c r="D452"/>
      <c r="E452"/>
      <c r="F452"/>
      <c r="G452"/>
      <c r="H452"/>
    </row>
    <row r="453" spans="1:8" x14ac:dyDescent="0.25">
      <c r="A453"/>
      <c r="B453"/>
      <c r="C453"/>
      <c r="D453"/>
      <c r="E453"/>
      <c r="F453"/>
      <c r="G453"/>
      <c r="H453"/>
    </row>
    <row r="454" spans="1:8" x14ac:dyDescent="0.25">
      <c r="A454"/>
      <c r="B454"/>
      <c r="C454"/>
      <c r="D454"/>
      <c r="E454"/>
      <c r="F454"/>
      <c r="G454"/>
      <c r="H454"/>
    </row>
    <row r="455" spans="1:8" x14ac:dyDescent="0.25">
      <c r="A455"/>
      <c r="B455"/>
      <c r="C455"/>
      <c r="D455"/>
      <c r="E455"/>
      <c r="F455"/>
      <c r="G455"/>
      <c r="H455"/>
    </row>
    <row r="456" spans="1:8" x14ac:dyDescent="0.25">
      <c r="A456"/>
      <c r="B456"/>
      <c r="C456"/>
      <c r="D456"/>
      <c r="E456"/>
      <c r="F456"/>
      <c r="G456"/>
      <c r="H456"/>
    </row>
    <row r="457" spans="1:8" x14ac:dyDescent="0.25">
      <c r="A457"/>
      <c r="B457"/>
      <c r="C457"/>
      <c r="D457"/>
      <c r="E457"/>
      <c r="F457"/>
      <c r="G457"/>
      <c r="H457"/>
    </row>
    <row r="458" spans="1:8" x14ac:dyDescent="0.25">
      <c r="A458"/>
      <c r="B458"/>
      <c r="C458"/>
      <c r="D458"/>
      <c r="E458"/>
      <c r="F458"/>
      <c r="G458"/>
      <c r="H458"/>
    </row>
    <row r="459" spans="1:8" x14ac:dyDescent="0.25">
      <c r="A459"/>
      <c r="B459"/>
      <c r="C459"/>
      <c r="D459"/>
      <c r="E459"/>
      <c r="F459"/>
      <c r="G459"/>
      <c r="H459"/>
    </row>
    <row r="460" spans="1:8" x14ac:dyDescent="0.25">
      <c r="A460"/>
      <c r="B460"/>
      <c r="C460"/>
      <c r="D460"/>
      <c r="E460"/>
      <c r="F460"/>
      <c r="G460"/>
      <c r="H460"/>
    </row>
    <row r="461" spans="1:8" x14ac:dyDescent="0.25">
      <c r="A461"/>
      <c r="B461"/>
      <c r="C461"/>
      <c r="D461"/>
      <c r="E461"/>
      <c r="F461"/>
      <c r="G461"/>
      <c r="H461"/>
    </row>
    <row r="462" spans="1:8" x14ac:dyDescent="0.25">
      <c r="A462"/>
      <c r="B462"/>
      <c r="C462"/>
      <c r="D462"/>
      <c r="E462"/>
      <c r="F462"/>
      <c r="G462"/>
      <c r="H462"/>
    </row>
    <row r="463" spans="1:8" x14ac:dyDescent="0.25">
      <c r="A463"/>
      <c r="B463"/>
      <c r="C463"/>
      <c r="D463"/>
      <c r="E463"/>
      <c r="F463"/>
      <c r="G463"/>
      <c r="H463"/>
    </row>
    <row r="464" spans="1:8" x14ac:dyDescent="0.25">
      <c r="A464"/>
      <c r="B464"/>
      <c r="C464"/>
      <c r="D464"/>
      <c r="E464"/>
      <c r="F464"/>
      <c r="G464"/>
      <c r="H464"/>
    </row>
    <row r="465" spans="1:8" x14ac:dyDescent="0.25">
      <c r="A465"/>
      <c r="B465"/>
      <c r="C465"/>
      <c r="D465"/>
      <c r="E465"/>
      <c r="F465"/>
      <c r="G465"/>
      <c r="H465"/>
    </row>
    <row r="466" spans="1:8" x14ac:dyDescent="0.25">
      <c r="A466"/>
      <c r="B466"/>
      <c r="C466"/>
      <c r="D466"/>
      <c r="E466"/>
      <c r="F466"/>
      <c r="G466"/>
      <c r="H466"/>
    </row>
    <row r="467" spans="1:8" x14ac:dyDescent="0.25">
      <c r="A467"/>
      <c r="B467"/>
      <c r="C467"/>
      <c r="D467"/>
      <c r="E467"/>
      <c r="F467"/>
      <c r="G467"/>
      <c r="H467"/>
    </row>
    <row r="468" spans="1:8" x14ac:dyDescent="0.25">
      <c r="A468"/>
      <c r="B468"/>
      <c r="C468"/>
      <c r="D468"/>
      <c r="E468"/>
      <c r="F468"/>
      <c r="G468"/>
      <c r="H468"/>
    </row>
    <row r="469" spans="1:8" x14ac:dyDescent="0.25">
      <c r="A469"/>
      <c r="B469"/>
      <c r="C469"/>
      <c r="D469"/>
      <c r="E469"/>
      <c r="F469"/>
      <c r="G469"/>
      <c r="H469"/>
    </row>
    <row r="470" spans="1:8" x14ac:dyDescent="0.25">
      <c r="A470"/>
      <c r="B470"/>
      <c r="C470"/>
      <c r="D470"/>
      <c r="E470"/>
      <c r="F470"/>
      <c r="G470"/>
      <c r="H470"/>
    </row>
    <row r="471" spans="1:8" x14ac:dyDescent="0.25">
      <c r="A471"/>
      <c r="B471"/>
      <c r="C471"/>
      <c r="D471"/>
      <c r="E471"/>
      <c r="F471"/>
      <c r="G471"/>
      <c r="H471"/>
    </row>
    <row r="472" spans="1:8" x14ac:dyDescent="0.25">
      <c r="A472"/>
      <c r="B472"/>
      <c r="C472"/>
      <c r="D472"/>
      <c r="E472"/>
      <c r="F472"/>
      <c r="G472"/>
      <c r="H472"/>
    </row>
    <row r="473" spans="1:8" x14ac:dyDescent="0.25">
      <c r="A473"/>
      <c r="B473"/>
      <c r="C473"/>
      <c r="D473"/>
      <c r="E473"/>
      <c r="F473"/>
      <c r="G473"/>
      <c r="H473"/>
    </row>
    <row r="474" spans="1:8" x14ac:dyDescent="0.25">
      <c r="A474"/>
      <c r="B474"/>
      <c r="C474"/>
      <c r="D474"/>
      <c r="E474"/>
      <c r="F474"/>
      <c r="G474"/>
      <c r="H474"/>
    </row>
    <row r="475" spans="1:8" x14ac:dyDescent="0.25">
      <c r="A475"/>
      <c r="B475"/>
      <c r="C475"/>
      <c r="D475"/>
      <c r="E475"/>
      <c r="F475"/>
      <c r="G475"/>
      <c r="H475"/>
    </row>
    <row r="476" spans="1:8" x14ac:dyDescent="0.25">
      <c r="A476"/>
      <c r="B476"/>
      <c r="C476"/>
      <c r="D476"/>
      <c r="E476"/>
      <c r="F476"/>
      <c r="G476"/>
      <c r="H476"/>
    </row>
    <row r="477" spans="1:8" x14ac:dyDescent="0.25">
      <c r="A477"/>
      <c r="B477"/>
      <c r="C477"/>
      <c r="D477"/>
      <c r="E477"/>
      <c r="F477"/>
      <c r="G477"/>
      <c r="H477"/>
    </row>
    <row r="478" spans="1:8" x14ac:dyDescent="0.25">
      <c r="A478"/>
      <c r="B478"/>
      <c r="C478"/>
      <c r="D478"/>
      <c r="E478"/>
      <c r="F478"/>
      <c r="G478"/>
      <c r="H478"/>
    </row>
    <row r="479" spans="1:8" x14ac:dyDescent="0.25">
      <c r="A479"/>
      <c r="B479"/>
      <c r="C479"/>
      <c r="D479"/>
      <c r="E479"/>
      <c r="F479"/>
      <c r="G479"/>
      <c r="H479"/>
    </row>
    <row r="480" spans="1:8" x14ac:dyDescent="0.25">
      <c r="A480"/>
      <c r="B480"/>
      <c r="C480"/>
      <c r="D480"/>
      <c r="E480"/>
      <c r="F480"/>
      <c r="G480"/>
      <c r="H480"/>
    </row>
    <row r="481" spans="1:8" x14ac:dyDescent="0.25">
      <c r="A481"/>
      <c r="B481"/>
      <c r="C481"/>
      <c r="D481"/>
      <c r="E481"/>
      <c r="F481"/>
      <c r="G481"/>
      <c r="H481"/>
    </row>
    <row r="482" spans="1:8" x14ac:dyDescent="0.25">
      <c r="A482"/>
      <c r="B482"/>
      <c r="C482"/>
      <c r="D482"/>
      <c r="E482"/>
      <c r="F482"/>
      <c r="G482"/>
      <c r="H482"/>
    </row>
    <row r="483" spans="1:8" x14ac:dyDescent="0.25">
      <c r="A483"/>
      <c r="B483"/>
      <c r="C483"/>
      <c r="D483"/>
      <c r="E483"/>
      <c r="F483"/>
      <c r="G483"/>
      <c r="H483"/>
    </row>
    <row r="484" spans="1:8" x14ac:dyDescent="0.25">
      <c r="A484"/>
      <c r="B484"/>
      <c r="C484"/>
      <c r="D484"/>
      <c r="E484"/>
      <c r="F484"/>
      <c r="G484"/>
      <c r="H484"/>
    </row>
    <row r="485" spans="1:8" x14ac:dyDescent="0.25">
      <c r="A485"/>
      <c r="B485"/>
      <c r="C485"/>
      <c r="D485"/>
      <c r="E485"/>
      <c r="F485"/>
      <c r="G485"/>
      <c r="H485"/>
    </row>
    <row r="486" spans="1:8" x14ac:dyDescent="0.25">
      <c r="A486"/>
      <c r="B486"/>
      <c r="C486"/>
      <c r="D486"/>
      <c r="E486"/>
      <c r="F486"/>
      <c r="G486"/>
      <c r="H486"/>
    </row>
    <row r="487" spans="1:8" x14ac:dyDescent="0.25">
      <c r="A487"/>
      <c r="B487"/>
      <c r="C487"/>
      <c r="D487"/>
      <c r="E487"/>
      <c r="F487"/>
      <c r="G487"/>
      <c r="H487"/>
    </row>
    <row r="488" spans="1:8" x14ac:dyDescent="0.25">
      <c r="A488"/>
      <c r="B488"/>
      <c r="C488"/>
      <c r="D488"/>
      <c r="E488"/>
      <c r="F488"/>
      <c r="G488"/>
      <c r="H488"/>
    </row>
    <row r="489" spans="1:8" x14ac:dyDescent="0.25">
      <c r="A489"/>
      <c r="B489"/>
      <c r="C489"/>
      <c r="D489"/>
      <c r="E489"/>
      <c r="F489"/>
      <c r="G489"/>
      <c r="H489"/>
    </row>
    <row r="490" spans="1:8" x14ac:dyDescent="0.25">
      <c r="A490"/>
      <c r="B490"/>
      <c r="C490"/>
      <c r="D490"/>
      <c r="E490"/>
      <c r="F490"/>
      <c r="G490"/>
      <c r="H490"/>
    </row>
    <row r="491" spans="1:8" x14ac:dyDescent="0.25">
      <c r="A491"/>
      <c r="B491"/>
      <c r="C491"/>
      <c r="D491"/>
      <c r="E491"/>
      <c r="F491"/>
      <c r="G491"/>
      <c r="H491"/>
    </row>
    <row r="492" spans="1:8" x14ac:dyDescent="0.25">
      <c r="A492"/>
      <c r="B492"/>
      <c r="C492"/>
      <c r="D492"/>
      <c r="E492"/>
      <c r="F492"/>
      <c r="G492"/>
      <c r="H492"/>
    </row>
    <row r="493" spans="1:8" x14ac:dyDescent="0.25">
      <c r="A493"/>
      <c r="B493"/>
      <c r="C493"/>
      <c r="D493"/>
      <c r="E493"/>
      <c r="F493"/>
      <c r="G493"/>
      <c r="H493"/>
    </row>
    <row r="494" spans="1:8" x14ac:dyDescent="0.25">
      <c r="A494"/>
      <c r="B494"/>
      <c r="C494"/>
      <c r="D494"/>
      <c r="E494"/>
      <c r="F494"/>
      <c r="G494"/>
      <c r="H494"/>
    </row>
    <row r="495" spans="1:8" x14ac:dyDescent="0.25">
      <c r="A495"/>
      <c r="B495"/>
      <c r="C495"/>
      <c r="D495"/>
      <c r="E495"/>
      <c r="F495"/>
      <c r="G495"/>
      <c r="H495"/>
    </row>
    <row r="496" spans="1:8" x14ac:dyDescent="0.25">
      <c r="A496"/>
      <c r="B496"/>
      <c r="C496"/>
      <c r="D496"/>
      <c r="E496"/>
      <c r="F496"/>
      <c r="G496"/>
      <c r="H496"/>
    </row>
    <row r="497" spans="1:8" x14ac:dyDescent="0.25">
      <c r="A497"/>
      <c r="B497"/>
      <c r="C497"/>
      <c r="D497"/>
      <c r="E497"/>
      <c r="F497"/>
      <c r="G497"/>
      <c r="H497"/>
    </row>
    <row r="498" spans="1:8" x14ac:dyDescent="0.25">
      <c r="A498"/>
      <c r="B498"/>
      <c r="C498"/>
      <c r="D498"/>
      <c r="E498"/>
      <c r="F498"/>
      <c r="G498"/>
      <c r="H498"/>
    </row>
    <row r="499" spans="1:8" x14ac:dyDescent="0.25">
      <c r="A499"/>
      <c r="B499"/>
      <c r="C499"/>
      <c r="D499"/>
      <c r="E499"/>
      <c r="F499"/>
      <c r="G499"/>
      <c r="H499"/>
    </row>
    <row r="500" spans="1:8" x14ac:dyDescent="0.25">
      <c r="A500"/>
      <c r="B500"/>
      <c r="C500"/>
      <c r="D500"/>
      <c r="E500"/>
      <c r="F500"/>
      <c r="G500"/>
      <c r="H500"/>
    </row>
    <row r="501" spans="1:8" x14ac:dyDescent="0.25">
      <c r="A501"/>
      <c r="B501"/>
      <c r="C501"/>
      <c r="D501"/>
      <c r="E501"/>
      <c r="F501"/>
      <c r="G501"/>
      <c r="H501"/>
    </row>
    <row r="502" spans="1:8" x14ac:dyDescent="0.25">
      <c r="A502"/>
      <c r="B502"/>
      <c r="C502"/>
      <c r="D502"/>
      <c r="E502"/>
      <c r="F502"/>
      <c r="G502"/>
      <c r="H502"/>
    </row>
    <row r="503" spans="1:8" x14ac:dyDescent="0.25">
      <c r="A503"/>
      <c r="B503"/>
      <c r="C503"/>
      <c r="D503"/>
      <c r="E503"/>
      <c r="F503"/>
      <c r="G503"/>
      <c r="H503"/>
    </row>
    <row r="504" spans="1:8" x14ac:dyDescent="0.25">
      <c r="A504"/>
      <c r="B504"/>
      <c r="C504"/>
      <c r="D504"/>
      <c r="E504"/>
      <c r="F504"/>
      <c r="G504"/>
      <c r="H504"/>
    </row>
    <row r="505" spans="1:8" x14ac:dyDescent="0.25">
      <c r="A505"/>
      <c r="B505"/>
      <c r="C505"/>
      <c r="D505"/>
      <c r="E505"/>
      <c r="F505"/>
      <c r="G505"/>
      <c r="H505"/>
    </row>
    <row r="506" spans="1:8" x14ac:dyDescent="0.25">
      <c r="A506"/>
      <c r="B506"/>
      <c r="C506"/>
      <c r="D506"/>
      <c r="E506"/>
      <c r="F506"/>
      <c r="G506"/>
      <c r="H506"/>
    </row>
    <row r="507" spans="1:8" x14ac:dyDescent="0.25">
      <c r="A507"/>
      <c r="B507"/>
      <c r="C507"/>
      <c r="D507"/>
      <c r="E507"/>
      <c r="F507"/>
      <c r="G507"/>
      <c r="H507"/>
    </row>
    <row r="508" spans="1:8" x14ac:dyDescent="0.25">
      <c r="A508"/>
      <c r="B508"/>
      <c r="C508"/>
      <c r="D508"/>
      <c r="E508"/>
      <c r="F508"/>
      <c r="G508"/>
      <c r="H508"/>
    </row>
    <row r="509" spans="1:8" x14ac:dyDescent="0.25">
      <c r="A509"/>
      <c r="B509"/>
      <c r="C509"/>
      <c r="D509"/>
      <c r="E509"/>
      <c r="F509"/>
      <c r="G509"/>
      <c r="H509"/>
    </row>
    <row r="510" spans="1:8" x14ac:dyDescent="0.25">
      <c r="A510"/>
      <c r="B510"/>
      <c r="C510"/>
      <c r="D510"/>
      <c r="E510"/>
      <c r="F510"/>
      <c r="G510"/>
      <c r="H510"/>
    </row>
    <row r="511" spans="1:8" x14ac:dyDescent="0.25">
      <c r="A511"/>
      <c r="B511"/>
      <c r="C511"/>
      <c r="D511"/>
      <c r="E511"/>
      <c r="F511"/>
      <c r="G511"/>
      <c r="H511"/>
    </row>
    <row r="512" spans="1:8" x14ac:dyDescent="0.25">
      <c r="A512"/>
      <c r="B512"/>
      <c r="C512"/>
      <c r="D512"/>
      <c r="E512"/>
      <c r="F512"/>
      <c r="G512"/>
      <c r="H512"/>
    </row>
    <row r="513" spans="1:8" x14ac:dyDescent="0.25">
      <c r="A513"/>
      <c r="B513"/>
      <c r="C513"/>
      <c r="D513"/>
      <c r="E513"/>
      <c r="F513"/>
      <c r="G513"/>
      <c r="H513"/>
    </row>
    <row r="514" spans="1:8" x14ac:dyDescent="0.25">
      <c r="A514"/>
      <c r="B514"/>
      <c r="C514"/>
      <c r="D514"/>
      <c r="E514"/>
      <c r="F514"/>
      <c r="G514"/>
      <c r="H514"/>
    </row>
    <row r="515" spans="1:8" x14ac:dyDescent="0.25">
      <c r="A515"/>
      <c r="B515"/>
      <c r="C515"/>
      <c r="D515"/>
      <c r="E515"/>
      <c r="F515"/>
      <c r="G515"/>
      <c r="H515"/>
    </row>
    <row r="516" spans="1:8" x14ac:dyDescent="0.25">
      <c r="A516"/>
      <c r="B516"/>
      <c r="C516"/>
      <c r="D516"/>
      <c r="E516"/>
      <c r="F516"/>
      <c r="G516"/>
      <c r="H516"/>
    </row>
    <row r="517" spans="1:8" x14ac:dyDescent="0.25">
      <c r="A517"/>
      <c r="B517"/>
      <c r="C517"/>
      <c r="D517"/>
      <c r="E517"/>
      <c r="F517"/>
      <c r="G517"/>
      <c r="H517"/>
    </row>
    <row r="518" spans="1:8" x14ac:dyDescent="0.25">
      <c r="A518"/>
      <c r="B518"/>
      <c r="C518"/>
      <c r="D518"/>
      <c r="E518"/>
      <c r="F518"/>
      <c r="G518"/>
      <c r="H518"/>
    </row>
    <row r="519" spans="1:8" x14ac:dyDescent="0.25">
      <c r="A519"/>
      <c r="B519"/>
      <c r="C519"/>
      <c r="D519"/>
      <c r="E519"/>
      <c r="F519"/>
      <c r="G519"/>
      <c r="H519"/>
    </row>
    <row r="520" spans="1:8" x14ac:dyDescent="0.25">
      <c r="A520"/>
      <c r="B520"/>
      <c r="C520"/>
      <c r="D520"/>
      <c r="E520"/>
      <c r="F520"/>
      <c r="G520"/>
      <c r="H520"/>
    </row>
    <row r="521" spans="1:8" x14ac:dyDescent="0.25">
      <c r="A521"/>
      <c r="B521"/>
      <c r="C521"/>
      <c r="D521"/>
      <c r="E521"/>
      <c r="F521"/>
      <c r="G521"/>
      <c r="H521"/>
    </row>
    <row r="522" spans="1:8" x14ac:dyDescent="0.25">
      <c r="A522"/>
      <c r="B522"/>
      <c r="C522"/>
      <c r="D522"/>
      <c r="E522"/>
      <c r="F522"/>
      <c r="G522"/>
      <c r="H522"/>
    </row>
    <row r="523" spans="1:8" x14ac:dyDescent="0.25">
      <c r="A523"/>
      <c r="B523"/>
      <c r="C523"/>
      <c r="D523"/>
      <c r="E523"/>
      <c r="F523"/>
      <c r="G523"/>
      <c r="H523"/>
    </row>
    <row r="524" spans="1:8" x14ac:dyDescent="0.25">
      <c r="A524"/>
      <c r="B524"/>
      <c r="C524"/>
      <c r="D524"/>
      <c r="E524"/>
      <c r="F524"/>
      <c r="G524"/>
      <c r="H524"/>
    </row>
    <row r="525" spans="1:8" x14ac:dyDescent="0.25">
      <c r="A525"/>
      <c r="B525"/>
      <c r="C525"/>
      <c r="D525"/>
      <c r="E525"/>
      <c r="F525"/>
      <c r="G525"/>
      <c r="H525"/>
    </row>
    <row r="526" spans="1:8" x14ac:dyDescent="0.25">
      <c r="A526"/>
      <c r="B526"/>
      <c r="C526"/>
      <c r="D526"/>
      <c r="E526"/>
      <c r="F526"/>
      <c r="G526"/>
      <c r="H526"/>
    </row>
    <row r="527" spans="1:8" x14ac:dyDescent="0.25">
      <c r="A527"/>
      <c r="B527"/>
      <c r="C527"/>
      <c r="D527"/>
      <c r="E527"/>
      <c r="F527"/>
      <c r="G527"/>
      <c r="H527"/>
    </row>
    <row r="528" spans="1:8" x14ac:dyDescent="0.25">
      <c r="A528"/>
      <c r="B528"/>
      <c r="C528"/>
      <c r="D528"/>
      <c r="E528"/>
      <c r="F528"/>
      <c r="G528"/>
      <c r="H528"/>
    </row>
    <row r="529" spans="1:8" x14ac:dyDescent="0.25">
      <c r="A529"/>
      <c r="B529"/>
      <c r="C529"/>
      <c r="D529"/>
      <c r="E529"/>
      <c r="F529"/>
      <c r="G529"/>
      <c r="H529"/>
    </row>
    <row r="530" spans="1:8" x14ac:dyDescent="0.25">
      <c r="A530"/>
      <c r="B530"/>
      <c r="C530"/>
      <c r="D530"/>
      <c r="E530"/>
      <c r="F530"/>
      <c r="G530"/>
      <c r="H530"/>
    </row>
    <row r="531" spans="1:8" x14ac:dyDescent="0.25">
      <c r="A531"/>
      <c r="B531"/>
      <c r="C531"/>
      <c r="D531"/>
      <c r="E531"/>
      <c r="F531"/>
      <c r="G531"/>
      <c r="H531"/>
    </row>
    <row r="532" spans="1:8" x14ac:dyDescent="0.25">
      <c r="A532"/>
      <c r="B532"/>
      <c r="C532"/>
      <c r="D532"/>
      <c r="E532"/>
      <c r="F532"/>
      <c r="G532"/>
      <c r="H532"/>
    </row>
    <row r="533" spans="1:8" x14ac:dyDescent="0.25">
      <c r="A533"/>
      <c r="B533"/>
      <c r="C533"/>
      <c r="D533"/>
      <c r="E533"/>
      <c r="F533"/>
      <c r="G533"/>
      <c r="H533"/>
    </row>
    <row r="534" spans="1:8" x14ac:dyDescent="0.25">
      <c r="A534"/>
      <c r="B534"/>
      <c r="C534"/>
      <c r="D534"/>
      <c r="E534"/>
      <c r="F534"/>
      <c r="G534"/>
      <c r="H534"/>
    </row>
    <row r="535" spans="1:8" x14ac:dyDescent="0.25">
      <c r="A535"/>
      <c r="B535"/>
      <c r="C535"/>
      <c r="D535"/>
      <c r="E535"/>
      <c r="F535"/>
      <c r="G535"/>
      <c r="H535"/>
    </row>
    <row r="536" spans="1:8" x14ac:dyDescent="0.25">
      <c r="A536"/>
      <c r="B536"/>
      <c r="C536"/>
      <c r="D536"/>
      <c r="E536"/>
      <c r="F536"/>
      <c r="G536"/>
      <c r="H536"/>
    </row>
    <row r="537" spans="1:8" x14ac:dyDescent="0.25">
      <c r="A537"/>
      <c r="B537"/>
      <c r="C537"/>
      <c r="D537"/>
      <c r="E537"/>
      <c r="F537"/>
      <c r="G537"/>
      <c r="H537"/>
    </row>
    <row r="538" spans="1:8" x14ac:dyDescent="0.25">
      <c r="A538"/>
      <c r="B538"/>
      <c r="C538"/>
      <c r="D538"/>
      <c r="E538"/>
      <c r="F538"/>
      <c r="G538"/>
      <c r="H538"/>
    </row>
    <row r="539" spans="1:8" x14ac:dyDescent="0.25">
      <c r="A539"/>
      <c r="B539"/>
      <c r="C539"/>
      <c r="D539"/>
      <c r="E539"/>
      <c r="F539"/>
      <c r="G539"/>
      <c r="H539"/>
    </row>
    <row r="540" spans="1:8" x14ac:dyDescent="0.25">
      <c r="A540"/>
      <c r="B540"/>
      <c r="C540"/>
      <c r="D540"/>
      <c r="E540"/>
      <c r="F540"/>
      <c r="G540"/>
      <c r="H540"/>
    </row>
    <row r="541" spans="1:8" x14ac:dyDescent="0.25">
      <c r="A541"/>
      <c r="B541"/>
      <c r="C541"/>
      <c r="D541"/>
      <c r="E541"/>
      <c r="F541"/>
      <c r="G541"/>
      <c r="H541"/>
    </row>
    <row r="542" spans="1:8" x14ac:dyDescent="0.25">
      <c r="A542"/>
      <c r="B542"/>
      <c r="C542"/>
      <c r="D542"/>
      <c r="E542"/>
      <c r="F542"/>
      <c r="G542"/>
      <c r="H542"/>
    </row>
    <row r="543" spans="1:8" x14ac:dyDescent="0.25">
      <c r="A543"/>
      <c r="B543"/>
      <c r="C543"/>
      <c r="D543"/>
      <c r="E543"/>
      <c r="F543"/>
      <c r="G543"/>
      <c r="H543"/>
    </row>
    <row r="544" spans="1:8" x14ac:dyDescent="0.25">
      <c r="A544"/>
      <c r="B544"/>
      <c r="C544"/>
      <c r="D544"/>
      <c r="E544"/>
      <c r="F544"/>
      <c r="G544"/>
      <c r="H544"/>
    </row>
    <row r="545" spans="1:8" x14ac:dyDescent="0.25">
      <c r="A545"/>
      <c r="B545"/>
      <c r="C545"/>
      <c r="D545"/>
      <c r="E545"/>
      <c r="F545"/>
      <c r="G545"/>
      <c r="H545"/>
    </row>
    <row r="546" spans="1:8" x14ac:dyDescent="0.25">
      <c r="A546"/>
      <c r="B546"/>
      <c r="C546"/>
      <c r="D546"/>
      <c r="E546"/>
      <c r="F546"/>
      <c r="G546"/>
      <c r="H546"/>
    </row>
    <row r="547" spans="1:8" x14ac:dyDescent="0.25">
      <c r="A547"/>
      <c r="B547"/>
      <c r="C547"/>
      <c r="D547"/>
      <c r="E547"/>
      <c r="F547"/>
      <c r="G547"/>
      <c r="H547"/>
    </row>
    <row r="548" spans="1:8" x14ac:dyDescent="0.25">
      <c r="A548"/>
      <c r="B548"/>
      <c r="C548"/>
      <c r="D548"/>
      <c r="E548"/>
      <c r="F548"/>
      <c r="G548"/>
      <c r="H548"/>
    </row>
    <row r="549" spans="1:8" x14ac:dyDescent="0.25">
      <c r="A549"/>
      <c r="B549"/>
      <c r="C549"/>
      <c r="D549"/>
      <c r="E549"/>
      <c r="F549"/>
      <c r="G549"/>
      <c r="H549"/>
    </row>
    <row r="550" spans="1:8" x14ac:dyDescent="0.25">
      <c r="A550"/>
      <c r="B550"/>
      <c r="C550"/>
      <c r="D550"/>
      <c r="E550"/>
      <c r="F550"/>
      <c r="G550"/>
      <c r="H550"/>
    </row>
    <row r="551" spans="1:8" x14ac:dyDescent="0.25">
      <c r="A551"/>
      <c r="B551"/>
      <c r="C551"/>
      <c r="D551"/>
      <c r="E551"/>
      <c r="F551"/>
      <c r="G551"/>
      <c r="H551"/>
    </row>
    <row r="552" spans="1:8" x14ac:dyDescent="0.25">
      <c r="A552"/>
      <c r="B552"/>
      <c r="C552"/>
      <c r="D552"/>
      <c r="E552"/>
      <c r="F552"/>
      <c r="G552"/>
      <c r="H552"/>
    </row>
    <row r="553" spans="1:8" x14ac:dyDescent="0.25">
      <c r="A553"/>
      <c r="B553"/>
      <c r="C553"/>
      <c r="D553"/>
      <c r="E553"/>
      <c r="F553"/>
      <c r="G553"/>
      <c r="H553"/>
    </row>
    <row r="554" spans="1:8" x14ac:dyDescent="0.25">
      <c r="A554"/>
      <c r="B554"/>
      <c r="C554"/>
      <c r="D554"/>
      <c r="E554"/>
      <c r="F554"/>
      <c r="G554"/>
      <c r="H554"/>
    </row>
    <row r="555" spans="1:8" x14ac:dyDescent="0.25">
      <c r="A555"/>
      <c r="B555"/>
      <c r="C555"/>
      <c r="D555"/>
      <c r="E555"/>
      <c r="F555"/>
      <c r="G555"/>
      <c r="H555"/>
    </row>
    <row r="556" spans="1:8" x14ac:dyDescent="0.25">
      <c r="A556"/>
      <c r="B556"/>
      <c r="C556"/>
      <c r="D556"/>
      <c r="E556"/>
      <c r="F556"/>
      <c r="G556"/>
      <c r="H556"/>
    </row>
    <row r="557" spans="1:8" x14ac:dyDescent="0.25">
      <c r="A557"/>
      <c r="B557"/>
      <c r="C557"/>
      <c r="D557"/>
      <c r="E557"/>
      <c r="F557"/>
      <c r="G557"/>
      <c r="H557"/>
    </row>
    <row r="558" spans="1:8" x14ac:dyDescent="0.25">
      <c r="A558"/>
      <c r="B558"/>
      <c r="C558"/>
      <c r="D558"/>
      <c r="E558"/>
      <c r="F558"/>
      <c r="G558"/>
      <c r="H558"/>
    </row>
    <row r="559" spans="1:8" x14ac:dyDescent="0.25">
      <c r="A559"/>
      <c r="B559"/>
      <c r="C559"/>
      <c r="D559"/>
      <c r="E559"/>
      <c r="F559"/>
      <c r="G559"/>
      <c r="H559"/>
    </row>
    <row r="560" spans="1:8" x14ac:dyDescent="0.25">
      <c r="A560"/>
      <c r="B560"/>
      <c r="C560"/>
      <c r="D560"/>
      <c r="E560"/>
      <c r="F560"/>
      <c r="G560"/>
      <c r="H560"/>
    </row>
    <row r="561" spans="1:8" x14ac:dyDescent="0.25">
      <c r="A561"/>
      <c r="B561"/>
      <c r="C561"/>
      <c r="D561"/>
      <c r="E561"/>
      <c r="F561"/>
      <c r="G561"/>
      <c r="H561"/>
    </row>
    <row r="562" spans="1:8" x14ac:dyDescent="0.25">
      <c r="A562"/>
      <c r="B562"/>
      <c r="C562"/>
      <c r="D562"/>
      <c r="E562"/>
      <c r="F562"/>
      <c r="G562"/>
      <c r="H562"/>
    </row>
    <row r="563" spans="1:8" x14ac:dyDescent="0.25">
      <c r="A563"/>
      <c r="B563"/>
      <c r="C563"/>
      <c r="D563"/>
      <c r="E563"/>
      <c r="F563"/>
      <c r="G563"/>
      <c r="H563"/>
    </row>
    <row r="564" spans="1:8" x14ac:dyDescent="0.25">
      <c r="A564"/>
      <c r="B564"/>
      <c r="C564"/>
      <c r="D564"/>
      <c r="E564"/>
      <c r="F564"/>
      <c r="G564"/>
      <c r="H564"/>
    </row>
    <row r="565" spans="1:8" x14ac:dyDescent="0.25">
      <c r="A565"/>
      <c r="B565"/>
      <c r="C565"/>
      <c r="D565"/>
      <c r="E565"/>
      <c r="F565"/>
      <c r="G565"/>
      <c r="H565"/>
    </row>
    <row r="566" spans="1:8" x14ac:dyDescent="0.25">
      <c r="A566"/>
      <c r="B566"/>
      <c r="C566"/>
      <c r="D566"/>
      <c r="E566"/>
      <c r="F566"/>
      <c r="G566"/>
      <c r="H566"/>
    </row>
    <row r="567" spans="1:8" x14ac:dyDescent="0.25">
      <c r="A567"/>
      <c r="B567"/>
      <c r="C567"/>
      <c r="D567"/>
      <c r="E567"/>
      <c r="F567"/>
      <c r="G567"/>
      <c r="H567"/>
    </row>
    <row r="568" spans="1:8" x14ac:dyDescent="0.25">
      <c r="A568"/>
      <c r="B568"/>
      <c r="C568"/>
      <c r="D568"/>
      <c r="E568"/>
      <c r="F568"/>
      <c r="G568"/>
      <c r="H568"/>
    </row>
    <row r="569" spans="1:8" x14ac:dyDescent="0.25">
      <c r="A569"/>
      <c r="B569"/>
      <c r="C569"/>
      <c r="D569"/>
      <c r="E569"/>
      <c r="F569"/>
      <c r="G569"/>
      <c r="H569"/>
    </row>
    <row r="570" spans="1:8" x14ac:dyDescent="0.25">
      <c r="A570"/>
      <c r="B570"/>
      <c r="C570"/>
      <c r="D570"/>
      <c r="E570"/>
      <c r="F570"/>
      <c r="G570"/>
      <c r="H570"/>
    </row>
    <row r="571" spans="1:8" x14ac:dyDescent="0.25">
      <c r="A571"/>
      <c r="B571"/>
      <c r="C571"/>
      <c r="D571"/>
      <c r="E571"/>
      <c r="F571"/>
      <c r="G571"/>
      <c r="H571"/>
    </row>
    <row r="572" spans="1:8" x14ac:dyDescent="0.25">
      <c r="A572"/>
      <c r="B572"/>
      <c r="C572"/>
      <c r="D572"/>
      <c r="E572"/>
      <c r="F572"/>
      <c r="G572"/>
      <c r="H572"/>
    </row>
    <row r="573" spans="1:8" x14ac:dyDescent="0.25">
      <c r="A573"/>
      <c r="B573"/>
      <c r="C573"/>
      <c r="D573"/>
      <c r="E573"/>
      <c r="F573"/>
      <c r="G573"/>
      <c r="H573"/>
    </row>
    <row r="574" spans="1:8" x14ac:dyDescent="0.25">
      <c r="A574"/>
      <c r="B574"/>
      <c r="C574"/>
      <c r="D574"/>
      <c r="E574"/>
      <c r="F574"/>
      <c r="G574"/>
      <c r="H574"/>
    </row>
    <row r="575" spans="1:8" x14ac:dyDescent="0.25">
      <c r="A575"/>
      <c r="B575"/>
      <c r="C575"/>
      <c r="D575"/>
      <c r="E575"/>
      <c r="F575"/>
      <c r="G575"/>
      <c r="H575"/>
    </row>
    <row r="576" spans="1:8" x14ac:dyDescent="0.25">
      <c r="A576"/>
      <c r="B576"/>
      <c r="C576"/>
      <c r="D576"/>
      <c r="E576"/>
      <c r="F576"/>
      <c r="G576"/>
      <c r="H576"/>
    </row>
    <row r="577" spans="1:8" x14ac:dyDescent="0.25">
      <c r="A577"/>
      <c r="B577"/>
      <c r="C577"/>
      <c r="D577"/>
      <c r="E577"/>
      <c r="F577"/>
      <c r="G577"/>
      <c r="H577"/>
    </row>
    <row r="578" spans="1:8" x14ac:dyDescent="0.25">
      <c r="A578"/>
      <c r="B578"/>
      <c r="C578"/>
      <c r="D578"/>
      <c r="E578"/>
      <c r="F578"/>
      <c r="G578"/>
      <c r="H578"/>
    </row>
    <row r="579" spans="1:8" x14ac:dyDescent="0.25">
      <c r="A579"/>
      <c r="B579"/>
      <c r="C579"/>
      <c r="D579"/>
      <c r="E579"/>
      <c r="F579"/>
      <c r="G579"/>
      <c r="H579"/>
    </row>
    <row r="580" spans="1:8" x14ac:dyDescent="0.25">
      <c r="A580"/>
      <c r="B580"/>
      <c r="C580"/>
      <c r="D580"/>
      <c r="E580"/>
      <c r="F580"/>
      <c r="G580"/>
      <c r="H580"/>
    </row>
    <row r="581" spans="1:8" x14ac:dyDescent="0.25">
      <c r="A581"/>
      <c r="B581"/>
      <c r="C581"/>
      <c r="D581"/>
      <c r="E581"/>
      <c r="F581"/>
      <c r="G581"/>
      <c r="H581"/>
    </row>
    <row r="582" spans="1:8" x14ac:dyDescent="0.25">
      <c r="A582"/>
      <c r="B582"/>
      <c r="C582"/>
      <c r="D582"/>
      <c r="E582"/>
      <c r="F582"/>
      <c r="G582"/>
      <c r="H582"/>
    </row>
    <row r="583" spans="1:8" x14ac:dyDescent="0.25">
      <c r="A583"/>
      <c r="B583"/>
      <c r="C583"/>
      <c r="D583"/>
      <c r="E583"/>
      <c r="F583"/>
      <c r="G583"/>
      <c r="H583"/>
    </row>
    <row r="584" spans="1:8" x14ac:dyDescent="0.25">
      <c r="A584"/>
      <c r="B584"/>
      <c r="C584"/>
      <c r="D584"/>
      <c r="E584"/>
      <c r="F584"/>
      <c r="G584"/>
      <c r="H584"/>
    </row>
    <row r="585" spans="1:8" x14ac:dyDescent="0.25">
      <c r="A585"/>
      <c r="B585"/>
      <c r="C585"/>
      <c r="D585"/>
      <c r="E585"/>
      <c r="F585"/>
      <c r="G585"/>
      <c r="H585"/>
    </row>
    <row r="586" spans="1:8" x14ac:dyDescent="0.25">
      <c r="A586"/>
      <c r="B586"/>
      <c r="C586"/>
      <c r="D586"/>
      <c r="E586"/>
      <c r="F586"/>
      <c r="G586"/>
      <c r="H586"/>
    </row>
    <row r="587" spans="1:8" x14ac:dyDescent="0.25">
      <c r="A587"/>
      <c r="B587"/>
      <c r="C587"/>
      <c r="D587"/>
      <c r="E587"/>
      <c r="F587"/>
      <c r="G587"/>
      <c r="H587"/>
    </row>
    <row r="588" spans="1:8" x14ac:dyDescent="0.25">
      <c r="A588"/>
      <c r="B588"/>
      <c r="C588"/>
      <c r="D588"/>
      <c r="E588"/>
      <c r="F588"/>
      <c r="G588"/>
      <c r="H588"/>
    </row>
    <row r="589" spans="1:8" x14ac:dyDescent="0.25">
      <c r="A589"/>
      <c r="B589"/>
      <c r="C589"/>
      <c r="D589"/>
      <c r="E589"/>
      <c r="F589"/>
      <c r="G589"/>
      <c r="H589"/>
    </row>
    <row r="590" spans="1:8" x14ac:dyDescent="0.25">
      <c r="A590"/>
      <c r="B590"/>
      <c r="C590"/>
      <c r="D590"/>
      <c r="E590"/>
      <c r="F590"/>
      <c r="G590"/>
      <c r="H590"/>
    </row>
    <row r="591" spans="1:8" x14ac:dyDescent="0.25">
      <c r="A591"/>
      <c r="B591"/>
      <c r="C591"/>
      <c r="D591"/>
      <c r="E591"/>
      <c r="F591"/>
      <c r="G591"/>
      <c r="H591"/>
    </row>
    <row r="592" spans="1:8" x14ac:dyDescent="0.25">
      <c r="A592"/>
      <c r="B592"/>
      <c r="C592"/>
      <c r="D592"/>
      <c r="E592"/>
      <c r="F592"/>
      <c r="G592"/>
      <c r="H592"/>
    </row>
    <row r="593" spans="1:8" x14ac:dyDescent="0.25">
      <c r="A593"/>
      <c r="B593"/>
      <c r="C593"/>
      <c r="D593"/>
      <c r="E593"/>
      <c r="F593"/>
      <c r="G593"/>
      <c r="H593"/>
    </row>
    <row r="594" spans="1:8" x14ac:dyDescent="0.25">
      <c r="A594"/>
      <c r="B594"/>
      <c r="C594"/>
      <c r="D594"/>
      <c r="E594"/>
      <c r="F594"/>
      <c r="G594"/>
      <c r="H594"/>
    </row>
    <row r="595" spans="1:8" x14ac:dyDescent="0.25">
      <c r="A595"/>
      <c r="B595"/>
      <c r="C595"/>
      <c r="D595"/>
      <c r="E595"/>
      <c r="F595"/>
      <c r="G595"/>
      <c r="H595"/>
    </row>
    <row r="596" spans="1:8" x14ac:dyDescent="0.25">
      <c r="A596"/>
      <c r="B596"/>
      <c r="C596"/>
      <c r="D596"/>
      <c r="E596"/>
      <c r="F596"/>
      <c r="G596"/>
      <c r="H596"/>
    </row>
    <row r="597" spans="1:8" x14ac:dyDescent="0.25">
      <c r="A597"/>
      <c r="B597"/>
      <c r="C597"/>
      <c r="D597"/>
      <c r="E597"/>
      <c r="F597"/>
      <c r="G597"/>
      <c r="H597"/>
    </row>
    <row r="598" spans="1:8" x14ac:dyDescent="0.25">
      <c r="A598"/>
      <c r="B598"/>
      <c r="C598"/>
      <c r="D598"/>
      <c r="E598"/>
      <c r="F598"/>
      <c r="G598"/>
      <c r="H598"/>
    </row>
    <row r="599" spans="1:8" x14ac:dyDescent="0.25">
      <c r="A599"/>
      <c r="B599"/>
      <c r="C599"/>
      <c r="D599"/>
      <c r="E599"/>
      <c r="F599"/>
      <c r="G599"/>
      <c r="H599"/>
    </row>
    <row r="600" spans="1:8" x14ac:dyDescent="0.25">
      <c r="A600"/>
      <c r="B600"/>
      <c r="C600"/>
      <c r="D600"/>
      <c r="E600"/>
      <c r="F600"/>
      <c r="G600"/>
      <c r="H600"/>
    </row>
    <row r="601" spans="1:8" x14ac:dyDescent="0.25">
      <c r="A601"/>
      <c r="B601"/>
      <c r="C601"/>
      <c r="D601"/>
      <c r="E601"/>
      <c r="F601"/>
      <c r="G601"/>
      <c r="H601"/>
    </row>
    <row r="602" spans="1:8" x14ac:dyDescent="0.25">
      <c r="A602"/>
      <c r="B602"/>
      <c r="C602"/>
      <c r="D602"/>
      <c r="E602"/>
      <c r="F602"/>
      <c r="G602"/>
      <c r="H602"/>
    </row>
    <row r="603" spans="1:8" x14ac:dyDescent="0.25">
      <c r="A603"/>
      <c r="B603"/>
      <c r="C603"/>
      <c r="D603"/>
      <c r="E603"/>
      <c r="F603"/>
      <c r="G603"/>
      <c r="H603"/>
    </row>
    <row r="604" spans="1:8" x14ac:dyDescent="0.25">
      <c r="A604"/>
      <c r="B604"/>
      <c r="C604"/>
      <c r="D604"/>
      <c r="E604"/>
      <c r="F604"/>
      <c r="G604"/>
      <c r="H604"/>
    </row>
    <row r="605" spans="1:8" x14ac:dyDescent="0.25">
      <c r="A605"/>
      <c r="B605"/>
      <c r="C605"/>
      <c r="D605"/>
      <c r="E605"/>
      <c r="F605"/>
      <c r="G605"/>
      <c r="H605"/>
    </row>
    <row r="606" spans="1:8" x14ac:dyDescent="0.25">
      <c r="A606"/>
      <c r="B606"/>
      <c r="C606"/>
      <c r="D606"/>
      <c r="E606"/>
      <c r="F606"/>
      <c r="G606"/>
      <c r="H606"/>
    </row>
    <row r="607" spans="1:8" x14ac:dyDescent="0.25">
      <c r="A607"/>
      <c r="B607"/>
      <c r="C607"/>
      <c r="D607"/>
      <c r="E607"/>
      <c r="F607"/>
      <c r="G607"/>
      <c r="H607"/>
    </row>
    <row r="608" spans="1:8" x14ac:dyDescent="0.25">
      <c r="A608"/>
      <c r="B608"/>
      <c r="C608"/>
      <c r="D608"/>
      <c r="E608"/>
      <c r="F608"/>
      <c r="G608"/>
      <c r="H608"/>
    </row>
    <row r="609" spans="1:8" x14ac:dyDescent="0.25">
      <c r="A609"/>
      <c r="B609"/>
      <c r="C609"/>
      <c r="D609"/>
      <c r="E609"/>
      <c r="F609"/>
      <c r="G609"/>
      <c r="H609"/>
    </row>
    <row r="610" spans="1:8" x14ac:dyDescent="0.25">
      <c r="A610"/>
      <c r="B610"/>
      <c r="C610"/>
      <c r="D610"/>
      <c r="E610"/>
      <c r="F610"/>
      <c r="G610"/>
      <c r="H610"/>
    </row>
    <row r="611" spans="1:8" x14ac:dyDescent="0.25">
      <c r="A611"/>
      <c r="B611"/>
      <c r="C611"/>
      <c r="D611"/>
      <c r="E611"/>
      <c r="F611"/>
      <c r="G611"/>
      <c r="H611"/>
    </row>
    <row r="612" spans="1:8" x14ac:dyDescent="0.25">
      <c r="A612"/>
      <c r="B612"/>
      <c r="C612"/>
      <c r="D612"/>
      <c r="E612"/>
      <c r="F612"/>
      <c r="G612"/>
      <c r="H612"/>
    </row>
    <row r="613" spans="1:8" x14ac:dyDescent="0.25">
      <c r="A613"/>
      <c r="B613"/>
      <c r="C613"/>
      <c r="D613"/>
      <c r="E613"/>
      <c r="F613"/>
      <c r="G613"/>
      <c r="H613"/>
    </row>
    <row r="614" spans="1:8" x14ac:dyDescent="0.25">
      <c r="A614"/>
      <c r="B614"/>
      <c r="C614"/>
      <c r="D614"/>
      <c r="E614"/>
      <c r="F614"/>
      <c r="G614"/>
      <c r="H614"/>
    </row>
    <row r="615" spans="1:8" x14ac:dyDescent="0.25">
      <c r="A615"/>
      <c r="B615"/>
      <c r="C615"/>
      <c r="D615"/>
      <c r="E615"/>
      <c r="F615"/>
      <c r="G615"/>
      <c r="H615"/>
    </row>
    <row r="616" spans="1:8" x14ac:dyDescent="0.25">
      <c r="A616"/>
      <c r="B616"/>
      <c r="C616"/>
      <c r="D616"/>
      <c r="E616"/>
      <c r="F616"/>
      <c r="G616"/>
      <c r="H616"/>
    </row>
    <row r="617" spans="1:8" x14ac:dyDescent="0.25">
      <c r="A617"/>
      <c r="B617"/>
      <c r="C617"/>
      <c r="D617"/>
      <c r="E617"/>
      <c r="F617"/>
      <c r="G617"/>
      <c r="H617"/>
    </row>
    <row r="618" spans="1:8" x14ac:dyDescent="0.25">
      <c r="A618"/>
      <c r="B618"/>
      <c r="C618"/>
      <c r="D618"/>
      <c r="E618"/>
      <c r="F618"/>
      <c r="G618"/>
      <c r="H618"/>
    </row>
    <row r="619" spans="1:8" x14ac:dyDescent="0.25">
      <c r="A619"/>
      <c r="B619"/>
      <c r="C619"/>
      <c r="D619"/>
      <c r="E619"/>
      <c r="F619"/>
      <c r="G619"/>
      <c r="H619"/>
    </row>
    <row r="620" spans="1:8" x14ac:dyDescent="0.25">
      <c r="A620"/>
      <c r="B620"/>
      <c r="C620"/>
      <c r="D620"/>
      <c r="E620"/>
      <c r="F620"/>
      <c r="G620"/>
      <c r="H620"/>
    </row>
    <row r="621" spans="1:8" x14ac:dyDescent="0.25">
      <c r="A621"/>
      <c r="B621"/>
      <c r="C621"/>
      <c r="D621"/>
      <c r="E621"/>
      <c r="F621"/>
      <c r="G621"/>
      <c r="H621"/>
    </row>
    <row r="622" spans="1:8" x14ac:dyDescent="0.25">
      <c r="A622"/>
      <c r="B622"/>
      <c r="C622"/>
      <c r="D622"/>
      <c r="E622"/>
      <c r="F622"/>
      <c r="G622"/>
      <c r="H622"/>
    </row>
    <row r="623" spans="1:8" x14ac:dyDescent="0.25">
      <c r="A623"/>
      <c r="B623"/>
      <c r="C623"/>
      <c r="D623"/>
      <c r="E623"/>
      <c r="F623"/>
      <c r="G623"/>
      <c r="H623"/>
    </row>
    <row r="624" spans="1:8" x14ac:dyDescent="0.25">
      <c r="A624"/>
      <c r="B624"/>
      <c r="C624"/>
      <c r="D624"/>
      <c r="E624"/>
      <c r="F624"/>
      <c r="G624"/>
      <c r="H624"/>
    </row>
    <row r="625" spans="1:8" x14ac:dyDescent="0.25">
      <c r="A625"/>
      <c r="B625"/>
      <c r="C625"/>
      <c r="D625"/>
      <c r="E625"/>
      <c r="F625"/>
      <c r="G625"/>
      <c r="H625"/>
    </row>
    <row r="626" spans="1:8" x14ac:dyDescent="0.25">
      <c r="A626"/>
      <c r="B626"/>
      <c r="C626"/>
      <c r="D626"/>
      <c r="E626"/>
      <c r="F626"/>
      <c r="G626"/>
      <c r="H626"/>
    </row>
    <row r="627" spans="1:8" x14ac:dyDescent="0.25">
      <c r="A627"/>
      <c r="B627"/>
      <c r="C627"/>
      <c r="D627"/>
      <c r="E627"/>
      <c r="F627"/>
      <c r="G627"/>
      <c r="H627"/>
    </row>
    <row r="628" spans="1:8" x14ac:dyDescent="0.25">
      <c r="A628"/>
      <c r="B628"/>
      <c r="C628"/>
      <c r="D628"/>
      <c r="E628"/>
      <c r="F628"/>
      <c r="G628"/>
      <c r="H628"/>
    </row>
    <row r="629" spans="1:8" x14ac:dyDescent="0.25">
      <c r="A629"/>
      <c r="B629"/>
      <c r="C629"/>
      <c r="D629"/>
      <c r="E629"/>
      <c r="F629"/>
      <c r="G629"/>
      <c r="H629"/>
    </row>
    <row r="630" spans="1:8" x14ac:dyDescent="0.25">
      <c r="A630"/>
      <c r="B630"/>
      <c r="C630"/>
      <c r="D630"/>
      <c r="E630"/>
      <c r="F630"/>
      <c r="G630"/>
      <c r="H630"/>
    </row>
    <row r="631" spans="1:8" x14ac:dyDescent="0.25">
      <c r="A631"/>
      <c r="B631"/>
      <c r="C631"/>
      <c r="D631"/>
      <c r="E631"/>
      <c r="F631"/>
      <c r="G631"/>
      <c r="H631"/>
    </row>
    <row r="632" spans="1:8" x14ac:dyDescent="0.25">
      <c r="A632"/>
      <c r="B632"/>
      <c r="C632"/>
      <c r="D632"/>
      <c r="E632"/>
      <c r="F632"/>
      <c r="G632"/>
      <c r="H632"/>
    </row>
    <row r="633" spans="1:8" x14ac:dyDescent="0.25">
      <c r="A633"/>
      <c r="B633"/>
      <c r="C633"/>
      <c r="D633"/>
      <c r="E633"/>
      <c r="F633"/>
      <c r="G633"/>
      <c r="H633"/>
    </row>
    <row r="634" spans="1:8" x14ac:dyDescent="0.25">
      <c r="A634"/>
      <c r="B634"/>
      <c r="C634"/>
      <c r="D634"/>
      <c r="E634"/>
      <c r="F634"/>
      <c r="G634"/>
      <c r="H634"/>
    </row>
    <row r="635" spans="1:8" x14ac:dyDescent="0.25">
      <c r="A635"/>
      <c r="B635"/>
      <c r="C635"/>
      <c r="D635"/>
      <c r="E635"/>
      <c r="F635"/>
      <c r="G635"/>
      <c r="H635"/>
    </row>
    <row r="636" spans="1:8" x14ac:dyDescent="0.25">
      <c r="A636"/>
      <c r="B636"/>
      <c r="C636"/>
      <c r="D636"/>
      <c r="E636"/>
      <c r="F636"/>
      <c r="G636"/>
      <c r="H636"/>
    </row>
    <row r="637" spans="1:8" x14ac:dyDescent="0.25">
      <c r="A637"/>
      <c r="B637"/>
      <c r="C637"/>
      <c r="D637"/>
      <c r="E637"/>
      <c r="F637"/>
      <c r="G637"/>
      <c r="H637"/>
    </row>
    <row r="638" spans="1:8" x14ac:dyDescent="0.25">
      <c r="A638"/>
      <c r="B638"/>
      <c r="C638"/>
      <c r="D638"/>
      <c r="E638"/>
      <c r="F638"/>
      <c r="G638"/>
      <c r="H638"/>
    </row>
    <row r="639" spans="1:8" x14ac:dyDescent="0.25">
      <c r="A639"/>
      <c r="B639"/>
      <c r="C639"/>
      <c r="D639"/>
      <c r="E639"/>
      <c r="F639"/>
      <c r="G639"/>
      <c r="H639"/>
    </row>
    <row r="640" spans="1:8" x14ac:dyDescent="0.25">
      <c r="A640"/>
      <c r="B640"/>
      <c r="C640"/>
      <c r="D640"/>
      <c r="E640"/>
      <c r="F640"/>
      <c r="G640"/>
      <c r="H640"/>
    </row>
    <row r="641" spans="1:8" x14ac:dyDescent="0.25">
      <c r="A641"/>
      <c r="B641"/>
      <c r="C641"/>
      <c r="D641"/>
      <c r="E641"/>
      <c r="F641"/>
      <c r="G641"/>
      <c r="H641"/>
    </row>
    <row r="642" spans="1:8" x14ac:dyDescent="0.25">
      <c r="A642"/>
      <c r="B642"/>
      <c r="C642"/>
      <c r="D642"/>
      <c r="E642"/>
      <c r="F642"/>
      <c r="G642"/>
      <c r="H642"/>
    </row>
    <row r="643" spans="1:8" x14ac:dyDescent="0.25">
      <c r="A643"/>
      <c r="B643"/>
      <c r="C643"/>
      <c r="D643"/>
      <c r="E643"/>
      <c r="F643"/>
      <c r="G643"/>
      <c r="H643"/>
    </row>
    <row r="644" spans="1:8" x14ac:dyDescent="0.25">
      <c r="A644"/>
      <c r="B644"/>
      <c r="C644"/>
      <c r="D644"/>
      <c r="E644"/>
      <c r="F644"/>
      <c r="G644"/>
      <c r="H644"/>
    </row>
    <row r="645" spans="1:8" x14ac:dyDescent="0.25">
      <c r="A645"/>
      <c r="B645"/>
      <c r="C645"/>
      <c r="D645"/>
      <c r="E645"/>
      <c r="F645"/>
      <c r="G645"/>
      <c r="H645"/>
    </row>
    <row r="646" spans="1:8" x14ac:dyDescent="0.25">
      <c r="A646"/>
      <c r="B646"/>
      <c r="C646"/>
      <c r="D646"/>
      <c r="E646"/>
      <c r="F646"/>
      <c r="G646"/>
      <c r="H646"/>
    </row>
    <row r="647" spans="1:8" x14ac:dyDescent="0.25">
      <c r="A647"/>
      <c r="B647"/>
      <c r="C647"/>
      <c r="D647"/>
      <c r="E647"/>
      <c r="F647"/>
      <c r="G647"/>
      <c r="H647"/>
    </row>
    <row r="648" spans="1:8" x14ac:dyDescent="0.25">
      <c r="A648"/>
      <c r="B648"/>
      <c r="C648"/>
      <c r="D648"/>
      <c r="E648"/>
      <c r="F648"/>
      <c r="G648"/>
      <c r="H648"/>
    </row>
    <row r="649" spans="1:8" x14ac:dyDescent="0.25">
      <c r="A649"/>
      <c r="B649"/>
      <c r="C649"/>
      <c r="D649"/>
      <c r="E649"/>
      <c r="F649"/>
      <c r="G649"/>
      <c r="H649"/>
    </row>
    <row r="650" spans="1:8" x14ac:dyDescent="0.25">
      <c r="A650"/>
      <c r="B650"/>
      <c r="C650"/>
      <c r="D650"/>
      <c r="E650"/>
      <c r="F650"/>
      <c r="G650"/>
      <c r="H650"/>
    </row>
    <row r="651" spans="1:8" x14ac:dyDescent="0.25">
      <c r="A651"/>
      <c r="B651"/>
      <c r="C651"/>
      <c r="D651"/>
      <c r="E651"/>
      <c r="F651"/>
      <c r="G651"/>
      <c r="H651"/>
    </row>
    <row r="652" spans="1:8" x14ac:dyDescent="0.25">
      <c r="A652"/>
      <c r="B652"/>
      <c r="C652"/>
      <c r="D652"/>
      <c r="E652"/>
      <c r="F652"/>
      <c r="G652"/>
      <c r="H652"/>
    </row>
    <row r="653" spans="1:8" x14ac:dyDescent="0.25">
      <c r="A653"/>
      <c r="B653"/>
      <c r="C653"/>
      <c r="D653"/>
      <c r="E653"/>
      <c r="F653"/>
      <c r="G653"/>
      <c r="H653"/>
    </row>
    <row r="654" spans="1:8" x14ac:dyDescent="0.25">
      <c r="A654"/>
      <c r="B654"/>
      <c r="C654"/>
      <c r="D654"/>
      <c r="E654"/>
      <c r="F654"/>
      <c r="G654"/>
      <c r="H654"/>
    </row>
    <row r="655" spans="1:8" x14ac:dyDescent="0.25">
      <c r="A655"/>
      <c r="B655"/>
      <c r="C655"/>
      <c r="D655"/>
      <c r="E655"/>
      <c r="F655"/>
      <c r="G655"/>
      <c r="H655"/>
    </row>
    <row r="656" spans="1:8" x14ac:dyDescent="0.25">
      <c r="A656"/>
      <c r="B656"/>
      <c r="C656"/>
      <c r="D656"/>
      <c r="E656"/>
      <c r="F656"/>
      <c r="G656"/>
      <c r="H656"/>
    </row>
    <row r="657" spans="1:8" x14ac:dyDescent="0.25">
      <c r="A657"/>
      <c r="B657"/>
      <c r="C657"/>
      <c r="D657"/>
      <c r="E657"/>
      <c r="F657"/>
      <c r="G657"/>
      <c r="H657"/>
    </row>
    <row r="658" spans="1:8" x14ac:dyDescent="0.25">
      <c r="A658"/>
      <c r="B658"/>
      <c r="C658"/>
      <c r="D658"/>
      <c r="E658"/>
      <c r="F658"/>
      <c r="G658"/>
      <c r="H658"/>
    </row>
    <row r="659" spans="1:8" x14ac:dyDescent="0.25">
      <c r="A659"/>
      <c r="B659"/>
      <c r="C659"/>
      <c r="D659"/>
      <c r="E659"/>
      <c r="F659"/>
      <c r="G659"/>
      <c r="H659"/>
    </row>
    <row r="660" spans="1:8" x14ac:dyDescent="0.25">
      <c r="A660"/>
      <c r="B660"/>
      <c r="C660"/>
      <c r="D660"/>
      <c r="E660"/>
      <c r="F660"/>
      <c r="G660"/>
      <c r="H660"/>
    </row>
    <row r="661" spans="1:8" x14ac:dyDescent="0.25">
      <c r="A661"/>
      <c r="B661"/>
      <c r="C661"/>
      <c r="D661"/>
      <c r="E661"/>
      <c r="F661"/>
      <c r="G661"/>
      <c r="H661"/>
    </row>
    <row r="662" spans="1:8" x14ac:dyDescent="0.25">
      <c r="A662"/>
      <c r="B662"/>
      <c r="C662"/>
      <c r="D662"/>
      <c r="E662"/>
      <c r="F662"/>
      <c r="G662"/>
      <c r="H662"/>
    </row>
    <row r="663" spans="1:8" x14ac:dyDescent="0.25">
      <c r="A663"/>
      <c r="B663"/>
      <c r="C663"/>
      <c r="D663"/>
      <c r="E663"/>
      <c r="F663"/>
      <c r="G663"/>
      <c r="H663"/>
    </row>
    <row r="664" spans="1:8" x14ac:dyDescent="0.25">
      <c r="A664"/>
      <c r="B664"/>
      <c r="C664"/>
      <c r="D664"/>
      <c r="E664"/>
      <c r="F664"/>
      <c r="G664"/>
      <c r="H664"/>
    </row>
    <row r="665" spans="1:8" x14ac:dyDescent="0.25">
      <c r="A665"/>
      <c r="B665"/>
      <c r="C665"/>
      <c r="D665"/>
      <c r="E665"/>
      <c r="F665"/>
      <c r="G665"/>
      <c r="H665"/>
    </row>
    <row r="666" spans="1:8" x14ac:dyDescent="0.25">
      <c r="A666"/>
      <c r="B666"/>
      <c r="C666"/>
      <c r="D666"/>
      <c r="E666"/>
      <c r="F666"/>
      <c r="G666"/>
      <c r="H666"/>
    </row>
    <row r="667" spans="1:8" x14ac:dyDescent="0.25">
      <c r="A667"/>
      <c r="B667"/>
      <c r="C667"/>
      <c r="D667"/>
      <c r="E667"/>
      <c r="F667"/>
      <c r="G667"/>
      <c r="H667"/>
    </row>
    <row r="668" spans="1:8" x14ac:dyDescent="0.25">
      <c r="A668"/>
      <c r="B668"/>
      <c r="C668"/>
      <c r="D668"/>
      <c r="E668"/>
      <c r="F668"/>
      <c r="G668"/>
      <c r="H668"/>
    </row>
    <row r="669" spans="1:8" x14ac:dyDescent="0.25">
      <c r="A669"/>
      <c r="B669"/>
      <c r="C669"/>
      <c r="D669"/>
      <c r="E669"/>
      <c r="F669"/>
      <c r="G669"/>
      <c r="H669"/>
    </row>
    <row r="670" spans="1:8" x14ac:dyDescent="0.25">
      <c r="A670"/>
      <c r="B670"/>
      <c r="C670"/>
      <c r="D670"/>
      <c r="E670"/>
      <c r="F670"/>
      <c r="G670"/>
      <c r="H670"/>
    </row>
    <row r="671" spans="1:8" x14ac:dyDescent="0.25">
      <c r="A671"/>
      <c r="B671"/>
      <c r="C671"/>
      <c r="D671"/>
      <c r="E671"/>
      <c r="F671"/>
      <c r="G671"/>
      <c r="H671"/>
    </row>
    <row r="672" spans="1:8" x14ac:dyDescent="0.25">
      <c r="A672"/>
      <c r="B672"/>
      <c r="C672"/>
      <c r="D672"/>
      <c r="E672"/>
      <c r="F672"/>
      <c r="G672"/>
      <c r="H672"/>
    </row>
    <row r="673" spans="1:8" x14ac:dyDescent="0.25">
      <c r="A673"/>
      <c r="B673"/>
      <c r="C673"/>
      <c r="D673"/>
      <c r="E673"/>
      <c r="F673"/>
      <c r="G673"/>
      <c r="H673"/>
    </row>
    <row r="674" spans="1:8" x14ac:dyDescent="0.25">
      <c r="A674"/>
      <c r="B674"/>
      <c r="C674"/>
      <c r="D674"/>
      <c r="E674"/>
      <c r="F674"/>
      <c r="G674"/>
      <c r="H674"/>
    </row>
    <row r="675" spans="1:8" x14ac:dyDescent="0.25">
      <c r="A675"/>
      <c r="B675"/>
      <c r="C675"/>
      <c r="D675"/>
      <c r="E675"/>
      <c r="F675"/>
      <c r="G675"/>
      <c r="H675"/>
    </row>
    <row r="676" spans="1:8" x14ac:dyDescent="0.25">
      <c r="A676"/>
      <c r="B676"/>
      <c r="C676"/>
      <c r="D676"/>
      <c r="E676"/>
      <c r="F676"/>
      <c r="G676"/>
      <c r="H676"/>
    </row>
    <row r="677" spans="1:8" x14ac:dyDescent="0.25">
      <c r="A677"/>
      <c r="B677"/>
      <c r="C677"/>
      <c r="D677"/>
      <c r="E677"/>
      <c r="F677"/>
      <c r="G677"/>
      <c r="H677"/>
    </row>
    <row r="678" spans="1:8" x14ac:dyDescent="0.25">
      <c r="A678"/>
      <c r="B678"/>
      <c r="C678"/>
      <c r="D678"/>
      <c r="E678"/>
      <c r="F678"/>
      <c r="G678"/>
      <c r="H678"/>
    </row>
    <row r="679" spans="1:8" x14ac:dyDescent="0.25">
      <c r="A679"/>
      <c r="B679"/>
      <c r="C679"/>
      <c r="D679"/>
      <c r="E679"/>
      <c r="F679"/>
      <c r="G679"/>
      <c r="H679"/>
    </row>
    <row r="680" spans="1:8" x14ac:dyDescent="0.25">
      <c r="A680"/>
      <c r="B680"/>
      <c r="C680"/>
      <c r="D680"/>
      <c r="E680"/>
      <c r="F680"/>
      <c r="G680"/>
      <c r="H680"/>
    </row>
    <row r="681" spans="1:8" x14ac:dyDescent="0.25">
      <c r="A681"/>
      <c r="B681"/>
      <c r="C681"/>
      <c r="D681"/>
      <c r="E681"/>
      <c r="F681"/>
      <c r="G681"/>
      <c r="H681"/>
    </row>
    <row r="682" spans="1:8" x14ac:dyDescent="0.25">
      <c r="A682"/>
      <c r="B682"/>
      <c r="C682"/>
      <c r="D682"/>
      <c r="E682"/>
      <c r="F682"/>
      <c r="G682"/>
      <c r="H682"/>
    </row>
    <row r="683" spans="1:8" x14ac:dyDescent="0.25">
      <c r="A683"/>
      <c r="B683"/>
      <c r="C683"/>
      <c r="D683"/>
      <c r="E683"/>
      <c r="F683"/>
      <c r="G683"/>
      <c r="H683"/>
    </row>
    <row r="684" spans="1:8" x14ac:dyDescent="0.25">
      <c r="A684"/>
      <c r="B684"/>
      <c r="C684"/>
      <c r="D684"/>
      <c r="E684"/>
      <c r="F684"/>
      <c r="G684"/>
      <c r="H684"/>
    </row>
    <row r="685" spans="1:8" x14ac:dyDescent="0.25">
      <c r="A685"/>
      <c r="B685"/>
      <c r="C685"/>
      <c r="D685"/>
      <c r="E685"/>
      <c r="F685"/>
      <c r="G685"/>
      <c r="H685"/>
    </row>
    <row r="686" spans="1:8" x14ac:dyDescent="0.25">
      <c r="A686"/>
      <c r="B686"/>
      <c r="C686"/>
      <c r="D686"/>
      <c r="E686"/>
      <c r="F686"/>
      <c r="G686"/>
      <c r="H686"/>
    </row>
    <row r="687" spans="1:8" x14ac:dyDescent="0.25">
      <c r="A687"/>
      <c r="B687"/>
      <c r="C687"/>
      <c r="D687"/>
      <c r="E687"/>
      <c r="F687"/>
      <c r="G687"/>
      <c r="H687"/>
    </row>
    <row r="688" spans="1:8" x14ac:dyDescent="0.25">
      <c r="A688"/>
      <c r="B688"/>
      <c r="C688"/>
      <c r="D688"/>
      <c r="E688"/>
      <c r="F688"/>
      <c r="G688"/>
      <c r="H688"/>
    </row>
    <row r="689" spans="1:8" x14ac:dyDescent="0.25">
      <c r="A689"/>
      <c r="B689"/>
      <c r="C689"/>
      <c r="D689"/>
      <c r="E689"/>
      <c r="F689"/>
      <c r="G689"/>
      <c r="H689"/>
    </row>
    <row r="690" spans="1:8" x14ac:dyDescent="0.25">
      <c r="A690"/>
      <c r="B690"/>
      <c r="C690"/>
      <c r="D690"/>
      <c r="E690"/>
      <c r="F690"/>
      <c r="G690"/>
      <c r="H690"/>
    </row>
    <row r="691" spans="1:8" x14ac:dyDescent="0.25">
      <c r="A691"/>
      <c r="B691"/>
      <c r="C691"/>
      <c r="D691"/>
      <c r="E691"/>
      <c r="F691"/>
      <c r="G691"/>
      <c r="H691"/>
    </row>
    <row r="692" spans="1:8" x14ac:dyDescent="0.25">
      <c r="A692"/>
      <c r="B692"/>
      <c r="C692"/>
      <c r="D692"/>
      <c r="E692"/>
      <c r="F692"/>
      <c r="G692"/>
      <c r="H692"/>
    </row>
    <row r="693" spans="1:8" x14ac:dyDescent="0.25">
      <c r="A693"/>
      <c r="B693"/>
      <c r="C693"/>
      <c r="D693"/>
      <c r="E693"/>
      <c r="F693"/>
      <c r="G693"/>
      <c r="H693"/>
    </row>
    <row r="694" spans="1:8" x14ac:dyDescent="0.25">
      <c r="A694"/>
      <c r="B694"/>
      <c r="C694"/>
      <c r="D694"/>
      <c r="E694"/>
      <c r="F694"/>
      <c r="G694"/>
      <c r="H694"/>
    </row>
    <row r="695" spans="1:8" x14ac:dyDescent="0.25">
      <c r="A695"/>
      <c r="B695"/>
      <c r="C695"/>
      <c r="D695"/>
      <c r="E695"/>
      <c r="F695"/>
      <c r="G695"/>
      <c r="H695"/>
    </row>
    <row r="696" spans="1:8" x14ac:dyDescent="0.25">
      <c r="A696"/>
      <c r="B696"/>
      <c r="C696"/>
      <c r="D696"/>
      <c r="E696"/>
      <c r="F696"/>
      <c r="G696"/>
      <c r="H696"/>
    </row>
    <row r="697" spans="1:8" x14ac:dyDescent="0.25">
      <c r="A697"/>
      <c r="B697"/>
      <c r="C697"/>
      <c r="D697"/>
      <c r="E697"/>
      <c r="F697"/>
      <c r="G697"/>
      <c r="H697"/>
    </row>
    <row r="698" spans="1:8" x14ac:dyDescent="0.25">
      <c r="A698"/>
      <c r="B698"/>
      <c r="C698"/>
      <c r="D698"/>
      <c r="E698"/>
      <c r="F698"/>
      <c r="G698"/>
      <c r="H698"/>
    </row>
    <row r="699" spans="1:8" x14ac:dyDescent="0.25">
      <c r="A699"/>
      <c r="B699"/>
      <c r="C699"/>
      <c r="D699"/>
      <c r="E699"/>
      <c r="F699"/>
      <c r="G699"/>
      <c r="H699"/>
    </row>
    <row r="700" spans="1:8" x14ac:dyDescent="0.25">
      <c r="A700"/>
      <c r="B700"/>
      <c r="C700"/>
      <c r="D700"/>
      <c r="E700"/>
      <c r="F700"/>
      <c r="G700"/>
      <c r="H700"/>
    </row>
    <row r="701" spans="1:8" x14ac:dyDescent="0.25">
      <c r="A701"/>
      <c r="B701"/>
      <c r="C701"/>
      <c r="D701"/>
      <c r="E701"/>
      <c r="F701"/>
      <c r="G701"/>
      <c r="H701"/>
    </row>
    <row r="702" spans="1:8" x14ac:dyDescent="0.25">
      <c r="A702"/>
      <c r="B702"/>
      <c r="C702"/>
      <c r="D702"/>
      <c r="E702"/>
      <c r="F702"/>
      <c r="G702"/>
      <c r="H702"/>
    </row>
    <row r="703" spans="1:8" x14ac:dyDescent="0.25">
      <c r="A703"/>
      <c r="B703"/>
      <c r="C703"/>
      <c r="D703"/>
      <c r="E703"/>
      <c r="F703"/>
      <c r="G703"/>
      <c r="H703"/>
    </row>
    <row r="704" spans="1:8" x14ac:dyDescent="0.25">
      <c r="A704"/>
      <c r="B704"/>
      <c r="C704"/>
      <c r="D704"/>
      <c r="E704"/>
      <c r="F704"/>
      <c r="G704"/>
      <c r="H704"/>
    </row>
    <row r="705" spans="1:8" x14ac:dyDescent="0.25">
      <c r="A705"/>
      <c r="B705"/>
      <c r="C705"/>
      <c r="D705"/>
      <c r="E705"/>
      <c r="F705"/>
      <c r="G705"/>
      <c r="H705"/>
    </row>
    <row r="706" spans="1:8" x14ac:dyDescent="0.25">
      <c r="A706"/>
      <c r="B706"/>
      <c r="C706"/>
      <c r="D706"/>
      <c r="E706"/>
      <c r="F706"/>
      <c r="G706"/>
      <c r="H706"/>
    </row>
    <row r="707" spans="1:8" x14ac:dyDescent="0.25">
      <c r="A707"/>
      <c r="B707"/>
      <c r="C707"/>
      <c r="D707"/>
      <c r="E707"/>
      <c r="F707"/>
      <c r="G707"/>
      <c r="H707"/>
    </row>
    <row r="708" spans="1:8" x14ac:dyDescent="0.25">
      <c r="A708"/>
      <c r="B708"/>
      <c r="C708"/>
      <c r="D708"/>
      <c r="E708"/>
      <c r="F708"/>
      <c r="G708"/>
      <c r="H708"/>
    </row>
    <row r="709" spans="1:8" x14ac:dyDescent="0.25">
      <c r="A709"/>
      <c r="B709"/>
      <c r="C709"/>
      <c r="D709"/>
      <c r="E709"/>
      <c r="F709"/>
      <c r="G709"/>
      <c r="H709"/>
    </row>
    <row r="710" spans="1:8" x14ac:dyDescent="0.25">
      <c r="A710"/>
      <c r="B710"/>
      <c r="C710"/>
      <c r="D710"/>
      <c r="E710"/>
      <c r="F710"/>
      <c r="G710"/>
      <c r="H710"/>
    </row>
    <row r="711" spans="1:8" x14ac:dyDescent="0.25">
      <c r="A711"/>
      <c r="B711"/>
      <c r="C711"/>
      <c r="D711"/>
      <c r="E711"/>
      <c r="F711"/>
      <c r="G711"/>
      <c r="H711"/>
    </row>
    <row r="712" spans="1:8" x14ac:dyDescent="0.25">
      <c r="A712"/>
      <c r="B712"/>
      <c r="C712"/>
      <c r="D712"/>
      <c r="E712"/>
      <c r="F712"/>
      <c r="G712"/>
      <c r="H712"/>
    </row>
    <row r="713" spans="1:8" x14ac:dyDescent="0.25">
      <c r="A713"/>
      <c r="B713"/>
      <c r="C713"/>
      <c r="D713"/>
      <c r="E713"/>
      <c r="F713"/>
      <c r="G713"/>
      <c r="H713"/>
    </row>
    <row r="714" spans="1:8" x14ac:dyDescent="0.25">
      <c r="A714"/>
      <c r="B714"/>
      <c r="C714"/>
      <c r="D714"/>
      <c r="E714"/>
      <c r="F714"/>
      <c r="G714"/>
      <c r="H714"/>
    </row>
    <row r="715" spans="1:8" x14ac:dyDescent="0.25">
      <c r="A715"/>
      <c r="B715"/>
      <c r="C715"/>
      <c r="D715"/>
      <c r="E715"/>
      <c r="F715"/>
      <c r="G715"/>
      <c r="H715"/>
    </row>
    <row r="716" spans="1:8" x14ac:dyDescent="0.25">
      <c r="A716"/>
      <c r="B716"/>
      <c r="C716"/>
      <c r="D716"/>
      <c r="E716"/>
      <c r="F716"/>
      <c r="G716"/>
      <c r="H716"/>
    </row>
    <row r="717" spans="1:8" x14ac:dyDescent="0.25">
      <c r="A717"/>
      <c r="B717"/>
      <c r="C717"/>
      <c r="D717"/>
      <c r="E717"/>
      <c r="F717"/>
      <c r="G717"/>
      <c r="H717"/>
    </row>
    <row r="718" spans="1:8" x14ac:dyDescent="0.25">
      <c r="A718"/>
      <c r="B718"/>
      <c r="C718"/>
      <c r="D718"/>
      <c r="E718"/>
      <c r="F718"/>
      <c r="G718"/>
      <c r="H718"/>
    </row>
    <row r="719" spans="1:8" x14ac:dyDescent="0.25">
      <c r="A719"/>
      <c r="B719"/>
      <c r="C719"/>
      <c r="D719"/>
      <c r="E719"/>
      <c r="F719"/>
      <c r="G719"/>
      <c r="H719"/>
    </row>
    <row r="720" spans="1:8" x14ac:dyDescent="0.25">
      <c r="A720"/>
      <c r="B720"/>
      <c r="C720"/>
      <c r="D720"/>
      <c r="E720"/>
      <c r="F720"/>
      <c r="G720"/>
      <c r="H720"/>
    </row>
    <row r="721" spans="1:8" x14ac:dyDescent="0.25">
      <c r="A721"/>
      <c r="B721"/>
      <c r="C721"/>
      <c r="D721"/>
      <c r="E721"/>
      <c r="F721"/>
      <c r="G721"/>
      <c r="H721"/>
    </row>
    <row r="722" spans="1:8" x14ac:dyDescent="0.25">
      <c r="A722"/>
      <c r="B722"/>
      <c r="C722"/>
      <c r="D722"/>
      <c r="E722"/>
      <c r="F722"/>
      <c r="G722"/>
      <c r="H722"/>
    </row>
    <row r="723" spans="1:8" x14ac:dyDescent="0.25">
      <c r="A723"/>
      <c r="B723"/>
      <c r="C723"/>
      <c r="D723"/>
      <c r="E723"/>
      <c r="F723"/>
      <c r="G723"/>
      <c r="H723"/>
    </row>
    <row r="724" spans="1:8" x14ac:dyDescent="0.25">
      <c r="A724"/>
      <c r="B724"/>
      <c r="C724"/>
      <c r="D724"/>
      <c r="E724"/>
      <c r="F724"/>
      <c r="G724"/>
      <c r="H724"/>
    </row>
    <row r="725" spans="1:8" x14ac:dyDescent="0.25">
      <c r="A725"/>
      <c r="B725"/>
      <c r="C725"/>
      <c r="D725"/>
      <c r="E725"/>
      <c r="F725"/>
      <c r="G725"/>
      <c r="H725"/>
    </row>
    <row r="726" spans="1:8" x14ac:dyDescent="0.25">
      <c r="A726"/>
      <c r="B726"/>
      <c r="C726"/>
      <c r="D726"/>
      <c r="E726"/>
      <c r="F726"/>
      <c r="G726"/>
      <c r="H726"/>
    </row>
    <row r="727" spans="1:8" x14ac:dyDescent="0.25">
      <c r="A727"/>
      <c r="B727"/>
      <c r="C727"/>
      <c r="D727"/>
      <c r="E727"/>
      <c r="F727"/>
      <c r="G727"/>
      <c r="H727"/>
    </row>
    <row r="728" spans="1:8" x14ac:dyDescent="0.25">
      <c r="A728"/>
      <c r="B728"/>
      <c r="C728"/>
      <c r="D728"/>
      <c r="E728"/>
      <c r="F728"/>
      <c r="G728"/>
      <c r="H728"/>
    </row>
    <row r="729" spans="1:8" x14ac:dyDescent="0.25">
      <c r="A729"/>
      <c r="B729"/>
      <c r="C729"/>
      <c r="D729"/>
      <c r="E729"/>
      <c r="F729"/>
      <c r="G729"/>
      <c r="H729"/>
    </row>
    <row r="730" spans="1:8" x14ac:dyDescent="0.25">
      <c r="A730"/>
      <c r="B730"/>
      <c r="C730"/>
      <c r="D730"/>
      <c r="E730"/>
      <c r="F730"/>
      <c r="G730"/>
      <c r="H730"/>
    </row>
    <row r="731" spans="1:8" x14ac:dyDescent="0.25">
      <c r="A731"/>
      <c r="B731"/>
      <c r="C731"/>
      <c r="D731"/>
      <c r="E731"/>
      <c r="F731"/>
      <c r="G731"/>
      <c r="H731"/>
    </row>
    <row r="732" spans="1:8" x14ac:dyDescent="0.25">
      <c r="A732"/>
      <c r="B732"/>
      <c r="C732"/>
      <c r="D732"/>
      <c r="E732"/>
      <c r="F732"/>
      <c r="G732"/>
      <c r="H732"/>
    </row>
    <row r="733" spans="1:8" x14ac:dyDescent="0.25">
      <c r="A733"/>
      <c r="B733"/>
      <c r="C733"/>
      <c r="D733"/>
      <c r="E733"/>
      <c r="F733"/>
      <c r="G733"/>
      <c r="H733"/>
    </row>
    <row r="734" spans="1:8" x14ac:dyDescent="0.25">
      <c r="A734"/>
      <c r="B734"/>
      <c r="C734"/>
      <c r="D734"/>
      <c r="E734"/>
      <c r="F734"/>
      <c r="G734"/>
      <c r="H734"/>
    </row>
    <row r="735" spans="1:8" x14ac:dyDescent="0.25">
      <c r="A735"/>
      <c r="B735"/>
      <c r="C735"/>
      <c r="D735"/>
      <c r="E735"/>
      <c r="F735"/>
      <c r="G735"/>
      <c r="H735"/>
    </row>
    <row r="736" spans="1:8" x14ac:dyDescent="0.25">
      <c r="A736"/>
      <c r="B736"/>
      <c r="C736"/>
      <c r="D736"/>
      <c r="E736"/>
      <c r="F736"/>
      <c r="G736"/>
      <c r="H736"/>
    </row>
    <row r="737" spans="1:8" x14ac:dyDescent="0.25">
      <c r="A737"/>
      <c r="B737"/>
      <c r="C737"/>
      <c r="D737"/>
      <c r="E737"/>
      <c r="F737"/>
      <c r="G737"/>
      <c r="H737"/>
    </row>
    <row r="738" spans="1:8" x14ac:dyDescent="0.25">
      <c r="A738"/>
      <c r="B738"/>
      <c r="C738"/>
      <c r="D738"/>
      <c r="E738"/>
      <c r="F738"/>
      <c r="G738"/>
      <c r="H738"/>
    </row>
    <row r="739" spans="1:8" x14ac:dyDescent="0.25">
      <c r="A739"/>
      <c r="B739"/>
      <c r="C739"/>
      <c r="D739"/>
      <c r="E739"/>
      <c r="F739"/>
      <c r="G739"/>
      <c r="H739"/>
    </row>
    <row r="740" spans="1:8" x14ac:dyDescent="0.25">
      <c r="A740"/>
      <c r="B740"/>
      <c r="C740"/>
      <c r="D740"/>
      <c r="E740"/>
      <c r="F740"/>
      <c r="G740"/>
      <c r="H740"/>
    </row>
    <row r="741" spans="1:8" x14ac:dyDescent="0.25">
      <c r="A741"/>
      <c r="B741"/>
      <c r="C741"/>
      <c r="D741"/>
      <c r="E741"/>
      <c r="F741"/>
      <c r="G741"/>
      <c r="H741"/>
    </row>
    <row r="742" spans="1:8" x14ac:dyDescent="0.25">
      <c r="A742"/>
      <c r="B742"/>
      <c r="C742"/>
      <c r="D742"/>
      <c r="E742"/>
      <c r="F742"/>
      <c r="G742"/>
      <c r="H742"/>
    </row>
    <row r="743" spans="1:8" x14ac:dyDescent="0.25">
      <c r="A743"/>
      <c r="B743"/>
      <c r="C743"/>
      <c r="D743"/>
      <c r="E743"/>
      <c r="F743"/>
      <c r="G743"/>
      <c r="H743"/>
    </row>
    <row r="744" spans="1:8" x14ac:dyDescent="0.25">
      <c r="A744"/>
      <c r="B744"/>
      <c r="C744"/>
      <c r="D744"/>
      <c r="E744"/>
      <c r="F744"/>
      <c r="G744"/>
      <c r="H744"/>
    </row>
    <row r="745" spans="1:8" x14ac:dyDescent="0.25">
      <c r="A745"/>
      <c r="B745"/>
      <c r="C745"/>
      <c r="D745"/>
      <c r="E745"/>
      <c r="F745"/>
      <c r="G745"/>
      <c r="H745"/>
    </row>
    <row r="746" spans="1:8" x14ac:dyDescent="0.25">
      <c r="A746"/>
      <c r="B746"/>
      <c r="C746"/>
      <c r="D746"/>
      <c r="E746"/>
      <c r="F746"/>
      <c r="G746"/>
      <c r="H746"/>
    </row>
    <row r="747" spans="1:8" x14ac:dyDescent="0.25">
      <c r="A747"/>
      <c r="B747"/>
      <c r="C747"/>
      <c r="D747"/>
      <c r="E747"/>
      <c r="F747"/>
      <c r="G747"/>
      <c r="H747"/>
    </row>
    <row r="748" spans="1:8" x14ac:dyDescent="0.25">
      <c r="A748"/>
      <c r="B748"/>
      <c r="C748"/>
      <c r="D748"/>
      <c r="E748"/>
      <c r="F748"/>
      <c r="G748"/>
      <c r="H748"/>
    </row>
    <row r="749" spans="1:8" x14ac:dyDescent="0.25">
      <c r="A749"/>
      <c r="B749"/>
      <c r="C749"/>
      <c r="D749"/>
      <c r="E749"/>
      <c r="F749"/>
      <c r="G749"/>
      <c r="H749"/>
    </row>
    <row r="750" spans="1:8" x14ac:dyDescent="0.25">
      <c r="A750"/>
      <c r="B750"/>
      <c r="C750"/>
      <c r="D750"/>
      <c r="E750"/>
      <c r="F750"/>
      <c r="G750"/>
      <c r="H750"/>
    </row>
    <row r="751" spans="1:8" x14ac:dyDescent="0.25">
      <c r="A751"/>
      <c r="B751"/>
      <c r="C751"/>
      <c r="D751"/>
      <c r="E751"/>
      <c r="F751"/>
      <c r="G751"/>
      <c r="H751"/>
    </row>
    <row r="752" spans="1:8" x14ac:dyDescent="0.25">
      <c r="A752"/>
      <c r="B752"/>
      <c r="C752"/>
      <c r="D752"/>
      <c r="E752"/>
      <c r="F752"/>
      <c r="G752"/>
      <c r="H752"/>
    </row>
    <row r="753" spans="1:8" x14ac:dyDescent="0.25">
      <c r="A753"/>
      <c r="B753"/>
      <c r="C753"/>
      <c r="D753"/>
      <c r="E753"/>
      <c r="F753"/>
      <c r="G753"/>
      <c r="H753"/>
    </row>
    <row r="754" spans="1:8" x14ac:dyDescent="0.25">
      <c r="A754"/>
      <c r="B754"/>
      <c r="C754"/>
      <c r="D754"/>
      <c r="E754"/>
      <c r="F754"/>
      <c r="G754"/>
      <c r="H754"/>
    </row>
    <row r="755" spans="1:8" x14ac:dyDescent="0.25">
      <c r="A755"/>
      <c r="B755"/>
      <c r="C755"/>
      <c r="D755"/>
      <c r="E755"/>
      <c r="F755"/>
      <c r="G755"/>
      <c r="H755"/>
    </row>
    <row r="756" spans="1:8" x14ac:dyDescent="0.25">
      <c r="A756"/>
      <c r="B756"/>
      <c r="C756"/>
      <c r="D756"/>
      <c r="E756"/>
      <c r="F756"/>
      <c r="G756"/>
      <c r="H756"/>
    </row>
    <row r="757" spans="1:8" x14ac:dyDescent="0.25">
      <c r="A757"/>
      <c r="B757"/>
      <c r="C757"/>
      <c r="D757"/>
      <c r="E757"/>
      <c r="F757"/>
      <c r="G757"/>
      <c r="H757"/>
    </row>
    <row r="758" spans="1:8" x14ac:dyDescent="0.25">
      <c r="A758"/>
      <c r="B758"/>
      <c r="C758"/>
      <c r="D758"/>
      <c r="E758"/>
      <c r="F758"/>
      <c r="G758"/>
      <c r="H758"/>
    </row>
    <row r="759" spans="1:8" x14ac:dyDescent="0.25">
      <c r="A759"/>
      <c r="B759"/>
      <c r="C759"/>
      <c r="D759"/>
      <c r="E759"/>
      <c r="F759"/>
      <c r="G759"/>
      <c r="H759"/>
    </row>
    <row r="760" spans="1:8" x14ac:dyDescent="0.25">
      <c r="A760"/>
      <c r="B760"/>
      <c r="C760"/>
      <c r="D760"/>
      <c r="E760"/>
      <c r="F760"/>
      <c r="G760"/>
      <c r="H760"/>
    </row>
    <row r="761" spans="1:8" x14ac:dyDescent="0.25">
      <c r="A761"/>
      <c r="B761"/>
      <c r="C761"/>
      <c r="D761"/>
      <c r="E761"/>
      <c r="F761"/>
      <c r="G761"/>
      <c r="H761"/>
    </row>
    <row r="762" spans="1:8" x14ac:dyDescent="0.25">
      <c r="A762"/>
      <c r="B762"/>
      <c r="C762"/>
      <c r="D762"/>
      <c r="E762"/>
      <c r="F762"/>
      <c r="G762"/>
      <c r="H762"/>
    </row>
    <row r="763" spans="1:8" x14ac:dyDescent="0.25">
      <c r="A763"/>
      <c r="B763"/>
      <c r="C763"/>
      <c r="D763"/>
      <c r="E763"/>
      <c r="F763"/>
      <c r="G763"/>
      <c r="H763"/>
    </row>
    <row r="764" spans="1:8" x14ac:dyDescent="0.25">
      <c r="A764"/>
      <c r="B764"/>
      <c r="C764"/>
      <c r="D764"/>
      <c r="E764"/>
      <c r="F764"/>
      <c r="G764"/>
      <c r="H764"/>
    </row>
    <row r="765" spans="1:8" x14ac:dyDescent="0.25">
      <c r="A765"/>
      <c r="B765"/>
      <c r="C765"/>
      <c r="D765"/>
      <c r="E765"/>
      <c r="F765"/>
      <c r="G765"/>
      <c r="H765"/>
    </row>
    <row r="766" spans="1:8" x14ac:dyDescent="0.25">
      <c r="A766"/>
      <c r="B766"/>
      <c r="C766"/>
      <c r="D766"/>
      <c r="E766"/>
      <c r="F766"/>
      <c r="G766"/>
      <c r="H766"/>
    </row>
    <row r="767" spans="1:8" x14ac:dyDescent="0.25">
      <c r="A767"/>
      <c r="B767"/>
      <c r="C767"/>
      <c r="D767"/>
      <c r="E767"/>
      <c r="F767"/>
      <c r="G767"/>
      <c r="H767"/>
    </row>
    <row r="768" spans="1:8" x14ac:dyDescent="0.25">
      <c r="A768"/>
      <c r="B768"/>
      <c r="C768"/>
      <c r="D768"/>
      <c r="E768"/>
      <c r="F768"/>
      <c r="G768"/>
      <c r="H768"/>
    </row>
    <row r="769" spans="1:8" x14ac:dyDescent="0.25">
      <c r="A769"/>
      <c r="B769"/>
      <c r="C769"/>
      <c r="D769"/>
      <c r="E769"/>
      <c r="F769"/>
      <c r="G769"/>
      <c r="H769"/>
    </row>
    <row r="770" spans="1:8" x14ac:dyDescent="0.25">
      <c r="A770"/>
      <c r="B770"/>
      <c r="C770"/>
      <c r="D770"/>
      <c r="E770"/>
      <c r="F770"/>
      <c r="G770"/>
      <c r="H770"/>
    </row>
    <row r="771" spans="1:8" x14ac:dyDescent="0.25">
      <c r="A771"/>
      <c r="B771"/>
      <c r="C771"/>
      <c r="D771"/>
      <c r="E771"/>
      <c r="F771"/>
      <c r="G771"/>
      <c r="H771"/>
    </row>
    <row r="772" spans="1:8" x14ac:dyDescent="0.25">
      <c r="A772"/>
      <c r="B772"/>
      <c r="C772"/>
      <c r="D772"/>
      <c r="E772"/>
      <c r="F772"/>
      <c r="G772"/>
      <c r="H772"/>
    </row>
    <row r="773" spans="1:8" x14ac:dyDescent="0.25">
      <c r="A773"/>
      <c r="B773"/>
      <c r="C773"/>
      <c r="D773"/>
      <c r="E773"/>
      <c r="F773"/>
      <c r="G773"/>
      <c r="H773"/>
    </row>
    <row r="774" spans="1:8" x14ac:dyDescent="0.25">
      <c r="A774"/>
      <c r="B774"/>
      <c r="C774"/>
      <c r="D774"/>
      <c r="E774"/>
      <c r="F774"/>
      <c r="G774"/>
      <c r="H774"/>
    </row>
    <row r="775" spans="1:8" x14ac:dyDescent="0.25">
      <c r="A775"/>
      <c r="B775"/>
      <c r="C775"/>
      <c r="D775"/>
      <c r="E775"/>
      <c r="F775"/>
      <c r="G775"/>
      <c r="H775"/>
    </row>
    <row r="776" spans="1:8" x14ac:dyDescent="0.25">
      <c r="A776"/>
      <c r="B776"/>
      <c r="C776"/>
      <c r="D776"/>
      <c r="E776"/>
      <c r="F776"/>
      <c r="G776"/>
      <c r="H776"/>
    </row>
    <row r="777" spans="1:8" x14ac:dyDescent="0.25">
      <c r="A777"/>
      <c r="B777"/>
      <c r="C777"/>
      <c r="D777"/>
      <c r="E777"/>
      <c r="F777"/>
      <c r="G777"/>
      <c r="H777"/>
    </row>
    <row r="778" spans="1:8" x14ac:dyDescent="0.25">
      <c r="A778"/>
      <c r="B778"/>
      <c r="C778"/>
      <c r="D778"/>
      <c r="E778"/>
      <c r="F778"/>
      <c r="G778"/>
      <c r="H778"/>
    </row>
    <row r="779" spans="1:8" x14ac:dyDescent="0.25">
      <c r="A779"/>
      <c r="B779"/>
      <c r="C779"/>
      <c r="D779"/>
      <c r="E779"/>
      <c r="F779"/>
      <c r="G779"/>
      <c r="H779"/>
    </row>
    <row r="780" spans="1:8" x14ac:dyDescent="0.25">
      <c r="A780"/>
      <c r="B780"/>
      <c r="C780"/>
      <c r="D780"/>
      <c r="E780"/>
      <c r="F780"/>
      <c r="G780"/>
      <c r="H780"/>
    </row>
    <row r="781" spans="1:8" x14ac:dyDescent="0.25">
      <c r="A781"/>
      <c r="B781"/>
      <c r="C781"/>
      <c r="D781"/>
      <c r="E781"/>
      <c r="F781"/>
      <c r="G781"/>
      <c r="H781"/>
    </row>
    <row r="782" spans="1:8" x14ac:dyDescent="0.25">
      <c r="A782"/>
      <c r="B782"/>
      <c r="C782"/>
      <c r="D782"/>
      <c r="E782"/>
      <c r="F782"/>
      <c r="G782"/>
      <c r="H782"/>
    </row>
    <row r="783" spans="1:8" x14ac:dyDescent="0.25">
      <c r="A783"/>
      <c r="B783"/>
      <c r="C783"/>
      <c r="D783"/>
      <c r="E783"/>
      <c r="F783"/>
      <c r="G783"/>
      <c r="H783"/>
    </row>
    <row r="784" spans="1:8" x14ac:dyDescent="0.25">
      <c r="A784"/>
      <c r="B784"/>
      <c r="C784"/>
      <c r="D784"/>
      <c r="E784"/>
      <c r="F784"/>
      <c r="G784"/>
      <c r="H784"/>
    </row>
    <row r="785" spans="1:8" x14ac:dyDescent="0.25">
      <c r="A785"/>
      <c r="B785"/>
      <c r="C785"/>
      <c r="D785"/>
      <c r="E785"/>
      <c r="F785"/>
      <c r="G785"/>
      <c r="H785"/>
    </row>
    <row r="786" spans="1:8" x14ac:dyDescent="0.25">
      <c r="A786"/>
      <c r="B786"/>
      <c r="C786"/>
      <c r="D786"/>
      <c r="E786"/>
      <c r="F786"/>
      <c r="G786"/>
      <c r="H786"/>
    </row>
    <row r="787" spans="1:8" x14ac:dyDescent="0.25">
      <c r="A787"/>
      <c r="B787"/>
      <c r="C787"/>
      <c r="D787"/>
      <c r="E787"/>
      <c r="F787"/>
      <c r="G787"/>
      <c r="H787"/>
    </row>
    <row r="788" spans="1:8" x14ac:dyDescent="0.25">
      <c r="A788"/>
      <c r="B788"/>
      <c r="C788"/>
      <c r="D788"/>
      <c r="E788"/>
      <c r="F788"/>
      <c r="G788"/>
      <c r="H788"/>
    </row>
    <row r="789" spans="1:8" x14ac:dyDescent="0.25">
      <c r="A789"/>
      <c r="B789"/>
      <c r="C789"/>
      <c r="D789"/>
      <c r="E789"/>
      <c r="F789"/>
      <c r="G789"/>
      <c r="H789"/>
    </row>
    <row r="790" spans="1:8" x14ac:dyDescent="0.25">
      <c r="A790"/>
      <c r="B790"/>
      <c r="C790"/>
      <c r="D790"/>
      <c r="E790"/>
      <c r="F790"/>
      <c r="G790"/>
      <c r="H790"/>
    </row>
    <row r="791" spans="1:8" x14ac:dyDescent="0.25">
      <c r="A791"/>
      <c r="B791"/>
      <c r="C791"/>
      <c r="D791"/>
      <c r="E791"/>
      <c r="F791"/>
      <c r="G791"/>
      <c r="H791"/>
    </row>
    <row r="792" spans="1:8" x14ac:dyDescent="0.25">
      <c r="A792"/>
      <c r="B792"/>
      <c r="C792"/>
      <c r="D792"/>
      <c r="E792"/>
      <c r="F792"/>
      <c r="G792"/>
      <c r="H792"/>
    </row>
    <row r="793" spans="1:8" x14ac:dyDescent="0.25">
      <c r="A793"/>
      <c r="B793"/>
      <c r="C793"/>
      <c r="D793"/>
      <c r="E793"/>
      <c r="F793"/>
      <c r="G793"/>
      <c r="H793"/>
    </row>
    <row r="794" spans="1:8" x14ac:dyDescent="0.25">
      <c r="A794"/>
      <c r="B794"/>
      <c r="C794"/>
      <c r="D794"/>
      <c r="E794"/>
      <c r="F794"/>
      <c r="G794"/>
      <c r="H794"/>
    </row>
    <row r="795" spans="1:8" x14ac:dyDescent="0.25">
      <c r="A795"/>
      <c r="B795"/>
      <c r="C795"/>
      <c r="D795"/>
      <c r="E795"/>
      <c r="F795"/>
      <c r="G795"/>
      <c r="H795"/>
    </row>
    <row r="796" spans="1:8" x14ac:dyDescent="0.25">
      <c r="A796"/>
      <c r="B796"/>
      <c r="C796"/>
      <c r="D796"/>
      <c r="E796"/>
      <c r="F796"/>
      <c r="G796"/>
      <c r="H796"/>
    </row>
    <row r="797" spans="1:8" x14ac:dyDescent="0.25">
      <c r="A797"/>
      <c r="B797"/>
      <c r="C797"/>
      <c r="D797"/>
      <c r="E797"/>
      <c r="F797"/>
      <c r="G797"/>
      <c r="H797"/>
    </row>
    <row r="798" spans="1:8" x14ac:dyDescent="0.25">
      <c r="A798"/>
      <c r="B798"/>
      <c r="C798"/>
      <c r="D798"/>
      <c r="E798"/>
      <c r="F798"/>
      <c r="G798"/>
      <c r="H798"/>
    </row>
    <row r="799" spans="1:8" x14ac:dyDescent="0.25">
      <c r="A799"/>
      <c r="B799"/>
      <c r="C799"/>
      <c r="D799"/>
      <c r="E799"/>
      <c r="F799"/>
      <c r="G799"/>
      <c r="H799"/>
    </row>
    <row r="800" spans="1:8" x14ac:dyDescent="0.25">
      <c r="A800"/>
      <c r="B800"/>
      <c r="C800"/>
      <c r="D800"/>
      <c r="E800"/>
      <c r="F800"/>
      <c r="G800"/>
      <c r="H800"/>
    </row>
    <row r="801" spans="1:8" x14ac:dyDescent="0.25">
      <c r="A801"/>
      <c r="B801"/>
      <c r="C801"/>
      <c r="D801"/>
      <c r="E801"/>
      <c r="F801"/>
      <c r="G801"/>
      <c r="H801"/>
    </row>
    <row r="802" spans="1:8" x14ac:dyDescent="0.25">
      <c r="A802"/>
      <c r="B802"/>
      <c r="C802"/>
      <c r="D802"/>
      <c r="E802"/>
      <c r="F802"/>
      <c r="G802"/>
      <c r="H802"/>
    </row>
    <row r="803" spans="1:8" x14ac:dyDescent="0.25">
      <c r="A803"/>
      <c r="B803"/>
      <c r="C803"/>
      <c r="D803"/>
      <c r="E803"/>
      <c r="F803"/>
      <c r="G803"/>
      <c r="H803"/>
    </row>
    <row r="804" spans="1:8" x14ac:dyDescent="0.25">
      <c r="A804"/>
      <c r="B804"/>
      <c r="C804"/>
      <c r="D804"/>
      <c r="E804"/>
      <c r="F804"/>
      <c r="G804"/>
      <c r="H804"/>
    </row>
    <row r="805" spans="1:8" x14ac:dyDescent="0.25">
      <c r="A805"/>
      <c r="B805"/>
      <c r="C805"/>
      <c r="D805"/>
      <c r="E805"/>
      <c r="F805"/>
      <c r="G805"/>
      <c r="H805"/>
    </row>
    <row r="806" spans="1:8" x14ac:dyDescent="0.25">
      <c r="A806"/>
      <c r="B806"/>
      <c r="C806"/>
      <c r="D806"/>
      <c r="E806"/>
      <c r="F806"/>
      <c r="G806"/>
      <c r="H806"/>
    </row>
    <row r="807" spans="1:8" x14ac:dyDescent="0.25">
      <c r="A807"/>
      <c r="B807"/>
      <c r="C807"/>
      <c r="D807"/>
      <c r="E807"/>
      <c r="F807"/>
      <c r="G807"/>
      <c r="H807"/>
    </row>
    <row r="808" spans="1:8" x14ac:dyDescent="0.25">
      <c r="A808"/>
      <c r="B808"/>
      <c r="C808"/>
      <c r="D808"/>
      <c r="E808"/>
      <c r="F808"/>
      <c r="G808"/>
      <c r="H808"/>
    </row>
    <row r="809" spans="1:8" x14ac:dyDescent="0.25">
      <c r="A809"/>
      <c r="B809"/>
      <c r="C809"/>
      <c r="D809"/>
      <c r="E809"/>
      <c r="F809"/>
      <c r="G809"/>
      <c r="H809"/>
    </row>
    <row r="810" spans="1:8" x14ac:dyDescent="0.25">
      <c r="A810"/>
      <c r="B810"/>
      <c r="C810"/>
      <c r="D810"/>
      <c r="E810"/>
      <c r="F810"/>
      <c r="G810"/>
      <c r="H810"/>
    </row>
    <row r="811" spans="1:8" x14ac:dyDescent="0.25">
      <c r="A811"/>
      <c r="B811"/>
      <c r="C811"/>
      <c r="D811"/>
      <c r="E811"/>
      <c r="F811"/>
      <c r="G811"/>
      <c r="H811"/>
    </row>
    <row r="812" spans="1:8" x14ac:dyDescent="0.25">
      <c r="A812"/>
      <c r="B812"/>
      <c r="C812"/>
      <c r="D812"/>
      <c r="E812"/>
      <c r="F812"/>
      <c r="G812"/>
      <c r="H812"/>
    </row>
    <row r="813" spans="1:8" x14ac:dyDescent="0.25">
      <c r="A813"/>
      <c r="B813"/>
      <c r="C813"/>
      <c r="D813"/>
      <c r="E813"/>
      <c r="F813"/>
      <c r="G813"/>
      <c r="H813"/>
    </row>
    <row r="814" spans="1:8" x14ac:dyDescent="0.25">
      <c r="A814"/>
      <c r="B814"/>
      <c r="C814"/>
      <c r="D814"/>
      <c r="E814"/>
      <c r="F814"/>
      <c r="G814"/>
      <c r="H814"/>
    </row>
    <row r="815" spans="1:8" x14ac:dyDescent="0.25">
      <c r="A815"/>
      <c r="B815"/>
      <c r="C815"/>
      <c r="D815"/>
      <c r="E815"/>
      <c r="F815"/>
      <c r="G815"/>
      <c r="H815"/>
    </row>
    <row r="816" spans="1:8" x14ac:dyDescent="0.25">
      <c r="A816"/>
      <c r="B816"/>
      <c r="C816"/>
      <c r="D816"/>
      <c r="E816"/>
      <c r="F816"/>
      <c r="G816"/>
      <c r="H816"/>
    </row>
    <row r="817" spans="1:8" x14ac:dyDescent="0.25">
      <c r="A817"/>
      <c r="B817"/>
      <c r="C817"/>
      <c r="D817"/>
      <c r="E817"/>
      <c r="F817"/>
      <c r="G817"/>
      <c r="H817"/>
    </row>
    <row r="818" spans="1:8" x14ac:dyDescent="0.25">
      <c r="A818"/>
      <c r="B818"/>
      <c r="C818"/>
      <c r="D818"/>
      <c r="E818"/>
      <c r="F818"/>
      <c r="G818"/>
      <c r="H818"/>
    </row>
    <row r="819" spans="1:8" x14ac:dyDescent="0.25">
      <c r="A819"/>
      <c r="B819"/>
      <c r="C819"/>
      <c r="D819"/>
      <c r="E819"/>
      <c r="F819"/>
      <c r="G819"/>
      <c r="H819"/>
    </row>
    <row r="820" spans="1:8" x14ac:dyDescent="0.25">
      <c r="A820"/>
      <c r="B820"/>
      <c r="C820"/>
      <c r="D820"/>
      <c r="E820"/>
      <c r="F820"/>
      <c r="G820"/>
      <c r="H820"/>
    </row>
    <row r="821" spans="1:8" x14ac:dyDescent="0.25">
      <c r="A821"/>
      <c r="B821"/>
      <c r="C821"/>
      <c r="D821"/>
      <c r="E821"/>
      <c r="F821"/>
      <c r="G821"/>
      <c r="H821"/>
    </row>
    <row r="822" spans="1:8" x14ac:dyDescent="0.25">
      <c r="A822"/>
      <c r="B822"/>
      <c r="C822"/>
      <c r="D822"/>
      <c r="E822"/>
      <c r="F822"/>
      <c r="G822"/>
      <c r="H822"/>
    </row>
    <row r="823" spans="1:8" x14ac:dyDescent="0.25">
      <c r="A823"/>
      <c r="B823"/>
      <c r="C823"/>
      <c r="D823"/>
      <c r="E823"/>
      <c r="F823"/>
      <c r="G823"/>
      <c r="H823"/>
    </row>
    <row r="824" spans="1:8" x14ac:dyDescent="0.25">
      <c r="A824"/>
      <c r="B824"/>
      <c r="C824"/>
      <c r="D824"/>
      <c r="E824"/>
      <c r="F824"/>
      <c r="G824"/>
      <c r="H824"/>
    </row>
    <row r="825" spans="1:8" x14ac:dyDescent="0.25">
      <c r="A825"/>
      <c r="B825"/>
      <c r="C825"/>
      <c r="D825"/>
      <c r="E825"/>
      <c r="F825"/>
      <c r="G825"/>
      <c r="H825"/>
    </row>
    <row r="826" spans="1:8" x14ac:dyDescent="0.25">
      <c r="A826"/>
      <c r="B826"/>
      <c r="C826"/>
      <c r="D826"/>
      <c r="E826"/>
      <c r="F826"/>
      <c r="G826"/>
      <c r="H826"/>
    </row>
    <row r="827" spans="1:8" x14ac:dyDescent="0.25">
      <c r="A827"/>
      <c r="B827"/>
      <c r="C827"/>
      <c r="D827"/>
      <c r="E827"/>
      <c r="F827"/>
      <c r="G827"/>
      <c r="H827"/>
    </row>
    <row r="828" spans="1:8" x14ac:dyDescent="0.25">
      <c r="A828"/>
      <c r="B828"/>
      <c r="C828"/>
      <c r="D828"/>
      <c r="E828"/>
      <c r="F828"/>
      <c r="G828"/>
      <c r="H828"/>
    </row>
    <row r="829" spans="1:8" x14ac:dyDescent="0.25">
      <c r="A829"/>
      <c r="B829"/>
      <c r="C829"/>
      <c r="D829"/>
      <c r="E829"/>
      <c r="F829"/>
      <c r="G829"/>
      <c r="H829"/>
    </row>
    <row r="830" spans="1:8" x14ac:dyDescent="0.25">
      <c r="A830"/>
      <c r="B830"/>
      <c r="C830"/>
      <c r="D830"/>
      <c r="E830"/>
      <c r="F830"/>
      <c r="G830"/>
      <c r="H830"/>
    </row>
    <row r="831" spans="1:8" x14ac:dyDescent="0.25">
      <c r="A831"/>
      <c r="B831"/>
      <c r="C831"/>
      <c r="D831"/>
      <c r="E831"/>
      <c r="F831"/>
      <c r="G831"/>
      <c r="H831"/>
    </row>
    <row r="832" spans="1:8" x14ac:dyDescent="0.25">
      <c r="A832"/>
      <c r="B832"/>
      <c r="C832"/>
      <c r="D832"/>
      <c r="E832"/>
      <c r="F832"/>
      <c r="G832"/>
      <c r="H832"/>
    </row>
    <row r="833" spans="1:8" x14ac:dyDescent="0.25">
      <c r="A833"/>
      <c r="B833"/>
      <c r="C833"/>
      <c r="D833"/>
      <c r="E833"/>
      <c r="F833"/>
      <c r="G833"/>
      <c r="H833"/>
    </row>
    <row r="834" spans="1:8" x14ac:dyDescent="0.25">
      <c r="A834"/>
      <c r="B834"/>
      <c r="C834"/>
      <c r="D834"/>
      <c r="E834"/>
      <c r="F834"/>
      <c r="G834"/>
      <c r="H834"/>
    </row>
    <row r="835" spans="1:8" x14ac:dyDescent="0.25">
      <c r="A835"/>
      <c r="B835"/>
      <c r="C835"/>
      <c r="D835"/>
      <c r="E835"/>
      <c r="F835"/>
      <c r="G835"/>
      <c r="H835"/>
    </row>
    <row r="836" spans="1:8" x14ac:dyDescent="0.25">
      <c r="A836"/>
      <c r="B836"/>
      <c r="C836"/>
      <c r="D836"/>
      <c r="E836"/>
      <c r="F836"/>
      <c r="G836"/>
      <c r="H836"/>
    </row>
    <row r="837" spans="1:8" x14ac:dyDescent="0.25">
      <c r="A837"/>
      <c r="B837"/>
      <c r="C837"/>
      <c r="D837"/>
      <c r="E837"/>
      <c r="F837"/>
      <c r="G837"/>
      <c r="H837"/>
    </row>
    <row r="838" spans="1:8" x14ac:dyDescent="0.25">
      <c r="A838"/>
      <c r="B838"/>
      <c r="C838"/>
      <c r="D838"/>
      <c r="E838"/>
      <c r="F838"/>
      <c r="G838"/>
      <c r="H838"/>
    </row>
    <row r="839" spans="1:8" x14ac:dyDescent="0.25">
      <c r="A839"/>
      <c r="B839"/>
      <c r="C839"/>
      <c r="D839"/>
      <c r="E839"/>
      <c r="F839"/>
      <c r="G839"/>
      <c r="H839"/>
    </row>
    <row r="840" spans="1:8" x14ac:dyDescent="0.25">
      <c r="A840"/>
      <c r="B840"/>
      <c r="C840"/>
      <c r="D840"/>
      <c r="E840"/>
      <c r="F840"/>
      <c r="G840"/>
      <c r="H840"/>
    </row>
    <row r="841" spans="1:8" x14ac:dyDescent="0.25">
      <c r="A841"/>
      <c r="B841"/>
      <c r="C841"/>
      <c r="D841"/>
      <c r="E841"/>
      <c r="F841"/>
      <c r="G841"/>
      <c r="H841"/>
    </row>
    <row r="842" spans="1:8" x14ac:dyDescent="0.25">
      <c r="A842"/>
      <c r="B842"/>
      <c r="C842"/>
      <c r="D842"/>
      <c r="E842"/>
      <c r="F842"/>
      <c r="G842"/>
      <c r="H842"/>
    </row>
    <row r="843" spans="1:8" x14ac:dyDescent="0.25">
      <c r="A843"/>
      <c r="B843"/>
      <c r="C843"/>
      <c r="D843"/>
      <c r="E843"/>
      <c r="F843"/>
      <c r="G843"/>
      <c r="H843"/>
    </row>
    <row r="844" spans="1:8" x14ac:dyDescent="0.25">
      <c r="A844"/>
      <c r="B844"/>
      <c r="C844"/>
      <c r="D844"/>
      <c r="E844"/>
      <c r="F844"/>
      <c r="G844"/>
      <c r="H844"/>
    </row>
    <row r="845" spans="1:8" x14ac:dyDescent="0.25">
      <c r="A845"/>
      <c r="B845"/>
      <c r="C845"/>
      <c r="D845"/>
      <c r="E845"/>
      <c r="F845"/>
      <c r="G845"/>
      <c r="H845"/>
    </row>
    <row r="846" spans="1:8" x14ac:dyDescent="0.25">
      <c r="A846"/>
      <c r="B846"/>
      <c r="C846"/>
      <c r="D846"/>
      <c r="E846"/>
      <c r="F846"/>
      <c r="G846"/>
      <c r="H846"/>
    </row>
    <row r="847" spans="1:8" x14ac:dyDescent="0.25">
      <c r="A847"/>
      <c r="B847"/>
      <c r="C847"/>
      <c r="D847"/>
      <c r="E847"/>
      <c r="F847"/>
      <c r="G847"/>
      <c r="H847"/>
    </row>
    <row r="848" spans="1:8" x14ac:dyDescent="0.25">
      <c r="A848"/>
      <c r="B848"/>
      <c r="C848"/>
      <c r="D848"/>
      <c r="E848"/>
      <c r="F848"/>
      <c r="G848"/>
      <c r="H848"/>
    </row>
    <row r="849" spans="1:8" x14ac:dyDescent="0.25">
      <c r="A849"/>
      <c r="B849"/>
      <c r="C849"/>
      <c r="D849"/>
      <c r="E849"/>
      <c r="F849"/>
      <c r="G849"/>
      <c r="H849"/>
    </row>
    <row r="850" spans="1:8" x14ac:dyDescent="0.25">
      <c r="A850"/>
      <c r="B850"/>
      <c r="C850"/>
      <c r="D850"/>
      <c r="E850"/>
      <c r="F850"/>
      <c r="G850"/>
      <c r="H850"/>
    </row>
    <row r="851" spans="1:8" x14ac:dyDescent="0.25">
      <c r="A851"/>
      <c r="B851"/>
      <c r="C851"/>
      <c r="D851"/>
      <c r="E851"/>
      <c r="F851"/>
      <c r="G851"/>
      <c r="H851"/>
    </row>
    <row r="852" spans="1:8" x14ac:dyDescent="0.25">
      <c r="A852"/>
      <c r="B852"/>
      <c r="C852"/>
      <c r="D852"/>
      <c r="E852"/>
      <c r="F852"/>
      <c r="G852"/>
      <c r="H852"/>
    </row>
    <row r="853" spans="1:8" x14ac:dyDescent="0.25">
      <c r="A853"/>
      <c r="B853"/>
      <c r="C853"/>
      <c r="D853"/>
      <c r="E853"/>
      <c r="F853"/>
      <c r="G853"/>
      <c r="H853"/>
    </row>
    <row r="854" spans="1:8" x14ac:dyDescent="0.25">
      <c r="A854"/>
      <c r="B854"/>
      <c r="C854"/>
      <c r="D854"/>
      <c r="E854"/>
      <c r="F854"/>
      <c r="G854"/>
      <c r="H854"/>
    </row>
    <row r="855" spans="1:8" x14ac:dyDescent="0.25">
      <c r="A855"/>
      <c r="B855"/>
      <c r="C855"/>
      <c r="D855"/>
      <c r="E855"/>
      <c r="F855"/>
      <c r="G855"/>
      <c r="H855"/>
    </row>
    <row r="856" spans="1:8" x14ac:dyDescent="0.25">
      <c r="A856"/>
      <c r="B856"/>
      <c r="C856"/>
      <c r="D856"/>
      <c r="E856"/>
      <c r="F856"/>
      <c r="G856"/>
      <c r="H856"/>
    </row>
    <row r="857" spans="1:8" x14ac:dyDescent="0.25">
      <c r="A857"/>
      <c r="B857"/>
      <c r="C857"/>
      <c r="D857"/>
      <c r="E857"/>
      <c r="F857"/>
      <c r="G857"/>
      <c r="H857"/>
    </row>
    <row r="858" spans="1:8" x14ac:dyDescent="0.25">
      <c r="A858"/>
      <c r="B858"/>
      <c r="C858"/>
      <c r="D858"/>
      <c r="E858"/>
      <c r="F858"/>
      <c r="G858"/>
      <c r="H858"/>
    </row>
    <row r="859" spans="1:8" x14ac:dyDescent="0.25">
      <c r="A859"/>
      <c r="B859"/>
      <c r="C859"/>
      <c r="D859"/>
      <c r="E859"/>
      <c r="F859"/>
      <c r="G859"/>
      <c r="H859"/>
    </row>
    <row r="860" spans="1:8" x14ac:dyDescent="0.25">
      <c r="A860"/>
      <c r="B860"/>
      <c r="C860"/>
      <c r="D860"/>
      <c r="E860"/>
      <c r="F860"/>
      <c r="G860"/>
      <c r="H860"/>
    </row>
    <row r="861" spans="1:8" x14ac:dyDescent="0.25">
      <c r="A861"/>
      <c r="B861"/>
      <c r="C861"/>
      <c r="D861"/>
      <c r="E861"/>
      <c r="F861"/>
      <c r="G861"/>
      <c r="H861"/>
    </row>
    <row r="862" spans="1:8" x14ac:dyDescent="0.25">
      <c r="A862"/>
      <c r="B862"/>
      <c r="C862"/>
      <c r="D862"/>
      <c r="E862"/>
      <c r="F862"/>
      <c r="G862"/>
      <c r="H862"/>
    </row>
    <row r="863" spans="1:8" x14ac:dyDescent="0.25">
      <c r="A863"/>
      <c r="B863"/>
      <c r="C863"/>
      <c r="D863"/>
      <c r="E863"/>
      <c r="F863"/>
      <c r="G863"/>
      <c r="H863"/>
    </row>
    <row r="864" spans="1:8" x14ac:dyDescent="0.25">
      <c r="A864"/>
      <c r="B864"/>
      <c r="C864"/>
      <c r="D864"/>
      <c r="E864"/>
      <c r="F864"/>
      <c r="G864"/>
      <c r="H864"/>
    </row>
    <row r="865" spans="1:8" x14ac:dyDescent="0.25">
      <c r="A865"/>
      <c r="B865"/>
      <c r="C865"/>
      <c r="D865"/>
      <c r="E865"/>
      <c r="F865"/>
      <c r="G865"/>
      <c r="H865"/>
    </row>
    <row r="866" spans="1:8" x14ac:dyDescent="0.25">
      <c r="A866"/>
      <c r="B866"/>
      <c r="C866"/>
      <c r="D866"/>
      <c r="E866"/>
      <c r="F866"/>
      <c r="G866"/>
      <c r="H866"/>
    </row>
    <row r="867" spans="1:8" x14ac:dyDescent="0.25">
      <c r="A867"/>
      <c r="B867"/>
      <c r="C867"/>
      <c r="D867"/>
      <c r="E867"/>
      <c r="F867"/>
      <c r="G867"/>
      <c r="H867"/>
    </row>
    <row r="868" spans="1:8" x14ac:dyDescent="0.25">
      <c r="A868"/>
      <c r="B868"/>
      <c r="C868"/>
      <c r="D868"/>
      <c r="E868"/>
      <c r="F868"/>
      <c r="G868"/>
      <c r="H868"/>
    </row>
    <row r="869" spans="1:8" x14ac:dyDescent="0.25">
      <c r="A869"/>
      <c r="B869"/>
      <c r="C869"/>
      <c r="D869"/>
      <c r="E869"/>
      <c r="F869"/>
      <c r="G869"/>
      <c r="H869"/>
    </row>
    <row r="870" spans="1:8" x14ac:dyDescent="0.25">
      <c r="A870"/>
      <c r="B870"/>
      <c r="C870"/>
      <c r="D870"/>
      <c r="E870"/>
      <c r="F870"/>
      <c r="G870"/>
      <c r="H870"/>
    </row>
    <row r="871" spans="1:8" x14ac:dyDescent="0.25">
      <c r="A871"/>
      <c r="B871"/>
      <c r="C871"/>
      <c r="D871"/>
      <c r="E871"/>
      <c r="F871"/>
      <c r="G871"/>
      <c r="H871"/>
    </row>
    <row r="872" spans="1:8" x14ac:dyDescent="0.25">
      <c r="A872"/>
      <c r="B872"/>
      <c r="C872"/>
      <c r="D872"/>
      <c r="E872"/>
      <c r="F872"/>
      <c r="G872"/>
      <c r="H872"/>
    </row>
    <row r="873" spans="1:8" x14ac:dyDescent="0.25">
      <c r="A873"/>
      <c r="B873"/>
      <c r="C873"/>
      <c r="D873"/>
      <c r="E873"/>
      <c r="F873"/>
      <c r="G873"/>
      <c r="H873"/>
    </row>
    <row r="874" spans="1:8" x14ac:dyDescent="0.25">
      <c r="A874"/>
      <c r="B874"/>
      <c r="C874"/>
      <c r="D874"/>
      <c r="E874"/>
      <c r="F874"/>
      <c r="G874"/>
      <c r="H874"/>
    </row>
    <row r="875" spans="1:8" x14ac:dyDescent="0.25">
      <c r="A875"/>
      <c r="B875"/>
      <c r="C875"/>
      <c r="D875"/>
      <c r="E875"/>
      <c r="F875"/>
      <c r="G875"/>
      <c r="H875"/>
    </row>
    <row r="876" spans="1:8" x14ac:dyDescent="0.25">
      <c r="A876"/>
      <c r="B876"/>
      <c r="C876"/>
      <c r="D876"/>
      <c r="E876"/>
      <c r="F876"/>
      <c r="G876"/>
      <c r="H876"/>
    </row>
    <row r="877" spans="1:8" x14ac:dyDescent="0.25">
      <c r="A877"/>
      <c r="B877"/>
      <c r="C877"/>
      <c r="D877"/>
      <c r="E877"/>
      <c r="F877"/>
      <c r="G877"/>
      <c r="H877"/>
    </row>
    <row r="878" spans="1:8" x14ac:dyDescent="0.25">
      <c r="A878"/>
      <c r="B878"/>
      <c r="C878"/>
      <c r="D878"/>
      <c r="E878"/>
      <c r="F878"/>
      <c r="G878"/>
      <c r="H878"/>
    </row>
    <row r="879" spans="1:8" x14ac:dyDescent="0.25">
      <c r="A879"/>
      <c r="B879"/>
      <c r="C879"/>
      <c r="D879"/>
      <c r="E879"/>
      <c r="F879"/>
      <c r="G879"/>
      <c r="H879"/>
    </row>
    <row r="880" spans="1:8" x14ac:dyDescent="0.25">
      <c r="A880"/>
      <c r="B880"/>
      <c r="C880"/>
      <c r="D880"/>
      <c r="E880"/>
      <c r="F880"/>
      <c r="G880"/>
      <c r="H880"/>
    </row>
    <row r="881" spans="1:8" x14ac:dyDescent="0.25">
      <c r="A881"/>
      <c r="B881"/>
      <c r="C881"/>
      <c r="D881"/>
      <c r="E881"/>
      <c r="F881"/>
      <c r="G881"/>
      <c r="H881"/>
    </row>
    <row r="882" spans="1:8" x14ac:dyDescent="0.25">
      <c r="A882"/>
      <c r="B882"/>
      <c r="C882"/>
      <c r="D882"/>
      <c r="E882"/>
      <c r="F882"/>
      <c r="G882"/>
      <c r="H882"/>
    </row>
    <row r="883" spans="1:8" x14ac:dyDescent="0.25">
      <c r="A883"/>
      <c r="B883"/>
      <c r="C883"/>
      <c r="D883"/>
      <c r="E883"/>
      <c r="F883"/>
      <c r="G883"/>
      <c r="H883"/>
    </row>
    <row r="884" spans="1:8" x14ac:dyDescent="0.25">
      <c r="A884"/>
      <c r="B884"/>
      <c r="C884"/>
      <c r="D884"/>
      <c r="E884"/>
      <c r="F884"/>
      <c r="G884"/>
      <c r="H884"/>
    </row>
    <row r="885" spans="1:8" x14ac:dyDescent="0.25">
      <c r="A885"/>
      <c r="B885"/>
      <c r="C885"/>
      <c r="D885"/>
      <c r="E885"/>
      <c r="F885"/>
      <c r="G885"/>
      <c r="H885"/>
    </row>
    <row r="886" spans="1:8" x14ac:dyDescent="0.25">
      <c r="A886"/>
      <c r="B886"/>
      <c r="C886"/>
      <c r="D886"/>
      <c r="E886"/>
      <c r="F886"/>
      <c r="G886"/>
      <c r="H886"/>
    </row>
    <row r="887" spans="1:8" x14ac:dyDescent="0.25">
      <c r="A887"/>
      <c r="B887"/>
      <c r="C887"/>
      <c r="D887"/>
      <c r="E887"/>
      <c r="F887"/>
      <c r="G887"/>
      <c r="H887"/>
    </row>
    <row r="888" spans="1:8" x14ac:dyDescent="0.25">
      <c r="A888"/>
      <c r="B888"/>
      <c r="C888"/>
      <c r="D888"/>
      <c r="E888"/>
      <c r="F888"/>
      <c r="G888"/>
      <c r="H888"/>
    </row>
    <row r="889" spans="1:8" x14ac:dyDescent="0.25">
      <c r="A889"/>
      <c r="B889"/>
      <c r="C889"/>
      <c r="D889"/>
      <c r="E889"/>
      <c r="F889"/>
      <c r="G889"/>
      <c r="H889"/>
    </row>
    <row r="890" spans="1:8" x14ac:dyDescent="0.25">
      <c r="A890"/>
      <c r="B890"/>
      <c r="C890"/>
      <c r="D890"/>
      <c r="E890"/>
      <c r="F890"/>
      <c r="G890"/>
      <c r="H890"/>
    </row>
    <row r="891" spans="1:8" x14ac:dyDescent="0.25">
      <c r="A891"/>
      <c r="B891"/>
      <c r="C891"/>
      <c r="D891"/>
      <c r="E891"/>
      <c r="F891"/>
      <c r="G891"/>
      <c r="H891"/>
    </row>
    <row r="892" spans="1:8" x14ac:dyDescent="0.25">
      <c r="A892"/>
      <c r="B892"/>
      <c r="C892"/>
      <c r="D892"/>
      <c r="E892"/>
      <c r="F892"/>
      <c r="G892"/>
      <c r="H892"/>
    </row>
    <row r="893" spans="1:8" x14ac:dyDescent="0.25">
      <c r="A893"/>
      <c r="B893"/>
      <c r="C893"/>
      <c r="D893"/>
      <c r="E893"/>
      <c r="F893"/>
      <c r="G893"/>
      <c r="H893"/>
    </row>
    <row r="894" spans="1:8" x14ac:dyDescent="0.25">
      <c r="A894"/>
      <c r="B894"/>
      <c r="C894"/>
      <c r="D894"/>
      <c r="E894"/>
      <c r="F894"/>
      <c r="G894"/>
      <c r="H894"/>
    </row>
    <row r="895" spans="1:8" x14ac:dyDescent="0.25">
      <c r="A895"/>
      <c r="B895"/>
      <c r="C895"/>
      <c r="D895"/>
      <c r="E895"/>
      <c r="F895"/>
      <c r="G895"/>
      <c r="H895"/>
    </row>
    <row r="896" spans="1:8" x14ac:dyDescent="0.25">
      <c r="A896"/>
      <c r="B896"/>
      <c r="C896"/>
      <c r="D896"/>
      <c r="E896"/>
      <c r="F896"/>
      <c r="G896"/>
      <c r="H896"/>
    </row>
    <row r="897" spans="1:8" x14ac:dyDescent="0.25">
      <c r="A897"/>
      <c r="B897"/>
      <c r="C897"/>
      <c r="D897"/>
      <c r="E897"/>
      <c r="F897"/>
      <c r="G897"/>
      <c r="H897"/>
    </row>
    <row r="898" spans="1:8" x14ac:dyDescent="0.25">
      <c r="A898"/>
      <c r="B898"/>
      <c r="C898"/>
      <c r="D898"/>
      <c r="E898"/>
      <c r="F898"/>
      <c r="G898"/>
      <c r="H898"/>
    </row>
    <row r="899" spans="1:8" x14ac:dyDescent="0.25">
      <c r="A899"/>
      <c r="B899"/>
      <c r="C899"/>
      <c r="D899"/>
      <c r="E899"/>
      <c r="F899"/>
      <c r="G899"/>
      <c r="H899"/>
    </row>
    <row r="900" spans="1:8" x14ac:dyDescent="0.25">
      <c r="A900"/>
      <c r="B900"/>
      <c r="C900"/>
      <c r="D900"/>
      <c r="E900"/>
      <c r="F900"/>
      <c r="G900"/>
      <c r="H900"/>
    </row>
    <row r="901" spans="1:8" x14ac:dyDescent="0.25">
      <c r="A901"/>
      <c r="B901"/>
      <c r="C901"/>
      <c r="D901"/>
      <c r="E901"/>
      <c r="F901"/>
      <c r="G901"/>
      <c r="H901"/>
    </row>
    <row r="902" spans="1:8" x14ac:dyDescent="0.25">
      <c r="A902"/>
      <c r="B902"/>
      <c r="C902"/>
      <c r="D902"/>
      <c r="E902"/>
      <c r="F902"/>
      <c r="G902"/>
      <c r="H902"/>
    </row>
    <row r="903" spans="1:8" x14ac:dyDescent="0.25">
      <c r="A903"/>
      <c r="B903"/>
      <c r="C903"/>
      <c r="D903"/>
      <c r="E903"/>
      <c r="F903"/>
      <c r="G903"/>
      <c r="H903"/>
    </row>
    <row r="904" spans="1:8" x14ac:dyDescent="0.25">
      <c r="A904"/>
      <c r="B904"/>
      <c r="C904"/>
      <c r="D904"/>
      <c r="E904"/>
      <c r="F904"/>
      <c r="G904"/>
      <c r="H904"/>
    </row>
    <row r="905" spans="1:8" x14ac:dyDescent="0.25">
      <c r="A905"/>
      <c r="B905"/>
      <c r="C905"/>
      <c r="D905"/>
      <c r="E905"/>
      <c r="F905"/>
      <c r="G905"/>
      <c r="H905"/>
    </row>
    <row r="906" spans="1:8" x14ac:dyDescent="0.25">
      <c r="A906"/>
      <c r="B906"/>
      <c r="C906"/>
      <c r="D906"/>
      <c r="E906"/>
      <c r="F906"/>
      <c r="G906"/>
      <c r="H906"/>
    </row>
    <row r="907" spans="1:8" x14ac:dyDescent="0.25">
      <c r="A907"/>
      <c r="B907"/>
      <c r="C907"/>
      <c r="D907"/>
      <c r="E907"/>
      <c r="F907"/>
      <c r="G907"/>
      <c r="H907"/>
    </row>
    <row r="908" spans="1:8" x14ac:dyDescent="0.25">
      <c r="A908"/>
      <c r="B908"/>
      <c r="C908"/>
      <c r="D908"/>
      <c r="E908"/>
      <c r="F908"/>
      <c r="G908"/>
      <c r="H908"/>
    </row>
    <row r="909" spans="1:8" x14ac:dyDescent="0.25">
      <c r="A909"/>
      <c r="B909"/>
      <c r="C909"/>
      <c r="D909"/>
      <c r="E909"/>
      <c r="F909"/>
      <c r="G909"/>
      <c r="H909"/>
    </row>
    <row r="910" spans="1:8" x14ac:dyDescent="0.25">
      <c r="A910"/>
      <c r="B910"/>
      <c r="C910"/>
      <c r="D910"/>
      <c r="E910"/>
      <c r="F910"/>
      <c r="G910"/>
      <c r="H910"/>
    </row>
    <row r="911" spans="1:8" x14ac:dyDescent="0.25">
      <c r="A911"/>
      <c r="B911"/>
      <c r="C911"/>
      <c r="D911"/>
      <c r="E911"/>
      <c r="F911"/>
      <c r="G911"/>
      <c r="H911"/>
    </row>
    <row r="912" spans="1:8" x14ac:dyDescent="0.25">
      <c r="A912"/>
      <c r="B912"/>
      <c r="C912"/>
      <c r="D912"/>
      <c r="E912"/>
      <c r="F912"/>
      <c r="G912"/>
      <c r="H912"/>
    </row>
    <row r="913" spans="1:8" x14ac:dyDescent="0.25">
      <c r="A913"/>
      <c r="B913"/>
      <c r="C913"/>
      <c r="D913"/>
      <c r="E913"/>
      <c r="F913"/>
      <c r="G913"/>
      <c r="H913"/>
    </row>
    <row r="914" spans="1:8" x14ac:dyDescent="0.25">
      <c r="A914"/>
      <c r="B914"/>
      <c r="C914"/>
      <c r="D914"/>
      <c r="E914"/>
      <c r="F914"/>
      <c r="G914"/>
      <c r="H914"/>
    </row>
    <row r="915" spans="1:8" x14ac:dyDescent="0.25">
      <c r="A915"/>
      <c r="B915"/>
      <c r="C915"/>
      <c r="D915"/>
      <c r="E915"/>
      <c r="F915"/>
      <c r="G915"/>
      <c r="H915"/>
    </row>
    <row r="916" spans="1:8" x14ac:dyDescent="0.25">
      <c r="A916"/>
      <c r="B916"/>
      <c r="C916"/>
      <c r="D916"/>
      <c r="E916"/>
      <c r="F916"/>
      <c r="G916"/>
      <c r="H916"/>
    </row>
    <row r="917" spans="1:8" x14ac:dyDescent="0.25">
      <c r="A917"/>
      <c r="B917"/>
      <c r="C917"/>
      <c r="D917"/>
      <c r="E917"/>
      <c r="F917"/>
      <c r="G917"/>
      <c r="H917"/>
    </row>
    <row r="918" spans="1:8" x14ac:dyDescent="0.25">
      <c r="A918"/>
      <c r="B918"/>
      <c r="C918"/>
      <c r="D918"/>
      <c r="E918"/>
      <c r="F918"/>
      <c r="G918"/>
      <c r="H918"/>
    </row>
    <row r="919" spans="1:8" x14ac:dyDescent="0.25">
      <c r="A919"/>
      <c r="B919"/>
      <c r="C919"/>
      <c r="D919"/>
      <c r="E919"/>
      <c r="F919"/>
      <c r="G919"/>
      <c r="H919"/>
    </row>
    <row r="920" spans="1:8" x14ac:dyDescent="0.25">
      <c r="A920"/>
      <c r="B920"/>
      <c r="C920"/>
      <c r="D920"/>
      <c r="E920"/>
      <c r="F920"/>
      <c r="G920"/>
      <c r="H920"/>
    </row>
    <row r="921" spans="1:8" x14ac:dyDescent="0.25">
      <c r="A921"/>
      <c r="B921"/>
      <c r="C921"/>
      <c r="D921"/>
      <c r="E921"/>
      <c r="F921"/>
      <c r="G921"/>
      <c r="H921"/>
    </row>
    <row r="922" spans="1:8" x14ac:dyDescent="0.25">
      <c r="A922"/>
      <c r="B922"/>
      <c r="C922"/>
      <c r="D922"/>
      <c r="E922"/>
      <c r="F922"/>
      <c r="G922"/>
      <c r="H922"/>
    </row>
    <row r="923" spans="1:8" x14ac:dyDescent="0.25">
      <c r="A923"/>
      <c r="B923"/>
      <c r="C923"/>
      <c r="D923"/>
      <c r="E923"/>
      <c r="F923"/>
      <c r="G923"/>
      <c r="H923"/>
    </row>
    <row r="924" spans="1:8" x14ac:dyDescent="0.25">
      <c r="A924"/>
      <c r="B924"/>
      <c r="C924"/>
      <c r="D924"/>
      <c r="E924"/>
      <c r="F924"/>
      <c r="G924"/>
      <c r="H924"/>
    </row>
    <row r="925" spans="1:8" x14ac:dyDescent="0.25">
      <c r="A925"/>
      <c r="B925"/>
      <c r="C925"/>
      <c r="D925"/>
      <c r="E925"/>
      <c r="F925"/>
      <c r="G925"/>
      <c r="H925"/>
    </row>
    <row r="926" spans="1:8" x14ac:dyDescent="0.25">
      <c r="A926"/>
      <c r="B926"/>
      <c r="C926"/>
      <c r="D926"/>
      <c r="E926"/>
      <c r="F926"/>
      <c r="G926"/>
      <c r="H926"/>
    </row>
    <row r="927" spans="1:8" x14ac:dyDescent="0.25">
      <c r="A927"/>
      <c r="B927"/>
      <c r="C927"/>
      <c r="D927"/>
      <c r="E927"/>
      <c r="F927"/>
      <c r="G927"/>
      <c r="H927"/>
    </row>
    <row r="928" spans="1:8" x14ac:dyDescent="0.25">
      <c r="A928"/>
      <c r="B928"/>
      <c r="C928"/>
      <c r="D928"/>
      <c r="E928"/>
      <c r="F928"/>
      <c r="G928"/>
      <c r="H928"/>
    </row>
    <row r="929" spans="1:8" x14ac:dyDescent="0.25">
      <c r="A929"/>
      <c r="B929"/>
      <c r="C929"/>
      <c r="D929"/>
      <c r="E929"/>
      <c r="F929"/>
      <c r="G929"/>
      <c r="H929"/>
    </row>
    <row r="930" spans="1:8" x14ac:dyDescent="0.25">
      <c r="A930"/>
      <c r="B930"/>
      <c r="C930"/>
      <c r="D930"/>
      <c r="E930"/>
      <c r="F930"/>
      <c r="G930"/>
      <c r="H930"/>
    </row>
    <row r="931" spans="1:8" x14ac:dyDescent="0.25">
      <c r="A931"/>
      <c r="B931"/>
      <c r="C931"/>
      <c r="D931"/>
      <c r="E931"/>
      <c r="F931"/>
      <c r="G931"/>
      <c r="H931"/>
    </row>
    <row r="932" spans="1:8" x14ac:dyDescent="0.25">
      <c r="A932"/>
      <c r="B932"/>
      <c r="C932"/>
      <c r="D932"/>
      <c r="E932"/>
      <c r="F932"/>
      <c r="G932"/>
      <c r="H932"/>
    </row>
    <row r="933" spans="1:8" x14ac:dyDescent="0.25">
      <c r="A933"/>
      <c r="B933"/>
      <c r="C933"/>
      <c r="D933"/>
      <c r="E933"/>
      <c r="F933"/>
      <c r="G933"/>
      <c r="H933"/>
    </row>
    <row r="934" spans="1:8" x14ac:dyDescent="0.25">
      <c r="A934"/>
      <c r="B934"/>
      <c r="C934"/>
      <c r="D934"/>
      <c r="E934"/>
      <c r="F934"/>
      <c r="G934"/>
      <c r="H934"/>
    </row>
    <row r="935" spans="1:8" x14ac:dyDescent="0.25">
      <c r="A935"/>
      <c r="B935"/>
      <c r="C935"/>
      <c r="D935"/>
      <c r="E935"/>
      <c r="F935"/>
      <c r="G935"/>
      <c r="H935"/>
    </row>
    <row r="936" spans="1:8" x14ac:dyDescent="0.25">
      <c r="A936"/>
      <c r="B936"/>
      <c r="C936"/>
      <c r="D936"/>
      <c r="E936"/>
      <c r="F936"/>
      <c r="G936"/>
      <c r="H936"/>
    </row>
    <row r="937" spans="1:8" x14ac:dyDescent="0.25">
      <c r="A937"/>
      <c r="B937"/>
      <c r="C937"/>
      <c r="D937"/>
      <c r="E937"/>
      <c r="F937"/>
      <c r="G937"/>
      <c r="H937"/>
    </row>
    <row r="938" spans="1:8" x14ac:dyDescent="0.25">
      <c r="A938"/>
      <c r="B938"/>
      <c r="C938"/>
      <c r="D938"/>
      <c r="E938"/>
      <c r="F938"/>
      <c r="G938"/>
      <c r="H938"/>
    </row>
    <row r="939" spans="1:8" x14ac:dyDescent="0.25">
      <c r="A939"/>
      <c r="B939"/>
      <c r="C939"/>
      <c r="D939"/>
      <c r="E939"/>
      <c r="F939"/>
      <c r="G939"/>
      <c r="H939"/>
    </row>
    <row r="940" spans="1:8" x14ac:dyDescent="0.25">
      <c r="A940"/>
      <c r="B940"/>
      <c r="C940"/>
      <c r="D940"/>
      <c r="E940"/>
      <c r="F940"/>
      <c r="G940"/>
      <c r="H940"/>
    </row>
    <row r="941" spans="1:8" x14ac:dyDescent="0.25">
      <c r="A941"/>
      <c r="B941"/>
      <c r="C941"/>
      <c r="D941"/>
      <c r="E941"/>
      <c r="F941"/>
      <c r="G941"/>
      <c r="H941"/>
    </row>
    <row r="942" spans="1:8" x14ac:dyDescent="0.25">
      <c r="A942"/>
      <c r="B942"/>
      <c r="C942"/>
      <c r="D942"/>
      <c r="E942"/>
      <c r="F942"/>
      <c r="G942"/>
      <c r="H942"/>
    </row>
    <row r="943" spans="1:8" x14ac:dyDescent="0.25">
      <c r="A943"/>
      <c r="B943"/>
      <c r="C943"/>
      <c r="D943"/>
      <c r="E943"/>
      <c r="F943"/>
      <c r="G943"/>
      <c r="H943"/>
    </row>
    <row r="944" spans="1:8" x14ac:dyDescent="0.25">
      <c r="A944"/>
      <c r="B944"/>
      <c r="C944"/>
      <c r="D944"/>
      <c r="E944"/>
      <c r="F944"/>
      <c r="G944"/>
      <c r="H944"/>
    </row>
    <row r="945" spans="1:8" x14ac:dyDescent="0.25">
      <c r="A945"/>
      <c r="B945"/>
      <c r="C945"/>
      <c r="D945"/>
      <c r="E945"/>
      <c r="F945"/>
      <c r="G945"/>
      <c r="H945"/>
    </row>
    <row r="946" spans="1:8" x14ac:dyDescent="0.25">
      <c r="A946"/>
      <c r="B946"/>
      <c r="C946"/>
      <c r="D946"/>
      <c r="E946"/>
      <c r="F946"/>
      <c r="G946"/>
      <c r="H946"/>
    </row>
    <row r="947" spans="1:8" x14ac:dyDescent="0.25">
      <c r="A947"/>
      <c r="B947"/>
      <c r="C947"/>
      <c r="D947"/>
      <c r="E947"/>
      <c r="F947"/>
      <c r="G947"/>
      <c r="H947"/>
    </row>
    <row r="948" spans="1:8" x14ac:dyDescent="0.25">
      <c r="A948"/>
      <c r="B948"/>
      <c r="C948"/>
      <c r="D948"/>
      <c r="E948"/>
      <c r="F948"/>
      <c r="G948"/>
      <c r="H948"/>
    </row>
    <row r="949" spans="1:8" x14ac:dyDescent="0.25">
      <c r="A949"/>
      <c r="B949"/>
      <c r="C949"/>
      <c r="D949"/>
      <c r="E949"/>
      <c r="F949"/>
      <c r="G949"/>
      <c r="H949"/>
    </row>
    <row r="950" spans="1:8" x14ac:dyDescent="0.25">
      <c r="A950"/>
      <c r="B950"/>
      <c r="C950"/>
      <c r="D950"/>
      <c r="E950"/>
      <c r="F950"/>
      <c r="G950"/>
      <c r="H950"/>
    </row>
    <row r="951" spans="1:8" x14ac:dyDescent="0.25">
      <c r="A951"/>
      <c r="B951"/>
      <c r="C951"/>
      <c r="D951"/>
      <c r="E951"/>
      <c r="F951"/>
      <c r="G951"/>
      <c r="H951"/>
    </row>
    <row r="952" spans="1:8" x14ac:dyDescent="0.25">
      <c r="A952"/>
      <c r="B952"/>
      <c r="C952"/>
      <c r="D952"/>
      <c r="E952"/>
      <c r="F952"/>
      <c r="G952"/>
      <c r="H952"/>
    </row>
    <row r="953" spans="1:8" x14ac:dyDescent="0.25">
      <c r="A953"/>
      <c r="B953"/>
      <c r="C953"/>
      <c r="D953"/>
      <c r="E953"/>
      <c r="F953"/>
      <c r="G953"/>
      <c r="H953"/>
    </row>
    <row r="954" spans="1:8" x14ac:dyDescent="0.25">
      <c r="A954"/>
      <c r="B954"/>
      <c r="C954"/>
      <c r="D954"/>
      <c r="E954"/>
      <c r="F954"/>
      <c r="G954"/>
      <c r="H954"/>
    </row>
    <row r="955" spans="1:8" x14ac:dyDescent="0.25">
      <c r="A955"/>
      <c r="B955"/>
      <c r="C955"/>
      <c r="D955"/>
      <c r="E955"/>
      <c r="F955"/>
      <c r="G955"/>
      <c r="H955"/>
    </row>
    <row r="956" spans="1:8" x14ac:dyDescent="0.25">
      <c r="A956"/>
      <c r="B956"/>
      <c r="C956"/>
      <c r="D956"/>
      <c r="E956"/>
      <c r="F956"/>
      <c r="G956"/>
      <c r="H956"/>
    </row>
    <row r="957" spans="1:8" x14ac:dyDescent="0.25">
      <c r="A957"/>
      <c r="B957"/>
      <c r="C957"/>
      <c r="D957"/>
      <c r="E957"/>
      <c r="F957"/>
      <c r="G957"/>
      <c r="H957"/>
    </row>
    <row r="958" spans="1:8" x14ac:dyDescent="0.25">
      <c r="A958"/>
      <c r="B958"/>
      <c r="C958"/>
      <c r="D958"/>
      <c r="E958"/>
      <c r="F958"/>
      <c r="G958"/>
      <c r="H958"/>
    </row>
    <row r="959" spans="1:8" x14ac:dyDescent="0.25">
      <c r="A959"/>
      <c r="B959"/>
      <c r="C959"/>
      <c r="D959"/>
      <c r="E959"/>
      <c r="F959"/>
      <c r="G959"/>
      <c r="H959"/>
    </row>
    <row r="960" spans="1:8" x14ac:dyDescent="0.25">
      <c r="A960"/>
      <c r="B960"/>
      <c r="C960"/>
      <c r="D960"/>
      <c r="E960"/>
      <c r="F960"/>
      <c r="G960"/>
      <c r="H960"/>
    </row>
    <row r="961" spans="1:8" x14ac:dyDescent="0.25">
      <c r="A961"/>
      <c r="B961"/>
      <c r="C961"/>
      <c r="D961"/>
      <c r="E961"/>
      <c r="F961"/>
      <c r="G961"/>
      <c r="H961"/>
    </row>
    <row r="962" spans="1:8" x14ac:dyDescent="0.25">
      <c r="A962"/>
      <c r="B962"/>
      <c r="C962"/>
      <c r="D962"/>
      <c r="E962"/>
      <c r="F962"/>
      <c r="G962"/>
      <c r="H962"/>
    </row>
    <row r="963" spans="1:8" x14ac:dyDescent="0.25">
      <c r="A963"/>
      <c r="B963"/>
      <c r="C963"/>
      <c r="D963"/>
      <c r="E963"/>
      <c r="F963"/>
      <c r="G963"/>
      <c r="H963"/>
    </row>
    <row r="964" spans="1:8" x14ac:dyDescent="0.25">
      <c r="A964"/>
      <c r="B964"/>
      <c r="C964"/>
      <c r="D964"/>
      <c r="E964"/>
      <c r="F964"/>
      <c r="G964"/>
      <c r="H964"/>
    </row>
    <row r="965" spans="1:8" x14ac:dyDescent="0.25">
      <c r="A965"/>
      <c r="B965"/>
      <c r="C965"/>
      <c r="D965"/>
      <c r="E965"/>
      <c r="F965"/>
      <c r="G965"/>
      <c r="H965"/>
    </row>
    <row r="966" spans="1:8" x14ac:dyDescent="0.25">
      <c r="A966"/>
      <c r="B966"/>
      <c r="C966"/>
      <c r="D966"/>
      <c r="E966"/>
      <c r="F966"/>
      <c r="G966"/>
      <c r="H966"/>
    </row>
    <row r="967" spans="1:8" x14ac:dyDescent="0.25">
      <c r="A967"/>
      <c r="B967"/>
      <c r="C967"/>
      <c r="D967"/>
      <c r="E967"/>
      <c r="F967"/>
      <c r="G967"/>
      <c r="H967"/>
    </row>
    <row r="968" spans="1:8" x14ac:dyDescent="0.25">
      <c r="A968"/>
      <c r="B968"/>
      <c r="C968"/>
      <c r="D968"/>
      <c r="E968"/>
      <c r="F968"/>
      <c r="G968"/>
      <c r="H968"/>
    </row>
    <row r="969" spans="1:8" x14ac:dyDescent="0.25">
      <c r="A969"/>
      <c r="B969"/>
      <c r="C969"/>
      <c r="D969"/>
      <c r="E969"/>
      <c r="F969"/>
      <c r="G969"/>
      <c r="H969"/>
    </row>
    <row r="970" spans="1:8" x14ac:dyDescent="0.25">
      <c r="A970"/>
      <c r="B970"/>
      <c r="C970"/>
      <c r="D970"/>
      <c r="E970"/>
      <c r="F970"/>
      <c r="G970"/>
      <c r="H970"/>
    </row>
    <row r="971" spans="1:8" x14ac:dyDescent="0.25">
      <c r="A971"/>
      <c r="B971"/>
      <c r="C971"/>
      <c r="D971"/>
      <c r="E971"/>
      <c r="F971"/>
      <c r="G971"/>
      <c r="H971"/>
    </row>
    <row r="972" spans="1:8" x14ac:dyDescent="0.25">
      <c r="A972"/>
      <c r="B972"/>
      <c r="C972"/>
      <c r="D972"/>
      <c r="E972"/>
      <c r="F972"/>
      <c r="G972"/>
      <c r="H972"/>
    </row>
    <row r="973" spans="1:8" x14ac:dyDescent="0.25">
      <c r="A973"/>
      <c r="B973"/>
      <c r="C973"/>
      <c r="D973"/>
      <c r="E973"/>
      <c r="F973"/>
      <c r="G973"/>
      <c r="H973"/>
    </row>
    <row r="974" spans="1:8" x14ac:dyDescent="0.25">
      <c r="A974"/>
      <c r="B974"/>
      <c r="C974"/>
      <c r="D974"/>
      <c r="E974"/>
      <c r="F974"/>
      <c r="G974"/>
      <c r="H974"/>
    </row>
    <row r="975" spans="1:8" x14ac:dyDescent="0.25">
      <c r="A975"/>
      <c r="B975"/>
      <c r="C975"/>
      <c r="D975"/>
      <c r="E975"/>
      <c r="F975"/>
      <c r="G975"/>
      <c r="H975"/>
    </row>
    <row r="976" spans="1:8" x14ac:dyDescent="0.25">
      <c r="A976"/>
      <c r="B976"/>
      <c r="C976"/>
      <c r="D976"/>
      <c r="E976"/>
      <c r="F976"/>
      <c r="G976"/>
      <c r="H976"/>
    </row>
    <row r="977" spans="1:8" x14ac:dyDescent="0.25">
      <c r="A977"/>
      <c r="B977"/>
      <c r="C977"/>
      <c r="D977"/>
      <c r="E977"/>
      <c r="F977"/>
      <c r="G977"/>
      <c r="H977"/>
    </row>
    <row r="978" spans="1:8" x14ac:dyDescent="0.25">
      <c r="A978"/>
      <c r="B978"/>
      <c r="C978"/>
      <c r="D978"/>
      <c r="E978"/>
      <c r="F978"/>
      <c r="G978"/>
      <c r="H978"/>
    </row>
    <row r="979" spans="1:8" x14ac:dyDescent="0.25">
      <c r="A979"/>
      <c r="B979"/>
      <c r="C979"/>
      <c r="D979"/>
      <c r="E979"/>
      <c r="F979"/>
      <c r="G979"/>
      <c r="H979"/>
    </row>
    <row r="980" spans="1:8" x14ac:dyDescent="0.25">
      <c r="A980"/>
      <c r="B980"/>
      <c r="C980"/>
      <c r="D980"/>
      <c r="E980"/>
      <c r="F980"/>
      <c r="G980"/>
      <c r="H980"/>
    </row>
    <row r="981" spans="1:8" x14ac:dyDescent="0.25">
      <c r="A981"/>
      <c r="B981"/>
      <c r="C981"/>
      <c r="D981"/>
      <c r="E981"/>
      <c r="F981"/>
      <c r="G981"/>
      <c r="H981"/>
    </row>
    <row r="982" spans="1:8" x14ac:dyDescent="0.25">
      <c r="A982"/>
      <c r="B982"/>
      <c r="C982"/>
      <c r="D982"/>
      <c r="E982"/>
      <c r="F982"/>
      <c r="G982"/>
      <c r="H982"/>
    </row>
    <row r="983" spans="1:8" x14ac:dyDescent="0.25">
      <c r="A983"/>
      <c r="B983"/>
      <c r="C983"/>
      <c r="D983"/>
      <c r="E983"/>
      <c r="F983"/>
      <c r="G983"/>
      <c r="H983"/>
    </row>
    <row r="984" spans="1:8" x14ac:dyDescent="0.25">
      <c r="A984"/>
      <c r="B984"/>
      <c r="C984"/>
      <c r="D984"/>
      <c r="E984"/>
      <c r="F984"/>
      <c r="G984"/>
      <c r="H984"/>
    </row>
    <row r="985" spans="1:8" x14ac:dyDescent="0.25">
      <c r="A985"/>
      <c r="B985"/>
      <c r="C985"/>
      <c r="D985"/>
      <c r="E985"/>
      <c r="F985"/>
      <c r="G985"/>
      <c r="H985"/>
    </row>
    <row r="986" spans="1:8" x14ac:dyDescent="0.25">
      <c r="A986"/>
      <c r="B986"/>
      <c r="C986"/>
      <c r="D986"/>
      <c r="E986"/>
      <c r="F986"/>
      <c r="G986"/>
      <c r="H986"/>
    </row>
    <row r="987" spans="1:8" x14ac:dyDescent="0.25">
      <c r="A987"/>
      <c r="B987"/>
      <c r="C987"/>
      <c r="D987"/>
      <c r="E987"/>
      <c r="F987"/>
      <c r="G987"/>
      <c r="H987"/>
    </row>
    <row r="988" spans="1:8" x14ac:dyDescent="0.25">
      <c r="A988"/>
      <c r="B988"/>
      <c r="C988"/>
      <c r="D988"/>
      <c r="E988"/>
      <c r="F988"/>
      <c r="G988"/>
      <c r="H988"/>
    </row>
    <row r="989" spans="1:8" x14ac:dyDescent="0.25">
      <c r="A989"/>
      <c r="B989"/>
      <c r="C989"/>
      <c r="D989"/>
      <c r="E989"/>
      <c r="F989"/>
      <c r="G989"/>
      <c r="H989"/>
    </row>
    <row r="990" spans="1:8" x14ac:dyDescent="0.25">
      <c r="A990"/>
      <c r="B990"/>
      <c r="C990"/>
      <c r="D990"/>
      <c r="E990"/>
      <c r="F990"/>
      <c r="G990"/>
      <c r="H990"/>
    </row>
    <row r="991" spans="1:8" x14ac:dyDescent="0.25">
      <c r="A991"/>
      <c r="B991"/>
      <c r="C991"/>
      <c r="D991"/>
      <c r="E991"/>
      <c r="F991"/>
      <c r="G991"/>
      <c r="H991"/>
    </row>
    <row r="992" spans="1:8" x14ac:dyDescent="0.25">
      <c r="A992"/>
      <c r="B992"/>
      <c r="C992"/>
      <c r="D992"/>
      <c r="E992"/>
      <c r="F992"/>
      <c r="G992"/>
      <c r="H992"/>
    </row>
    <row r="993" spans="1:8" x14ac:dyDescent="0.25">
      <c r="A993"/>
      <c r="B993"/>
      <c r="C993"/>
      <c r="D993"/>
      <c r="E993"/>
      <c r="F993"/>
      <c r="G993"/>
      <c r="H993"/>
    </row>
    <row r="994" spans="1:8" x14ac:dyDescent="0.25">
      <c r="A994"/>
      <c r="B994"/>
      <c r="C994"/>
      <c r="D994"/>
      <c r="E994"/>
      <c r="F994"/>
      <c r="G994"/>
      <c r="H994"/>
    </row>
    <row r="995" spans="1:8" x14ac:dyDescent="0.25">
      <c r="A995"/>
      <c r="B995"/>
      <c r="C995"/>
      <c r="D995"/>
      <c r="E995"/>
      <c r="F995"/>
      <c r="G995"/>
      <c r="H995"/>
    </row>
    <row r="996" spans="1:8" x14ac:dyDescent="0.25">
      <c r="A996"/>
      <c r="B996"/>
      <c r="C996"/>
      <c r="D996"/>
      <c r="E996"/>
      <c r="F996"/>
      <c r="G996"/>
      <c r="H996"/>
    </row>
    <row r="997" spans="1:8" x14ac:dyDescent="0.25">
      <c r="A997"/>
      <c r="B997"/>
      <c r="C997"/>
      <c r="D997"/>
      <c r="E997"/>
      <c r="F997"/>
      <c r="G997"/>
      <c r="H997"/>
    </row>
    <row r="998" spans="1:8" x14ac:dyDescent="0.25">
      <c r="A998"/>
      <c r="B998"/>
      <c r="C998"/>
      <c r="D998"/>
      <c r="E998"/>
      <c r="F998"/>
      <c r="G998"/>
      <c r="H998"/>
    </row>
    <row r="999" spans="1:8" x14ac:dyDescent="0.25">
      <c r="A999"/>
      <c r="B999"/>
      <c r="C999"/>
      <c r="D999"/>
      <c r="E999"/>
      <c r="F999"/>
      <c r="G999"/>
      <c r="H999"/>
    </row>
    <row r="1000" spans="1:8" x14ac:dyDescent="0.25">
      <c r="A1000"/>
      <c r="B1000"/>
      <c r="C1000"/>
      <c r="D1000"/>
      <c r="E1000"/>
      <c r="F1000"/>
      <c r="G1000"/>
      <c r="H1000"/>
    </row>
    <row r="1001" spans="1:8" x14ac:dyDescent="0.25">
      <c r="A1001"/>
      <c r="B1001"/>
      <c r="C1001"/>
      <c r="D1001"/>
      <c r="E1001"/>
      <c r="F1001"/>
      <c r="G1001"/>
      <c r="H1001"/>
    </row>
    <row r="1002" spans="1:8" x14ac:dyDescent="0.25">
      <c r="A1002"/>
      <c r="B1002"/>
      <c r="C1002"/>
      <c r="D1002"/>
      <c r="E1002"/>
      <c r="F1002"/>
      <c r="G1002"/>
      <c r="H1002"/>
    </row>
    <row r="1003" spans="1:8" x14ac:dyDescent="0.25">
      <c r="A1003"/>
      <c r="B1003"/>
      <c r="C1003"/>
      <c r="D1003"/>
      <c r="E1003"/>
      <c r="F1003"/>
      <c r="G1003"/>
      <c r="H1003"/>
    </row>
    <row r="1004" spans="1:8" x14ac:dyDescent="0.25">
      <c r="A1004"/>
      <c r="B1004"/>
      <c r="C1004"/>
      <c r="D1004"/>
      <c r="E1004"/>
      <c r="F1004"/>
      <c r="G1004"/>
      <c r="H1004"/>
    </row>
    <row r="1005" spans="1:8" x14ac:dyDescent="0.25">
      <c r="A1005"/>
      <c r="B1005"/>
      <c r="C1005"/>
      <c r="D1005"/>
      <c r="E1005"/>
      <c r="F1005"/>
      <c r="G1005"/>
      <c r="H1005"/>
    </row>
    <row r="1006" spans="1:8" x14ac:dyDescent="0.25">
      <c r="A1006"/>
      <c r="B1006"/>
      <c r="C1006"/>
      <c r="D1006"/>
      <c r="E1006"/>
      <c r="F1006"/>
      <c r="G1006"/>
      <c r="H1006"/>
    </row>
    <row r="1007" spans="1:8" x14ac:dyDescent="0.25">
      <c r="A1007"/>
      <c r="B1007"/>
      <c r="C1007"/>
      <c r="D1007"/>
      <c r="E1007"/>
      <c r="F1007"/>
      <c r="G1007"/>
      <c r="H1007"/>
    </row>
    <row r="1008" spans="1:8" x14ac:dyDescent="0.25">
      <c r="A1008"/>
      <c r="B1008"/>
      <c r="C1008"/>
      <c r="D1008"/>
      <c r="E1008"/>
      <c r="F1008"/>
      <c r="G1008"/>
      <c r="H1008"/>
    </row>
    <row r="1009" spans="1:8" x14ac:dyDescent="0.25">
      <c r="A1009"/>
      <c r="B1009"/>
      <c r="C1009"/>
      <c r="D1009"/>
      <c r="E1009"/>
      <c r="F1009"/>
      <c r="G1009"/>
      <c r="H1009"/>
    </row>
    <row r="1010" spans="1:8" x14ac:dyDescent="0.25">
      <c r="A1010"/>
      <c r="B1010"/>
      <c r="C1010"/>
      <c r="D1010"/>
      <c r="E1010"/>
      <c r="F1010"/>
      <c r="G1010"/>
      <c r="H1010"/>
    </row>
    <row r="1011" spans="1:8" x14ac:dyDescent="0.25">
      <c r="A1011"/>
      <c r="B1011"/>
      <c r="C1011"/>
      <c r="D1011"/>
      <c r="E1011"/>
      <c r="F1011"/>
      <c r="G1011"/>
      <c r="H1011"/>
    </row>
    <row r="1012" spans="1:8" x14ac:dyDescent="0.25">
      <c r="A1012"/>
      <c r="B1012"/>
      <c r="C1012"/>
      <c r="D1012"/>
      <c r="E1012"/>
      <c r="F1012"/>
      <c r="G1012"/>
      <c r="H1012"/>
    </row>
    <row r="1013" spans="1:8" x14ac:dyDescent="0.25">
      <c r="A1013"/>
      <c r="B1013"/>
      <c r="C1013"/>
      <c r="D1013"/>
      <c r="E1013"/>
      <c r="F1013"/>
      <c r="G1013"/>
      <c r="H1013"/>
    </row>
    <row r="1014" spans="1:8" x14ac:dyDescent="0.25">
      <c r="A1014"/>
      <c r="B1014"/>
      <c r="C1014"/>
      <c r="D1014"/>
      <c r="E1014"/>
      <c r="F1014"/>
      <c r="G1014"/>
      <c r="H1014"/>
    </row>
    <row r="1015" spans="1:8" x14ac:dyDescent="0.25">
      <c r="A1015"/>
      <c r="B1015"/>
      <c r="C1015"/>
      <c r="D1015"/>
      <c r="E1015"/>
      <c r="F1015"/>
      <c r="G1015"/>
      <c r="H1015"/>
    </row>
    <row r="1016" spans="1:8" x14ac:dyDescent="0.25">
      <c r="A1016"/>
      <c r="B1016"/>
      <c r="C1016"/>
      <c r="D1016"/>
      <c r="E1016"/>
      <c r="F1016"/>
      <c r="G1016"/>
      <c r="H1016"/>
    </row>
    <row r="1017" spans="1:8" x14ac:dyDescent="0.25">
      <c r="A1017"/>
      <c r="B1017"/>
      <c r="C1017"/>
      <c r="D1017"/>
      <c r="E1017"/>
      <c r="F1017"/>
      <c r="G1017"/>
      <c r="H1017"/>
    </row>
    <row r="1018" spans="1:8" x14ac:dyDescent="0.25">
      <c r="A1018"/>
      <c r="B1018"/>
      <c r="C1018"/>
      <c r="D1018"/>
      <c r="E1018"/>
      <c r="F1018"/>
      <c r="G1018"/>
      <c r="H1018"/>
    </row>
    <row r="1019" spans="1:8" x14ac:dyDescent="0.25">
      <c r="A1019"/>
      <c r="B1019"/>
      <c r="C1019"/>
      <c r="D1019"/>
      <c r="E1019"/>
      <c r="F1019"/>
      <c r="G1019"/>
      <c r="H1019"/>
    </row>
    <row r="1020" spans="1:8" x14ac:dyDescent="0.25">
      <c r="A1020"/>
      <c r="B1020"/>
      <c r="C1020"/>
      <c r="D1020"/>
      <c r="E1020"/>
      <c r="F1020"/>
      <c r="G1020"/>
      <c r="H1020"/>
    </row>
    <row r="1021" spans="1:8" x14ac:dyDescent="0.25">
      <c r="A1021"/>
      <c r="B1021"/>
      <c r="C1021"/>
      <c r="D1021"/>
      <c r="E1021"/>
      <c r="F1021"/>
      <c r="G1021"/>
      <c r="H1021"/>
    </row>
    <row r="1022" spans="1:8" x14ac:dyDescent="0.25">
      <c r="A1022"/>
      <c r="B1022"/>
      <c r="C1022"/>
      <c r="D1022"/>
      <c r="E1022"/>
      <c r="F1022"/>
      <c r="G1022"/>
      <c r="H1022"/>
    </row>
    <row r="1023" spans="1:8" x14ac:dyDescent="0.25">
      <c r="A1023"/>
      <c r="B1023"/>
      <c r="C1023"/>
      <c r="D1023"/>
      <c r="E1023"/>
      <c r="F1023"/>
      <c r="G1023"/>
      <c r="H1023"/>
    </row>
    <row r="1024" spans="1:8" x14ac:dyDescent="0.25">
      <c r="A1024"/>
      <c r="B1024"/>
      <c r="C1024"/>
      <c r="D1024"/>
      <c r="E1024"/>
      <c r="F1024"/>
      <c r="G1024"/>
      <c r="H1024"/>
    </row>
    <row r="1025" spans="1:8" x14ac:dyDescent="0.25">
      <c r="A1025"/>
      <c r="B1025"/>
      <c r="C1025"/>
      <c r="D1025"/>
      <c r="E1025"/>
      <c r="F1025"/>
      <c r="G1025"/>
      <c r="H1025"/>
    </row>
    <row r="1026" spans="1:8" x14ac:dyDescent="0.25">
      <c r="A1026"/>
      <c r="B1026"/>
      <c r="C1026"/>
      <c r="D1026"/>
      <c r="E1026"/>
      <c r="F1026"/>
      <c r="G1026"/>
      <c r="H1026"/>
    </row>
    <row r="1027" spans="1:8" x14ac:dyDescent="0.25">
      <c r="A1027"/>
      <c r="B1027"/>
      <c r="C1027"/>
      <c r="D1027"/>
      <c r="E1027"/>
      <c r="F1027"/>
      <c r="G1027"/>
      <c r="H1027"/>
    </row>
    <row r="1028" spans="1:8" x14ac:dyDescent="0.25">
      <c r="A1028"/>
      <c r="B1028"/>
      <c r="C1028"/>
      <c r="D1028"/>
      <c r="E1028"/>
      <c r="F1028"/>
      <c r="G1028"/>
      <c r="H1028"/>
    </row>
    <row r="1029" spans="1:8" x14ac:dyDescent="0.25">
      <c r="A1029"/>
      <c r="B1029"/>
      <c r="C1029"/>
      <c r="D1029"/>
      <c r="E1029"/>
      <c r="F1029"/>
      <c r="G1029"/>
      <c r="H1029"/>
    </row>
    <row r="1030" spans="1:8" x14ac:dyDescent="0.25">
      <c r="A1030"/>
      <c r="B1030"/>
      <c r="C1030"/>
      <c r="D1030"/>
      <c r="E1030"/>
      <c r="F1030"/>
      <c r="G1030"/>
      <c r="H1030"/>
    </row>
    <row r="1031" spans="1:8" x14ac:dyDescent="0.25">
      <c r="A1031"/>
      <c r="B1031"/>
      <c r="C1031"/>
      <c r="D1031"/>
      <c r="E1031"/>
      <c r="F1031"/>
      <c r="G1031"/>
      <c r="H1031"/>
    </row>
    <row r="1032" spans="1:8" x14ac:dyDescent="0.25">
      <c r="A1032"/>
      <c r="B1032"/>
      <c r="C1032"/>
      <c r="D1032"/>
      <c r="E1032"/>
      <c r="F1032"/>
      <c r="G1032"/>
      <c r="H1032"/>
    </row>
    <row r="1033" spans="1:8" x14ac:dyDescent="0.25">
      <c r="A1033"/>
      <c r="B1033"/>
      <c r="C1033"/>
      <c r="D1033"/>
      <c r="E1033"/>
      <c r="F1033"/>
      <c r="G1033"/>
      <c r="H1033"/>
    </row>
    <row r="1034" spans="1:8" x14ac:dyDescent="0.25">
      <c r="A1034"/>
      <c r="B1034"/>
      <c r="C1034"/>
      <c r="D1034"/>
      <c r="E1034"/>
      <c r="F1034"/>
      <c r="G1034"/>
      <c r="H1034"/>
    </row>
    <row r="1035" spans="1:8" x14ac:dyDescent="0.25">
      <c r="A1035"/>
      <c r="B1035"/>
      <c r="C1035"/>
      <c r="D1035"/>
      <c r="E1035"/>
      <c r="F1035"/>
      <c r="G1035"/>
      <c r="H1035"/>
    </row>
    <row r="1036" spans="1:8" x14ac:dyDescent="0.25">
      <c r="A1036"/>
      <c r="B1036"/>
      <c r="C1036"/>
      <c r="D1036"/>
      <c r="E1036"/>
      <c r="F1036"/>
      <c r="G1036"/>
      <c r="H1036"/>
    </row>
    <row r="1037" spans="1:8" x14ac:dyDescent="0.25">
      <c r="A1037"/>
      <c r="B1037"/>
      <c r="C1037"/>
      <c r="D1037"/>
      <c r="E1037"/>
      <c r="F1037"/>
      <c r="G1037"/>
      <c r="H1037"/>
    </row>
    <row r="1038" spans="1:8" x14ac:dyDescent="0.25">
      <c r="A1038"/>
      <c r="B1038"/>
      <c r="C1038"/>
      <c r="D1038"/>
      <c r="E1038"/>
      <c r="F1038"/>
      <c r="G1038"/>
      <c r="H1038"/>
    </row>
    <row r="1039" spans="1:8" x14ac:dyDescent="0.25">
      <c r="A1039"/>
      <c r="B1039"/>
      <c r="C1039"/>
      <c r="D1039"/>
      <c r="E1039"/>
      <c r="F1039"/>
      <c r="G1039"/>
      <c r="H1039"/>
    </row>
    <row r="1040" spans="1:8" x14ac:dyDescent="0.25">
      <c r="A1040"/>
      <c r="B1040"/>
      <c r="C1040"/>
      <c r="D1040"/>
      <c r="E1040"/>
      <c r="F1040"/>
      <c r="G1040"/>
      <c r="H1040"/>
    </row>
    <row r="1041" spans="1:8" x14ac:dyDescent="0.25">
      <c r="A1041"/>
      <c r="B1041"/>
      <c r="C1041"/>
      <c r="D1041"/>
      <c r="E1041"/>
      <c r="F1041"/>
      <c r="G1041"/>
      <c r="H1041"/>
    </row>
    <row r="1042" spans="1:8" x14ac:dyDescent="0.25">
      <c r="A1042"/>
      <c r="B1042"/>
      <c r="C1042"/>
      <c r="D1042"/>
      <c r="E1042"/>
      <c r="F1042"/>
      <c r="G1042"/>
      <c r="H1042"/>
    </row>
    <row r="1043" spans="1:8" x14ac:dyDescent="0.25">
      <c r="A1043"/>
      <c r="B1043"/>
      <c r="C1043"/>
      <c r="D1043"/>
      <c r="E1043"/>
      <c r="F1043"/>
      <c r="G1043"/>
      <c r="H1043"/>
    </row>
    <row r="1044" spans="1:8" x14ac:dyDescent="0.25">
      <c r="A1044"/>
      <c r="B1044"/>
      <c r="C1044"/>
      <c r="D1044"/>
      <c r="E1044"/>
      <c r="F1044"/>
      <c r="G1044"/>
      <c r="H1044"/>
    </row>
    <row r="1045" spans="1:8" x14ac:dyDescent="0.25">
      <c r="A1045"/>
      <c r="B1045"/>
      <c r="C1045"/>
      <c r="D1045"/>
      <c r="E1045"/>
      <c r="F1045"/>
      <c r="G1045"/>
      <c r="H1045"/>
    </row>
    <row r="1046" spans="1:8" x14ac:dyDescent="0.25">
      <c r="A1046"/>
      <c r="B1046"/>
      <c r="C1046"/>
      <c r="D1046"/>
      <c r="E1046"/>
      <c r="F1046"/>
      <c r="G1046"/>
      <c r="H1046"/>
    </row>
    <row r="1047" spans="1:8" x14ac:dyDescent="0.25">
      <c r="A1047"/>
      <c r="B1047"/>
      <c r="C1047"/>
      <c r="D1047"/>
      <c r="E1047"/>
      <c r="F1047"/>
      <c r="G1047"/>
      <c r="H1047"/>
    </row>
    <row r="1048" spans="1:8" x14ac:dyDescent="0.25">
      <c r="A1048"/>
      <c r="B1048"/>
      <c r="C1048"/>
      <c r="D1048"/>
      <c r="E1048"/>
      <c r="F1048"/>
      <c r="G1048"/>
      <c r="H1048"/>
    </row>
    <row r="1049" spans="1:8" x14ac:dyDescent="0.25">
      <c r="A1049"/>
      <c r="B1049"/>
      <c r="C1049"/>
      <c r="D1049"/>
      <c r="E1049"/>
      <c r="F1049"/>
      <c r="G1049"/>
      <c r="H1049"/>
    </row>
    <row r="1050" spans="1:8" x14ac:dyDescent="0.25">
      <c r="A1050"/>
      <c r="B1050"/>
      <c r="C1050"/>
      <c r="D1050"/>
      <c r="E1050"/>
      <c r="F1050"/>
      <c r="G1050"/>
      <c r="H1050"/>
    </row>
    <row r="1051" spans="1:8" x14ac:dyDescent="0.25">
      <c r="A1051"/>
      <c r="B1051"/>
      <c r="C1051"/>
      <c r="D1051"/>
      <c r="E1051"/>
      <c r="F1051"/>
      <c r="G1051"/>
      <c r="H1051"/>
    </row>
    <row r="1052" spans="1:8" x14ac:dyDescent="0.25">
      <c r="A1052"/>
      <c r="B1052"/>
      <c r="C1052"/>
      <c r="D1052"/>
      <c r="E1052"/>
      <c r="F1052"/>
      <c r="G1052"/>
      <c r="H1052"/>
    </row>
    <row r="1053" spans="1:8" x14ac:dyDescent="0.25">
      <c r="A1053"/>
      <c r="B1053"/>
      <c r="C1053"/>
      <c r="D1053"/>
      <c r="E1053"/>
      <c r="F1053"/>
      <c r="G1053"/>
      <c r="H1053"/>
    </row>
    <row r="1054" spans="1:8" x14ac:dyDescent="0.25">
      <c r="A1054"/>
      <c r="B1054"/>
      <c r="C1054"/>
      <c r="D1054"/>
      <c r="E1054"/>
      <c r="F1054"/>
      <c r="G1054"/>
      <c r="H1054"/>
    </row>
    <row r="1055" spans="1:8" x14ac:dyDescent="0.25">
      <c r="A1055"/>
      <c r="B1055"/>
      <c r="C1055"/>
      <c r="D1055"/>
      <c r="E1055"/>
      <c r="F1055"/>
      <c r="G1055"/>
      <c r="H1055"/>
    </row>
    <row r="1056" spans="1:8" x14ac:dyDescent="0.25">
      <c r="A1056"/>
      <c r="B1056"/>
      <c r="C1056"/>
      <c r="D1056"/>
      <c r="E1056"/>
      <c r="F1056"/>
      <c r="G1056"/>
      <c r="H1056"/>
    </row>
    <row r="1057" spans="1:8" x14ac:dyDescent="0.25">
      <c r="A1057"/>
      <c r="B1057"/>
      <c r="C1057"/>
      <c r="D1057"/>
      <c r="E1057"/>
      <c r="F1057"/>
      <c r="G1057"/>
      <c r="H1057"/>
    </row>
    <row r="1058" spans="1:8" x14ac:dyDescent="0.25">
      <c r="A1058"/>
      <c r="B1058"/>
      <c r="C1058"/>
      <c r="D1058"/>
      <c r="E1058"/>
      <c r="F1058"/>
      <c r="G1058"/>
      <c r="H1058"/>
    </row>
    <row r="1059" spans="1:8" x14ac:dyDescent="0.25">
      <c r="A1059"/>
      <c r="B1059"/>
      <c r="C1059"/>
      <c r="D1059"/>
      <c r="E1059"/>
      <c r="F1059"/>
      <c r="G1059"/>
      <c r="H1059"/>
    </row>
    <row r="1060" spans="1:8" x14ac:dyDescent="0.25">
      <c r="A1060"/>
      <c r="B1060"/>
      <c r="C1060"/>
      <c r="D1060"/>
      <c r="E1060"/>
      <c r="F1060"/>
      <c r="G1060"/>
      <c r="H1060"/>
    </row>
    <row r="1061" spans="1:8" x14ac:dyDescent="0.25">
      <c r="A1061"/>
      <c r="B1061"/>
      <c r="C1061"/>
      <c r="D1061"/>
      <c r="E1061"/>
      <c r="F1061"/>
      <c r="G1061"/>
      <c r="H1061"/>
    </row>
    <row r="1062" spans="1:8" x14ac:dyDescent="0.25">
      <c r="A1062"/>
      <c r="B1062"/>
      <c r="C1062"/>
      <c r="D1062"/>
      <c r="E1062"/>
      <c r="F1062"/>
      <c r="G1062"/>
      <c r="H1062"/>
    </row>
    <row r="1063" spans="1:8" x14ac:dyDescent="0.25">
      <c r="A1063"/>
      <c r="B1063"/>
      <c r="C1063"/>
      <c r="D1063"/>
      <c r="E1063"/>
      <c r="F1063"/>
      <c r="G1063"/>
      <c r="H1063"/>
    </row>
    <row r="1064" spans="1:8" x14ac:dyDescent="0.25">
      <c r="A1064"/>
      <c r="B1064"/>
      <c r="C1064"/>
      <c r="D1064"/>
      <c r="E1064"/>
      <c r="F1064"/>
      <c r="G1064"/>
      <c r="H1064"/>
    </row>
    <row r="1065" spans="1:8" x14ac:dyDescent="0.25">
      <c r="A1065"/>
      <c r="B1065"/>
      <c r="C1065"/>
      <c r="D1065"/>
      <c r="E1065"/>
      <c r="F1065"/>
      <c r="G1065"/>
      <c r="H1065"/>
    </row>
    <row r="1066" spans="1:8" x14ac:dyDescent="0.25">
      <c r="A1066"/>
      <c r="B1066"/>
      <c r="C1066"/>
      <c r="D1066"/>
      <c r="E1066"/>
      <c r="F1066"/>
      <c r="G1066"/>
      <c r="H1066"/>
    </row>
    <row r="1067" spans="1:8" x14ac:dyDescent="0.25">
      <c r="A1067"/>
      <c r="B1067"/>
      <c r="C1067"/>
      <c r="D1067"/>
      <c r="E1067"/>
      <c r="F1067"/>
      <c r="G1067"/>
      <c r="H1067"/>
    </row>
    <row r="1068" spans="1:8" x14ac:dyDescent="0.25">
      <c r="A1068"/>
      <c r="B1068"/>
      <c r="C1068"/>
      <c r="D1068"/>
      <c r="E1068"/>
      <c r="F1068"/>
      <c r="G1068"/>
      <c r="H1068"/>
    </row>
    <row r="1069" spans="1:8" x14ac:dyDescent="0.25">
      <c r="A1069"/>
      <c r="B1069"/>
      <c r="C1069"/>
      <c r="D1069"/>
      <c r="E1069"/>
      <c r="F1069"/>
      <c r="G1069"/>
      <c r="H1069"/>
    </row>
    <row r="1070" spans="1:8" x14ac:dyDescent="0.25">
      <c r="A1070"/>
      <c r="B1070"/>
      <c r="C1070"/>
      <c r="D1070"/>
      <c r="E1070"/>
      <c r="F1070"/>
      <c r="G1070"/>
      <c r="H1070"/>
    </row>
    <row r="1071" spans="1:8" x14ac:dyDescent="0.25">
      <c r="A1071"/>
      <c r="B1071"/>
      <c r="C1071"/>
      <c r="D1071"/>
      <c r="E1071"/>
      <c r="F1071"/>
      <c r="G1071"/>
      <c r="H1071"/>
    </row>
    <row r="1072" spans="1:8" x14ac:dyDescent="0.25">
      <c r="A1072"/>
      <c r="B1072"/>
      <c r="C1072"/>
      <c r="D1072"/>
      <c r="E1072"/>
      <c r="F1072"/>
      <c r="G1072"/>
      <c r="H1072"/>
    </row>
    <row r="1073" spans="1:8" x14ac:dyDescent="0.25">
      <c r="A1073"/>
      <c r="B1073"/>
      <c r="C1073"/>
      <c r="D1073"/>
      <c r="E1073"/>
      <c r="F1073"/>
      <c r="G1073"/>
      <c r="H1073"/>
    </row>
    <row r="1074" spans="1:8" x14ac:dyDescent="0.25">
      <c r="A1074"/>
      <c r="B1074"/>
      <c r="C1074"/>
      <c r="D1074"/>
      <c r="E1074"/>
      <c r="F1074"/>
      <c r="G1074"/>
      <c r="H1074"/>
    </row>
    <row r="1075" spans="1:8" x14ac:dyDescent="0.25">
      <c r="A1075"/>
      <c r="B1075"/>
      <c r="C1075"/>
      <c r="D1075"/>
      <c r="E1075"/>
      <c r="F1075"/>
      <c r="G1075"/>
      <c r="H1075"/>
    </row>
    <row r="1076" spans="1:8" x14ac:dyDescent="0.25">
      <c r="A1076"/>
      <c r="B1076"/>
      <c r="C1076"/>
      <c r="D1076"/>
      <c r="E1076"/>
      <c r="F1076"/>
      <c r="G1076"/>
      <c r="H1076"/>
    </row>
    <row r="1077" spans="1:8" x14ac:dyDescent="0.25">
      <c r="A1077"/>
      <c r="B1077"/>
      <c r="C1077"/>
      <c r="D1077"/>
      <c r="E1077"/>
      <c r="F1077"/>
      <c r="G1077"/>
      <c r="H1077"/>
    </row>
    <row r="1078" spans="1:8" x14ac:dyDescent="0.25">
      <c r="A1078"/>
      <c r="B1078"/>
      <c r="C1078"/>
      <c r="D1078"/>
      <c r="E1078"/>
      <c r="F1078"/>
      <c r="G1078"/>
      <c r="H1078"/>
    </row>
    <row r="1079" spans="1:8" x14ac:dyDescent="0.25">
      <c r="A1079"/>
      <c r="B1079"/>
      <c r="C1079"/>
      <c r="D1079"/>
      <c r="E1079"/>
      <c r="F1079"/>
      <c r="G1079"/>
      <c r="H1079"/>
    </row>
    <row r="1080" spans="1:8" x14ac:dyDescent="0.25">
      <c r="A1080"/>
      <c r="B1080"/>
      <c r="C1080"/>
      <c r="D1080"/>
      <c r="E1080"/>
      <c r="F1080"/>
      <c r="G1080"/>
      <c r="H1080"/>
    </row>
    <row r="1081" spans="1:8" x14ac:dyDescent="0.25">
      <c r="A1081"/>
      <c r="B1081"/>
      <c r="C1081"/>
      <c r="D1081"/>
      <c r="E1081"/>
      <c r="F1081"/>
      <c r="G1081"/>
      <c r="H1081"/>
    </row>
    <row r="1082" spans="1:8" x14ac:dyDescent="0.25">
      <c r="A1082"/>
      <c r="B1082"/>
      <c r="C1082"/>
      <c r="D1082"/>
      <c r="E1082"/>
      <c r="F1082"/>
      <c r="G1082"/>
      <c r="H1082"/>
    </row>
    <row r="1083" spans="1:8" x14ac:dyDescent="0.25">
      <c r="A1083"/>
      <c r="B1083"/>
      <c r="C1083"/>
      <c r="D1083"/>
      <c r="E1083"/>
      <c r="F1083"/>
      <c r="G1083"/>
      <c r="H1083"/>
    </row>
    <row r="1084" spans="1:8" x14ac:dyDescent="0.25">
      <c r="A1084"/>
      <c r="B1084"/>
      <c r="C1084"/>
      <c r="D1084"/>
      <c r="E1084"/>
      <c r="F1084"/>
      <c r="G1084"/>
      <c r="H1084"/>
    </row>
    <row r="1085" spans="1:8" x14ac:dyDescent="0.25">
      <c r="A1085"/>
      <c r="B1085"/>
      <c r="C1085"/>
      <c r="D1085"/>
      <c r="E1085"/>
      <c r="F1085"/>
      <c r="G1085"/>
      <c r="H1085"/>
    </row>
    <row r="1086" spans="1:8" x14ac:dyDescent="0.25">
      <c r="A1086"/>
      <c r="B1086"/>
      <c r="C1086"/>
      <c r="D1086"/>
      <c r="E1086"/>
      <c r="F1086"/>
      <c r="G1086"/>
      <c r="H1086"/>
    </row>
    <row r="1087" spans="1:8" x14ac:dyDescent="0.25">
      <c r="A1087"/>
      <c r="B1087"/>
      <c r="C1087"/>
      <c r="D1087"/>
      <c r="E1087"/>
      <c r="F1087"/>
      <c r="G1087"/>
      <c r="H1087"/>
    </row>
    <row r="1088" spans="1:8" x14ac:dyDescent="0.25">
      <c r="A1088"/>
      <c r="B1088"/>
      <c r="C1088"/>
      <c r="D1088"/>
      <c r="E1088"/>
      <c r="F1088"/>
      <c r="G1088"/>
      <c r="H1088"/>
    </row>
    <row r="1089" spans="1:8" x14ac:dyDescent="0.25">
      <c r="A1089"/>
      <c r="B1089"/>
      <c r="C1089"/>
      <c r="D1089"/>
      <c r="E1089"/>
      <c r="F1089"/>
      <c r="G1089"/>
      <c r="H1089"/>
    </row>
    <row r="1090" spans="1:8" x14ac:dyDescent="0.25">
      <c r="A1090"/>
      <c r="B1090"/>
      <c r="C1090"/>
      <c r="D1090"/>
      <c r="E1090"/>
      <c r="F1090"/>
      <c r="G1090"/>
      <c r="H1090"/>
    </row>
    <row r="1091" spans="1:8" x14ac:dyDescent="0.25">
      <c r="A1091"/>
      <c r="B1091"/>
      <c r="C1091"/>
      <c r="D1091"/>
      <c r="E1091"/>
      <c r="F1091"/>
      <c r="G1091"/>
      <c r="H1091"/>
    </row>
    <row r="1092" spans="1:8" x14ac:dyDescent="0.25">
      <c r="A1092"/>
      <c r="B1092"/>
      <c r="C1092"/>
      <c r="D1092"/>
      <c r="E1092"/>
      <c r="F1092"/>
      <c r="G1092"/>
      <c r="H1092"/>
    </row>
    <row r="1093" spans="1:8" x14ac:dyDescent="0.25">
      <c r="A1093"/>
      <c r="B1093"/>
      <c r="C1093"/>
      <c r="D1093"/>
      <c r="E1093"/>
      <c r="F1093"/>
      <c r="G1093"/>
      <c r="H1093"/>
    </row>
    <row r="1094" spans="1:8" x14ac:dyDescent="0.25">
      <c r="A1094"/>
      <c r="B1094"/>
      <c r="C1094"/>
      <c r="D1094"/>
      <c r="E1094"/>
      <c r="F1094"/>
      <c r="G1094"/>
      <c r="H1094"/>
    </row>
    <row r="1095" spans="1:8" x14ac:dyDescent="0.25">
      <c r="A1095"/>
      <c r="B1095"/>
      <c r="C1095"/>
      <c r="D1095"/>
      <c r="E1095"/>
      <c r="F1095"/>
      <c r="G1095"/>
      <c r="H1095"/>
    </row>
    <row r="1096" spans="1:8" x14ac:dyDescent="0.25">
      <c r="A1096"/>
      <c r="B1096"/>
      <c r="C1096"/>
      <c r="D1096"/>
      <c r="E1096"/>
      <c r="F1096"/>
      <c r="G1096"/>
      <c r="H1096"/>
    </row>
    <row r="1097" spans="1:8" x14ac:dyDescent="0.25">
      <c r="A1097"/>
      <c r="B1097"/>
      <c r="C1097"/>
      <c r="D1097"/>
      <c r="E1097"/>
      <c r="F1097"/>
      <c r="G1097"/>
      <c r="H1097"/>
    </row>
    <row r="1098" spans="1:8" x14ac:dyDescent="0.25">
      <c r="A1098"/>
      <c r="B1098"/>
      <c r="C1098"/>
      <c r="D1098"/>
      <c r="E1098"/>
      <c r="F1098"/>
      <c r="G1098"/>
      <c r="H1098"/>
    </row>
    <row r="1099" spans="1:8" x14ac:dyDescent="0.25">
      <c r="A1099"/>
      <c r="B1099"/>
      <c r="C1099"/>
      <c r="D1099"/>
      <c r="E1099"/>
      <c r="F1099"/>
      <c r="G1099"/>
      <c r="H1099"/>
    </row>
    <row r="1100" spans="1:8" x14ac:dyDescent="0.25">
      <c r="A1100"/>
      <c r="B1100"/>
      <c r="C1100"/>
      <c r="D1100"/>
      <c r="E1100"/>
      <c r="F1100"/>
      <c r="G1100"/>
      <c r="H1100"/>
    </row>
    <row r="1101" spans="1:8" x14ac:dyDescent="0.25">
      <c r="A1101"/>
      <c r="B1101"/>
      <c r="C1101"/>
      <c r="D1101"/>
      <c r="E1101"/>
      <c r="F1101"/>
      <c r="G1101"/>
      <c r="H1101"/>
    </row>
    <row r="1102" spans="1:8" x14ac:dyDescent="0.25">
      <c r="A1102"/>
      <c r="B1102"/>
      <c r="C1102"/>
      <c r="D1102"/>
      <c r="E1102"/>
      <c r="F1102"/>
      <c r="G1102"/>
      <c r="H1102"/>
    </row>
    <row r="1103" spans="1:8" x14ac:dyDescent="0.25">
      <c r="A1103"/>
      <c r="B1103"/>
      <c r="C1103"/>
      <c r="D1103"/>
      <c r="E1103"/>
      <c r="F1103"/>
      <c r="G1103"/>
      <c r="H1103"/>
    </row>
    <row r="1104" spans="1:8" x14ac:dyDescent="0.25">
      <c r="A1104"/>
      <c r="B1104"/>
      <c r="C1104"/>
      <c r="D1104"/>
      <c r="E1104"/>
      <c r="F1104"/>
      <c r="G1104"/>
      <c r="H1104"/>
    </row>
    <row r="1105" spans="1:8" x14ac:dyDescent="0.25">
      <c r="A1105"/>
      <c r="B1105"/>
      <c r="C1105"/>
      <c r="D1105"/>
      <c r="E1105"/>
      <c r="F1105"/>
      <c r="G1105"/>
      <c r="H1105"/>
    </row>
    <row r="1106" spans="1:8" x14ac:dyDescent="0.25">
      <c r="A1106"/>
      <c r="B1106"/>
      <c r="C1106"/>
      <c r="D1106"/>
      <c r="E1106"/>
      <c r="F1106"/>
      <c r="G1106"/>
      <c r="H1106"/>
    </row>
    <row r="1107" spans="1:8" x14ac:dyDescent="0.25">
      <c r="A1107"/>
      <c r="B1107"/>
      <c r="C1107"/>
      <c r="D1107"/>
      <c r="E1107"/>
      <c r="F1107"/>
      <c r="G1107"/>
      <c r="H1107"/>
    </row>
    <row r="1108" spans="1:8" x14ac:dyDescent="0.25">
      <c r="A1108"/>
      <c r="B1108"/>
      <c r="C1108"/>
      <c r="D1108"/>
      <c r="E1108"/>
      <c r="F1108"/>
      <c r="G1108"/>
      <c r="H1108"/>
    </row>
    <row r="1109" spans="1:8" x14ac:dyDescent="0.25">
      <c r="A1109"/>
      <c r="B1109"/>
      <c r="C1109"/>
      <c r="D1109"/>
      <c r="E1109"/>
      <c r="F1109"/>
      <c r="G1109"/>
      <c r="H1109"/>
    </row>
    <row r="1110" spans="1:8" x14ac:dyDescent="0.25">
      <c r="A1110"/>
      <c r="B1110"/>
      <c r="C1110"/>
      <c r="D1110"/>
      <c r="E1110"/>
      <c r="F1110"/>
      <c r="G1110"/>
      <c r="H1110"/>
    </row>
    <row r="1111" spans="1:8" x14ac:dyDescent="0.25">
      <c r="A1111"/>
      <c r="B1111"/>
      <c r="C1111"/>
      <c r="D1111"/>
      <c r="E1111"/>
      <c r="F1111"/>
      <c r="G1111"/>
      <c r="H1111"/>
    </row>
    <row r="1112" spans="1:8" x14ac:dyDescent="0.25">
      <c r="A1112"/>
      <c r="B1112"/>
      <c r="C1112"/>
      <c r="D1112"/>
      <c r="E1112"/>
      <c r="F1112"/>
      <c r="G1112"/>
      <c r="H1112"/>
    </row>
    <row r="1113" spans="1:8" x14ac:dyDescent="0.25">
      <c r="A1113"/>
      <c r="B1113"/>
      <c r="C1113"/>
      <c r="D1113"/>
      <c r="E1113"/>
      <c r="F1113"/>
      <c r="G1113"/>
      <c r="H1113"/>
    </row>
    <row r="1114" spans="1:8" x14ac:dyDescent="0.25">
      <c r="A1114"/>
      <c r="B1114"/>
      <c r="C1114"/>
      <c r="D1114"/>
      <c r="E1114"/>
      <c r="F1114"/>
      <c r="G1114"/>
      <c r="H1114"/>
    </row>
    <row r="1115" spans="1:8" x14ac:dyDescent="0.25">
      <c r="A1115"/>
      <c r="B1115"/>
      <c r="C1115"/>
      <c r="D1115"/>
      <c r="E1115"/>
      <c r="F1115"/>
      <c r="G1115"/>
      <c r="H1115"/>
    </row>
    <row r="1116" spans="1:8" x14ac:dyDescent="0.25">
      <c r="A1116"/>
      <c r="B1116"/>
      <c r="C1116"/>
      <c r="D1116"/>
      <c r="E1116"/>
      <c r="F1116"/>
      <c r="G1116"/>
      <c r="H1116"/>
    </row>
    <row r="1117" spans="1:8" x14ac:dyDescent="0.25">
      <c r="A1117"/>
      <c r="B1117"/>
      <c r="C1117"/>
      <c r="D1117"/>
      <c r="E1117"/>
      <c r="F1117"/>
      <c r="G1117"/>
      <c r="H1117"/>
    </row>
    <row r="1118" spans="1:8" x14ac:dyDescent="0.25">
      <c r="A1118"/>
      <c r="B1118"/>
      <c r="C1118"/>
      <c r="D1118"/>
      <c r="E1118"/>
      <c r="F1118"/>
      <c r="G1118"/>
      <c r="H1118"/>
    </row>
    <row r="1119" spans="1:8" x14ac:dyDescent="0.25">
      <c r="A1119"/>
      <c r="B1119"/>
      <c r="C1119"/>
      <c r="D1119"/>
      <c r="E1119"/>
      <c r="F1119"/>
      <c r="G1119"/>
      <c r="H1119"/>
    </row>
    <row r="1120" spans="1:8" x14ac:dyDescent="0.25">
      <c r="A1120"/>
      <c r="B1120"/>
      <c r="C1120"/>
      <c r="D1120"/>
      <c r="E1120"/>
      <c r="F1120"/>
      <c r="G1120"/>
      <c r="H1120"/>
    </row>
    <row r="1121" spans="1:8" x14ac:dyDescent="0.25">
      <c r="A1121"/>
      <c r="B1121"/>
      <c r="C1121"/>
      <c r="D1121"/>
      <c r="E1121"/>
      <c r="F1121"/>
      <c r="G1121"/>
      <c r="H1121"/>
    </row>
    <row r="1122" spans="1:8" x14ac:dyDescent="0.25">
      <c r="A1122"/>
      <c r="B1122"/>
      <c r="C1122"/>
      <c r="D1122"/>
      <c r="E1122"/>
      <c r="F1122"/>
      <c r="G1122"/>
      <c r="H1122"/>
    </row>
    <row r="1123" spans="1:8" x14ac:dyDescent="0.25">
      <c r="A1123"/>
      <c r="B1123"/>
      <c r="C1123"/>
      <c r="D1123"/>
      <c r="E1123"/>
      <c r="F1123"/>
      <c r="G1123"/>
      <c r="H1123"/>
    </row>
    <row r="1124" spans="1:8" x14ac:dyDescent="0.25">
      <c r="A1124"/>
      <c r="B1124"/>
      <c r="C1124"/>
      <c r="D1124"/>
      <c r="E1124"/>
      <c r="F1124"/>
      <c r="G1124"/>
      <c r="H1124"/>
    </row>
    <row r="1125" spans="1:8" x14ac:dyDescent="0.25">
      <c r="A1125"/>
      <c r="B1125"/>
      <c r="C1125"/>
      <c r="D1125"/>
      <c r="E1125"/>
      <c r="F1125"/>
      <c r="G1125"/>
      <c r="H1125"/>
    </row>
    <row r="1126" spans="1:8" x14ac:dyDescent="0.25">
      <c r="A1126"/>
      <c r="B1126"/>
      <c r="C1126"/>
      <c r="D1126"/>
      <c r="E1126"/>
      <c r="F1126"/>
      <c r="G1126"/>
      <c r="H1126"/>
    </row>
    <row r="1127" spans="1:8" x14ac:dyDescent="0.25">
      <c r="A1127"/>
      <c r="B1127"/>
      <c r="C1127"/>
      <c r="D1127"/>
      <c r="E1127"/>
      <c r="F1127"/>
      <c r="G1127"/>
      <c r="H1127"/>
    </row>
    <row r="1128" spans="1:8" x14ac:dyDescent="0.25">
      <c r="A1128"/>
      <c r="B1128"/>
      <c r="C1128"/>
      <c r="D1128"/>
      <c r="E1128"/>
      <c r="F1128"/>
      <c r="G1128"/>
      <c r="H1128"/>
    </row>
    <row r="1129" spans="1:8" x14ac:dyDescent="0.25">
      <c r="A1129"/>
      <c r="B1129"/>
      <c r="C1129"/>
      <c r="D1129"/>
      <c r="E1129"/>
      <c r="F1129"/>
      <c r="G1129"/>
      <c r="H1129"/>
    </row>
    <row r="1130" spans="1:8" x14ac:dyDescent="0.25">
      <c r="A1130"/>
      <c r="B1130"/>
      <c r="C1130"/>
      <c r="D1130"/>
      <c r="E1130"/>
      <c r="F1130"/>
      <c r="G1130"/>
      <c r="H1130"/>
    </row>
    <row r="1131" spans="1:8" x14ac:dyDescent="0.25">
      <c r="A1131"/>
      <c r="B1131"/>
      <c r="C1131"/>
      <c r="D1131"/>
      <c r="E1131"/>
      <c r="F1131"/>
      <c r="G1131"/>
      <c r="H1131"/>
    </row>
    <row r="1132" spans="1:8" x14ac:dyDescent="0.25">
      <c r="A1132"/>
      <c r="B1132"/>
      <c r="C1132"/>
      <c r="D1132"/>
      <c r="E1132"/>
      <c r="F1132"/>
      <c r="G1132"/>
      <c r="H1132"/>
    </row>
    <row r="1133" spans="1:8" x14ac:dyDescent="0.25">
      <c r="A1133"/>
      <c r="B1133"/>
      <c r="C1133"/>
      <c r="D1133"/>
      <c r="E1133"/>
      <c r="F1133"/>
      <c r="G1133"/>
      <c r="H1133"/>
    </row>
    <row r="1134" spans="1:8" x14ac:dyDescent="0.25">
      <c r="A1134"/>
      <c r="B1134"/>
      <c r="C1134"/>
      <c r="D1134"/>
      <c r="E1134"/>
      <c r="F1134"/>
      <c r="G1134"/>
      <c r="H1134"/>
    </row>
    <row r="1135" spans="1:8" x14ac:dyDescent="0.25">
      <c r="A1135"/>
      <c r="B1135"/>
      <c r="C1135"/>
      <c r="D1135"/>
      <c r="E1135"/>
      <c r="F1135"/>
      <c r="G1135"/>
      <c r="H1135"/>
    </row>
    <row r="1136" spans="1:8" x14ac:dyDescent="0.25">
      <c r="A1136"/>
      <c r="B1136"/>
      <c r="C1136"/>
      <c r="D1136"/>
      <c r="E1136"/>
      <c r="F1136"/>
      <c r="G1136"/>
      <c r="H1136"/>
    </row>
    <row r="1137" spans="1:8" x14ac:dyDescent="0.25">
      <c r="A1137"/>
      <c r="B1137"/>
      <c r="C1137"/>
      <c r="D1137"/>
      <c r="E1137"/>
      <c r="F1137"/>
      <c r="G1137"/>
      <c r="H1137"/>
    </row>
    <row r="1138" spans="1:8" x14ac:dyDescent="0.25">
      <c r="A1138"/>
      <c r="B1138"/>
      <c r="C1138"/>
      <c r="D1138"/>
      <c r="E1138"/>
      <c r="F1138"/>
      <c r="G1138"/>
      <c r="H1138"/>
    </row>
    <row r="1139" spans="1:8" x14ac:dyDescent="0.25">
      <c r="A1139"/>
      <c r="B1139"/>
      <c r="C1139"/>
      <c r="D1139"/>
      <c r="E1139"/>
      <c r="F1139"/>
      <c r="G1139"/>
      <c r="H1139"/>
    </row>
    <row r="1140" spans="1:8" x14ac:dyDescent="0.25">
      <c r="A1140"/>
      <c r="B1140"/>
      <c r="C1140"/>
      <c r="D1140"/>
      <c r="E1140"/>
      <c r="F1140"/>
      <c r="G1140"/>
      <c r="H1140"/>
    </row>
    <row r="1141" spans="1:8" x14ac:dyDescent="0.25">
      <c r="A1141"/>
      <c r="B1141"/>
      <c r="C1141"/>
      <c r="D1141"/>
      <c r="E1141"/>
      <c r="F1141"/>
      <c r="G1141"/>
      <c r="H1141"/>
    </row>
    <row r="1142" spans="1:8" x14ac:dyDescent="0.25">
      <c r="A1142"/>
      <c r="B1142"/>
      <c r="C1142"/>
      <c r="D1142"/>
      <c r="E1142"/>
      <c r="F1142"/>
      <c r="G1142"/>
      <c r="H1142"/>
    </row>
    <row r="1143" spans="1:8" x14ac:dyDescent="0.25">
      <c r="A1143"/>
      <c r="B1143"/>
      <c r="C1143"/>
      <c r="D1143"/>
      <c r="E1143"/>
      <c r="F1143"/>
      <c r="G1143"/>
      <c r="H1143"/>
    </row>
    <row r="1144" spans="1:8" x14ac:dyDescent="0.25">
      <c r="A1144"/>
      <c r="B1144"/>
      <c r="C1144"/>
      <c r="D1144"/>
      <c r="E1144"/>
      <c r="F1144"/>
      <c r="G1144"/>
      <c r="H1144"/>
    </row>
    <row r="1145" spans="1:8" x14ac:dyDescent="0.25">
      <c r="A1145"/>
      <c r="B1145"/>
      <c r="C1145"/>
      <c r="D1145"/>
      <c r="E1145"/>
      <c r="F1145"/>
      <c r="G1145"/>
      <c r="H1145"/>
    </row>
    <row r="1146" spans="1:8" x14ac:dyDescent="0.25">
      <c r="A1146"/>
      <c r="B1146"/>
      <c r="C1146"/>
      <c r="D1146"/>
      <c r="E1146"/>
      <c r="F1146"/>
      <c r="G1146"/>
      <c r="H1146"/>
    </row>
    <row r="1147" spans="1:8" x14ac:dyDescent="0.25">
      <c r="A1147"/>
      <c r="B1147"/>
      <c r="C1147"/>
      <c r="D1147"/>
      <c r="E1147"/>
      <c r="F1147"/>
      <c r="G1147"/>
      <c r="H1147"/>
    </row>
    <row r="1148" spans="1:8" x14ac:dyDescent="0.25">
      <c r="A1148"/>
      <c r="B1148"/>
      <c r="C1148"/>
      <c r="D1148"/>
      <c r="E1148"/>
      <c r="F1148"/>
      <c r="G1148"/>
      <c r="H1148"/>
    </row>
    <row r="1149" spans="1:8" x14ac:dyDescent="0.25">
      <c r="A1149"/>
      <c r="B1149"/>
      <c r="C1149"/>
      <c r="D1149"/>
      <c r="E1149"/>
      <c r="F1149"/>
      <c r="G1149"/>
      <c r="H1149"/>
    </row>
    <row r="1150" spans="1:8" x14ac:dyDescent="0.25">
      <c r="A1150"/>
      <c r="B1150"/>
      <c r="C1150"/>
      <c r="D1150"/>
      <c r="E1150"/>
      <c r="F1150"/>
      <c r="G1150"/>
      <c r="H1150"/>
    </row>
    <row r="1151" spans="1:8" x14ac:dyDescent="0.25">
      <c r="A1151"/>
      <c r="B1151"/>
      <c r="C1151"/>
      <c r="D1151"/>
      <c r="E1151"/>
      <c r="F1151"/>
      <c r="G1151"/>
      <c r="H1151"/>
    </row>
    <row r="1152" spans="1:8" x14ac:dyDescent="0.25">
      <c r="A1152"/>
      <c r="B1152"/>
      <c r="C1152"/>
      <c r="D1152"/>
      <c r="E1152"/>
      <c r="F1152"/>
      <c r="G1152"/>
      <c r="H1152"/>
    </row>
    <row r="1153" spans="1:8" x14ac:dyDescent="0.25">
      <c r="A1153"/>
      <c r="B1153"/>
      <c r="C1153"/>
      <c r="D1153"/>
      <c r="E1153"/>
      <c r="F1153"/>
      <c r="G1153"/>
      <c r="H1153"/>
    </row>
    <row r="1154" spans="1:8" x14ac:dyDescent="0.25">
      <c r="A1154"/>
      <c r="B1154"/>
      <c r="C1154"/>
      <c r="D1154"/>
      <c r="E1154"/>
      <c r="F1154"/>
      <c r="G1154"/>
      <c r="H1154"/>
    </row>
    <row r="1155" spans="1:8" x14ac:dyDescent="0.25">
      <c r="A1155"/>
      <c r="B1155"/>
      <c r="C1155"/>
      <c r="D1155"/>
      <c r="E1155"/>
      <c r="F1155"/>
      <c r="G1155"/>
      <c r="H1155"/>
    </row>
    <row r="1156" spans="1:8" x14ac:dyDescent="0.25">
      <c r="A1156"/>
      <c r="B1156"/>
      <c r="C1156"/>
      <c r="D1156"/>
      <c r="E1156"/>
      <c r="F1156"/>
      <c r="G1156"/>
      <c r="H1156"/>
    </row>
    <row r="1157" spans="1:8" x14ac:dyDescent="0.25">
      <c r="A1157"/>
      <c r="B1157"/>
      <c r="C1157"/>
      <c r="D1157"/>
      <c r="E1157"/>
      <c r="F1157"/>
      <c r="G1157"/>
      <c r="H1157"/>
    </row>
    <row r="1158" spans="1:8" x14ac:dyDescent="0.25">
      <c r="A1158"/>
      <c r="B1158"/>
      <c r="C1158"/>
      <c r="D1158"/>
      <c r="E1158"/>
      <c r="F1158"/>
      <c r="G1158"/>
      <c r="H1158"/>
    </row>
    <row r="1159" spans="1:8" x14ac:dyDescent="0.25">
      <c r="A1159"/>
      <c r="B1159"/>
      <c r="C1159"/>
      <c r="D1159"/>
      <c r="E1159"/>
      <c r="F1159"/>
      <c r="G1159"/>
      <c r="H1159"/>
    </row>
    <row r="1160" spans="1:8" x14ac:dyDescent="0.25">
      <c r="A1160"/>
      <c r="B1160"/>
      <c r="C1160"/>
      <c r="D1160"/>
      <c r="E1160"/>
      <c r="F1160"/>
      <c r="G1160"/>
      <c r="H1160"/>
    </row>
    <row r="1161" spans="1:8" x14ac:dyDescent="0.25">
      <c r="A1161"/>
      <c r="B1161"/>
      <c r="C1161"/>
      <c r="D1161"/>
      <c r="E1161"/>
      <c r="F1161"/>
      <c r="G1161"/>
      <c r="H1161"/>
    </row>
    <row r="1162" spans="1:8" x14ac:dyDescent="0.25">
      <c r="A1162"/>
      <c r="B1162"/>
      <c r="C1162"/>
      <c r="D1162"/>
      <c r="E1162"/>
      <c r="F1162"/>
      <c r="G1162"/>
      <c r="H1162"/>
    </row>
    <row r="1163" spans="1:8" x14ac:dyDescent="0.25">
      <c r="A1163"/>
      <c r="B1163"/>
      <c r="C1163"/>
      <c r="D1163"/>
      <c r="E1163"/>
      <c r="F1163"/>
      <c r="G1163"/>
      <c r="H1163"/>
    </row>
    <row r="1164" spans="1:8" x14ac:dyDescent="0.25">
      <c r="A1164"/>
      <c r="B1164"/>
      <c r="C1164"/>
      <c r="D1164"/>
      <c r="E1164"/>
      <c r="F1164"/>
      <c r="G1164"/>
      <c r="H1164"/>
    </row>
    <row r="1165" spans="1:8" x14ac:dyDescent="0.25">
      <c r="A1165"/>
      <c r="B1165"/>
      <c r="C1165"/>
      <c r="D1165"/>
      <c r="E1165"/>
      <c r="F1165"/>
      <c r="G1165"/>
      <c r="H1165"/>
    </row>
    <row r="1166" spans="1:8" x14ac:dyDescent="0.25">
      <c r="A1166"/>
      <c r="B1166"/>
      <c r="C1166"/>
      <c r="D1166"/>
      <c r="E1166"/>
      <c r="F1166"/>
      <c r="G1166"/>
      <c r="H1166"/>
    </row>
    <row r="1167" spans="1:8" x14ac:dyDescent="0.25">
      <c r="A1167"/>
      <c r="B1167"/>
      <c r="C1167"/>
      <c r="D1167"/>
      <c r="E1167"/>
      <c r="F1167"/>
      <c r="G1167"/>
      <c r="H1167"/>
    </row>
    <row r="1168" spans="1:8" x14ac:dyDescent="0.25">
      <c r="A1168"/>
      <c r="B1168"/>
      <c r="C1168"/>
      <c r="D1168"/>
      <c r="E1168"/>
      <c r="F1168"/>
      <c r="G1168"/>
      <c r="H1168"/>
    </row>
    <row r="1169" spans="1:8" x14ac:dyDescent="0.25">
      <c r="A1169"/>
      <c r="B1169"/>
      <c r="C1169"/>
      <c r="D1169"/>
      <c r="E1169"/>
      <c r="F1169"/>
      <c r="G1169"/>
      <c r="H1169"/>
    </row>
    <row r="1170" spans="1:8" x14ac:dyDescent="0.25">
      <c r="A1170"/>
      <c r="B1170"/>
      <c r="C1170"/>
      <c r="D1170"/>
      <c r="E1170"/>
      <c r="F1170"/>
      <c r="G1170"/>
      <c r="H1170"/>
    </row>
    <row r="1171" spans="1:8" x14ac:dyDescent="0.25">
      <c r="A1171"/>
      <c r="B1171"/>
      <c r="C1171"/>
      <c r="D1171"/>
      <c r="E1171"/>
      <c r="F1171"/>
      <c r="G1171"/>
      <c r="H1171"/>
    </row>
    <row r="1172" spans="1:8" x14ac:dyDescent="0.25">
      <c r="A1172"/>
      <c r="B1172"/>
      <c r="C1172"/>
      <c r="D1172"/>
      <c r="E1172"/>
      <c r="F1172"/>
      <c r="G1172"/>
      <c r="H1172"/>
    </row>
    <row r="1173" spans="1:8" x14ac:dyDescent="0.25">
      <c r="A1173"/>
      <c r="B1173"/>
      <c r="C1173"/>
      <c r="D1173"/>
      <c r="E1173"/>
      <c r="F1173"/>
      <c r="G1173"/>
      <c r="H1173"/>
    </row>
    <row r="1174" spans="1:8" x14ac:dyDescent="0.25">
      <c r="A1174"/>
      <c r="B1174"/>
      <c r="C1174"/>
      <c r="D1174"/>
      <c r="E1174"/>
      <c r="F1174"/>
      <c r="G1174"/>
      <c r="H1174"/>
    </row>
    <row r="1175" spans="1:8" x14ac:dyDescent="0.25">
      <c r="A1175"/>
      <c r="B1175"/>
      <c r="C1175"/>
      <c r="D1175"/>
      <c r="E1175"/>
      <c r="F1175"/>
      <c r="G1175"/>
      <c r="H1175"/>
    </row>
    <row r="1176" spans="1:8" x14ac:dyDescent="0.25">
      <c r="A1176"/>
      <c r="B1176"/>
      <c r="C1176"/>
      <c r="D1176"/>
      <c r="E1176"/>
      <c r="F1176"/>
      <c r="G1176"/>
      <c r="H1176"/>
    </row>
    <row r="1177" spans="1:8" x14ac:dyDescent="0.25">
      <c r="A1177"/>
      <c r="B1177"/>
      <c r="C1177"/>
      <c r="D1177"/>
      <c r="E1177"/>
      <c r="F1177"/>
      <c r="G1177"/>
      <c r="H1177"/>
    </row>
    <row r="1178" spans="1:8" x14ac:dyDescent="0.25">
      <c r="A1178"/>
      <c r="B1178"/>
      <c r="C1178"/>
      <c r="D1178"/>
      <c r="E1178"/>
      <c r="F1178"/>
      <c r="G1178"/>
      <c r="H1178"/>
    </row>
    <row r="1179" spans="1:8" x14ac:dyDescent="0.25">
      <c r="A1179"/>
      <c r="B1179"/>
      <c r="C1179"/>
      <c r="D1179"/>
      <c r="E1179"/>
      <c r="F1179"/>
      <c r="G1179"/>
      <c r="H1179"/>
    </row>
    <row r="1180" spans="1:8" x14ac:dyDescent="0.25">
      <c r="A1180"/>
      <c r="B1180"/>
      <c r="C1180"/>
      <c r="D1180"/>
      <c r="E1180"/>
      <c r="F1180"/>
      <c r="G1180"/>
      <c r="H1180"/>
    </row>
    <row r="1181" spans="1:8" x14ac:dyDescent="0.25">
      <c r="A1181"/>
      <c r="B1181"/>
      <c r="C1181"/>
      <c r="D1181"/>
      <c r="E1181"/>
      <c r="F1181"/>
      <c r="G1181"/>
      <c r="H1181"/>
    </row>
    <row r="1182" spans="1:8" x14ac:dyDescent="0.25">
      <c r="A1182"/>
      <c r="B1182"/>
      <c r="C1182"/>
      <c r="D1182"/>
      <c r="E1182"/>
      <c r="F1182"/>
      <c r="G1182"/>
      <c r="H1182"/>
    </row>
    <row r="1183" spans="1:8" x14ac:dyDescent="0.25">
      <c r="A1183"/>
      <c r="B1183"/>
      <c r="C1183"/>
      <c r="D1183"/>
      <c r="E1183"/>
      <c r="F1183"/>
      <c r="G1183"/>
      <c r="H1183"/>
    </row>
    <row r="1184" spans="1:8" x14ac:dyDescent="0.25">
      <c r="A1184"/>
      <c r="B1184"/>
      <c r="C1184"/>
      <c r="D1184"/>
      <c r="E1184"/>
      <c r="F1184"/>
      <c r="G1184"/>
      <c r="H1184"/>
    </row>
    <row r="1185" spans="1:8" x14ac:dyDescent="0.25">
      <c r="A1185"/>
      <c r="B1185"/>
      <c r="C1185"/>
      <c r="D1185"/>
      <c r="E1185"/>
      <c r="F1185"/>
      <c r="G1185"/>
      <c r="H1185"/>
    </row>
    <row r="1186" spans="1:8" x14ac:dyDescent="0.25">
      <c r="A1186"/>
      <c r="B1186"/>
      <c r="C1186"/>
      <c r="D1186"/>
      <c r="E1186"/>
      <c r="F1186"/>
      <c r="G1186"/>
      <c r="H1186"/>
    </row>
    <row r="1187" spans="1:8" x14ac:dyDescent="0.25">
      <c r="A1187"/>
      <c r="B1187"/>
      <c r="C1187"/>
      <c r="D1187"/>
      <c r="E1187"/>
      <c r="F1187"/>
      <c r="G1187"/>
      <c r="H1187"/>
    </row>
    <row r="1188" spans="1:8" x14ac:dyDescent="0.25">
      <c r="A1188"/>
      <c r="B1188"/>
      <c r="C1188"/>
      <c r="D1188"/>
      <c r="E1188"/>
      <c r="F1188"/>
      <c r="G1188"/>
      <c r="H1188"/>
    </row>
    <row r="1189" spans="1:8" x14ac:dyDescent="0.25">
      <c r="A1189"/>
      <c r="B1189"/>
      <c r="C1189"/>
      <c r="D1189"/>
      <c r="E1189"/>
      <c r="F1189"/>
      <c r="G1189"/>
      <c r="H1189"/>
    </row>
    <row r="1190" spans="1:8" x14ac:dyDescent="0.25">
      <c r="A1190"/>
      <c r="B1190"/>
      <c r="C1190"/>
      <c r="D1190"/>
      <c r="E1190"/>
      <c r="F1190"/>
      <c r="G1190"/>
      <c r="H1190"/>
    </row>
    <row r="1191" spans="1:8" x14ac:dyDescent="0.25">
      <c r="A1191"/>
      <c r="B1191"/>
      <c r="C1191"/>
      <c r="D1191"/>
      <c r="E1191"/>
      <c r="F1191"/>
      <c r="G1191"/>
      <c r="H1191"/>
    </row>
    <row r="1192" spans="1:8" x14ac:dyDescent="0.25">
      <c r="A1192"/>
      <c r="B1192"/>
      <c r="C1192"/>
      <c r="D1192"/>
      <c r="E1192"/>
      <c r="F1192"/>
      <c r="G1192"/>
      <c r="H1192"/>
    </row>
    <row r="1193" spans="1:8" x14ac:dyDescent="0.25">
      <c r="A1193"/>
      <c r="B1193"/>
      <c r="C1193"/>
      <c r="D1193"/>
      <c r="E1193"/>
      <c r="F1193"/>
      <c r="G1193"/>
      <c r="H1193"/>
    </row>
    <row r="1194" spans="1:8" x14ac:dyDescent="0.25">
      <c r="A1194"/>
      <c r="B1194"/>
      <c r="C1194"/>
      <c r="D1194"/>
      <c r="E1194"/>
      <c r="F1194"/>
      <c r="G1194"/>
      <c r="H1194"/>
    </row>
    <row r="1195" spans="1:8" x14ac:dyDescent="0.25">
      <c r="A1195"/>
      <c r="B1195"/>
      <c r="C1195"/>
      <c r="D1195"/>
      <c r="E1195"/>
      <c r="F1195"/>
      <c r="G1195"/>
      <c r="H1195"/>
    </row>
    <row r="1196" spans="1:8" x14ac:dyDescent="0.25">
      <c r="A1196"/>
      <c r="B1196"/>
      <c r="C1196"/>
      <c r="D1196"/>
      <c r="E1196"/>
      <c r="F1196"/>
      <c r="G1196"/>
      <c r="H1196"/>
    </row>
    <row r="1197" spans="1:8" x14ac:dyDescent="0.25">
      <c r="A1197"/>
      <c r="B1197"/>
      <c r="C1197"/>
      <c r="D1197"/>
      <c r="E1197"/>
      <c r="F1197"/>
      <c r="G1197"/>
      <c r="H1197"/>
    </row>
    <row r="1198" spans="1:8" x14ac:dyDescent="0.25">
      <c r="A1198"/>
      <c r="B1198"/>
      <c r="C1198"/>
      <c r="D1198"/>
      <c r="E1198"/>
      <c r="F1198"/>
      <c r="G1198"/>
      <c r="H1198"/>
    </row>
    <row r="1199" spans="1:8" x14ac:dyDescent="0.25">
      <c r="A1199"/>
      <c r="B1199"/>
      <c r="C1199"/>
      <c r="D1199"/>
      <c r="E1199"/>
      <c r="F1199"/>
      <c r="G1199"/>
      <c r="H1199"/>
    </row>
    <row r="1200" spans="1:8" x14ac:dyDescent="0.25">
      <c r="A1200"/>
      <c r="B1200"/>
      <c r="C1200"/>
      <c r="D1200"/>
      <c r="E1200"/>
      <c r="F1200"/>
      <c r="G1200"/>
      <c r="H1200"/>
    </row>
    <row r="1201" spans="1:8" x14ac:dyDescent="0.25">
      <c r="A1201"/>
      <c r="B1201"/>
      <c r="C1201"/>
      <c r="D1201"/>
      <c r="E1201"/>
      <c r="F1201"/>
      <c r="G1201"/>
      <c r="H1201"/>
    </row>
    <row r="1202" spans="1:8" x14ac:dyDescent="0.25">
      <c r="A1202"/>
      <c r="B1202"/>
      <c r="C1202"/>
      <c r="D1202"/>
      <c r="E1202"/>
      <c r="F1202"/>
      <c r="G1202"/>
      <c r="H1202"/>
    </row>
    <row r="1203" spans="1:8" x14ac:dyDescent="0.25">
      <c r="A1203"/>
      <c r="B1203"/>
      <c r="C1203"/>
      <c r="D1203"/>
      <c r="E1203"/>
      <c r="F1203"/>
      <c r="G1203"/>
      <c r="H1203"/>
    </row>
    <row r="1204" spans="1:8" x14ac:dyDescent="0.25">
      <c r="A1204"/>
      <c r="B1204"/>
      <c r="C1204"/>
      <c r="D1204"/>
      <c r="E1204"/>
      <c r="F1204"/>
      <c r="G1204"/>
      <c r="H1204"/>
    </row>
    <row r="1205" spans="1:8" x14ac:dyDescent="0.25">
      <c r="A1205"/>
      <c r="B1205"/>
      <c r="C1205"/>
      <c r="D1205"/>
      <c r="E1205"/>
      <c r="F1205"/>
      <c r="G1205"/>
      <c r="H1205"/>
    </row>
    <row r="1206" spans="1:8" x14ac:dyDescent="0.25">
      <c r="A1206"/>
      <c r="B1206"/>
      <c r="C1206"/>
      <c r="D1206"/>
      <c r="E1206"/>
      <c r="F1206"/>
      <c r="G1206"/>
      <c r="H1206"/>
    </row>
    <row r="1207" spans="1:8" x14ac:dyDescent="0.25">
      <c r="A1207"/>
      <c r="B1207"/>
      <c r="C1207"/>
      <c r="D1207"/>
      <c r="E1207"/>
      <c r="F1207"/>
      <c r="G1207"/>
      <c r="H1207"/>
    </row>
    <row r="1208" spans="1:8" x14ac:dyDescent="0.25">
      <c r="A1208"/>
      <c r="B1208"/>
      <c r="C1208"/>
      <c r="D1208"/>
      <c r="E1208"/>
      <c r="F1208"/>
      <c r="G1208"/>
      <c r="H1208"/>
    </row>
    <row r="1209" spans="1:8" x14ac:dyDescent="0.25">
      <c r="A1209"/>
      <c r="B1209"/>
      <c r="C1209"/>
      <c r="D1209"/>
      <c r="E1209"/>
      <c r="F1209"/>
      <c r="G1209"/>
      <c r="H1209"/>
    </row>
    <row r="1210" spans="1:8" x14ac:dyDescent="0.25">
      <c r="A1210"/>
      <c r="B1210"/>
      <c r="C1210"/>
      <c r="D1210"/>
      <c r="E1210"/>
      <c r="F1210"/>
      <c r="G1210"/>
      <c r="H1210"/>
    </row>
    <row r="1211" spans="1:8" x14ac:dyDescent="0.25">
      <c r="A1211"/>
      <c r="B1211"/>
      <c r="C1211"/>
      <c r="D1211"/>
      <c r="E1211"/>
      <c r="F1211"/>
      <c r="G1211"/>
      <c r="H1211"/>
    </row>
    <row r="1212" spans="1:8" x14ac:dyDescent="0.25">
      <c r="A1212"/>
      <c r="B1212"/>
      <c r="C1212"/>
      <c r="D1212"/>
      <c r="E1212"/>
      <c r="F1212"/>
      <c r="G1212"/>
      <c r="H1212"/>
    </row>
    <row r="1213" spans="1:8" x14ac:dyDescent="0.25">
      <c r="A1213"/>
      <c r="B1213"/>
      <c r="C1213"/>
      <c r="D1213"/>
      <c r="E1213"/>
      <c r="F1213"/>
      <c r="G1213"/>
      <c r="H1213"/>
    </row>
    <row r="1214" spans="1:8" x14ac:dyDescent="0.25">
      <c r="A1214"/>
      <c r="B1214"/>
      <c r="C1214"/>
      <c r="D1214"/>
      <c r="E1214"/>
      <c r="F1214"/>
      <c r="G1214"/>
      <c r="H1214"/>
    </row>
    <row r="1215" spans="1:8" x14ac:dyDescent="0.25">
      <c r="A1215"/>
      <c r="B1215"/>
      <c r="C1215"/>
      <c r="D1215"/>
      <c r="E1215"/>
      <c r="F1215"/>
      <c r="G1215"/>
      <c r="H1215"/>
    </row>
    <row r="1216" spans="1:8" x14ac:dyDescent="0.25">
      <c r="A1216"/>
      <c r="B1216"/>
      <c r="C1216"/>
      <c r="D1216"/>
      <c r="E1216"/>
      <c r="F1216"/>
      <c r="G1216"/>
      <c r="H1216"/>
    </row>
    <row r="1217" spans="1:8" x14ac:dyDescent="0.25">
      <c r="A1217"/>
      <c r="B1217"/>
      <c r="C1217"/>
      <c r="D1217"/>
      <c r="E1217"/>
      <c r="F1217"/>
      <c r="G1217"/>
      <c r="H1217"/>
    </row>
    <row r="1218" spans="1:8" x14ac:dyDescent="0.25">
      <c r="A1218"/>
      <c r="B1218"/>
      <c r="C1218"/>
      <c r="D1218"/>
      <c r="E1218"/>
      <c r="F1218"/>
      <c r="G1218"/>
      <c r="H1218"/>
    </row>
    <row r="1219" spans="1:8" x14ac:dyDescent="0.25">
      <c r="A1219"/>
      <c r="B1219"/>
      <c r="C1219"/>
      <c r="D1219"/>
      <c r="E1219"/>
      <c r="F1219"/>
      <c r="G1219"/>
      <c r="H1219"/>
    </row>
    <row r="1220" spans="1:8" x14ac:dyDescent="0.25">
      <c r="A1220"/>
      <c r="B1220"/>
      <c r="C1220"/>
      <c r="D1220"/>
      <c r="E1220"/>
      <c r="F1220"/>
      <c r="G1220"/>
      <c r="H1220"/>
    </row>
    <row r="1221" spans="1:8" x14ac:dyDescent="0.25">
      <c r="A1221"/>
      <c r="B1221"/>
      <c r="C1221"/>
      <c r="D1221"/>
      <c r="E1221"/>
      <c r="F1221"/>
      <c r="G1221"/>
      <c r="H1221"/>
    </row>
    <row r="1222" spans="1:8" x14ac:dyDescent="0.25">
      <c r="A1222"/>
      <c r="B1222"/>
      <c r="C1222"/>
      <c r="D1222"/>
      <c r="E1222"/>
      <c r="F1222"/>
      <c r="G1222"/>
      <c r="H1222"/>
    </row>
    <row r="1223" spans="1:8" x14ac:dyDescent="0.25">
      <c r="A1223"/>
      <c r="B1223"/>
      <c r="C1223"/>
      <c r="D1223"/>
      <c r="E1223"/>
      <c r="F1223"/>
      <c r="G1223"/>
      <c r="H1223"/>
    </row>
    <row r="1224" spans="1:8" x14ac:dyDescent="0.25">
      <c r="A1224"/>
      <c r="B1224"/>
      <c r="C1224"/>
      <c r="D1224"/>
      <c r="E1224"/>
      <c r="F1224"/>
      <c r="G1224"/>
      <c r="H1224"/>
    </row>
    <row r="1225" spans="1:8" x14ac:dyDescent="0.25">
      <c r="A1225"/>
      <c r="B1225"/>
      <c r="C1225"/>
      <c r="D1225"/>
      <c r="E1225"/>
      <c r="F1225"/>
      <c r="G1225"/>
      <c r="H1225"/>
    </row>
    <row r="1226" spans="1:8" x14ac:dyDescent="0.25">
      <c r="A1226"/>
      <c r="B1226"/>
      <c r="C1226"/>
      <c r="D1226"/>
      <c r="E1226"/>
      <c r="F1226"/>
      <c r="G1226"/>
      <c r="H1226"/>
    </row>
    <row r="1227" spans="1:8" x14ac:dyDescent="0.25">
      <c r="A1227"/>
      <c r="B1227"/>
      <c r="C1227"/>
      <c r="D1227"/>
      <c r="E1227"/>
      <c r="F1227"/>
      <c r="G1227"/>
      <c r="H1227"/>
    </row>
    <row r="1228" spans="1:8" x14ac:dyDescent="0.25">
      <c r="A1228"/>
      <c r="B1228"/>
      <c r="C1228"/>
      <c r="D1228"/>
      <c r="E1228"/>
      <c r="F1228"/>
      <c r="G1228"/>
      <c r="H1228"/>
    </row>
    <row r="1229" spans="1:8" x14ac:dyDescent="0.25">
      <c r="A1229"/>
      <c r="B1229"/>
      <c r="C1229"/>
      <c r="D1229"/>
      <c r="E1229"/>
      <c r="F1229"/>
      <c r="G1229"/>
      <c r="H1229"/>
    </row>
    <row r="1230" spans="1:8" x14ac:dyDescent="0.25">
      <c r="A1230"/>
      <c r="B1230"/>
      <c r="C1230"/>
      <c r="D1230"/>
      <c r="E1230"/>
      <c r="F1230"/>
      <c r="G1230"/>
      <c r="H1230"/>
    </row>
    <row r="1231" spans="1:8" x14ac:dyDescent="0.25">
      <c r="A1231"/>
      <c r="B1231"/>
      <c r="C1231"/>
      <c r="D1231"/>
      <c r="E1231"/>
      <c r="F1231"/>
      <c r="G1231"/>
      <c r="H1231"/>
    </row>
    <row r="1232" spans="1:8" x14ac:dyDescent="0.25">
      <c r="A1232"/>
      <c r="B1232"/>
      <c r="C1232"/>
      <c r="D1232"/>
      <c r="E1232"/>
      <c r="F1232"/>
      <c r="G1232"/>
      <c r="H1232"/>
    </row>
    <row r="1233" spans="1:8" x14ac:dyDescent="0.25">
      <c r="A1233"/>
      <c r="B1233"/>
      <c r="C1233"/>
      <c r="D1233"/>
      <c r="E1233"/>
      <c r="F1233"/>
      <c r="G1233"/>
      <c r="H1233"/>
    </row>
    <row r="1234" spans="1:8" x14ac:dyDescent="0.25">
      <c r="A1234"/>
      <c r="B1234"/>
      <c r="C1234"/>
      <c r="D1234"/>
      <c r="E1234"/>
      <c r="F1234"/>
      <c r="G1234"/>
      <c r="H1234"/>
    </row>
    <row r="1235" spans="1:8" x14ac:dyDescent="0.25">
      <c r="A1235"/>
      <c r="B1235"/>
      <c r="C1235"/>
      <c r="D1235"/>
      <c r="E1235"/>
      <c r="F1235"/>
      <c r="G1235"/>
      <c r="H1235"/>
    </row>
    <row r="1236" spans="1:8" x14ac:dyDescent="0.25">
      <c r="A1236"/>
      <c r="B1236"/>
      <c r="C1236"/>
      <c r="D1236"/>
      <c r="E1236"/>
      <c r="F1236"/>
      <c r="G1236"/>
      <c r="H1236"/>
    </row>
    <row r="1237" spans="1:8" x14ac:dyDescent="0.25">
      <c r="A1237"/>
      <c r="B1237"/>
      <c r="C1237"/>
      <c r="D1237"/>
      <c r="E1237"/>
      <c r="F1237"/>
      <c r="G1237"/>
      <c r="H1237"/>
    </row>
    <row r="1238" spans="1:8" x14ac:dyDescent="0.25">
      <c r="A1238"/>
      <c r="B1238"/>
      <c r="C1238"/>
      <c r="D1238"/>
      <c r="E1238"/>
      <c r="F1238"/>
      <c r="G1238"/>
      <c r="H1238"/>
    </row>
    <row r="1239" spans="1:8" x14ac:dyDescent="0.25">
      <c r="A1239"/>
      <c r="B1239"/>
      <c r="C1239"/>
      <c r="D1239"/>
      <c r="E1239"/>
      <c r="F1239"/>
      <c r="G1239"/>
      <c r="H1239"/>
    </row>
  </sheetData>
  <mergeCells count="1">
    <mergeCell ref="A1:I1"/>
  </mergeCells>
  <pageMargins left="0.47244094488188981" right="0.23622047244094491" top="0.39370078740157483" bottom="0.27559055118110237" header="0.31496062992125984" footer="0.23622047244094491"/>
  <pageSetup paperSize="9" scale="75" orientation="portrait" r:id="rId2"/>
  <rowBreaks count="2" manualBreakCount="2">
    <brk id="36" max="8" man="1"/>
    <brk id="69" max="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FD598-F547-4A82-9ACF-AEA34D3E36C7}">
  <dimension ref="A1:P199"/>
  <sheetViews>
    <sheetView showGridLines="0" view="pageBreakPreview" zoomScale="60" zoomScaleNormal="100" workbookViewId="0">
      <selection activeCell="A7" sqref="A7:XFD7"/>
    </sheetView>
  </sheetViews>
  <sheetFormatPr defaultRowHeight="15" x14ac:dyDescent="0.25"/>
  <cols>
    <col min="1" max="1" width="13.7109375" style="4" customWidth="1"/>
    <col min="2" max="2" width="18.28515625" style="3" customWidth="1"/>
    <col min="3" max="3" width="8.7109375" style="3" customWidth="1"/>
    <col min="4" max="4" width="8.85546875" style="3" customWidth="1"/>
    <col min="5" max="5" width="26.42578125" style="13" customWidth="1"/>
    <col min="6" max="7" width="8.7109375" style="4" customWidth="1"/>
    <col min="8" max="8" width="14.140625" style="4" customWidth="1"/>
    <col min="9" max="9" width="8.7109375" style="4" customWidth="1"/>
    <col min="16" max="16" width="14.7109375" bestFit="1" customWidth="1"/>
  </cols>
  <sheetData>
    <row r="1" spans="1:16" ht="15.75" x14ac:dyDescent="0.25">
      <c r="A1" s="52" t="s">
        <v>1629</v>
      </c>
      <c r="B1" s="52"/>
      <c r="C1" s="52"/>
      <c r="D1" s="52"/>
      <c r="E1" s="52"/>
      <c r="F1" s="52"/>
      <c r="G1" s="52"/>
      <c r="H1" s="52"/>
      <c r="I1" s="52"/>
    </row>
    <row r="2" spans="1:16" ht="15.75" x14ac:dyDescent="0.25">
      <c r="A2" s="2"/>
      <c r="B2" s="4"/>
      <c r="C2" s="4"/>
      <c r="D2" s="4"/>
      <c r="E2" s="3"/>
    </row>
    <row r="3" spans="1:16" x14ac:dyDescent="0.25">
      <c r="A3" s="6" t="s">
        <v>598</v>
      </c>
      <c r="B3" s="4"/>
      <c r="C3" s="4"/>
      <c r="D3" s="4"/>
      <c r="E3" s="20"/>
    </row>
    <row r="4" spans="1:16" x14ac:dyDescent="0.25">
      <c r="A4" s="4" t="s">
        <v>1581</v>
      </c>
      <c r="B4" s="4"/>
      <c r="C4" s="8">
        <f>GETPIVOTDATA(" Antal håp",$A$9)</f>
        <v>16</v>
      </c>
      <c r="D4" s="4" t="s">
        <v>1556</v>
      </c>
      <c r="E4" s="3"/>
      <c r="F4" s="8"/>
    </row>
    <row r="5" spans="1:16" x14ac:dyDescent="0.25">
      <c r="A5" s="4" t="s">
        <v>1559</v>
      </c>
      <c r="B5" s="4"/>
      <c r="C5" s="9">
        <v>6154</v>
      </c>
      <c r="D5" s="4" t="s">
        <v>1560</v>
      </c>
      <c r="E5" s="3"/>
      <c r="F5" s="9"/>
      <c r="G5" s="3"/>
      <c r="H5" s="3"/>
      <c r="I5" s="3"/>
    </row>
    <row r="6" spans="1:16" x14ac:dyDescent="0.25">
      <c r="B6" s="4"/>
      <c r="C6" s="9"/>
      <c r="D6" s="4"/>
      <c r="E6" s="3"/>
      <c r="F6" s="9"/>
      <c r="G6" s="3"/>
      <c r="H6" s="3"/>
      <c r="I6" s="3"/>
    </row>
    <row r="7" spans="1:16" hidden="1" x14ac:dyDescent="0.25">
      <c r="A7" s="15" t="s">
        <v>1</v>
      </c>
      <c r="B7" s="4" t="s">
        <v>596</v>
      </c>
      <c r="C7" s="9"/>
      <c r="E7" s="3"/>
      <c r="F7" s="9"/>
    </row>
    <row r="8" spans="1:16" x14ac:dyDescent="0.25">
      <c r="C8" s="9"/>
      <c r="E8" s="3"/>
      <c r="F8" s="9"/>
    </row>
    <row r="9" spans="1:16" x14ac:dyDescent="0.25">
      <c r="B9" s="4"/>
      <c r="C9" s="4"/>
      <c r="D9" s="4"/>
      <c r="E9" s="4"/>
      <c r="F9" s="15" t="s">
        <v>1561</v>
      </c>
    </row>
    <row r="10" spans="1:16" ht="39" x14ac:dyDescent="0.25">
      <c r="A10" s="16" t="s">
        <v>2</v>
      </c>
      <c r="B10" s="15" t="s">
        <v>0</v>
      </c>
      <c r="C10" s="16" t="s">
        <v>1563</v>
      </c>
      <c r="D10" s="17" t="s">
        <v>8</v>
      </c>
      <c r="E10" s="16" t="s">
        <v>7</v>
      </c>
      <c r="F10" s="3" t="s">
        <v>1564</v>
      </c>
      <c r="G10" s="3" t="s">
        <v>1565</v>
      </c>
      <c r="H10" s="3" t="s">
        <v>1582</v>
      </c>
      <c r="I10" s="3" t="s">
        <v>1567</v>
      </c>
    </row>
    <row r="11" spans="1:16" ht="26.25" x14ac:dyDescent="0.25">
      <c r="A11" s="10" t="s">
        <v>597</v>
      </c>
      <c r="B11" s="3" t="s">
        <v>39</v>
      </c>
      <c r="C11" s="4" t="s">
        <v>599</v>
      </c>
      <c r="D11" s="4" t="s">
        <v>42</v>
      </c>
      <c r="E11" s="10" t="s">
        <v>44</v>
      </c>
      <c r="F11" s="18">
        <v>0</v>
      </c>
      <c r="G11" s="11">
        <v>0</v>
      </c>
      <c r="H11" s="9">
        <v>223</v>
      </c>
      <c r="I11" s="9">
        <v>16.5</v>
      </c>
    </row>
    <row r="12" spans="1:16" x14ac:dyDescent="0.25">
      <c r="A12" s="10"/>
      <c r="C12" s="4"/>
      <c r="D12" s="4"/>
      <c r="E12" s="10" t="s">
        <v>601</v>
      </c>
      <c r="F12" s="18">
        <v>0</v>
      </c>
      <c r="G12" s="11">
        <v>0</v>
      </c>
      <c r="H12" s="9">
        <v>80.967999999999989</v>
      </c>
      <c r="I12" s="9">
        <v>0.19760499999999581</v>
      </c>
    </row>
    <row r="13" spans="1:16" x14ac:dyDescent="0.25">
      <c r="A13" s="10"/>
      <c r="B13" s="3" t="s">
        <v>49</v>
      </c>
      <c r="C13" s="4" t="s">
        <v>599</v>
      </c>
      <c r="D13" s="4" t="s">
        <v>42</v>
      </c>
      <c r="E13" s="10" t="s">
        <v>49</v>
      </c>
      <c r="F13" s="18">
        <v>16</v>
      </c>
      <c r="G13" s="11">
        <v>365.62700000000001</v>
      </c>
      <c r="H13" s="9">
        <v>5850.0320000000002</v>
      </c>
      <c r="I13" s="9">
        <v>98.902399999999943</v>
      </c>
    </row>
    <row r="14" spans="1:16" x14ac:dyDescent="0.25">
      <c r="A14" s="4" t="s">
        <v>1630</v>
      </c>
      <c r="B14" s="4"/>
      <c r="C14" s="4"/>
      <c r="D14" s="4"/>
      <c r="E14" s="4"/>
      <c r="F14" s="18">
        <v>16</v>
      </c>
      <c r="G14" s="11">
        <v>243.75133333333335</v>
      </c>
      <c r="H14" s="9">
        <v>6154</v>
      </c>
      <c r="I14" s="9">
        <v>115.60000499999994</v>
      </c>
      <c r="M14" s="29"/>
      <c r="O14" s="29"/>
      <c r="P14" s="30"/>
    </row>
    <row r="15" spans="1:16" x14ac:dyDescent="0.25">
      <c r="A15" s="13" t="s">
        <v>1576</v>
      </c>
      <c r="B15" s="13"/>
      <c r="C15" s="13"/>
      <c r="D15" s="13"/>
      <c r="F15" s="18">
        <v>16</v>
      </c>
      <c r="G15" s="11">
        <v>243.75133333333335</v>
      </c>
      <c r="H15" s="9">
        <v>6154</v>
      </c>
      <c r="I15" s="9">
        <v>115.60000499999994</v>
      </c>
    </row>
    <row r="16" spans="1:16" x14ac:dyDescent="0.25">
      <c r="A16"/>
      <c r="B16"/>
      <c r="C16"/>
      <c r="D16"/>
      <c r="E16"/>
      <c r="F16"/>
      <c r="G16"/>
      <c r="H16"/>
      <c r="I16"/>
    </row>
    <row r="17" spans="1:9" x14ac:dyDescent="0.25">
      <c r="A17"/>
      <c r="B17"/>
      <c r="C17"/>
      <c r="D17"/>
      <c r="E17"/>
      <c r="F17"/>
      <c r="G17"/>
      <c r="H17"/>
      <c r="I17"/>
    </row>
    <row r="18" spans="1:9" x14ac:dyDescent="0.25">
      <c r="A18"/>
      <c r="B18"/>
      <c r="C18"/>
      <c r="D18"/>
      <c r="E18"/>
      <c r="F18"/>
      <c r="G18"/>
      <c r="H18"/>
      <c r="I18"/>
    </row>
    <row r="19" spans="1:9" x14ac:dyDescent="0.25">
      <c r="A19"/>
      <c r="B19"/>
      <c r="C19"/>
      <c r="D19"/>
      <c r="E19"/>
      <c r="F19"/>
      <c r="G19"/>
      <c r="H19" s="31"/>
      <c r="I19"/>
    </row>
    <row r="20" spans="1:9" x14ac:dyDescent="0.25">
      <c r="A20"/>
      <c r="B20"/>
      <c r="C20"/>
      <c r="D20"/>
      <c r="E20"/>
      <c r="F20"/>
      <c r="G20"/>
      <c r="H20"/>
      <c r="I20"/>
    </row>
    <row r="21" spans="1:9" x14ac:dyDescent="0.25">
      <c r="A21"/>
      <c r="B21"/>
      <c r="C21"/>
      <c r="D21"/>
      <c r="E21"/>
      <c r="F21"/>
      <c r="G21"/>
      <c r="H21" s="32"/>
      <c r="I21"/>
    </row>
    <row r="22" spans="1:9" x14ac:dyDescent="0.25">
      <c r="A22"/>
      <c r="B22"/>
      <c r="C22"/>
      <c r="D22"/>
      <c r="E22"/>
      <c r="F22"/>
      <c r="G22"/>
      <c r="H22"/>
      <c r="I22"/>
    </row>
    <row r="23" spans="1:9" x14ac:dyDescent="0.25">
      <c r="A23"/>
      <c r="B23"/>
      <c r="C23"/>
      <c r="D23"/>
      <c r="E23"/>
      <c r="F23"/>
      <c r="G23"/>
      <c r="H23"/>
      <c r="I23"/>
    </row>
    <row r="24" spans="1:9" x14ac:dyDescent="0.25">
      <c r="A24"/>
      <c r="B24"/>
      <c r="C24"/>
      <c r="D24"/>
      <c r="E24"/>
      <c r="F24"/>
      <c r="G24"/>
      <c r="H24"/>
      <c r="I24"/>
    </row>
    <row r="25" spans="1:9" x14ac:dyDescent="0.25">
      <c r="A25"/>
      <c r="B25"/>
      <c r="C25"/>
      <c r="D25"/>
      <c r="E25"/>
      <c r="F25"/>
      <c r="G25"/>
      <c r="H25"/>
      <c r="I25"/>
    </row>
    <row r="26" spans="1:9" x14ac:dyDescent="0.25">
      <c r="A26"/>
      <c r="B26"/>
      <c r="C26"/>
      <c r="D26"/>
      <c r="E26"/>
      <c r="F26"/>
      <c r="G26"/>
      <c r="H26"/>
      <c r="I26"/>
    </row>
    <row r="27" spans="1:9" x14ac:dyDescent="0.25">
      <c r="A27"/>
      <c r="B27"/>
      <c r="C27"/>
      <c r="D27"/>
      <c r="E27"/>
      <c r="F27"/>
      <c r="G27"/>
      <c r="H27"/>
      <c r="I27"/>
    </row>
    <row r="28" spans="1:9" x14ac:dyDescent="0.25">
      <c r="A28"/>
      <c r="B28"/>
      <c r="C28"/>
      <c r="D28"/>
      <c r="E28"/>
      <c r="F28"/>
      <c r="G28"/>
      <c r="H28"/>
      <c r="I28"/>
    </row>
    <row r="29" spans="1:9" x14ac:dyDescent="0.25">
      <c r="A29"/>
      <c r="B29"/>
      <c r="C29"/>
      <c r="D29"/>
      <c r="E29"/>
      <c r="F29"/>
      <c r="G29"/>
      <c r="H29"/>
      <c r="I29"/>
    </row>
    <row r="30" spans="1:9" x14ac:dyDescent="0.25">
      <c r="A30"/>
      <c r="B30"/>
      <c r="C30"/>
      <c r="D30"/>
      <c r="E30"/>
      <c r="F30"/>
      <c r="G30"/>
      <c r="H30"/>
      <c r="I30"/>
    </row>
    <row r="31" spans="1:9" x14ac:dyDescent="0.25">
      <c r="A31"/>
      <c r="B31"/>
      <c r="C31"/>
      <c r="D31"/>
      <c r="E31"/>
      <c r="F31"/>
      <c r="G31"/>
      <c r="H31"/>
      <c r="I31"/>
    </row>
    <row r="32" spans="1:9" x14ac:dyDescent="0.25">
      <c r="A32"/>
      <c r="B32"/>
      <c r="C32"/>
      <c r="D32"/>
      <c r="E32"/>
      <c r="F32"/>
      <c r="G32"/>
      <c r="H32"/>
      <c r="I32"/>
    </row>
    <row r="33" spans="1:9" x14ac:dyDescent="0.25">
      <c r="A33"/>
      <c r="B33"/>
      <c r="C33"/>
      <c r="D33"/>
      <c r="E33"/>
      <c r="F33"/>
      <c r="G33"/>
      <c r="H33"/>
      <c r="I33"/>
    </row>
    <row r="34" spans="1:9" x14ac:dyDescent="0.25">
      <c r="A34"/>
      <c r="B34"/>
      <c r="C34"/>
      <c r="D34"/>
      <c r="E34"/>
      <c r="F34"/>
      <c r="G34"/>
      <c r="H34"/>
      <c r="I34"/>
    </row>
    <row r="35" spans="1:9" x14ac:dyDescent="0.25">
      <c r="A35"/>
      <c r="B35"/>
      <c r="C35"/>
      <c r="D35"/>
      <c r="E35"/>
      <c r="F35"/>
      <c r="G35"/>
      <c r="H35"/>
      <c r="I35"/>
    </row>
    <row r="36" spans="1:9" x14ac:dyDescent="0.25">
      <c r="A36"/>
      <c r="B36"/>
      <c r="C36"/>
      <c r="D36"/>
      <c r="E36"/>
      <c r="F36"/>
      <c r="G36"/>
      <c r="H36"/>
      <c r="I36"/>
    </row>
    <row r="37" spans="1:9" x14ac:dyDescent="0.25">
      <c r="A37"/>
      <c r="B37"/>
      <c r="C37"/>
      <c r="D37"/>
      <c r="E37"/>
      <c r="F37"/>
      <c r="G37"/>
      <c r="H37"/>
      <c r="I37"/>
    </row>
    <row r="38" spans="1:9" x14ac:dyDescent="0.25">
      <c r="A38"/>
      <c r="B38"/>
      <c r="C38"/>
      <c r="D38"/>
      <c r="E38"/>
      <c r="F38"/>
      <c r="G38"/>
      <c r="H38"/>
      <c r="I38"/>
    </row>
    <row r="39" spans="1:9" x14ac:dyDescent="0.25">
      <c r="A39"/>
      <c r="B39"/>
      <c r="C39"/>
      <c r="D39"/>
      <c r="E39"/>
      <c r="F39"/>
      <c r="G39"/>
      <c r="H39"/>
      <c r="I39"/>
    </row>
    <row r="40" spans="1:9" x14ac:dyDescent="0.25">
      <c r="A40"/>
      <c r="B40"/>
      <c r="C40"/>
      <c r="D40"/>
      <c r="E40"/>
      <c r="F40"/>
      <c r="G40"/>
      <c r="H40"/>
      <c r="I40"/>
    </row>
    <row r="41" spans="1:9" x14ac:dyDescent="0.25">
      <c r="A41"/>
      <c r="B41"/>
      <c r="C41"/>
      <c r="D41"/>
      <c r="E41"/>
      <c r="F41"/>
      <c r="G41"/>
      <c r="H41"/>
      <c r="I41"/>
    </row>
    <row r="42" spans="1:9" x14ac:dyDescent="0.25">
      <c r="A42"/>
      <c r="B42"/>
      <c r="C42"/>
      <c r="D42"/>
      <c r="E42"/>
      <c r="F42"/>
      <c r="G42"/>
      <c r="H42"/>
      <c r="I42"/>
    </row>
    <row r="43" spans="1:9" x14ac:dyDescent="0.25">
      <c r="A43"/>
      <c r="B43"/>
      <c r="C43"/>
      <c r="D43"/>
      <c r="E43"/>
      <c r="F43"/>
      <c r="G43"/>
      <c r="H43"/>
      <c r="I43"/>
    </row>
    <row r="44" spans="1:9" x14ac:dyDescent="0.25">
      <c r="A44"/>
      <c r="B44"/>
      <c r="C44"/>
      <c r="D44"/>
      <c r="E44"/>
      <c r="F44"/>
      <c r="G44"/>
      <c r="H44"/>
      <c r="I44"/>
    </row>
    <row r="45" spans="1:9" x14ac:dyDescent="0.25">
      <c r="A45"/>
      <c r="B45"/>
      <c r="C45"/>
      <c r="D45"/>
      <c r="E45"/>
      <c r="F45"/>
      <c r="G45"/>
      <c r="H45"/>
      <c r="I45"/>
    </row>
    <row r="46" spans="1:9" x14ac:dyDescent="0.25">
      <c r="A46"/>
      <c r="B46"/>
      <c r="C46"/>
      <c r="D46"/>
      <c r="E46"/>
      <c r="F46"/>
      <c r="G46"/>
      <c r="H46"/>
      <c r="I46"/>
    </row>
    <row r="47" spans="1:9" x14ac:dyDescent="0.25">
      <c r="A47"/>
      <c r="B47"/>
      <c r="C47"/>
      <c r="D47"/>
      <c r="E47"/>
      <c r="F47"/>
      <c r="G47"/>
      <c r="H47"/>
      <c r="I47"/>
    </row>
    <row r="48" spans="1:9" x14ac:dyDescent="0.25">
      <c r="A48"/>
      <c r="B48"/>
      <c r="C48"/>
      <c r="D48"/>
      <c r="E48"/>
      <c r="F48"/>
      <c r="G48"/>
      <c r="H48"/>
      <c r="I48"/>
    </row>
    <row r="49" spans="1:9" x14ac:dyDescent="0.25">
      <c r="A49"/>
      <c r="B49"/>
      <c r="C49"/>
      <c r="D49"/>
      <c r="E49"/>
      <c r="F49"/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</sheetData>
  <mergeCells count="1">
    <mergeCell ref="A1:I1"/>
  </mergeCells>
  <pageMargins left="0.7" right="0.7" top="0.75" bottom="0.75" header="0.3" footer="0.3"/>
  <pageSetup paperSize="9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1BA5A-98D0-4BF7-81B6-44AD17B2EE55}">
  <dimension ref="A1:J1542"/>
  <sheetViews>
    <sheetView showGridLines="0" view="pageLayout" zoomScaleNormal="100" workbookViewId="0">
      <selection activeCell="M18" sqref="M18"/>
    </sheetView>
  </sheetViews>
  <sheetFormatPr defaultColWidth="8.85546875" defaultRowHeight="15" x14ac:dyDescent="0.25"/>
  <cols>
    <col min="1" max="1" width="13.7109375" style="4" customWidth="1"/>
    <col min="2" max="2" width="21.28515625" style="3" customWidth="1"/>
    <col min="3" max="3" width="11.42578125" style="3" customWidth="1"/>
    <col min="4" max="4" width="8.7109375" style="3" customWidth="1"/>
    <col min="5" max="5" width="8.7109375" style="13" customWidth="1"/>
    <col min="6" max="6" width="25.7109375" style="4" customWidth="1"/>
    <col min="7" max="10" width="8.7109375" style="4" customWidth="1"/>
  </cols>
  <sheetData>
    <row r="1" spans="1:10" ht="15.75" x14ac:dyDescent="0.25">
      <c r="A1" s="52" t="s">
        <v>1600</v>
      </c>
      <c r="B1" s="52"/>
      <c r="C1" s="52"/>
      <c r="D1" s="52"/>
      <c r="E1" s="52"/>
      <c r="F1" s="52"/>
      <c r="G1" s="52"/>
      <c r="H1" s="52"/>
      <c r="I1" s="52"/>
    </row>
    <row r="2" spans="1:10" ht="15.75" x14ac:dyDescent="0.25">
      <c r="A2" s="19"/>
      <c r="C2" s="4"/>
      <c r="D2" s="7"/>
      <c r="E2" s="3"/>
      <c r="F2" s="3"/>
    </row>
    <row r="3" spans="1:10" x14ac:dyDescent="0.25">
      <c r="A3" s="6" t="s">
        <v>1601</v>
      </c>
      <c r="C3" s="4"/>
      <c r="D3" s="7"/>
      <c r="E3" s="6" t="s">
        <v>1602</v>
      </c>
      <c r="F3" s="3"/>
      <c r="H3" s="7"/>
      <c r="I3" s="20"/>
    </row>
    <row r="4" spans="1:10" x14ac:dyDescent="0.25">
      <c r="A4" s="4" t="s">
        <v>1603</v>
      </c>
      <c r="C4" s="8">
        <v>40</v>
      </c>
      <c r="D4" s="7" t="s">
        <v>1556</v>
      </c>
      <c r="E4" s="4" t="s">
        <v>1603</v>
      </c>
      <c r="F4" s="3"/>
      <c r="G4" s="8">
        <v>36</v>
      </c>
      <c r="H4" s="7" t="s">
        <v>1556</v>
      </c>
    </row>
    <row r="5" spans="1:10" x14ac:dyDescent="0.25">
      <c r="A5" s="4" t="s">
        <v>1604</v>
      </c>
      <c r="C5" s="8">
        <v>30.5</v>
      </c>
      <c r="D5" s="7" t="s">
        <v>1556</v>
      </c>
      <c r="E5" s="4" t="s">
        <v>1604</v>
      </c>
      <c r="F5" s="3"/>
      <c r="G5" s="8">
        <v>33</v>
      </c>
      <c r="H5" s="7" t="s">
        <v>1556</v>
      </c>
    </row>
    <row r="6" spans="1:10" x14ac:dyDescent="0.25">
      <c r="A6" s="4" t="s">
        <v>1605</v>
      </c>
      <c r="C6" s="21"/>
      <c r="D6" s="7"/>
      <c r="E6" s="4" t="s">
        <v>1605</v>
      </c>
      <c r="F6" s="3"/>
      <c r="G6" s="8">
        <v>15</v>
      </c>
      <c r="H6" s="7" t="s">
        <v>1556</v>
      </c>
    </row>
    <row r="7" spans="1:10" x14ac:dyDescent="0.25">
      <c r="A7" s="4" t="s">
        <v>1559</v>
      </c>
      <c r="C7" s="9">
        <v>2845.9182779999996</v>
      </c>
      <c r="D7" s="7" t="s">
        <v>1560</v>
      </c>
      <c r="E7" s="4" t="s">
        <v>1559</v>
      </c>
      <c r="F7" s="3"/>
      <c r="G7" s="9">
        <v>5281.0577279999989</v>
      </c>
      <c r="H7" s="7" t="s">
        <v>1560</v>
      </c>
      <c r="I7" s="3"/>
    </row>
    <row r="8" spans="1:10" x14ac:dyDescent="0.25">
      <c r="A8"/>
      <c r="B8"/>
      <c r="C8"/>
      <c r="D8"/>
    </row>
    <row r="10" spans="1:10" x14ac:dyDescent="0.25">
      <c r="B10" s="4"/>
      <c r="C10" s="4"/>
      <c r="D10" s="4"/>
      <c r="E10" s="4"/>
      <c r="G10" s="15" t="s">
        <v>1561</v>
      </c>
    </row>
    <row r="11" spans="1:10" ht="39" x14ac:dyDescent="0.25">
      <c r="A11" s="16" t="s">
        <v>2</v>
      </c>
      <c r="B11" s="15" t="s">
        <v>0</v>
      </c>
      <c r="C11" s="16" t="s">
        <v>1606</v>
      </c>
      <c r="D11" s="16" t="s">
        <v>1563</v>
      </c>
      <c r="E11" s="17" t="s">
        <v>8</v>
      </c>
      <c r="F11" s="16" t="s">
        <v>7</v>
      </c>
      <c r="G11" s="3" t="s">
        <v>1564</v>
      </c>
      <c r="H11" s="3" t="s">
        <v>1565</v>
      </c>
      <c r="I11" s="3" t="s">
        <v>1582</v>
      </c>
      <c r="J11" s="3" t="s">
        <v>1567</v>
      </c>
    </row>
    <row r="12" spans="1:10" ht="39" x14ac:dyDescent="0.25">
      <c r="A12" s="10" t="s">
        <v>348</v>
      </c>
      <c r="B12" s="3" t="s">
        <v>39</v>
      </c>
      <c r="C12" s="4" t="s">
        <v>42</v>
      </c>
      <c r="D12" s="4" t="s">
        <v>349</v>
      </c>
      <c r="E12" s="7" t="s">
        <v>42</v>
      </c>
      <c r="F12" s="10" t="s">
        <v>44</v>
      </c>
      <c r="G12" s="18">
        <v>0</v>
      </c>
      <c r="H12" s="18">
        <v>0</v>
      </c>
      <c r="I12" s="9">
        <v>35</v>
      </c>
      <c r="J12" s="9">
        <v>-10</v>
      </c>
    </row>
    <row r="13" spans="1:10" ht="26.25" x14ac:dyDescent="0.25">
      <c r="A13" s="10"/>
      <c r="C13" s="4"/>
      <c r="D13" s="4"/>
      <c r="E13" s="7"/>
      <c r="F13" s="10" t="s">
        <v>46</v>
      </c>
      <c r="G13" s="18">
        <v>0</v>
      </c>
      <c r="H13" s="18">
        <v>0</v>
      </c>
      <c r="I13" s="9">
        <v>444</v>
      </c>
      <c r="J13" s="9">
        <v>68</v>
      </c>
    </row>
    <row r="14" spans="1:10" ht="26.25" x14ac:dyDescent="0.25">
      <c r="A14" s="10"/>
      <c r="C14" s="4"/>
      <c r="D14" s="4"/>
      <c r="E14" s="7"/>
      <c r="F14" s="10" t="s">
        <v>47</v>
      </c>
      <c r="G14" s="18">
        <v>0</v>
      </c>
      <c r="H14" s="18">
        <v>0</v>
      </c>
      <c r="I14" s="9">
        <v>248</v>
      </c>
      <c r="J14" s="9">
        <v>0</v>
      </c>
    </row>
    <row r="15" spans="1:10" ht="39" x14ac:dyDescent="0.25">
      <c r="A15" s="10"/>
      <c r="C15" s="4"/>
      <c r="D15" s="4"/>
      <c r="E15" s="7"/>
      <c r="F15" s="10" t="s">
        <v>48</v>
      </c>
      <c r="G15" s="18">
        <v>0</v>
      </c>
      <c r="H15" s="18">
        <v>0</v>
      </c>
      <c r="I15" s="9">
        <v>87</v>
      </c>
      <c r="J15" s="9">
        <v>-10</v>
      </c>
    </row>
    <row r="16" spans="1:10" ht="26.25" x14ac:dyDescent="0.25">
      <c r="A16" s="10"/>
      <c r="C16" s="4"/>
      <c r="D16" s="4"/>
      <c r="E16" s="7"/>
      <c r="F16" s="10" t="s">
        <v>353</v>
      </c>
      <c r="G16" s="18">
        <v>0</v>
      </c>
      <c r="H16" s="18">
        <v>0</v>
      </c>
      <c r="I16" s="9">
        <v>18</v>
      </c>
      <c r="J16" s="9">
        <v>0</v>
      </c>
    </row>
    <row r="17" spans="1:10" x14ac:dyDescent="0.25">
      <c r="A17" s="10"/>
      <c r="C17" s="4" t="s">
        <v>1569</v>
      </c>
      <c r="D17" s="4"/>
      <c r="E17" s="4"/>
      <c r="G17" s="18">
        <v>0</v>
      </c>
      <c r="H17" s="18">
        <v>0</v>
      </c>
      <c r="I17" s="9">
        <v>832</v>
      </c>
      <c r="J17" s="9">
        <v>48</v>
      </c>
    </row>
    <row r="18" spans="1:10" x14ac:dyDescent="0.25">
      <c r="A18" s="10"/>
      <c r="B18" s="4" t="s">
        <v>1570</v>
      </c>
      <c r="C18" s="4"/>
      <c r="D18" s="4"/>
      <c r="E18" s="4"/>
      <c r="G18" s="18">
        <v>0</v>
      </c>
      <c r="H18" s="18">
        <v>0</v>
      </c>
      <c r="I18" s="9">
        <v>832</v>
      </c>
      <c r="J18" s="9">
        <v>48</v>
      </c>
    </row>
    <row r="19" spans="1:10" ht="26.25" x14ac:dyDescent="0.25">
      <c r="A19" s="10"/>
      <c r="B19" s="3" t="s">
        <v>49</v>
      </c>
      <c r="C19" s="4" t="s">
        <v>50</v>
      </c>
      <c r="D19" s="4" t="s">
        <v>349</v>
      </c>
      <c r="E19" s="7" t="s">
        <v>364</v>
      </c>
      <c r="F19" s="10" t="s">
        <v>363</v>
      </c>
      <c r="G19" s="18">
        <v>7</v>
      </c>
      <c r="H19" s="18">
        <v>66.03</v>
      </c>
      <c r="I19" s="9">
        <v>462.21</v>
      </c>
      <c r="J19" s="9">
        <v>462.21</v>
      </c>
    </row>
    <row r="20" spans="1:10" x14ac:dyDescent="0.25">
      <c r="A20" s="10"/>
      <c r="C20" s="4"/>
      <c r="D20" s="4"/>
      <c r="E20" s="7" t="s">
        <v>374</v>
      </c>
      <c r="F20" s="10" t="s">
        <v>373</v>
      </c>
      <c r="G20" s="18">
        <v>0</v>
      </c>
      <c r="H20" s="18">
        <v>0</v>
      </c>
      <c r="I20" s="9">
        <v>0</v>
      </c>
      <c r="J20" s="9">
        <v>-283</v>
      </c>
    </row>
    <row r="21" spans="1:10" x14ac:dyDescent="0.25">
      <c r="A21" s="10"/>
      <c r="C21" s="4"/>
      <c r="D21" s="4"/>
      <c r="E21" s="7" t="s">
        <v>378</v>
      </c>
      <c r="F21" s="10" t="s">
        <v>377</v>
      </c>
      <c r="G21" s="18">
        <v>0</v>
      </c>
      <c r="H21" s="18">
        <v>0</v>
      </c>
      <c r="I21" s="9">
        <v>0</v>
      </c>
      <c r="J21" s="9">
        <v>-1025.875</v>
      </c>
    </row>
    <row r="22" spans="1:10" x14ac:dyDescent="0.25">
      <c r="A22" s="10"/>
      <c r="C22" s="4"/>
      <c r="D22" s="4"/>
      <c r="E22" s="7" t="s">
        <v>362</v>
      </c>
      <c r="F22" s="10" t="s">
        <v>361</v>
      </c>
      <c r="G22" s="18">
        <v>8.25</v>
      </c>
      <c r="H22" s="18">
        <v>66.03</v>
      </c>
      <c r="I22" s="9">
        <v>544.74750000000006</v>
      </c>
      <c r="J22" s="9">
        <v>544.74750000000006</v>
      </c>
    </row>
    <row r="23" spans="1:10" x14ac:dyDescent="0.25">
      <c r="A23" s="10"/>
      <c r="C23" s="4"/>
      <c r="D23" s="4"/>
      <c r="E23" s="7" t="s">
        <v>356</v>
      </c>
      <c r="F23" s="10" t="s">
        <v>355</v>
      </c>
      <c r="G23" s="18">
        <v>0</v>
      </c>
      <c r="H23" s="18">
        <v>0</v>
      </c>
      <c r="I23" s="9">
        <v>0</v>
      </c>
      <c r="J23" s="9">
        <v>-760.5625</v>
      </c>
    </row>
    <row r="24" spans="1:10" ht="26.25" x14ac:dyDescent="0.25">
      <c r="A24" s="10"/>
      <c r="C24" s="4"/>
      <c r="D24" s="4"/>
      <c r="E24" s="7" t="s">
        <v>376</v>
      </c>
      <c r="F24" s="10" t="s">
        <v>375</v>
      </c>
      <c r="G24" s="18">
        <v>3.25</v>
      </c>
      <c r="H24" s="18">
        <v>66.03</v>
      </c>
      <c r="I24" s="9">
        <v>214.5975</v>
      </c>
      <c r="J24" s="9">
        <v>214.5975</v>
      </c>
    </row>
    <row r="25" spans="1:10" ht="26.25" x14ac:dyDescent="0.25">
      <c r="A25" s="10"/>
      <c r="C25" s="4"/>
      <c r="D25" s="4"/>
      <c r="E25" s="7" t="s">
        <v>367</v>
      </c>
      <c r="F25" s="10" t="s">
        <v>366</v>
      </c>
      <c r="G25" s="18">
        <v>0</v>
      </c>
      <c r="H25" s="18">
        <v>0</v>
      </c>
      <c r="I25" s="9">
        <v>0</v>
      </c>
      <c r="J25" s="9">
        <v>-283</v>
      </c>
    </row>
    <row r="26" spans="1:10" ht="26.25" x14ac:dyDescent="0.25">
      <c r="A26" s="10"/>
      <c r="C26" s="4"/>
      <c r="D26" s="4"/>
      <c r="E26" s="7" t="s">
        <v>358</v>
      </c>
      <c r="F26" s="10" t="s">
        <v>357</v>
      </c>
      <c r="G26" s="18">
        <v>0</v>
      </c>
      <c r="H26" s="18">
        <v>0</v>
      </c>
      <c r="I26" s="9">
        <v>0</v>
      </c>
      <c r="J26" s="9">
        <v>-194.5625</v>
      </c>
    </row>
    <row r="27" spans="1:10" ht="26.25" x14ac:dyDescent="0.25">
      <c r="A27" s="10"/>
      <c r="C27" s="4"/>
      <c r="D27" s="4"/>
      <c r="E27" s="7" t="s">
        <v>369</v>
      </c>
      <c r="F27" s="10" t="s">
        <v>368</v>
      </c>
      <c r="G27" s="18">
        <v>2</v>
      </c>
      <c r="H27" s="18">
        <v>66.03</v>
      </c>
      <c r="I27" s="9">
        <v>132.06</v>
      </c>
      <c r="J27" s="9">
        <v>132.06</v>
      </c>
    </row>
    <row r="28" spans="1:10" x14ac:dyDescent="0.25">
      <c r="A28" s="10"/>
      <c r="C28" s="4"/>
      <c r="D28" s="4"/>
      <c r="E28" s="7" t="s">
        <v>360</v>
      </c>
      <c r="F28" s="10" t="s">
        <v>359</v>
      </c>
      <c r="G28" s="18">
        <v>3</v>
      </c>
      <c r="H28" s="18">
        <v>66.03</v>
      </c>
      <c r="I28" s="9">
        <v>198.09</v>
      </c>
      <c r="J28" s="9">
        <v>198.09</v>
      </c>
    </row>
    <row r="29" spans="1:10" x14ac:dyDescent="0.25">
      <c r="A29" s="10"/>
      <c r="C29" s="4"/>
      <c r="D29" s="4"/>
      <c r="E29" s="7" t="s">
        <v>371</v>
      </c>
      <c r="F29" s="10" t="s">
        <v>370</v>
      </c>
      <c r="G29" s="18">
        <v>7</v>
      </c>
      <c r="H29" s="18">
        <v>66.03</v>
      </c>
      <c r="I29" s="9">
        <v>462.21</v>
      </c>
      <c r="J29" s="9">
        <v>462.21</v>
      </c>
    </row>
    <row r="30" spans="1:10" x14ac:dyDescent="0.25">
      <c r="A30" s="10"/>
      <c r="C30" s="4" t="s">
        <v>1572</v>
      </c>
      <c r="D30" s="4"/>
      <c r="E30" s="4"/>
      <c r="G30" s="18">
        <v>30.5</v>
      </c>
      <c r="H30" s="18">
        <v>37.731428571428559</v>
      </c>
      <c r="I30" s="9">
        <v>2013.915</v>
      </c>
      <c r="J30" s="9">
        <v>-533.08500000000026</v>
      </c>
    </row>
    <row r="31" spans="1:10" x14ac:dyDescent="0.25">
      <c r="A31" s="10"/>
      <c r="B31" s="4" t="s">
        <v>1574</v>
      </c>
      <c r="C31" s="4"/>
      <c r="D31" s="4"/>
      <c r="E31" s="4"/>
      <c r="G31" s="18">
        <v>30.5</v>
      </c>
      <c r="H31" s="18">
        <v>37.731428571428559</v>
      </c>
      <c r="I31" s="9">
        <v>2013.915</v>
      </c>
      <c r="J31" s="9">
        <v>-533.08500000000026</v>
      </c>
    </row>
    <row r="32" spans="1:10" x14ac:dyDescent="0.25">
      <c r="A32" s="4" t="s">
        <v>1607</v>
      </c>
      <c r="B32" s="4"/>
      <c r="C32" s="4"/>
      <c r="D32" s="4"/>
      <c r="E32" s="4"/>
      <c r="G32" s="18">
        <v>30.5</v>
      </c>
      <c r="H32" s="18">
        <v>31.694399999999991</v>
      </c>
      <c r="I32" s="9">
        <v>2845.915</v>
      </c>
      <c r="J32" s="9">
        <v>-485.08500000000021</v>
      </c>
    </row>
    <row r="33" spans="1:10" ht="26.25" x14ac:dyDescent="0.25">
      <c r="A33" s="10" t="s">
        <v>379</v>
      </c>
      <c r="B33" s="3" t="s">
        <v>39</v>
      </c>
      <c r="C33" s="4" t="s">
        <v>42</v>
      </c>
      <c r="D33" s="4" t="s">
        <v>349</v>
      </c>
      <c r="E33" s="7" t="s">
        <v>42</v>
      </c>
      <c r="F33" s="10" t="s">
        <v>44</v>
      </c>
      <c r="G33" s="18">
        <v>0</v>
      </c>
      <c r="H33" s="18">
        <v>0</v>
      </c>
      <c r="I33" s="9">
        <v>40</v>
      </c>
      <c r="J33" s="9">
        <v>0</v>
      </c>
    </row>
    <row r="34" spans="1:10" ht="26.25" x14ac:dyDescent="0.25">
      <c r="A34" s="10"/>
      <c r="C34" s="4"/>
      <c r="D34" s="4"/>
      <c r="E34" s="7"/>
      <c r="F34" s="10" t="s">
        <v>47</v>
      </c>
      <c r="G34" s="18">
        <v>0</v>
      </c>
      <c r="H34" s="18">
        <v>0</v>
      </c>
      <c r="I34" s="9">
        <v>456</v>
      </c>
      <c r="J34" s="9">
        <v>82</v>
      </c>
    </row>
    <row r="35" spans="1:10" ht="39" x14ac:dyDescent="0.25">
      <c r="A35" s="10"/>
      <c r="C35" s="4"/>
      <c r="D35" s="4"/>
      <c r="E35" s="7"/>
      <c r="F35" s="10" t="s">
        <v>48</v>
      </c>
      <c r="G35" s="18">
        <v>0</v>
      </c>
      <c r="H35" s="18">
        <v>0</v>
      </c>
      <c r="I35" s="9">
        <v>162</v>
      </c>
      <c r="J35" s="9">
        <v>10</v>
      </c>
    </row>
    <row r="36" spans="1:10" ht="26.25" x14ac:dyDescent="0.25">
      <c r="A36" s="10"/>
      <c r="C36" s="4"/>
      <c r="D36" s="4"/>
      <c r="E36" s="7"/>
      <c r="F36" s="10" t="s">
        <v>353</v>
      </c>
      <c r="G36" s="18">
        <v>0</v>
      </c>
      <c r="H36" s="18">
        <v>0</v>
      </c>
      <c r="I36" s="9">
        <v>18</v>
      </c>
      <c r="J36" s="9">
        <v>0</v>
      </c>
    </row>
    <row r="37" spans="1:10" ht="26.25" x14ac:dyDescent="0.25">
      <c r="A37" s="10"/>
      <c r="C37" s="4"/>
      <c r="D37" s="4"/>
      <c r="E37" s="7"/>
      <c r="F37" s="10" t="s">
        <v>402</v>
      </c>
      <c r="G37" s="18">
        <v>0</v>
      </c>
      <c r="H37" s="18">
        <v>0</v>
      </c>
      <c r="I37" s="9">
        <v>381</v>
      </c>
      <c r="J37" s="9">
        <v>-77</v>
      </c>
    </row>
    <row r="38" spans="1:10" x14ac:dyDescent="0.25">
      <c r="A38" s="10"/>
      <c r="C38" s="4" t="s">
        <v>1569</v>
      </c>
      <c r="D38" s="4"/>
      <c r="E38" s="4"/>
      <c r="G38" s="18">
        <v>0</v>
      </c>
      <c r="H38" s="18">
        <v>0</v>
      </c>
      <c r="I38" s="9">
        <v>1057</v>
      </c>
      <c r="J38" s="9">
        <v>15</v>
      </c>
    </row>
    <row r="39" spans="1:10" x14ac:dyDescent="0.25">
      <c r="A39" s="10"/>
      <c r="B39" s="4" t="s">
        <v>1570</v>
      </c>
      <c r="C39" s="4"/>
      <c r="D39" s="4"/>
      <c r="E39" s="4"/>
      <c r="G39" s="18">
        <v>0</v>
      </c>
      <c r="H39" s="18">
        <v>0</v>
      </c>
      <c r="I39" s="9">
        <v>1057</v>
      </c>
      <c r="J39" s="9">
        <v>15</v>
      </c>
    </row>
    <row r="40" spans="1:10" x14ac:dyDescent="0.25">
      <c r="A40" s="10"/>
      <c r="B40" s="3" t="s">
        <v>49</v>
      </c>
      <c r="C40" s="4" t="s">
        <v>50</v>
      </c>
      <c r="D40" s="4" t="s">
        <v>349</v>
      </c>
      <c r="E40" s="7" t="s">
        <v>42</v>
      </c>
      <c r="F40" s="10" t="s">
        <v>124</v>
      </c>
      <c r="G40" s="18">
        <v>2.5</v>
      </c>
      <c r="H40" s="18">
        <v>87.92</v>
      </c>
      <c r="I40" s="9">
        <v>219.8</v>
      </c>
      <c r="J40" s="9">
        <v>-2.7690999999999519</v>
      </c>
    </row>
    <row r="41" spans="1:10" ht="26.25" x14ac:dyDescent="0.25">
      <c r="A41" s="10"/>
      <c r="C41" s="4"/>
      <c r="D41" s="4"/>
      <c r="E41" s="7"/>
      <c r="F41" s="10" t="s">
        <v>395</v>
      </c>
      <c r="G41" s="18">
        <v>1.875</v>
      </c>
      <c r="H41" s="18">
        <v>87.92</v>
      </c>
      <c r="I41" s="9">
        <v>164.85</v>
      </c>
      <c r="J41" s="9">
        <v>-20.624249999999989</v>
      </c>
    </row>
    <row r="42" spans="1:10" x14ac:dyDescent="0.25">
      <c r="A42" s="10"/>
      <c r="C42" s="4"/>
      <c r="D42" s="4"/>
      <c r="E42" s="7" t="s">
        <v>401</v>
      </c>
      <c r="F42" s="10" t="s">
        <v>400</v>
      </c>
      <c r="G42" s="18">
        <v>8.5</v>
      </c>
      <c r="H42" s="18">
        <v>87.92</v>
      </c>
      <c r="I42" s="9">
        <v>747.32</v>
      </c>
      <c r="J42" s="9">
        <v>49.064000000000078</v>
      </c>
    </row>
    <row r="43" spans="1:10" ht="26.25" x14ac:dyDescent="0.25">
      <c r="A43" s="10"/>
      <c r="C43" s="4"/>
      <c r="D43" s="4"/>
      <c r="E43" s="7" t="s">
        <v>381</v>
      </c>
      <c r="F43" s="10" t="s">
        <v>380</v>
      </c>
      <c r="G43" s="18">
        <v>1.5</v>
      </c>
      <c r="H43" s="18">
        <v>87.92</v>
      </c>
      <c r="I43" s="9">
        <v>131.88</v>
      </c>
      <c r="J43" s="9">
        <v>-13.590000000000003</v>
      </c>
    </row>
    <row r="44" spans="1:10" x14ac:dyDescent="0.25">
      <c r="A44" s="10"/>
      <c r="C44" s="4"/>
      <c r="D44" s="4"/>
      <c r="E44" s="7" t="s">
        <v>385</v>
      </c>
      <c r="F44" s="10" t="s">
        <v>384</v>
      </c>
      <c r="G44" s="18">
        <v>2.25</v>
      </c>
      <c r="H44" s="18">
        <v>87.92</v>
      </c>
      <c r="I44" s="9">
        <v>197.82</v>
      </c>
      <c r="J44" s="9">
        <v>-20.384999999999991</v>
      </c>
    </row>
    <row r="45" spans="1:10" ht="39" x14ac:dyDescent="0.25">
      <c r="A45" s="10"/>
      <c r="C45" s="4"/>
      <c r="D45" s="4"/>
      <c r="E45" s="7" t="s">
        <v>383</v>
      </c>
      <c r="F45" s="10" t="s">
        <v>382</v>
      </c>
      <c r="G45" s="18">
        <v>5.25</v>
      </c>
      <c r="H45" s="18">
        <v>87.92</v>
      </c>
      <c r="I45" s="9">
        <v>461.58</v>
      </c>
      <c r="J45" s="9">
        <v>-47.564999999999998</v>
      </c>
    </row>
    <row r="46" spans="1:10" ht="26.25" x14ac:dyDescent="0.25">
      <c r="A46" s="10"/>
      <c r="C46" s="4"/>
      <c r="D46" s="4"/>
      <c r="E46" s="7" t="s">
        <v>392</v>
      </c>
      <c r="F46" s="10" t="s">
        <v>391</v>
      </c>
      <c r="G46" s="18">
        <v>4.4000000000000004</v>
      </c>
      <c r="H46" s="18">
        <v>87.92</v>
      </c>
      <c r="I46" s="9">
        <v>386.84800000000001</v>
      </c>
      <c r="J46" s="9">
        <v>-21.195349999999962</v>
      </c>
    </row>
    <row r="47" spans="1:10" x14ac:dyDescent="0.25">
      <c r="A47" s="10"/>
      <c r="C47" s="4"/>
      <c r="D47" s="4"/>
      <c r="E47" s="7" t="s">
        <v>394</v>
      </c>
      <c r="F47" s="10" t="s">
        <v>393</v>
      </c>
      <c r="G47" s="18">
        <v>2.4</v>
      </c>
      <c r="H47" s="18">
        <v>87.92</v>
      </c>
      <c r="I47" s="9">
        <v>211.00800000000001</v>
      </c>
      <c r="J47" s="9">
        <v>-11.561099999999954</v>
      </c>
    </row>
    <row r="48" spans="1:10" x14ac:dyDescent="0.25">
      <c r="A48" s="10"/>
      <c r="C48" s="4"/>
      <c r="D48" s="4"/>
      <c r="E48" s="7" t="s">
        <v>397</v>
      </c>
      <c r="F48" s="10" t="s">
        <v>396</v>
      </c>
      <c r="G48" s="18">
        <v>2.5</v>
      </c>
      <c r="H48" s="18">
        <v>87.92</v>
      </c>
      <c r="I48" s="9">
        <v>219.8</v>
      </c>
      <c r="J48" s="9">
        <v>-76.958799999999997</v>
      </c>
    </row>
    <row r="49" spans="1:10" ht="26.25" x14ac:dyDescent="0.25">
      <c r="A49" s="10"/>
      <c r="C49" s="4"/>
      <c r="D49" s="4"/>
      <c r="E49" s="7" t="s">
        <v>399</v>
      </c>
      <c r="F49" s="10" t="s">
        <v>398</v>
      </c>
      <c r="G49" s="18">
        <v>0.625</v>
      </c>
      <c r="H49" s="18">
        <v>87.92</v>
      </c>
      <c r="I49" s="9">
        <v>54.95</v>
      </c>
      <c r="J49" s="9">
        <v>17.855150000000002</v>
      </c>
    </row>
    <row r="50" spans="1:10" ht="26.25" x14ac:dyDescent="0.25">
      <c r="A50" s="10"/>
      <c r="C50" s="4"/>
      <c r="D50" s="4" t="s">
        <v>386</v>
      </c>
      <c r="E50" s="7" t="s">
        <v>388</v>
      </c>
      <c r="F50" s="10" t="s">
        <v>387</v>
      </c>
      <c r="G50" s="18">
        <v>1.2</v>
      </c>
      <c r="H50" s="18">
        <v>90</v>
      </c>
      <c r="I50" s="9">
        <v>108</v>
      </c>
      <c r="J50" s="9">
        <v>-6.7499999999999858</v>
      </c>
    </row>
    <row r="51" spans="1:10" x14ac:dyDescent="0.25">
      <c r="A51" s="10"/>
      <c r="C51" s="4" t="s">
        <v>1572</v>
      </c>
      <c r="D51" s="4"/>
      <c r="E51" s="4"/>
      <c r="G51" s="18">
        <v>33</v>
      </c>
      <c r="H51" s="18">
        <v>88.109090909090895</v>
      </c>
      <c r="I51" s="9">
        <v>2903.8559999999998</v>
      </c>
      <c r="J51" s="9">
        <v>-154.47944999999976</v>
      </c>
    </row>
    <row r="52" spans="1:10" x14ac:dyDescent="0.25">
      <c r="A52" s="10"/>
      <c r="C52" s="4" t="s">
        <v>67</v>
      </c>
      <c r="D52" s="4" t="s">
        <v>349</v>
      </c>
      <c r="E52" s="7" t="s">
        <v>42</v>
      </c>
      <c r="F52" s="10" t="s">
        <v>124</v>
      </c>
      <c r="G52" s="18">
        <v>1.5</v>
      </c>
      <c r="H52" s="18">
        <v>87.92</v>
      </c>
      <c r="I52" s="9">
        <v>131.88</v>
      </c>
      <c r="J52" s="9">
        <v>66.418499999999995</v>
      </c>
    </row>
    <row r="53" spans="1:10" ht="26.25" x14ac:dyDescent="0.25">
      <c r="A53" s="10"/>
      <c r="C53" s="4"/>
      <c r="D53" s="4"/>
      <c r="E53" s="7"/>
      <c r="F53" s="10" t="s">
        <v>395</v>
      </c>
      <c r="G53" s="18">
        <v>1.125</v>
      </c>
      <c r="H53" s="18">
        <v>87.92</v>
      </c>
      <c r="I53" s="9">
        <v>98.91</v>
      </c>
      <c r="J53" s="9">
        <v>44.358750000000001</v>
      </c>
    </row>
    <row r="54" spans="1:10" ht="26.25" x14ac:dyDescent="0.25">
      <c r="A54" s="10"/>
      <c r="C54" s="4"/>
      <c r="D54" s="4"/>
      <c r="E54" s="7"/>
      <c r="F54" s="10" t="s">
        <v>403</v>
      </c>
      <c r="G54" s="18">
        <v>0</v>
      </c>
      <c r="H54" s="18">
        <v>0</v>
      </c>
      <c r="I54" s="9">
        <v>0</v>
      </c>
      <c r="J54" s="9">
        <v>0</v>
      </c>
    </row>
    <row r="55" spans="1:10" x14ac:dyDescent="0.25">
      <c r="A55" s="10"/>
      <c r="C55" s="4"/>
      <c r="D55" s="4"/>
      <c r="E55" s="7" t="s">
        <v>401</v>
      </c>
      <c r="F55" s="10" t="s">
        <v>400</v>
      </c>
      <c r="G55" s="18">
        <v>2</v>
      </c>
      <c r="H55" s="18">
        <v>87.92</v>
      </c>
      <c r="I55" s="9">
        <v>175.84</v>
      </c>
      <c r="J55" s="9">
        <v>-173.28799999999998</v>
      </c>
    </row>
    <row r="56" spans="1:10" ht="26.25" x14ac:dyDescent="0.25">
      <c r="A56" s="10"/>
      <c r="C56" s="4"/>
      <c r="D56" s="4"/>
      <c r="E56" s="7" t="s">
        <v>381</v>
      </c>
      <c r="F56" s="10" t="s">
        <v>380</v>
      </c>
      <c r="G56" s="18">
        <v>0.66666666666666663</v>
      </c>
      <c r="H56" s="18">
        <v>87.92</v>
      </c>
      <c r="I56" s="9">
        <v>58.61333333333333</v>
      </c>
      <c r="J56" s="9">
        <v>0.42533333333333445</v>
      </c>
    </row>
    <row r="57" spans="1:10" x14ac:dyDescent="0.25">
      <c r="A57" s="10"/>
      <c r="C57" s="4"/>
      <c r="D57" s="4"/>
      <c r="E57" s="7" t="s">
        <v>385</v>
      </c>
      <c r="F57" s="10" t="s">
        <v>384</v>
      </c>
      <c r="G57" s="18">
        <v>1</v>
      </c>
      <c r="H57" s="18">
        <v>87.92</v>
      </c>
      <c r="I57" s="9">
        <v>87.92</v>
      </c>
      <c r="J57" s="9">
        <v>0.63800000000000523</v>
      </c>
    </row>
    <row r="58" spans="1:10" ht="39" x14ac:dyDescent="0.25">
      <c r="A58" s="10"/>
      <c r="C58" s="4"/>
      <c r="D58" s="4"/>
      <c r="E58" s="7" t="s">
        <v>383</v>
      </c>
      <c r="F58" s="10" t="s">
        <v>382</v>
      </c>
      <c r="G58" s="18">
        <v>2.3333333333333335</v>
      </c>
      <c r="H58" s="18">
        <v>87.92</v>
      </c>
      <c r="I58" s="9">
        <v>205.14666666666668</v>
      </c>
      <c r="J58" s="9">
        <v>1.4886666666666599</v>
      </c>
    </row>
    <row r="59" spans="1:10" ht="26.25" x14ac:dyDescent="0.25">
      <c r="A59" s="10"/>
      <c r="C59" s="4"/>
      <c r="D59" s="4"/>
      <c r="E59" s="7" t="s">
        <v>392</v>
      </c>
      <c r="F59" s="10" t="s">
        <v>391</v>
      </c>
      <c r="G59" s="18">
        <v>2.4750000000000001</v>
      </c>
      <c r="H59" s="18">
        <v>87.92</v>
      </c>
      <c r="I59" s="9">
        <v>217.602</v>
      </c>
      <c r="J59" s="9">
        <v>97.589250000000007</v>
      </c>
    </row>
    <row r="60" spans="1:10" x14ac:dyDescent="0.25">
      <c r="A60" s="10"/>
      <c r="C60" s="4"/>
      <c r="D60" s="4"/>
      <c r="E60" s="7" t="s">
        <v>394</v>
      </c>
      <c r="F60" s="10" t="s">
        <v>393</v>
      </c>
      <c r="G60" s="18">
        <v>1.35</v>
      </c>
      <c r="H60" s="18">
        <v>87.92</v>
      </c>
      <c r="I60" s="9">
        <v>118.69200000000001</v>
      </c>
      <c r="J60" s="9">
        <v>53.230500000000006</v>
      </c>
    </row>
    <row r="61" spans="1:10" x14ac:dyDescent="0.25">
      <c r="A61" s="10"/>
      <c r="C61" s="4"/>
      <c r="D61" s="4"/>
      <c r="E61" s="7" t="s">
        <v>397</v>
      </c>
      <c r="F61" s="10" t="s">
        <v>396</v>
      </c>
      <c r="G61" s="18">
        <v>1.5</v>
      </c>
      <c r="H61" s="18">
        <v>87.92</v>
      </c>
      <c r="I61" s="9">
        <v>131.88</v>
      </c>
      <c r="J61" s="9">
        <v>44.597999999999999</v>
      </c>
    </row>
    <row r="62" spans="1:10" ht="26.25" x14ac:dyDescent="0.25">
      <c r="A62" s="10"/>
      <c r="C62" s="4"/>
      <c r="D62" s="4"/>
      <c r="E62" s="7" t="s">
        <v>399</v>
      </c>
      <c r="F62" s="10" t="s">
        <v>398</v>
      </c>
      <c r="G62" s="18">
        <v>0.375</v>
      </c>
      <c r="H62" s="18">
        <v>87.92</v>
      </c>
      <c r="I62" s="9">
        <v>32.97</v>
      </c>
      <c r="J62" s="9">
        <v>22.059750000000001</v>
      </c>
    </row>
    <row r="63" spans="1:10" ht="26.25" x14ac:dyDescent="0.25">
      <c r="A63" s="10"/>
      <c r="C63" s="4"/>
      <c r="D63" s="4" t="s">
        <v>386</v>
      </c>
      <c r="E63" s="7" t="s">
        <v>388</v>
      </c>
      <c r="F63" s="10" t="s">
        <v>387</v>
      </c>
      <c r="G63" s="18">
        <v>0.67500000000000004</v>
      </c>
      <c r="H63" s="18">
        <v>90</v>
      </c>
      <c r="I63" s="9">
        <v>60.750000000000007</v>
      </c>
      <c r="J63" s="9">
        <v>27.000000000000007</v>
      </c>
    </row>
    <row r="64" spans="1:10" x14ac:dyDescent="0.25">
      <c r="A64" s="10"/>
      <c r="C64" s="4" t="s">
        <v>1573</v>
      </c>
      <c r="D64" s="4"/>
      <c r="E64" s="4"/>
      <c r="G64" s="18">
        <v>15</v>
      </c>
      <c r="H64" s="18">
        <v>88.109090909090895</v>
      </c>
      <c r="I64" s="9">
        <v>1320.204</v>
      </c>
      <c r="J64" s="9">
        <v>184.51875000000001</v>
      </c>
    </row>
    <row r="65" spans="1:10" x14ac:dyDescent="0.25">
      <c r="A65" s="10"/>
      <c r="B65" s="4" t="s">
        <v>1574</v>
      </c>
      <c r="C65" s="4"/>
      <c r="D65" s="4"/>
      <c r="E65" s="4"/>
      <c r="G65" s="18">
        <v>48</v>
      </c>
      <c r="H65" s="18">
        <v>88.109090909090938</v>
      </c>
      <c r="I65" s="9">
        <v>4224.0599999999995</v>
      </c>
      <c r="J65" s="9">
        <v>30.039300000000281</v>
      </c>
    </row>
    <row r="66" spans="1:10" x14ac:dyDescent="0.25">
      <c r="A66" s="4" t="s">
        <v>1608</v>
      </c>
      <c r="B66" s="4"/>
      <c r="C66" s="4"/>
      <c r="D66" s="4"/>
      <c r="E66" s="4"/>
      <c r="G66" s="18">
        <v>48</v>
      </c>
      <c r="H66" s="18">
        <v>74.55384615384618</v>
      </c>
      <c r="I66" s="9">
        <v>5281.06</v>
      </c>
      <c r="J66" s="9">
        <v>45.039300000000281</v>
      </c>
    </row>
    <row r="67" spans="1:10" x14ac:dyDescent="0.25">
      <c r="A67" s="13" t="s">
        <v>1576</v>
      </c>
      <c r="B67" s="13"/>
      <c r="C67" s="13"/>
      <c r="D67" s="13"/>
      <c r="F67" s="13"/>
      <c r="G67" s="18">
        <v>78.499999999999986</v>
      </c>
      <c r="H67" s="18">
        <v>53.544313725490213</v>
      </c>
      <c r="I67" s="9">
        <v>8126.9750000000004</v>
      </c>
      <c r="J67" s="9">
        <v>-440.04569999999984</v>
      </c>
    </row>
    <row r="68" spans="1:10" x14ac:dyDescent="0.25">
      <c r="A68"/>
      <c r="B68"/>
      <c r="C68"/>
      <c r="D68"/>
      <c r="E68"/>
      <c r="F68"/>
      <c r="G68"/>
      <c r="H68"/>
      <c r="I68"/>
      <c r="J68"/>
    </row>
    <row r="69" spans="1:10" x14ac:dyDescent="0.25">
      <c r="A69"/>
      <c r="B69"/>
      <c r="C69"/>
      <c r="D69"/>
      <c r="E69"/>
      <c r="F69"/>
      <c r="G69"/>
      <c r="H69"/>
      <c r="I69"/>
      <c r="J69"/>
    </row>
    <row r="70" spans="1:10" x14ac:dyDescent="0.25">
      <c r="A70"/>
      <c r="B70"/>
      <c r="C70"/>
      <c r="D70"/>
      <c r="E70"/>
      <c r="F70"/>
      <c r="G70"/>
      <c r="H70"/>
      <c r="I70"/>
      <c r="J70"/>
    </row>
    <row r="71" spans="1:10" x14ac:dyDescent="0.25">
      <c r="A71"/>
      <c r="B71"/>
      <c r="C71"/>
      <c r="D71"/>
      <c r="E71"/>
      <c r="F71"/>
      <c r="G71"/>
      <c r="H71"/>
      <c r="I71"/>
      <c r="J71"/>
    </row>
    <row r="72" spans="1:10" x14ac:dyDescent="0.25">
      <c r="A72"/>
      <c r="B72"/>
      <c r="C72"/>
      <c r="D72"/>
      <c r="E72"/>
      <c r="F72"/>
      <c r="G72"/>
      <c r="H72"/>
      <c r="I72"/>
      <c r="J72"/>
    </row>
    <row r="73" spans="1:10" x14ac:dyDescent="0.25">
      <c r="A73"/>
      <c r="B73"/>
      <c r="C73"/>
      <c r="D73"/>
      <c r="E73"/>
      <c r="F73"/>
      <c r="G73"/>
      <c r="H73"/>
      <c r="I73"/>
      <c r="J73"/>
    </row>
    <row r="74" spans="1:10" x14ac:dyDescent="0.25">
      <c r="A74"/>
      <c r="B74"/>
      <c r="C74"/>
      <c r="D74"/>
      <c r="E74"/>
      <c r="F74"/>
      <c r="G74"/>
      <c r="H74"/>
      <c r="I74"/>
      <c r="J74"/>
    </row>
    <row r="75" spans="1:10" x14ac:dyDescent="0.25">
      <c r="A75"/>
      <c r="B75"/>
      <c r="C75"/>
      <c r="D75"/>
      <c r="E75"/>
      <c r="F75"/>
      <c r="G75"/>
      <c r="H75"/>
      <c r="I75"/>
      <c r="J75"/>
    </row>
    <row r="76" spans="1:10" x14ac:dyDescent="0.25">
      <c r="A76"/>
      <c r="B76"/>
      <c r="C76"/>
      <c r="D76"/>
      <c r="E76"/>
      <c r="F76"/>
      <c r="G76"/>
      <c r="H76"/>
      <c r="I76"/>
      <c r="J76"/>
    </row>
    <row r="77" spans="1:10" x14ac:dyDescent="0.25">
      <c r="A77"/>
      <c r="B77"/>
      <c r="C77"/>
      <c r="D77"/>
      <c r="E77"/>
      <c r="F77"/>
      <c r="G77"/>
      <c r="H77"/>
      <c r="I77"/>
      <c r="J77"/>
    </row>
    <row r="78" spans="1:10" x14ac:dyDescent="0.25">
      <c r="A78"/>
      <c r="B78"/>
      <c r="C78"/>
      <c r="D78"/>
      <c r="E78"/>
      <c r="F78"/>
      <c r="G78"/>
      <c r="H78"/>
      <c r="I78"/>
      <c r="J78"/>
    </row>
    <row r="79" spans="1:10" x14ac:dyDescent="0.25">
      <c r="A79"/>
      <c r="B79"/>
      <c r="C79"/>
      <c r="D79"/>
      <c r="E79"/>
      <c r="F79"/>
      <c r="G79"/>
      <c r="H79"/>
      <c r="I79"/>
      <c r="J79"/>
    </row>
    <row r="80" spans="1:10" x14ac:dyDescent="0.25">
      <c r="A80"/>
      <c r="B80"/>
      <c r="C80"/>
      <c r="D80"/>
      <c r="E80"/>
      <c r="F80"/>
      <c r="G80"/>
      <c r="H80"/>
      <c r="I80"/>
      <c r="J80"/>
    </row>
    <row r="81" spans="1:10" x14ac:dyDescent="0.25">
      <c r="A81"/>
      <c r="B81"/>
      <c r="C81"/>
      <c r="D81"/>
      <c r="E81"/>
      <c r="F81"/>
      <c r="G81"/>
      <c r="H81"/>
      <c r="I81"/>
      <c r="J81"/>
    </row>
    <row r="82" spans="1:10" x14ac:dyDescent="0.25">
      <c r="A82"/>
      <c r="B82"/>
      <c r="C82"/>
      <c r="D82"/>
      <c r="E82"/>
      <c r="F82"/>
      <c r="G82"/>
      <c r="H82"/>
      <c r="I82"/>
      <c r="J82"/>
    </row>
    <row r="83" spans="1:10" x14ac:dyDescent="0.25">
      <c r="A83"/>
      <c r="B83"/>
      <c r="C83"/>
      <c r="D83"/>
      <c r="E83"/>
      <c r="F83"/>
      <c r="G83"/>
      <c r="H83"/>
      <c r="I83"/>
      <c r="J83"/>
    </row>
    <row r="84" spans="1:10" x14ac:dyDescent="0.25">
      <c r="A84"/>
      <c r="B84"/>
      <c r="C84"/>
      <c r="D84"/>
      <c r="E84"/>
      <c r="F84"/>
      <c r="G84"/>
      <c r="H84"/>
      <c r="I84"/>
      <c r="J84"/>
    </row>
    <row r="85" spans="1:10" x14ac:dyDescent="0.25">
      <c r="A85"/>
      <c r="B85"/>
      <c r="C85"/>
      <c r="D85"/>
      <c r="E85"/>
      <c r="F85"/>
      <c r="G85"/>
      <c r="H85"/>
      <c r="I85"/>
      <c r="J85"/>
    </row>
    <row r="86" spans="1:10" x14ac:dyDescent="0.25">
      <c r="A86"/>
      <c r="B86"/>
      <c r="C86"/>
      <c r="D86"/>
      <c r="E86"/>
      <c r="F86"/>
      <c r="G86"/>
      <c r="H86"/>
      <c r="I86"/>
      <c r="J86"/>
    </row>
    <row r="87" spans="1:10" x14ac:dyDescent="0.25">
      <c r="A87"/>
      <c r="B87"/>
      <c r="C87"/>
      <c r="D87"/>
      <c r="E87"/>
      <c r="F87"/>
      <c r="G87"/>
      <c r="H87"/>
      <c r="I87"/>
      <c r="J87"/>
    </row>
    <row r="88" spans="1:10" x14ac:dyDescent="0.25">
      <c r="A88"/>
      <c r="B88"/>
      <c r="C88"/>
      <c r="D88"/>
      <c r="E88"/>
      <c r="F88"/>
      <c r="G88"/>
      <c r="H88"/>
      <c r="I88"/>
      <c r="J88"/>
    </row>
    <row r="89" spans="1:10" x14ac:dyDescent="0.25">
      <c r="A89"/>
      <c r="B89"/>
      <c r="C89"/>
      <c r="D89"/>
      <c r="E89"/>
      <c r="F89"/>
      <c r="G89"/>
      <c r="H89"/>
      <c r="I89"/>
      <c r="J89"/>
    </row>
    <row r="90" spans="1:10" x14ac:dyDescent="0.25">
      <c r="A90"/>
      <c r="B90"/>
      <c r="C90"/>
      <c r="D90"/>
      <c r="E90"/>
      <c r="F90"/>
      <c r="G90"/>
      <c r="H90"/>
      <c r="I90"/>
      <c r="J90"/>
    </row>
    <row r="91" spans="1:10" x14ac:dyDescent="0.25">
      <c r="A91"/>
      <c r="B91"/>
      <c r="C91"/>
      <c r="D91"/>
      <c r="E91"/>
      <c r="F91"/>
      <c r="G91"/>
      <c r="H91"/>
      <c r="I91"/>
      <c r="J91"/>
    </row>
    <row r="92" spans="1:10" x14ac:dyDescent="0.25">
      <c r="A92"/>
      <c r="B92"/>
      <c r="C92"/>
      <c r="D92"/>
      <c r="E92"/>
      <c r="F92"/>
      <c r="G92"/>
      <c r="H92"/>
      <c r="I92"/>
      <c r="J92"/>
    </row>
    <row r="93" spans="1:10" x14ac:dyDescent="0.25">
      <c r="A93"/>
      <c r="B93"/>
      <c r="C93"/>
      <c r="D93"/>
      <c r="E93"/>
      <c r="F93"/>
      <c r="G93"/>
      <c r="H93"/>
      <c r="I93"/>
      <c r="J93"/>
    </row>
    <row r="94" spans="1:10" x14ac:dyDescent="0.25">
      <c r="A94"/>
      <c r="B94"/>
      <c r="C94"/>
      <c r="D94"/>
      <c r="E94"/>
      <c r="F94"/>
      <c r="G94"/>
      <c r="H94"/>
      <c r="I94"/>
      <c r="J94"/>
    </row>
    <row r="95" spans="1:10" x14ac:dyDescent="0.25">
      <c r="A95"/>
      <c r="B95"/>
      <c r="C95"/>
      <c r="D95"/>
      <c r="E95"/>
      <c r="F95"/>
      <c r="G95"/>
      <c r="H95"/>
      <c r="I95"/>
      <c r="J95"/>
    </row>
    <row r="96" spans="1:10" x14ac:dyDescent="0.25">
      <c r="A96"/>
      <c r="B96"/>
      <c r="C96"/>
      <c r="D96"/>
      <c r="E96"/>
      <c r="F96"/>
      <c r="G96"/>
      <c r="H96"/>
      <c r="I96"/>
      <c r="J96"/>
    </row>
    <row r="97" spans="1:10" x14ac:dyDescent="0.25">
      <c r="A97"/>
      <c r="B97"/>
      <c r="C97"/>
      <c r="D97"/>
      <c r="E97"/>
      <c r="F97"/>
      <c r="G97"/>
      <c r="H97"/>
      <c r="I97"/>
      <c r="J97"/>
    </row>
    <row r="98" spans="1:10" x14ac:dyDescent="0.25">
      <c r="A98"/>
      <c r="B98"/>
      <c r="C98"/>
      <c r="D98"/>
      <c r="E98"/>
      <c r="F98"/>
      <c r="G98"/>
      <c r="H98"/>
      <c r="I98"/>
      <c r="J98"/>
    </row>
    <row r="99" spans="1:10" x14ac:dyDescent="0.25">
      <c r="A99"/>
      <c r="B99"/>
      <c r="C99"/>
      <c r="D99"/>
      <c r="E99"/>
      <c r="F99"/>
      <c r="G99"/>
      <c r="H99"/>
      <c r="I99"/>
      <c r="J99"/>
    </row>
    <row r="100" spans="1:10" x14ac:dyDescent="0.25">
      <c r="A100"/>
      <c r="B100"/>
      <c r="C100"/>
      <c r="D100"/>
      <c r="E100"/>
      <c r="F100"/>
      <c r="G100"/>
      <c r="H100"/>
      <c r="I100"/>
      <c r="J100"/>
    </row>
    <row r="101" spans="1:10" x14ac:dyDescent="0.25">
      <c r="A101"/>
      <c r="B101"/>
      <c r="C101"/>
      <c r="D101"/>
      <c r="E101"/>
      <c r="F101"/>
      <c r="G101"/>
      <c r="H101"/>
      <c r="I101"/>
      <c r="J101"/>
    </row>
    <row r="102" spans="1:10" x14ac:dyDescent="0.25">
      <c r="A102"/>
      <c r="B102"/>
      <c r="C102"/>
      <c r="D102"/>
      <c r="E102"/>
      <c r="F102"/>
      <c r="G102"/>
      <c r="H102"/>
      <c r="I102"/>
      <c r="J102"/>
    </row>
    <row r="103" spans="1:10" x14ac:dyDescent="0.25">
      <c r="A103"/>
      <c r="B103"/>
      <c r="C103"/>
      <c r="D103"/>
      <c r="E103"/>
      <c r="F103"/>
      <c r="G103"/>
      <c r="H103"/>
      <c r="I103"/>
      <c r="J103"/>
    </row>
    <row r="104" spans="1:10" x14ac:dyDescent="0.25">
      <c r="A104"/>
      <c r="B104"/>
      <c r="C104"/>
      <c r="D104"/>
      <c r="E104"/>
      <c r="F104"/>
      <c r="G104"/>
      <c r="H104"/>
      <c r="I104"/>
      <c r="J104"/>
    </row>
    <row r="105" spans="1:10" x14ac:dyDescent="0.25">
      <c r="A105"/>
      <c r="B105"/>
      <c r="C105"/>
      <c r="D105"/>
      <c r="E105"/>
      <c r="F105"/>
      <c r="G105"/>
      <c r="H105"/>
      <c r="I105"/>
      <c r="J105"/>
    </row>
    <row r="106" spans="1:10" x14ac:dyDescent="0.25">
      <c r="A106"/>
      <c r="B106"/>
      <c r="C106"/>
      <c r="D106"/>
      <c r="E106"/>
      <c r="F106"/>
      <c r="G106"/>
      <c r="H106"/>
      <c r="I106"/>
      <c r="J106"/>
    </row>
    <row r="107" spans="1:10" x14ac:dyDescent="0.25">
      <c r="A107"/>
      <c r="B107"/>
      <c r="C107"/>
      <c r="D107"/>
      <c r="E107"/>
      <c r="F107"/>
      <c r="G107"/>
      <c r="H107"/>
      <c r="I107"/>
      <c r="J107"/>
    </row>
    <row r="108" spans="1:10" x14ac:dyDescent="0.25">
      <c r="A108"/>
      <c r="B108"/>
      <c r="C108"/>
      <c r="D108"/>
      <c r="E108"/>
      <c r="F108"/>
      <c r="G108"/>
      <c r="H108"/>
      <c r="I108"/>
      <c r="J108"/>
    </row>
    <row r="109" spans="1:10" x14ac:dyDescent="0.25">
      <c r="A109"/>
      <c r="B109"/>
      <c r="C109"/>
      <c r="D109"/>
      <c r="E109"/>
      <c r="F109"/>
      <c r="G109"/>
      <c r="H109"/>
      <c r="I109"/>
      <c r="J109"/>
    </row>
    <row r="110" spans="1:10" x14ac:dyDescent="0.25">
      <c r="A110"/>
      <c r="B110"/>
      <c r="C110"/>
      <c r="D110"/>
      <c r="E110"/>
      <c r="F110"/>
      <c r="G110"/>
      <c r="H110"/>
      <c r="I110"/>
      <c r="J110"/>
    </row>
    <row r="111" spans="1:10" x14ac:dyDescent="0.25">
      <c r="A111"/>
      <c r="B111"/>
      <c r="C111"/>
      <c r="D111"/>
      <c r="E111"/>
      <c r="F111"/>
      <c r="G111"/>
      <c r="H111"/>
      <c r="I111"/>
      <c r="J111"/>
    </row>
    <row r="112" spans="1:10" x14ac:dyDescent="0.25">
      <c r="A112"/>
      <c r="B112"/>
      <c r="C112"/>
      <c r="D112"/>
      <c r="E112"/>
      <c r="F112"/>
      <c r="G112"/>
      <c r="H112"/>
      <c r="I112"/>
      <c r="J112"/>
    </row>
    <row r="113" spans="1:10" x14ac:dyDescent="0.25">
      <c r="A113"/>
      <c r="B113"/>
      <c r="C113"/>
      <c r="D113"/>
      <c r="E113"/>
      <c r="F113"/>
      <c r="G113"/>
      <c r="H113"/>
      <c r="I113"/>
      <c r="J113"/>
    </row>
    <row r="114" spans="1:10" x14ac:dyDescent="0.25">
      <c r="A114"/>
      <c r="B114"/>
      <c r="C114"/>
      <c r="D114"/>
      <c r="E114"/>
      <c r="F114"/>
      <c r="G114"/>
      <c r="H114"/>
      <c r="I114"/>
      <c r="J114"/>
    </row>
    <row r="115" spans="1:10" x14ac:dyDescent="0.25">
      <c r="A115"/>
      <c r="B115"/>
      <c r="C115"/>
      <c r="D115"/>
      <c r="E115"/>
      <c r="F115"/>
      <c r="G115"/>
      <c r="H115"/>
      <c r="I115"/>
      <c r="J115"/>
    </row>
    <row r="116" spans="1:10" x14ac:dyDescent="0.25">
      <c r="A116"/>
      <c r="B116"/>
      <c r="C116"/>
      <c r="D116"/>
      <c r="E116"/>
      <c r="F116"/>
      <c r="G116"/>
      <c r="H116"/>
      <c r="I116"/>
      <c r="J116"/>
    </row>
    <row r="117" spans="1:10" x14ac:dyDescent="0.25">
      <c r="A117"/>
      <c r="B117"/>
      <c r="C117"/>
      <c r="D117"/>
      <c r="E117"/>
      <c r="F117"/>
      <c r="G117"/>
      <c r="H117"/>
      <c r="I117"/>
      <c r="J117"/>
    </row>
    <row r="118" spans="1:10" x14ac:dyDescent="0.25">
      <c r="A118"/>
      <c r="B118"/>
      <c r="C118"/>
      <c r="D118"/>
      <c r="E118"/>
      <c r="F118"/>
      <c r="G118"/>
      <c r="H118"/>
      <c r="I118"/>
      <c r="J118"/>
    </row>
    <row r="119" spans="1:10" x14ac:dyDescent="0.25">
      <c r="A119"/>
      <c r="B119"/>
      <c r="C119"/>
      <c r="D119"/>
      <c r="E119"/>
      <c r="F119"/>
      <c r="G119"/>
      <c r="H119"/>
      <c r="I119"/>
      <c r="J119"/>
    </row>
    <row r="120" spans="1:10" x14ac:dyDescent="0.25">
      <c r="A120"/>
      <c r="B120"/>
      <c r="C120"/>
      <c r="D120"/>
      <c r="E120"/>
      <c r="F120"/>
      <c r="G120"/>
      <c r="H120"/>
      <c r="I120"/>
      <c r="J120"/>
    </row>
    <row r="121" spans="1:10" x14ac:dyDescent="0.25">
      <c r="A121"/>
      <c r="B121"/>
      <c r="C121"/>
      <c r="D121"/>
      <c r="E121"/>
      <c r="F121"/>
      <c r="G121"/>
      <c r="H121"/>
      <c r="I121"/>
      <c r="J121"/>
    </row>
    <row r="122" spans="1:10" x14ac:dyDescent="0.25">
      <c r="A122"/>
      <c r="B122"/>
      <c r="C122"/>
      <c r="D122"/>
      <c r="E122"/>
      <c r="F122"/>
      <c r="G122"/>
      <c r="H122"/>
      <c r="I122"/>
      <c r="J122"/>
    </row>
    <row r="123" spans="1:10" x14ac:dyDescent="0.25">
      <c r="A123"/>
      <c r="B123"/>
      <c r="C123"/>
      <c r="D123"/>
      <c r="E123"/>
      <c r="F123"/>
      <c r="G123"/>
      <c r="H123"/>
      <c r="I123"/>
      <c r="J123"/>
    </row>
    <row r="124" spans="1:10" x14ac:dyDescent="0.25">
      <c r="A124"/>
      <c r="B124"/>
      <c r="C124"/>
      <c r="D124"/>
      <c r="E124"/>
      <c r="F124"/>
      <c r="G124"/>
      <c r="H124"/>
      <c r="I124"/>
      <c r="J124"/>
    </row>
    <row r="125" spans="1:10" x14ac:dyDescent="0.25">
      <c r="A125"/>
      <c r="B125"/>
      <c r="C125"/>
      <c r="D125"/>
      <c r="E125"/>
      <c r="F125"/>
      <c r="G125"/>
      <c r="H125"/>
      <c r="I125"/>
      <c r="J125"/>
    </row>
    <row r="126" spans="1:10" x14ac:dyDescent="0.25">
      <c r="A126"/>
      <c r="B126"/>
      <c r="C126"/>
      <c r="D126"/>
      <c r="E126"/>
      <c r="F126"/>
      <c r="G126"/>
      <c r="H126"/>
      <c r="I126"/>
      <c r="J126"/>
    </row>
    <row r="127" spans="1:10" x14ac:dyDescent="0.25">
      <c r="A127"/>
      <c r="B127"/>
      <c r="C127"/>
      <c r="D127"/>
      <c r="E127"/>
      <c r="F127"/>
      <c r="G127"/>
      <c r="H127"/>
      <c r="I127"/>
      <c r="J127"/>
    </row>
    <row r="128" spans="1:10" x14ac:dyDescent="0.25">
      <c r="A128"/>
      <c r="B128"/>
      <c r="C128"/>
      <c r="D128"/>
      <c r="E128"/>
      <c r="F128"/>
      <c r="G128"/>
      <c r="H128"/>
      <c r="I128"/>
      <c r="J128"/>
    </row>
    <row r="129" spans="1:10" x14ac:dyDescent="0.25">
      <c r="A129"/>
      <c r="B129"/>
      <c r="C129"/>
      <c r="D129"/>
      <c r="E129"/>
      <c r="F129"/>
      <c r="G129"/>
      <c r="H129"/>
      <c r="I129"/>
      <c r="J129"/>
    </row>
    <row r="130" spans="1:10" x14ac:dyDescent="0.25">
      <c r="A130"/>
      <c r="B130"/>
      <c r="C130"/>
      <c r="D130"/>
      <c r="E130"/>
      <c r="F130"/>
      <c r="G130"/>
      <c r="H130"/>
      <c r="I130"/>
      <c r="J130"/>
    </row>
    <row r="131" spans="1:10" x14ac:dyDescent="0.25">
      <c r="A131"/>
      <c r="B131"/>
      <c r="C131"/>
      <c r="D131"/>
      <c r="E131"/>
      <c r="F131"/>
      <c r="G131"/>
      <c r="H131"/>
      <c r="I131"/>
      <c r="J131"/>
    </row>
    <row r="132" spans="1:10" x14ac:dyDescent="0.25">
      <c r="A132"/>
      <c r="B132"/>
      <c r="C132"/>
      <c r="D132"/>
      <c r="E132"/>
      <c r="F132"/>
      <c r="G132"/>
      <c r="H132"/>
      <c r="I132"/>
      <c r="J132"/>
    </row>
    <row r="133" spans="1:10" x14ac:dyDescent="0.25">
      <c r="A133"/>
      <c r="B133"/>
      <c r="C133"/>
      <c r="D133"/>
      <c r="E133"/>
      <c r="F133"/>
      <c r="G133"/>
      <c r="H133"/>
      <c r="I133"/>
      <c r="J133"/>
    </row>
    <row r="134" spans="1:10" x14ac:dyDescent="0.25">
      <c r="A134"/>
      <c r="B134"/>
      <c r="C134"/>
      <c r="D134"/>
      <c r="E134"/>
      <c r="F134"/>
      <c r="G134"/>
      <c r="H134"/>
      <c r="I134"/>
      <c r="J134"/>
    </row>
    <row r="135" spans="1:10" x14ac:dyDescent="0.25">
      <c r="A135"/>
      <c r="B135"/>
      <c r="C135"/>
      <c r="D135"/>
      <c r="E135"/>
      <c r="F135"/>
      <c r="G135"/>
      <c r="H135"/>
      <c r="I135"/>
      <c r="J135"/>
    </row>
    <row r="136" spans="1:10" x14ac:dyDescent="0.25">
      <c r="A136"/>
      <c r="B136"/>
      <c r="C136"/>
      <c r="D136"/>
      <c r="E136"/>
      <c r="F136"/>
      <c r="G136"/>
      <c r="H136"/>
      <c r="I136"/>
      <c r="J136"/>
    </row>
    <row r="137" spans="1:10" x14ac:dyDescent="0.25">
      <c r="A137"/>
      <c r="B137"/>
      <c r="C137"/>
      <c r="D137"/>
      <c r="E137"/>
      <c r="F137"/>
      <c r="G137"/>
      <c r="H137"/>
      <c r="I137"/>
      <c r="J137"/>
    </row>
    <row r="138" spans="1:10" x14ac:dyDescent="0.25">
      <c r="A138"/>
      <c r="B138"/>
      <c r="C138"/>
      <c r="D138"/>
      <c r="E138"/>
      <c r="F138"/>
      <c r="G138"/>
      <c r="H138"/>
      <c r="I138"/>
      <c r="J138"/>
    </row>
    <row r="139" spans="1:10" x14ac:dyDescent="0.25">
      <c r="A139"/>
      <c r="B139"/>
      <c r="C139"/>
      <c r="D139"/>
      <c r="E139"/>
      <c r="F139"/>
      <c r="G139"/>
      <c r="H139"/>
      <c r="I139"/>
      <c r="J139"/>
    </row>
    <row r="140" spans="1:10" x14ac:dyDescent="0.25">
      <c r="A140"/>
      <c r="B140"/>
      <c r="C140"/>
      <c r="D140"/>
      <c r="E140"/>
      <c r="F140"/>
      <c r="G140"/>
      <c r="H140"/>
      <c r="I140"/>
      <c r="J140"/>
    </row>
    <row r="141" spans="1:10" x14ac:dyDescent="0.25">
      <c r="A141"/>
      <c r="B141"/>
      <c r="C141"/>
      <c r="D141"/>
      <c r="E141"/>
      <c r="F141"/>
      <c r="G141"/>
      <c r="H141"/>
      <c r="I141"/>
      <c r="J141"/>
    </row>
    <row r="142" spans="1:10" x14ac:dyDescent="0.25">
      <c r="A142"/>
      <c r="B142"/>
      <c r="C142"/>
      <c r="D142"/>
      <c r="E142"/>
      <c r="F142"/>
      <c r="G142"/>
      <c r="H142"/>
      <c r="I142"/>
      <c r="J142"/>
    </row>
    <row r="143" spans="1:10" x14ac:dyDescent="0.25">
      <c r="A143"/>
      <c r="B143"/>
      <c r="C143"/>
      <c r="D143"/>
      <c r="E143"/>
      <c r="F143"/>
      <c r="G143"/>
      <c r="H143"/>
      <c r="I143"/>
      <c r="J143"/>
    </row>
    <row r="144" spans="1:10" x14ac:dyDescent="0.25">
      <c r="A144"/>
      <c r="B144"/>
      <c r="C144"/>
      <c r="D144"/>
      <c r="E144"/>
      <c r="F144"/>
      <c r="G144"/>
      <c r="H144"/>
      <c r="I144"/>
      <c r="J144"/>
    </row>
    <row r="145" spans="1:10" x14ac:dyDescent="0.25">
      <c r="A145"/>
      <c r="B145"/>
      <c r="C145"/>
      <c r="D145"/>
      <c r="E145"/>
      <c r="F145"/>
      <c r="G145"/>
      <c r="H145"/>
      <c r="I145"/>
      <c r="J145"/>
    </row>
    <row r="146" spans="1:10" x14ac:dyDescent="0.25">
      <c r="A146"/>
      <c r="B146"/>
      <c r="C146"/>
      <c r="D146"/>
      <c r="E146"/>
      <c r="F146"/>
      <c r="G146"/>
      <c r="H146"/>
      <c r="I146"/>
      <c r="J146"/>
    </row>
    <row r="147" spans="1:10" x14ac:dyDescent="0.25">
      <c r="A147"/>
      <c r="B147"/>
      <c r="C147"/>
      <c r="D147"/>
      <c r="E147"/>
      <c r="F147"/>
      <c r="G147"/>
      <c r="H147"/>
      <c r="I147"/>
      <c r="J147"/>
    </row>
    <row r="148" spans="1:10" x14ac:dyDescent="0.25">
      <c r="A148"/>
      <c r="B148"/>
      <c r="C148"/>
      <c r="D148"/>
      <c r="E148"/>
      <c r="F148"/>
      <c r="G148"/>
      <c r="H148"/>
      <c r="I148"/>
      <c r="J148"/>
    </row>
    <row r="149" spans="1:10" x14ac:dyDescent="0.25">
      <c r="A149"/>
      <c r="B149"/>
      <c r="C149"/>
      <c r="D149"/>
      <c r="E149"/>
      <c r="F149"/>
      <c r="G149"/>
      <c r="H149"/>
      <c r="I149"/>
      <c r="J149"/>
    </row>
    <row r="150" spans="1:10" x14ac:dyDescent="0.25">
      <c r="A150"/>
      <c r="B150"/>
      <c r="C150"/>
      <c r="D150"/>
      <c r="E150"/>
      <c r="F150"/>
      <c r="G150"/>
      <c r="H150"/>
      <c r="I150"/>
      <c r="J150"/>
    </row>
    <row r="151" spans="1:10" x14ac:dyDescent="0.25">
      <c r="A151"/>
      <c r="B151"/>
      <c r="C151"/>
      <c r="D151"/>
      <c r="E151"/>
      <c r="F151"/>
      <c r="G151"/>
      <c r="H151"/>
      <c r="I151"/>
      <c r="J151"/>
    </row>
    <row r="152" spans="1:10" x14ac:dyDescent="0.25">
      <c r="A152"/>
      <c r="B152"/>
      <c r="C152"/>
      <c r="D152"/>
      <c r="E152"/>
      <c r="F152"/>
      <c r="G152"/>
      <c r="H152"/>
      <c r="I152"/>
      <c r="J152"/>
    </row>
    <row r="153" spans="1:10" x14ac:dyDescent="0.25">
      <c r="A153"/>
      <c r="B153"/>
      <c r="C153"/>
      <c r="D153"/>
      <c r="E153"/>
      <c r="F153"/>
      <c r="G153"/>
      <c r="H153"/>
      <c r="I153"/>
      <c r="J153"/>
    </row>
    <row r="154" spans="1:10" x14ac:dyDescent="0.25">
      <c r="A154"/>
      <c r="B154"/>
      <c r="C154"/>
      <c r="D154"/>
      <c r="E154"/>
      <c r="F154"/>
      <c r="G154"/>
      <c r="H154"/>
      <c r="I154"/>
      <c r="J154"/>
    </row>
    <row r="155" spans="1:10" x14ac:dyDescent="0.25">
      <c r="A155"/>
      <c r="B155"/>
      <c r="C155"/>
      <c r="D155"/>
      <c r="E155"/>
      <c r="F155"/>
      <c r="G155"/>
      <c r="H155"/>
      <c r="I155"/>
      <c r="J155"/>
    </row>
    <row r="156" spans="1:10" x14ac:dyDescent="0.25">
      <c r="A156"/>
      <c r="B156"/>
      <c r="C156"/>
      <c r="D156"/>
      <c r="E156"/>
      <c r="F156"/>
      <c r="G156"/>
      <c r="H156"/>
      <c r="I156"/>
      <c r="J156"/>
    </row>
    <row r="157" spans="1:10" x14ac:dyDescent="0.25">
      <c r="A157"/>
      <c r="B157"/>
      <c r="C157"/>
      <c r="D157"/>
      <c r="E157"/>
      <c r="F157"/>
      <c r="G157"/>
      <c r="H157"/>
      <c r="I157"/>
      <c r="J157"/>
    </row>
    <row r="158" spans="1:10" x14ac:dyDescent="0.25">
      <c r="A158"/>
      <c r="B158"/>
      <c r="C158"/>
      <c r="D158"/>
      <c r="E158"/>
      <c r="F158"/>
      <c r="G158"/>
      <c r="H158"/>
      <c r="I158"/>
      <c r="J158"/>
    </row>
    <row r="159" spans="1:10" x14ac:dyDescent="0.25">
      <c r="A159"/>
      <c r="B159"/>
      <c r="C159"/>
      <c r="D159"/>
      <c r="E159"/>
      <c r="F159"/>
      <c r="G159"/>
      <c r="H159"/>
      <c r="I159"/>
      <c r="J159"/>
    </row>
    <row r="160" spans="1:10" x14ac:dyDescent="0.25">
      <c r="A160"/>
      <c r="B160"/>
      <c r="C160"/>
      <c r="D160"/>
      <c r="E160"/>
      <c r="F160"/>
      <c r="G160"/>
      <c r="H160"/>
      <c r="I160"/>
      <c r="J160"/>
    </row>
    <row r="161" spans="1:10" x14ac:dyDescent="0.25">
      <c r="A161"/>
      <c r="B161"/>
      <c r="C161"/>
      <c r="D161"/>
      <c r="E161"/>
      <c r="F161"/>
      <c r="G161"/>
      <c r="H161"/>
      <c r="I161"/>
      <c r="J161"/>
    </row>
    <row r="162" spans="1:10" x14ac:dyDescent="0.25">
      <c r="A162"/>
      <c r="B162"/>
      <c r="C162"/>
      <c r="D162"/>
      <c r="E162"/>
      <c r="F162"/>
      <c r="G162"/>
      <c r="H162"/>
      <c r="I162"/>
      <c r="J162"/>
    </row>
    <row r="163" spans="1:10" x14ac:dyDescent="0.25">
      <c r="A163"/>
      <c r="B163"/>
      <c r="C163"/>
      <c r="D163"/>
      <c r="E163"/>
      <c r="F163"/>
      <c r="G163"/>
      <c r="H163"/>
      <c r="I163"/>
      <c r="J163"/>
    </row>
    <row r="164" spans="1:10" x14ac:dyDescent="0.25">
      <c r="A164"/>
      <c r="B164"/>
      <c r="C164"/>
      <c r="D164"/>
      <c r="E164"/>
      <c r="F164"/>
      <c r="G164"/>
      <c r="H164"/>
      <c r="I164"/>
      <c r="J164"/>
    </row>
    <row r="165" spans="1:10" x14ac:dyDescent="0.25">
      <c r="A165"/>
      <c r="B165"/>
      <c r="C165"/>
      <c r="D165"/>
      <c r="E165"/>
      <c r="F165"/>
      <c r="G165"/>
      <c r="H165"/>
      <c r="I165"/>
      <c r="J165"/>
    </row>
    <row r="166" spans="1:10" x14ac:dyDescent="0.25">
      <c r="A166"/>
      <c r="B166"/>
      <c r="C166"/>
      <c r="D166"/>
      <c r="E166"/>
      <c r="F166"/>
      <c r="G166"/>
      <c r="H166"/>
      <c r="I166"/>
      <c r="J166"/>
    </row>
    <row r="167" spans="1:10" x14ac:dyDescent="0.25">
      <c r="A167"/>
      <c r="B167"/>
      <c r="C167"/>
      <c r="D167"/>
      <c r="E167"/>
      <c r="F167"/>
      <c r="G167"/>
      <c r="H167"/>
      <c r="I167"/>
      <c r="J167"/>
    </row>
    <row r="168" spans="1:10" x14ac:dyDescent="0.25">
      <c r="A168"/>
      <c r="B168"/>
      <c r="C168"/>
      <c r="D168"/>
      <c r="E168"/>
      <c r="F168"/>
      <c r="G168"/>
      <c r="H168"/>
      <c r="I168"/>
      <c r="J168"/>
    </row>
    <row r="169" spans="1:10" x14ac:dyDescent="0.25">
      <c r="A169"/>
      <c r="B169"/>
      <c r="C169"/>
      <c r="D169"/>
      <c r="E169"/>
      <c r="F169"/>
      <c r="G169"/>
      <c r="H169"/>
      <c r="I169"/>
      <c r="J169"/>
    </row>
    <row r="170" spans="1:10" x14ac:dyDescent="0.25">
      <c r="A170"/>
      <c r="B170"/>
      <c r="C170"/>
      <c r="D170"/>
      <c r="E170"/>
      <c r="F170"/>
      <c r="G170"/>
      <c r="H170"/>
      <c r="I170"/>
      <c r="J170"/>
    </row>
    <row r="171" spans="1:10" x14ac:dyDescent="0.25">
      <c r="A171"/>
      <c r="B171"/>
      <c r="C171"/>
      <c r="D171"/>
      <c r="E171"/>
      <c r="F171"/>
      <c r="G171"/>
      <c r="H171"/>
      <c r="I171"/>
      <c r="J171"/>
    </row>
    <row r="172" spans="1:10" x14ac:dyDescent="0.25">
      <c r="A172"/>
      <c r="B172"/>
      <c r="C172"/>
      <c r="D172"/>
      <c r="E172"/>
      <c r="F172"/>
      <c r="G172"/>
      <c r="H172"/>
      <c r="I172"/>
      <c r="J172"/>
    </row>
    <row r="173" spans="1:10" x14ac:dyDescent="0.25">
      <c r="A173"/>
      <c r="B173"/>
      <c r="C173"/>
      <c r="D173"/>
      <c r="E173"/>
      <c r="F173"/>
      <c r="G173"/>
      <c r="H173"/>
      <c r="I173"/>
      <c r="J173"/>
    </row>
    <row r="174" spans="1:10" x14ac:dyDescent="0.25">
      <c r="A174"/>
      <c r="B174"/>
      <c r="C174"/>
      <c r="D174"/>
      <c r="E174"/>
      <c r="F174"/>
      <c r="G174"/>
      <c r="H174"/>
      <c r="I174"/>
      <c r="J174"/>
    </row>
    <row r="175" spans="1:10" x14ac:dyDescent="0.25">
      <c r="A175"/>
      <c r="B175"/>
      <c r="C175"/>
      <c r="D175"/>
      <c r="E175"/>
      <c r="F175"/>
      <c r="G175"/>
      <c r="H175"/>
      <c r="I175"/>
      <c r="J175"/>
    </row>
    <row r="176" spans="1:10" x14ac:dyDescent="0.25">
      <c r="A176"/>
      <c r="B176"/>
      <c r="C176"/>
      <c r="D176"/>
      <c r="E176"/>
      <c r="F176"/>
      <c r="G176"/>
      <c r="H176"/>
      <c r="I176"/>
      <c r="J176"/>
    </row>
    <row r="177" spans="1:10" x14ac:dyDescent="0.25">
      <c r="A177"/>
      <c r="B177"/>
      <c r="C177"/>
      <c r="D177"/>
      <c r="E177"/>
      <c r="F177"/>
      <c r="G177"/>
      <c r="H177"/>
      <c r="I177"/>
      <c r="J177"/>
    </row>
    <row r="178" spans="1:10" x14ac:dyDescent="0.25">
      <c r="A178"/>
      <c r="B178"/>
      <c r="C178"/>
      <c r="D178"/>
      <c r="E178"/>
      <c r="F178"/>
      <c r="G178"/>
      <c r="H178"/>
      <c r="I178"/>
      <c r="J178"/>
    </row>
    <row r="179" spans="1:10" x14ac:dyDescent="0.25">
      <c r="A179"/>
      <c r="B179"/>
      <c r="C179"/>
      <c r="D179"/>
      <c r="E179"/>
      <c r="F179"/>
      <c r="G179"/>
      <c r="H179"/>
      <c r="I179"/>
      <c r="J179"/>
    </row>
    <row r="180" spans="1:10" x14ac:dyDescent="0.25">
      <c r="A180"/>
      <c r="B180"/>
      <c r="C180"/>
      <c r="D180"/>
      <c r="E180"/>
      <c r="F180"/>
      <c r="G180"/>
      <c r="H180"/>
      <c r="I180"/>
      <c r="J180"/>
    </row>
    <row r="181" spans="1:10" x14ac:dyDescent="0.25">
      <c r="A181"/>
      <c r="B181"/>
      <c r="C181"/>
      <c r="D181"/>
      <c r="E181"/>
      <c r="F181"/>
      <c r="G181"/>
      <c r="H181"/>
      <c r="I181"/>
      <c r="J181"/>
    </row>
    <row r="182" spans="1:10" x14ac:dyDescent="0.25">
      <c r="A182"/>
      <c r="B182"/>
      <c r="C182"/>
      <c r="D182"/>
      <c r="E182"/>
      <c r="F182"/>
      <c r="G182"/>
      <c r="H182"/>
      <c r="I182"/>
      <c r="J182"/>
    </row>
    <row r="183" spans="1:10" x14ac:dyDescent="0.25">
      <c r="A183"/>
      <c r="B183"/>
      <c r="C183"/>
      <c r="D183"/>
      <c r="E183"/>
      <c r="F183"/>
      <c r="G183"/>
      <c r="H183"/>
      <c r="I183"/>
      <c r="J183"/>
    </row>
    <row r="184" spans="1:10" x14ac:dyDescent="0.25">
      <c r="A184"/>
      <c r="B184"/>
      <c r="C184"/>
      <c r="D184"/>
      <c r="E184"/>
      <c r="F184"/>
      <c r="G184"/>
      <c r="H184"/>
      <c r="I184"/>
      <c r="J184"/>
    </row>
    <row r="185" spans="1:10" x14ac:dyDescent="0.25">
      <c r="A185"/>
      <c r="B185"/>
      <c r="C185"/>
      <c r="D185"/>
      <c r="E185"/>
      <c r="F185"/>
      <c r="G185"/>
      <c r="H185"/>
      <c r="I185"/>
      <c r="J185"/>
    </row>
    <row r="186" spans="1:10" x14ac:dyDescent="0.25">
      <c r="A186"/>
      <c r="B186"/>
      <c r="C186"/>
      <c r="D186"/>
      <c r="E186"/>
      <c r="F186"/>
      <c r="G186"/>
      <c r="H186"/>
      <c r="I186"/>
      <c r="J186"/>
    </row>
    <row r="187" spans="1:10" x14ac:dyDescent="0.25">
      <c r="A187"/>
      <c r="B187"/>
      <c r="C187"/>
      <c r="D187"/>
      <c r="E187"/>
      <c r="F187"/>
      <c r="G187"/>
      <c r="H187"/>
      <c r="I187"/>
      <c r="J187"/>
    </row>
    <row r="188" spans="1:10" x14ac:dyDescent="0.25">
      <c r="A188"/>
      <c r="B188"/>
      <c r="C188"/>
      <c r="D188"/>
      <c r="E188"/>
      <c r="F188"/>
      <c r="G188"/>
      <c r="H188"/>
      <c r="I188"/>
      <c r="J188"/>
    </row>
    <row r="189" spans="1:10" x14ac:dyDescent="0.25">
      <c r="A189"/>
      <c r="B189"/>
      <c r="C189"/>
      <c r="D189"/>
      <c r="E189"/>
      <c r="F189"/>
      <c r="G189"/>
      <c r="H189"/>
      <c r="I189"/>
      <c r="J189"/>
    </row>
    <row r="190" spans="1:10" x14ac:dyDescent="0.25">
      <c r="A190"/>
      <c r="B190"/>
      <c r="C190"/>
      <c r="D190"/>
      <c r="E190"/>
      <c r="F190"/>
      <c r="G190"/>
      <c r="H190"/>
      <c r="I190"/>
      <c r="J190"/>
    </row>
    <row r="191" spans="1:10" x14ac:dyDescent="0.25">
      <c r="A191"/>
      <c r="B191"/>
      <c r="C191"/>
      <c r="D191"/>
      <c r="E191"/>
      <c r="F191"/>
      <c r="G191"/>
      <c r="H191"/>
      <c r="I191"/>
      <c r="J191"/>
    </row>
    <row r="192" spans="1:10" x14ac:dyDescent="0.25">
      <c r="A192"/>
      <c r="B192"/>
      <c r="C192"/>
      <c r="D192"/>
      <c r="E192"/>
      <c r="F192"/>
      <c r="G192"/>
      <c r="H192"/>
      <c r="I192"/>
      <c r="J192"/>
    </row>
    <row r="193" spans="1:10" x14ac:dyDescent="0.25">
      <c r="A193"/>
      <c r="B193"/>
      <c r="C193"/>
      <c r="D193"/>
      <c r="E193"/>
      <c r="F193"/>
      <c r="G193"/>
      <c r="H193"/>
      <c r="I193"/>
      <c r="J193"/>
    </row>
    <row r="194" spans="1:10" x14ac:dyDescent="0.25">
      <c r="A194"/>
      <c r="B194"/>
      <c r="C194"/>
      <c r="D194"/>
      <c r="E194"/>
      <c r="F194"/>
      <c r="G194"/>
      <c r="H194"/>
      <c r="I194"/>
      <c r="J194"/>
    </row>
    <row r="195" spans="1:10" x14ac:dyDescent="0.25">
      <c r="A195"/>
      <c r="B195"/>
      <c r="C195"/>
      <c r="D195"/>
      <c r="E195"/>
      <c r="F195"/>
      <c r="G195"/>
      <c r="H195"/>
      <c r="I195"/>
      <c r="J195"/>
    </row>
    <row r="196" spans="1:10" x14ac:dyDescent="0.25">
      <c r="A196"/>
      <c r="B196"/>
      <c r="C196"/>
      <c r="D196"/>
      <c r="E196"/>
      <c r="F196"/>
      <c r="G196"/>
      <c r="H196"/>
      <c r="I196"/>
      <c r="J196"/>
    </row>
    <row r="197" spans="1:10" x14ac:dyDescent="0.25">
      <c r="A197"/>
      <c r="B197"/>
      <c r="C197"/>
      <c r="D197"/>
      <c r="E197"/>
      <c r="F197"/>
      <c r="G197"/>
      <c r="H197"/>
      <c r="I197"/>
      <c r="J197"/>
    </row>
    <row r="198" spans="1:10" x14ac:dyDescent="0.25">
      <c r="A198"/>
      <c r="B198"/>
      <c r="C198"/>
      <c r="D198"/>
      <c r="E198"/>
      <c r="F198"/>
      <c r="G198"/>
      <c r="H198"/>
      <c r="I198"/>
      <c r="J198"/>
    </row>
    <row r="199" spans="1:10" x14ac:dyDescent="0.25">
      <c r="A199"/>
      <c r="B199"/>
      <c r="C199"/>
      <c r="D199"/>
      <c r="E199"/>
      <c r="F199"/>
      <c r="G199"/>
      <c r="H199"/>
      <c r="I199"/>
      <c r="J199"/>
    </row>
    <row r="200" spans="1:10" x14ac:dyDescent="0.25">
      <c r="A200"/>
      <c r="B200"/>
      <c r="C200"/>
      <c r="D200"/>
      <c r="E200"/>
      <c r="F200"/>
      <c r="G200"/>
      <c r="H200"/>
      <c r="I200"/>
      <c r="J200"/>
    </row>
    <row r="201" spans="1:10" x14ac:dyDescent="0.25">
      <c r="A201"/>
      <c r="B201"/>
      <c r="C201"/>
      <c r="D201"/>
      <c r="E201"/>
      <c r="F201"/>
      <c r="G201"/>
      <c r="H201"/>
      <c r="I201"/>
      <c r="J201"/>
    </row>
    <row r="202" spans="1:10" x14ac:dyDescent="0.25">
      <c r="A202"/>
      <c r="B202"/>
      <c r="C202"/>
      <c r="D202"/>
      <c r="E202"/>
      <c r="F202"/>
      <c r="G202"/>
      <c r="H202"/>
      <c r="I202"/>
      <c r="J202"/>
    </row>
    <row r="203" spans="1:10" x14ac:dyDescent="0.25">
      <c r="A203"/>
      <c r="B203"/>
      <c r="C203"/>
      <c r="D203"/>
      <c r="E203"/>
      <c r="F203"/>
      <c r="G203"/>
      <c r="H203"/>
      <c r="I203"/>
      <c r="J203"/>
    </row>
    <row r="204" spans="1:10" x14ac:dyDescent="0.25">
      <c r="A204"/>
      <c r="B204"/>
      <c r="C204"/>
      <c r="D204"/>
      <c r="E204"/>
      <c r="F204"/>
      <c r="G204"/>
      <c r="H204"/>
      <c r="I204"/>
      <c r="J204"/>
    </row>
    <row r="205" spans="1:10" x14ac:dyDescent="0.25">
      <c r="A205"/>
      <c r="B205"/>
      <c r="C205"/>
      <c r="D205"/>
      <c r="E205"/>
      <c r="F205"/>
      <c r="G205"/>
      <c r="H205"/>
      <c r="I205"/>
      <c r="J205"/>
    </row>
    <row r="206" spans="1:10" x14ac:dyDescent="0.25">
      <c r="A206"/>
      <c r="B206"/>
      <c r="C206"/>
      <c r="D206"/>
      <c r="E206"/>
      <c r="F206"/>
      <c r="G206"/>
      <c r="H206"/>
      <c r="I206"/>
      <c r="J206"/>
    </row>
    <row r="207" spans="1:10" x14ac:dyDescent="0.25">
      <c r="A207"/>
      <c r="B207"/>
      <c r="C207"/>
      <c r="D207"/>
      <c r="E207"/>
      <c r="F207"/>
      <c r="G207"/>
      <c r="H207"/>
      <c r="I207"/>
      <c r="J207"/>
    </row>
    <row r="208" spans="1:10" x14ac:dyDescent="0.25">
      <c r="A208"/>
      <c r="B208"/>
      <c r="C208"/>
      <c r="D208"/>
      <c r="E208"/>
      <c r="F208"/>
      <c r="G208"/>
      <c r="H208"/>
      <c r="I208"/>
      <c r="J208"/>
    </row>
    <row r="209" spans="1:10" x14ac:dyDescent="0.25">
      <c r="A209"/>
      <c r="B209"/>
      <c r="C209"/>
      <c r="D209"/>
      <c r="E209"/>
      <c r="F209"/>
      <c r="G209"/>
      <c r="H209"/>
      <c r="I209"/>
      <c r="J209"/>
    </row>
    <row r="210" spans="1:10" x14ac:dyDescent="0.25">
      <c r="A210"/>
      <c r="B210"/>
      <c r="C210"/>
      <c r="D210"/>
      <c r="E210"/>
      <c r="F210"/>
      <c r="G210"/>
      <c r="H210"/>
      <c r="I210"/>
      <c r="J210"/>
    </row>
    <row r="211" spans="1:10" x14ac:dyDescent="0.25">
      <c r="A211"/>
      <c r="B211"/>
      <c r="C211"/>
      <c r="D211"/>
      <c r="E211"/>
      <c r="F211"/>
      <c r="G211"/>
      <c r="H211"/>
      <c r="I211"/>
      <c r="J211"/>
    </row>
    <row r="212" spans="1:10" x14ac:dyDescent="0.25">
      <c r="A212"/>
      <c r="B212"/>
      <c r="C212"/>
      <c r="D212"/>
      <c r="E212"/>
      <c r="F212"/>
      <c r="G212"/>
      <c r="H212"/>
      <c r="I212"/>
      <c r="J212"/>
    </row>
    <row r="213" spans="1:10" x14ac:dyDescent="0.25">
      <c r="A213"/>
      <c r="B213"/>
      <c r="C213"/>
      <c r="D213"/>
      <c r="E213"/>
      <c r="F213"/>
      <c r="G213"/>
      <c r="H213"/>
      <c r="I213"/>
      <c r="J213"/>
    </row>
    <row r="214" spans="1:10" x14ac:dyDescent="0.25">
      <c r="A214"/>
      <c r="B214"/>
      <c r="C214"/>
      <c r="D214"/>
      <c r="E214"/>
      <c r="F214"/>
      <c r="G214"/>
      <c r="H214"/>
      <c r="I214"/>
      <c r="J214"/>
    </row>
    <row r="215" spans="1:10" x14ac:dyDescent="0.25">
      <c r="A215"/>
      <c r="B215"/>
      <c r="C215"/>
      <c r="D215"/>
      <c r="E215"/>
      <c r="F215"/>
      <c r="G215"/>
      <c r="H215"/>
      <c r="I215"/>
      <c r="J215"/>
    </row>
    <row r="216" spans="1:10" x14ac:dyDescent="0.25">
      <c r="A216"/>
      <c r="B216"/>
      <c r="C216"/>
      <c r="D216"/>
      <c r="E216"/>
      <c r="F216"/>
      <c r="G216"/>
      <c r="H216"/>
      <c r="I216"/>
      <c r="J216"/>
    </row>
    <row r="217" spans="1:10" x14ac:dyDescent="0.25">
      <c r="A217"/>
      <c r="B217"/>
      <c r="C217"/>
      <c r="D217"/>
      <c r="E217"/>
      <c r="F217"/>
      <c r="G217"/>
      <c r="H217"/>
      <c r="I217"/>
      <c r="J217"/>
    </row>
    <row r="218" spans="1:10" x14ac:dyDescent="0.25">
      <c r="A218"/>
      <c r="B218"/>
      <c r="C218"/>
      <c r="D218"/>
      <c r="E218"/>
      <c r="F218"/>
      <c r="G218"/>
      <c r="H218"/>
      <c r="I218"/>
      <c r="J218"/>
    </row>
    <row r="219" spans="1:10" x14ac:dyDescent="0.25">
      <c r="A219"/>
      <c r="B219"/>
      <c r="C219"/>
      <c r="D219"/>
      <c r="E219"/>
      <c r="F219"/>
      <c r="G219"/>
      <c r="H219"/>
      <c r="I219"/>
      <c r="J219"/>
    </row>
    <row r="220" spans="1:10" x14ac:dyDescent="0.25">
      <c r="A220"/>
      <c r="B220"/>
      <c r="C220"/>
      <c r="D220"/>
      <c r="E220"/>
      <c r="F220"/>
      <c r="G220"/>
      <c r="H220"/>
      <c r="I220"/>
      <c r="J220"/>
    </row>
    <row r="221" spans="1:10" x14ac:dyDescent="0.25">
      <c r="A221"/>
      <c r="B221"/>
      <c r="C221"/>
      <c r="D221"/>
      <c r="E221"/>
      <c r="F221"/>
      <c r="G221"/>
      <c r="H221"/>
      <c r="I221"/>
      <c r="J221"/>
    </row>
    <row r="222" spans="1:10" x14ac:dyDescent="0.25">
      <c r="A222"/>
      <c r="B222"/>
      <c r="C222"/>
      <c r="D222"/>
      <c r="E222"/>
      <c r="F222"/>
      <c r="G222"/>
      <c r="H222"/>
      <c r="I222"/>
      <c r="J222"/>
    </row>
    <row r="223" spans="1:10" x14ac:dyDescent="0.25">
      <c r="A223"/>
      <c r="B223"/>
      <c r="C223"/>
      <c r="D223"/>
      <c r="E223"/>
      <c r="F223"/>
      <c r="G223"/>
      <c r="H223"/>
      <c r="I223"/>
      <c r="J223"/>
    </row>
    <row r="224" spans="1:10" x14ac:dyDescent="0.25">
      <c r="A224"/>
      <c r="B224"/>
      <c r="C224"/>
      <c r="D224"/>
      <c r="E224"/>
      <c r="F224"/>
      <c r="G224"/>
      <c r="H224"/>
      <c r="I224"/>
      <c r="J224"/>
    </row>
    <row r="225" spans="1:10" x14ac:dyDescent="0.25">
      <c r="A225"/>
      <c r="B225"/>
      <c r="C225"/>
      <c r="D225"/>
      <c r="E225"/>
      <c r="F225"/>
      <c r="G225"/>
      <c r="H225"/>
      <c r="I225"/>
      <c r="J225"/>
    </row>
    <row r="226" spans="1:10" x14ac:dyDescent="0.25">
      <c r="A226"/>
      <c r="B226"/>
      <c r="C226"/>
      <c r="D226"/>
      <c r="E226"/>
      <c r="F226"/>
      <c r="G226"/>
      <c r="H226"/>
      <c r="I226"/>
      <c r="J226"/>
    </row>
    <row r="227" spans="1:10" x14ac:dyDescent="0.25">
      <c r="A227"/>
      <c r="B227"/>
      <c r="C227"/>
      <c r="D227"/>
      <c r="E227"/>
      <c r="F227"/>
      <c r="G227"/>
      <c r="H227"/>
      <c r="I227"/>
      <c r="J227"/>
    </row>
    <row r="228" spans="1:10" x14ac:dyDescent="0.25">
      <c r="A228"/>
      <c r="B228"/>
      <c r="C228"/>
      <c r="D228"/>
      <c r="E228"/>
      <c r="F228"/>
      <c r="G228"/>
      <c r="H228"/>
      <c r="I228"/>
      <c r="J228"/>
    </row>
    <row r="229" spans="1:10" x14ac:dyDescent="0.25">
      <c r="A229"/>
      <c r="B229"/>
      <c r="C229"/>
      <c r="D229"/>
      <c r="E229"/>
      <c r="F229"/>
      <c r="G229"/>
      <c r="H229"/>
      <c r="I229"/>
      <c r="J229"/>
    </row>
    <row r="230" spans="1:10" x14ac:dyDescent="0.25">
      <c r="A230"/>
      <c r="B230"/>
      <c r="C230"/>
      <c r="D230"/>
      <c r="E230"/>
      <c r="F230"/>
      <c r="G230"/>
      <c r="H230"/>
      <c r="I230"/>
      <c r="J230"/>
    </row>
    <row r="231" spans="1:10" x14ac:dyDescent="0.25">
      <c r="A231"/>
      <c r="B231"/>
      <c r="C231"/>
      <c r="D231"/>
      <c r="E231"/>
      <c r="F231"/>
      <c r="G231"/>
      <c r="H231"/>
      <c r="I231"/>
      <c r="J231"/>
    </row>
    <row r="232" spans="1:10" x14ac:dyDescent="0.25">
      <c r="A232"/>
      <c r="B232"/>
      <c r="C232"/>
      <c r="D232"/>
      <c r="E232"/>
      <c r="F232"/>
      <c r="G232"/>
      <c r="H232"/>
      <c r="I232"/>
      <c r="J232"/>
    </row>
    <row r="233" spans="1:10" x14ac:dyDescent="0.25">
      <c r="A233"/>
      <c r="B233"/>
      <c r="C233"/>
      <c r="D233"/>
      <c r="E233"/>
      <c r="F233"/>
      <c r="G233"/>
      <c r="H233"/>
      <c r="I233"/>
      <c r="J233"/>
    </row>
    <row r="234" spans="1:10" x14ac:dyDescent="0.25">
      <c r="A234"/>
      <c r="B234"/>
      <c r="C234"/>
      <c r="D234"/>
      <c r="E234"/>
      <c r="F234"/>
      <c r="G234"/>
      <c r="H234"/>
      <c r="I234"/>
      <c r="J234"/>
    </row>
    <row r="235" spans="1:10" x14ac:dyDescent="0.25">
      <c r="A235"/>
      <c r="B235"/>
      <c r="C235"/>
      <c r="D235"/>
      <c r="E235"/>
      <c r="F235"/>
      <c r="G235"/>
      <c r="H235"/>
      <c r="I235"/>
      <c r="J235"/>
    </row>
    <row r="236" spans="1:10" x14ac:dyDescent="0.25">
      <c r="A236"/>
      <c r="B236"/>
      <c r="C236"/>
      <c r="D236"/>
      <c r="E236"/>
      <c r="F236"/>
      <c r="G236"/>
      <c r="H236"/>
      <c r="I236"/>
      <c r="J236"/>
    </row>
    <row r="237" spans="1:10" x14ac:dyDescent="0.25">
      <c r="A237"/>
      <c r="B237"/>
      <c r="C237"/>
      <c r="D237"/>
      <c r="E237"/>
      <c r="F237"/>
      <c r="G237"/>
      <c r="H237"/>
      <c r="I237"/>
      <c r="J237"/>
    </row>
    <row r="238" spans="1:10" x14ac:dyDescent="0.25">
      <c r="A238"/>
      <c r="B238"/>
      <c r="C238"/>
      <c r="D238"/>
      <c r="E238"/>
      <c r="F238"/>
      <c r="G238"/>
      <c r="H238"/>
      <c r="I238"/>
      <c r="J238"/>
    </row>
    <row r="239" spans="1:10" x14ac:dyDescent="0.25">
      <c r="A239"/>
      <c r="B239"/>
      <c r="C239"/>
      <c r="D239"/>
      <c r="E239"/>
      <c r="F239"/>
      <c r="G239"/>
      <c r="H239"/>
      <c r="I239"/>
      <c r="J239"/>
    </row>
    <row r="240" spans="1:10" x14ac:dyDescent="0.25">
      <c r="A240"/>
      <c r="B240"/>
      <c r="C240"/>
      <c r="D240"/>
      <c r="E240"/>
      <c r="F240"/>
      <c r="G240"/>
      <c r="H240"/>
      <c r="I240"/>
      <c r="J240"/>
    </row>
    <row r="241" spans="1:10" x14ac:dyDescent="0.25">
      <c r="A241"/>
      <c r="B241"/>
      <c r="C241"/>
      <c r="D241"/>
      <c r="E241"/>
      <c r="F241"/>
      <c r="G241"/>
      <c r="H241"/>
      <c r="I241"/>
      <c r="J241"/>
    </row>
    <row r="242" spans="1:10" x14ac:dyDescent="0.25">
      <c r="A242"/>
      <c r="B242"/>
      <c r="C242"/>
      <c r="D242"/>
      <c r="E242"/>
      <c r="F242"/>
      <c r="G242"/>
      <c r="H242"/>
      <c r="I242"/>
      <c r="J242"/>
    </row>
    <row r="243" spans="1:10" x14ac:dyDescent="0.25">
      <c r="A243"/>
      <c r="B243"/>
      <c r="C243"/>
      <c r="D243"/>
      <c r="E243"/>
      <c r="F243"/>
      <c r="G243"/>
      <c r="H243"/>
      <c r="I243"/>
      <c r="J243"/>
    </row>
    <row r="244" spans="1:10" x14ac:dyDescent="0.25">
      <c r="A244"/>
      <c r="B244"/>
      <c r="C244"/>
      <c r="D244"/>
      <c r="E244"/>
      <c r="F244"/>
      <c r="G244"/>
      <c r="H244"/>
      <c r="I244"/>
      <c r="J244"/>
    </row>
    <row r="245" spans="1:10" x14ac:dyDescent="0.25">
      <c r="A245"/>
      <c r="B245"/>
      <c r="C245"/>
      <c r="D245"/>
      <c r="E245"/>
      <c r="F245"/>
      <c r="G245"/>
      <c r="H245"/>
      <c r="I245"/>
      <c r="J245"/>
    </row>
    <row r="246" spans="1:10" x14ac:dyDescent="0.25">
      <c r="A246"/>
      <c r="B246"/>
      <c r="C246"/>
      <c r="D246"/>
      <c r="E246"/>
      <c r="F246"/>
      <c r="G246"/>
      <c r="H246"/>
      <c r="I246"/>
      <c r="J246"/>
    </row>
    <row r="247" spans="1:10" x14ac:dyDescent="0.25">
      <c r="A247"/>
      <c r="B247"/>
      <c r="C247"/>
      <c r="D247"/>
      <c r="E247"/>
      <c r="F247"/>
      <c r="G247"/>
      <c r="H247"/>
      <c r="I247"/>
      <c r="J247"/>
    </row>
    <row r="248" spans="1:10" x14ac:dyDescent="0.25">
      <c r="A248"/>
      <c r="B248"/>
      <c r="C248"/>
      <c r="D248"/>
      <c r="E248"/>
      <c r="F248"/>
      <c r="G248"/>
      <c r="H248"/>
      <c r="I248"/>
      <c r="J248"/>
    </row>
    <row r="249" spans="1:10" x14ac:dyDescent="0.25">
      <c r="A249"/>
      <c r="B249"/>
      <c r="C249"/>
      <c r="D249"/>
      <c r="E249"/>
      <c r="F249"/>
      <c r="G249"/>
      <c r="H249"/>
      <c r="I249"/>
      <c r="J249"/>
    </row>
    <row r="250" spans="1:10" x14ac:dyDescent="0.25">
      <c r="A250"/>
      <c r="B250"/>
      <c r="C250"/>
      <c r="D250"/>
      <c r="E250"/>
      <c r="F250"/>
      <c r="G250"/>
      <c r="H250"/>
      <c r="I250"/>
      <c r="J250"/>
    </row>
    <row r="251" spans="1:10" x14ac:dyDescent="0.25">
      <c r="A251"/>
      <c r="B251"/>
      <c r="C251"/>
      <c r="D251"/>
      <c r="E251"/>
      <c r="F251"/>
      <c r="G251"/>
      <c r="H251"/>
      <c r="I251"/>
      <c r="J251"/>
    </row>
    <row r="252" spans="1:10" x14ac:dyDescent="0.25">
      <c r="A252"/>
      <c r="B252"/>
      <c r="C252"/>
      <c r="D252"/>
      <c r="E252"/>
      <c r="F252"/>
      <c r="G252"/>
      <c r="H252"/>
      <c r="I252"/>
      <c r="J252"/>
    </row>
    <row r="253" spans="1:10" x14ac:dyDescent="0.25">
      <c r="A253"/>
      <c r="B253"/>
      <c r="C253"/>
      <c r="D253"/>
      <c r="E253"/>
      <c r="F253"/>
      <c r="G253"/>
      <c r="H253"/>
      <c r="I253"/>
      <c r="J253"/>
    </row>
    <row r="254" spans="1:10" x14ac:dyDescent="0.25">
      <c r="A254"/>
      <c r="B254"/>
      <c r="C254"/>
      <c r="D254"/>
      <c r="E254"/>
      <c r="F254"/>
      <c r="G254"/>
      <c r="H254"/>
      <c r="I254"/>
      <c r="J254"/>
    </row>
    <row r="255" spans="1:10" x14ac:dyDescent="0.25">
      <c r="A255"/>
      <c r="B255"/>
      <c r="C255"/>
      <c r="D255"/>
      <c r="E255"/>
      <c r="F255"/>
      <c r="G255"/>
      <c r="H255"/>
      <c r="I255"/>
      <c r="J255"/>
    </row>
    <row r="256" spans="1:10" x14ac:dyDescent="0.25">
      <c r="A256"/>
      <c r="B256"/>
      <c r="C256"/>
      <c r="D256"/>
      <c r="E256"/>
      <c r="F256"/>
      <c r="G256"/>
      <c r="H256"/>
      <c r="I256"/>
      <c r="J256"/>
    </row>
    <row r="257" spans="1:10" x14ac:dyDescent="0.25">
      <c r="A257"/>
      <c r="B257"/>
      <c r="C257"/>
      <c r="D257"/>
      <c r="E257"/>
      <c r="F257"/>
      <c r="G257"/>
      <c r="H257"/>
      <c r="I257"/>
      <c r="J257"/>
    </row>
    <row r="258" spans="1:10" x14ac:dyDescent="0.25">
      <c r="A258"/>
      <c r="B258"/>
      <c r="C258"/>
      <c r="D258"/>
      <c r="E258"/>
      <c r="F258"/>
      <c r="G258"/>
      <c r="H258"/>
      <c r="I258"/>
      <c r="J258"/>
    </row>
    <row r="259" spans="1:10" x14ac:dyDescent="0.25">
      <c r="A259"/>
      <c r="B259"/>
      <c r="C259"/>
      <c r="D259"/>
      <c r="E259"/>
      <c r="F259"/>
      <c r="G259"/>
      <c r="H259"/>
      <c r="I259"/>
      <c r="J259"/>
    </row>
    <row r="260" spans="1:10" x14ac:dyDescent="0.25">
      <c r="A260"/>
      <c r="B260"/>
      <c r="C260"/>
      <c r="D260"/>
      <c r="E260"/>
      <c r="F260"/>
      <c r="G260"/>
      <c r="H260"/>
      <c r="I260"/>
      <c r="J260"/>
    </row>
    <row r="261" spans="1:10" x14ac:dyDescent="0.25">
      <c r="A261"/>
      <c r="B261"/>
      <c r="C261"/>
      <c r="D261"/>
      <c r="E261"/>
      <c r="F261"/>
      <c r="G261"/>
      <c r="H261"/>
      <c r="I261"/>
      <c r="J261"/>
    </row>
    <row r="262" spans="1:10" x14ac:dyDescent="0.25">
      <c r="A262"/>
      <c r="B262"/>
      <c r="C262"/>
      <c r="D262"/>
      <c r="E262"/>
      <c r="F262"/>
      <c r="G262"/>
      <c r="H262"/>
      <c r="I262"/>
      <c r="J262"/>
    </row>
    <row r="263" spans="1:10" x14ac:dyDescent="0.25">
      <c r="A263"/>
      <c r="B263"/>
      <c r="C263"/>
      <c r="D263"/>
      <c r="E263"/>
      <c r="F263"/>
      <c r="G263"/>
      <c r="H263"/>
      <c r="I263"/>
      <c r="J263"/>
    </row>
    <row r="264" spans="1:10" x14ac:dyDescent="0.25">
      <c r="A264"/>
      <c r="B264"/>
      <c r="C264"/>
      <c r="D264"/>
      <c r="E264"/>
      <c r="F264"/>
      <c r="G264"/>
      <c r="H264"/>
      <c r="I264"/>
      <c r="J264"/>
    </row>
    <row r="265" spans="1:10" x14ac:dyDescent="0.25">
      <c r="A265"/>
      <c r="B265"/>
      <c r="C265"/>
      <c r="D265"/>
      <c r="E265"/>
      <c r="F265"/>
      <c r="G265"/>
      <c r="H265"/>
      <c r="I265"/>
      <c r="J265"/>
    </row>
    <row r="266" spans="1:10" x14ac:dyDescent="0.25">
      <c r="A266"/>
      <c r="B266"/>
      <c r="C266"/>
      <c r="D266"/>
      <c r="E266"/>
      <c r="F266"/>
      <c r="G266"/>
      <c r="H266"/>
      <c r="I266"/>
      <c r="J266"/>
    </row>
    <row r="267" spans="1:10" x14ac:dyDescent="0.25">
      <c r="A267"/>
      <c r="B267"/>
      <c r="C267"/>
      <c r="D267"/>
      <c r="E267"/>
      <c r="F267"/>
      <c r="G267"/>
      <c r="H267"/>
      <c r="I267"/>
      <c r="J267"/>
    </row>
    <row r="268" spans="1:10" x14ac:dyDescent="0.25">
      <c r="A268"/>
      <c r="B268"/>
      <c r="C268"/>
      <c r="D268"/>
      <c r="E268"/>
      <c r="F268"/>
      <c r="G268"/>
      <c r="H268"/>
      <c r="I268"/>
      <c r="J268"/>
    </row>
    <row r="269" spans="1:10" x14ac:dyDescent="0.25">
      <c r="A269"/>
      <c r="B269"/>
      <c r="C269"/>
      <c r="D269"/>
      <c r="E269"/>
      <c r="F269"/>
      <c r="G269"/>
      <c r="H269"/>
      <c r="I269"/>
      <c r="J269"/>
    </row>
    <row r="270" spans="1:10" x14ac:dyDescent="0.25">
      <c r="A270"/>
      <c r="B270"/>
      <c r="C270"/>
      <c r="D270"/>
      <c r="E270"/>
      <c r="F270"/>
      <c r="G270"/>
      <c r="H270"/>
      <c r="I270"/>
      <c r="J270"/>
    </row>
    <row r="271" spans="1:10" x14ac:dyDescent="0.25">
      <c r="A271"/>
      <c r="B271"/>
      <c r="C271"/>
      <c r="D271"/>
      <c r="E271"/>
      <c r="F271"/>
      <c r="G271"/>
      <c r="H271"/>
      <c r="I271"/>
      <c r="J271"/>
    </row>
    <row r="272" spans="1:10" x14ac:dyDescent="0.25">
      <c r="A272"/>
      <c r="B272"/>
      <c r="C272"/>
      <c r="D272"/>
      <c r="E272"/>
      <c r="F272"/>
      <c r="G272"/>
      <c r="H272"/>
      <c r="I272"/>
      <c r="J272"/>
    </row>
    <row r="273" spans="1:10" x14ac:dyDescent="0.25">
      <c r="A273"/>
      <c r="B273"/>
      <c r="C273"/>
      <c r="D273"/>
      <c r="E273"/>
      <c r="F273"/>
      <c r="G273"/>
      <c r="H273"/>
      <c r="I273"/>
      <c r="J273"/>
    </row>
    <row r="274" spans="1:10" x14ac:dyDescent="0.25">
      <c r="A274"/>
      <c r="B274"/>
      <c r="C274"/>
      <c r="D274"/>
      <c r="E274"/>
      <c r="F274"/>
      <c r="G274"/>
      <c r="H274"/>
      <c r="I274"/>
      <c r="J274"/>
    </row>
    <row r="275" spans="1:10" x14ac:dyDescent="0.25">
      <c r="A275"/>
      <c r="B275"/>
      <c r="C275"/>
      <c r="D275"/>
      <c r="E275"/>
      <c r="F275"/>
      <c r="G275"/>
      <c r="H275"/>
      <c r="I275"/>
      <c r="J275"/>
    </row>
    <row r="276" spans="1:10" x14ac:dyDescent="0.25">
      <c r="A276"/>
      <c r="B276"/>
      <c r="C276"/>
      <c r="D276"/>
      <c r="E276"/>
      <c r="F276"/>
      <c r="G276"/>
      <c r="H276"/>
      <c r="I276"/>
      <c r="J276"/>
    </row>
    <row r="277" spans="1:10" x14ac:dyDescent="0.25">
      <c r="A277"/>
      <c r="B277"/>
      <c r="C277"/>
      <c r="D277"/>
      <c r="E277"/>
      <c r="F277"/>
      <c r="G277"/>
      <c r="H277"/>
      <c r="I277"/>
      <c r="J277"/>
    </row>
    <row r="278" spans="1:10" x14ac:dyDescent="0.25">
      <c r="A278"/>
      <c r="B278"/>
      <c r="C278"/>
      <c r="D278"/>
      <c r="E278"/>
      <c r="F278"/>
      <c r="G278"/>
      <c r="H278"/>
      <c r="I278"/>
      <c r="J278"/>
    </row>
    <row r="279" spans="1:10" x14ac:dyDescent="0.25">
      <c r="A279"/>
      <c r="B279"/>
      <c r="C279"/>
      <c r="D279"/>
      <c r="E279"/>
      <c r="F279"/>
      <c r="G279"/>
      <c r="H279"/>
      <c r="I279"/>
      <c r="J279"/>
    </row>
    <row r="280" spans="1:10" x14ac:dyDescent="0.25">
      <c r="A280"/>
      <c r="B280"/>
      <c r="C280"/>
      <c r="D280"/>
      <c r="E280"/>
      <c r="F280"/>
      <c r="G280"/>
      <c r="H280"/>
      <c r="I280"/>
      <c r="J280"/>
    </row>
    <row r="281" spans="1:10" x14ac:dyDescent="0.25">
      <c r="A281"/>
      <c r="B281"/>
      <c r="C281"/>
      <c r="D281"/>
      <c r="E281"/>
      <c r="F281"/>
      <c r="G281"/>
      <c r="H281"/>
      <c r="I281"/>
      <c r="J281"/>
    </row>
    <row r="282" spans="1:10" x14ac:dyDescent="0.25">
      <c r="A282"/>
      <c r="B282"/>
      <c r="C282"/>
      <c r="D282"/>
      <c r="E282"/>
      <c r="F282"/>
      <c r="G282"/>
      <c r="H282"/>
      <c r="I282"/>
      <c r="J282"/>
    </row>
    <row r="283" spans="1:10" x14ac:dyDescent="0.25">
      <c r="A283"/>
      <c r="B283"/>
      <c r="C283"/>
      <c r="D283"/>
      <c r="E283"/>
      <c r="F283"/>
      <c r="G283"/>
      <c r="H283"/>
      <c r="I283"/>
      <c r="J283"/>
    </row>
    <row r="284" spans="1:10" x14ac:dyDescent="0.25">
      <c r="A284"/>
      <c r="B284"/>
      <c r="C284"/>
      <c r="D284"/>
      <c r="E284"/>
      <c r="F284"/>
      <c r="G284"/>
      <c r="H284"/>
      <c r="I284"/>
      <c r="J284"/>
    </row>
    <row r="285" spans="1:10" x14ac:dyDescent="0.25">
      <c r="A285"/>
      <c r="B285"/>
      <c r="C285"/>
      <c r="D285"/>
      <c r="E285"/>
      <c r="F285"/>
      <c r="G285"/>
      <c r="H285"/>
      <c r="I285"/>
      <c r="J285"/>
    </row>
    <row r="286" spans="1:10" x14ac:dyDescent="0.25">
      <c r="A286"/>
      <c r="B286"/>
      <c r="C286"/>
      <c r="D286"/>
      <c r="E286"/>
      <c r="F286"/>
      <c r="G286"/>
      <c r="H286"/>
      <c r="I286"/>
      <c r="J286"/>
    </row>
    <row r="287" spans="1:10" x14ac:dyDescent="0.25">
      <c r="A287"/>
      <c r="B287"/>
      <c r="C287"/>
      <c r="D287"/>
      <c r="E287"/>
      <c r="F287"/>
      <c r="G287"/>
      <c r="H287"/>
      <c r="I287"/>
      <c r="J287"/>
    </row>
    <row r="288" spans="1:10" x14ac:dyDescent="0.25">
      <c r="A288"/>
      <c r="B288"/>
      <c r="C288"/>
      <c r="D288"/>
      <c r="E288"/>
      <c r="F288"/>
      <c r="G288"/>
      <c r="H288"/>
      <c r="I288"/>
      <c r="J288"/>
    </row>
    <row r="289" spans="1:10" x14ac:dyDescent="0.25">
      <c r="A289"/>
      <c r="B289"/>
      <c r="C289"/>
      <c r="D289"/>
      <c r="E289"/>
      <c r="F289"/>
      <c r="G289"/>
      <c r="H289"/>
      <c r="I289"/>
      <c r="J289"/>
    </row>
    <row r="290" spans="1:10" x14ac:dyDescent="0.25">
      <c r="A290"/>
      <c r="B290"/>
      <c r="C290"/>
      <c r="D290"/>
      <c r="E290"/>
      <c r="F290"/>
      <c r="G290"/>
      <c r="H290"/>
      <c r="I290"/>
      <c r="J290"/>
    </row>
    <row r="291" spans="1:10" x14ac:dyDescent="0.25">
      <c r="A291"/>
      <c r="B291"/>
      <c r="C291"/>
      <c r="D291"/>
      <c r="E291"/>
      <c r="F291"/>
      <c r="G291"/>
      <c r="H291"/>
      <c r="I291"/>
      <c r="J291"/>
    </row>
    <row r="292" spans="1:10" x14ac:dyDescent="0.25">
      <c r="A292"/>
      <c r="B292"/>
      <c r="C292"/>
      <c r="D292"/>
      <c r="E292"/>
      <c r="F292"/>
      <c r="G292"/>
      <c r="H292"/>
      <c r="I292"/>
      <c r="J292"/>
    </row>
    <row r="293" spans="1:10" x14ac:dyDescent="0.25">
      <c r="A293"/>
      <c r="B293"/>
      <c r="C293"/>
      <c r="D293"/>
      <c r="E293"/>
      <c r="F293"/>
      <c r="G293"/>
      <c r="H293"/>
      <c r="I293"/>
      <c r="J293"/>
    </row>
    <row r="294" spans="1:10" x14ac:dyDescent="0.25">
      <c r="A294"/>
      <c r="B294"/>
      <c r="C294"/>
      <c r="D294"/>
      <c r="E294"/>
      <c r="F294"/>
      <c r="G294"/>
      <c r="H294"/>
      <c r="I294"/>
      <c r="J294"/>
    </row>
    <row r="295" spans="1:10" x14ac:dyDescent="0.25">
      <c r="A295"/>
      <c r="B295"/>
      <c r="C295"/>
      <c r="D295"/>
      <c r="E295"/>
      <c r="F295"/>
      <c r="G295"/>
      <c r="H295"/>
      <c r="I295"/>
      <c r="J295"/>
    </row>
    <row r="296" spans="1:10" x14ac:dyDescent="0.25">
      <c r="A296"/>
      <c r="B296"/>
      <c r="C296"/>
      <c r="D296"/>
      <c r="E296"/>
      <c r="F296"/>
      <c r="G296"/>
      <c r="H296"/>
      <c r="I296"/>
      <c r="J296"/>
    </row>
    <row r="297" spans="1:10" x14ac:dyDescent="0.25">
      <c r="A297"/>
      <c r="B297"/>
      <c r="C297"/>
      <c r="D297"/>
      <c r="E297"/>
      <c r="F297"/>
      <c r="G297"/>
      <c r="H297"/>
      <c r="I297"/>
      <c r="J297"/>
    </row>
    <row r="298" spans="1:10" x14ac:dyDescent="0.25">
      <c r="A298"/>
      <c r="B298"/>
      <c r="C298"/>
      <c r="D298"/>
      <c r="E298"/>
      <c r="F298"/>
      <c r="G298"/>
      <c r="H298"/>
      <c r="I298"/>
      <c r="J298"/>
    </row>
    <row r="299" spans="1:10" x14ac:dyDescent="0.25">
      <c r="A299"/>
      <c r="B299"/>
      <c r="C299"/>
      <c r="D299"/>
      <c r="E299"/>
      <c r="F299"/>
      <c r="G299"/>
      <c r="H299"/>
      <c r="I299"/>
      <c r="J299"/>
    </row>
    <row r="300" spans="1:10" x14ac:dyDescent="0.25">
      <c r="A300"/>
      <c r="B300"/>
      <c r="C300"/>
      <c r="D300"/>
      <c r="E300"/>
      <c r="F300"/>
      <c r="G300"/>
      <c r="H300"/>
      <c r="I300"/>
      <c r="J300"/>
    </row>
    <row r="301" spans="1:10" x14ac:dyDescent="0.25">
      <c r="A301"/>
      <c r="B301"/>
      <c r="C301"/>
      <c r="D301"/>
      <c r="E301"/>
      <c r="F301"/>
      <c r="G301"/>
      <c r="H301"/>
      <c r="I301"/>
      <c r="J301"/>
    </row>
    <row r="302" spans="1:10" x14ac:dyDescent="0.25">
      <c r="A302"/>
      <c r="B302"/>
      <c r="C302"/>
      <c r="D302"/>
      <c r="E302"/>
      <c r="F302"/>
      <c r="G302"/>
      <c r="H302"/>
      <c r="I302"/>
      <c r="J302"/>
    </row>
    <row r="303" spans="1:10" x14ac:dyDescent="0.25">
      <c r="A303"/>
      <c r="B303"/>
      <c r="C303"/>
      <c r="D303"/>
      <c r="E303"/>
      <c r="F303"/>
      <c r="G303"/>
      <c r="H303"/>
      <c r="I303"/>
      <c r="J303"/>
    </row>
    <row r="304" spans="1:10" x14ac:dyDescent="0.25">
      <c r="A304"/>
      <c r="B304"/>
      <c r="C304"/>
      <c r="D304"/>
      <c r="E304"/>
      <c r="F304"/>
      <c r="G304"/>
      <c r="H304"/>
      <c r="I304"/>
      <c r="J304"/>
    </row>
    <row r="305" spans="1:10" x14ac:dyDescent="0.25">
      <c r="A305"/>
      <c r="B305"/>
      <c r="C305"/>
      <c r="D305"/>
      <c r="E305"/>
      <c r="F305"/>
      <c r="G305"/>
      <c r="H305"/>
      <c r="I305"/>
      <c r="J305"/>
    </row>
    <row r="306" spans="1:10" x14ac:dyDescent="0.25">
      <c r="A306"/>
      <c r="B306"/>
      <c r="C306"/>
      <c r="D306"/>
      <c r="E306"/>
      <c r="F306"/>
      <c r="G306"/>
      <c r="H306"/>
      <c r="I306"/>
      <c r="J306"/>
    </row>
    <row r="307" spans="1:10" x14ac:dyDescent="0.25">
      <c r="A307"/>
      <c r="B307"/>
      <c r="C307"/>
      <c r="D307"/>
      <c r="E307"/>
      <c r="F307"/>
      <c r="G307"/>
      <c r="H307"/>
      <c r="I307"/>
      <c r="J307"/>
    </row>
    <row r="308" spans="1:10" x14ac:dyDescent="0.25">
      <c r="A308"/>
      <c r="B308"/>
      <c r="C308"/>
      <c r="D308"/>
      <c r="E308"/>
      <c r="F308"/>
      <c r="G308"/>
      <c r="H308"/>
      <c r="I308"/>
      <c r="J308"/>
    </row>
    <row r="309" spans="1:10" x14ac:dyDescent="0.25">
      <c r="A309"/>
      <c r="B309"/>
      <c r="C309"/>
      <c r="D309"/>
      <c r="E309"/>
      <c r="F309"/>
      <c r="G309"/>
      <c r="H309"/>
      <c r="I309"/>
      <c r="J309"/>
    </row>
    <row r="310" spans="1:10" x14ac:dyDescent="0.25">
      <c r="A310"/>
      <c r="B310"/>
      <c r="C310"/>
      <c r="D310"/>
      <c r="E310"/>
      <c r="F310"/>
      <c r="G310"/>
      <c r="H310"/>
      <c r="I310"/>
      <c r="J310"/>
    </row>
    <row r="311" spans="1:10" x14ac:dyDescent="0.25">
      <c r="A311"/>
      <c r="B311"/>
      <c r="C311"/>
      <c r="D311"/>
      <c r="E311"/>
      <c r="F311"/>
      <c r="G311"/>
      <c r="H311"/>
      <c r="I311"/>
      <c r="J311"/>
    </row>
    <row r="312" spans="1:10" x14ac:dyDescent="0.25">
      <c r="A312"/>
      <c r="B312"/>
      <c r="C312"/>
      <c r="D312"/>
      <c r="E312"/>
      <c r="F312"/>
      <c r="G312"/>
      <c r="H312"/>
      <c r="I312"/>
      <c r="J312"/>
    </row>
    <row r="313" spans="1:10" x14ac:dyDescent="0.25">
      <c r="A313"/>
      <c r="B313"/>
      <c r="C313"/>
      <c r="D313"/>
      <c r="E313"/>
      <c r="F313"/>
      <c r="G313"/>
      <c r="H313"/>
      <c r="I313"/>
      <c r="J313"/>
    </row>
    <row r="314" spans="1:10" x14ac:dyDescent="0.25">
      <c r="A314"/>
      <c r="B314"/>
      <c r="C314"/>
      <c r="D314"/>
      <c r="E314"/>
      <c r="F314"/>
      <c r="G314"/>
      <c r="H314"/>
      <c r="I314"/>
      <c r="J314"/>
    </row>
    <row r="315" spans="1:10" x14ac:dyDescent="0.25">
      <c r="A315"/>
      <c r="B315"/>
      <c r="C315"/>
      <c r="D315"/>
      <c r="E315"/>
      <c r="F315"/>
      <c r="G315"/>
      <c r="H315"/>
      <c r="I315"/>
      <c r="J315"/>
    </row>
    <row r="316" spans="1:10" x14ac:dyDescent="0.25">
      <c r="A316"/>
      <c r="B316"/>
      <c r="C316"/>
      <c r="D316"/>
      <c r="E316"/>
      <c r="F316"/>
      <c r="G316"/>
      <c r="H316"/>
      <c r="I316"/>
      <c r="J316"/>
    </row>
    <row r="317" spans="1:10" x14ac:dyDescent="0.25">
      <c r="A317"/>
      <c r="B317"/>
      <c r="C317"/>
      <c r="D317"/>
      <c r="E317"/>
      <c r="F317"/>
      <c r="G317"/>
      <c r="H317"/>
      <c r="I317"/>
      <c r="J317"/>
    </row>
    <row r="318" spans="1:10" x14ac:dyDescent="0.25">
      <c r="A318"/>
      <c r="B318"/>
      <c r="C318"/>
      <c r="D318"/>
      <c r="E318"/>
      <c r="F318"/>
      <c r="G318"/>
      <c r="H318"/>
      <c r="I318"/>
      <c r="J318"/>
    </row>
    <row r="319" spans="1:10" x14ac:dyDescent="0.25">
      <c r="A319"/>
      <c r="B319"/>
      <c r="C319"/>
      <c r="D319"/>
      <c r="E319"/>
      <c r="F319"/>
      <c r="G319"/>
      <c r="H319"/>
      <c r="I319"/>
      <c r="J319"/>
    </row>
    <row r="320" spans="1:10" x14ac:dyDescent="0.25">
      <c r="A320"/>
      <c r="B320"/>
      <c r="C320"/>
      <c r="D320"/>
      <c r="E320"/>
      <c r="F320"/>
      <c r="G320"/>
      <c r="H320"/>
      <c r="I320"/>
      <c r="J320"/>
    </row>
    <row r="321" spans="1:10" x14ac:dyDescent="0.25">
      <c r="A321"/>
      <c r="B321"/>
      <c r="C321"/>
      <c r="D321"/>
      <c r="E321"/>
      <c r="F321"/>
      <c r="G321"/>
      <c r="H321"/>
      <c r="I321"/>
      <c r="J321"/>
    </row>
    <row r="322" spans="1:10" x14ac:dyDescent="0.25">
      <c r="A322"/>
      <c r="B322"/>
      <c r="C322"/>
      <c r="D322"/>
      <c r="E322"/>
      <c r="F322"/>
      <c r="G322"/>
      <c r="H322"/>
      <c r="I322"/>
      <c r="J322"/>
    </row>
    <row r="323" spans="1:10" x14ac:dyDescent="0.25">
      <c r="A323"/>
      <c r="B323"/>
      <c r="C323"/>
      <c r="D323"/>
      <c r="E323"/>
      <c r="F323"/>
      <c r="G323"/>
      <c r="H323"/>
      <c r="I323"/>
      <c r="J323"/>
    </row>
    <row r="324" spans="1:10" x14ac:dyDescent="0.25">
      <c r="A324"/>
      <c r="B324"/>
      <c r="C324"/>
      <c r="D324"/>
      <c r="E324"/>
      <c r="F324"/>
      <c r="G324"/>
      <c r="H324"/>
      <c r="I324"/>
      <c r="J324"/>
    </row>
    <row r="325" spans="1:10" x14ac:dyDescent="0.25">
      <c r="A325"/>
      <c r="B325"/>
      <c r="C325"/>
      <c r="D325"/>
      <c r="E325"/>
      <c r="F325"/>
      <c r="G325"/>
      <c r="H325"/>
      <c r="I325"/>
      <c r="J325"/>
    </row>
    <row r="326" spans="1:10" x14ac:dyDescent="0.25">
      <c r="A326"/>
      <c r="B326"/>
      <c r="C326"/>
      <c r="D326"/>
      <c r="E326"/>
      <c r="F326"/>
      <c r="G326"/>
      <c r="H326"/>
      <c r="I326"/>
      <c r="J326"/>
    </row>
    <row r="327" spans="1:10" x14ac:dyDescent="0.25">
      <c r="A327"/>
      <c r="B327"/>
      <c r="C327"/>
      <c r="D327"/>
      <c r="E327"/>
      <c r="F327"/>
      <c r="G327"/>
      <c r="H327"/>
      <c r="I327"/>
      <c r="J327"/>
    </row>
    <row r="328" spans="1:10" x14ac:dyDescent="0.25">
      <c r="A328"/>
      <c r="B328"/>
      <c r="C328"/>
      <c r="D328"/>
      <c r="E328"/>
      <c r="F328"/>
      <c r="G328"/>
      <c r="H328"/>
      <c r="I328"/>
      <c r="J328"/>
    </row>
    <row r="329" spans="1:10" x14ac:dyDescent="0.25">
      <c r="A329"/>
      <c r="B329"/>
      <c r="C329"/>
      <c r="D329"/>
      <c r="E329"/>
      <c r="F329"/>
      <c r="G329"/>
      <c r="H329"/>
      <c r="I329"/>
      <c r="J329"/>
    </row>
    <row r="330" spans="1:10" x14ac:dyDescent="0.25">
      <c r="A330"/>
      <c r="B330"/>
      <c r="C330"/>
      <c r="D330"/>
      <c r="E330"/>
      <c r="F330"/>
      <c r="G330"/>
      <c r="H330"/>
      <c r="I330"/>
      <c r="J330"/>
    </row>
    <row r="331" spans="1:10" x14ac:dyDescent="0.25">
      <c r="A331"/>
      <c r="B331"/>
      <c r="C331"/>
      <c r="D331"/>
      <c r="E331"/>
      <c r="F331"/>
      <c r="G331"/>
      <c r="H331"/>
      <c r="I331"/>
      <c r="J331"/>
    </row>
    <row r="332" spans="1:10" x14ac:dyDescent="0.25">
      <c r="A332"/>
      <c r="B332"/>
      <c r="C332"/>
      <c r="D332"/>
      <c r="E332"/>
      <c r="F332"/>
      <c r="G332"/>
      <c r="H332"/>
      <c r="I332"/>
      <c r="J332"/>
    </row>
    <row r="333" spans="1:10" x14ac:dyDescent="0.25">
      <c r="A333"/>
      <c r="B333"/>
      <c r="C333"/>
      <c r="D333"/>
      <c r="E333"/>
      <c r="F333"/>
      <c r="G333"/>
      <c r="H333"/>
      <c r="I333"/>
      <c r="J333"/>
    </row>
    <row r="334" spans="1:10" x14ac:dyDescent="0.25">
      <c r="A334"/>
      <c r="B334"/>
      <c r="C334"/>
      <c r="D334"/>
      <c r="E334"/>
      <c r="F334"/>
      <c r="G334"/>
      <c r="H334"/>
      <c r="I334"/>
      <c r="J334"/>
    </row>
    <row r="335" spans="1:10" x14ac:dyDescent="0.25">
      <c r="A335"/>
      <c r="B335"/>
      <c r="C335"/>
      <c r="D335"/>
      <c r="E335"/>
      <c r="F335"/>
      <c r="G335"/>
      <c r="H335"/>
      <c r="I335"/>
      <c r="J335"/>
    </row>
    <row r="336" spans="1:10" x14ac:dyDescent="0.25">
      <c r="A336"/>
      <c r="B336"/>
      <c r="C336"/>
      <c r="D336"/>
      <c r="E336"/>
      <c r="F336"/>
      <c r="G336"/>
      <c r="H336"/>
      <c r="I336"/>
      <c r="J336"/>
    </row>
    <row r="337" spans="1:10" x14ac:dyDescent="0.25">
      <c r="A337"/>
      <c r="B337"/>
      <c r="C337"/>
      <c r="D337"/>
      <c r="E337"/>
      <c r="F337"/>
      <c r="G337"/>
      <c r="H337"/>
      <c r="I337"/>
      <c r="J337"/>
    </row>
    <row r="338" spans="1:10" x14ac:dyDescent="0.25">
      <c r="A338"/>
      <c r="B338"/>
      <c r="C338"/>
      <c r="D338"/>
      <c r="E338"/>
      <c r="F338"/>
      <c r="G338"/>
      <c r="H338"/>
      <c r="I338"/>
      <c r="J338"/>
    </row>
    <row r="339" spans="1:10" x14ac:dyDescent="0.25">
      <c r="A339"/>
      <c r="B339"/>
      <c r="C339"/>
      <c r="D339"/>
      <c r="E339"/>
      <c r="F339"/>
      <c r="G339"/>
      <c r="H339"/>
      <c r="I339"/>
      <c r="J339"/>
    </row>
    <row r="340" spans="1:10" x14ac:dyDescent="0.25">
      <c r="A340"/>
      <c r="B340"/>
      <c r="C340"/>
      <c r="D340"/>
      <c r="E340"/>
      <c r="F340"/>
      <c r="G340"/>
      <c r="H340"/>
      <c r="I340"/>
      <c r="J340"/>
    </row>
    <row r="341" spans="1:10" x14ac:dyDescent="0.25">
      <c r="A341"/>
      <c r="B341"/>
      <c r="C341"/>
      <c r="D341"/>
      <c r="E341"/>
      <c r="F341"/>
      <c r="G341"/>
      <c r="H341"/>
      <c r="I341"/>
      <c r="J341"/>
    </row>
    <row r="342" spans="1:10" x14ac:dyDescent="0.25">
      <c r="A342"/>
      <c r="B342"/>
      <c r="C342"/>
      <c r="D342"/>
      <c r="E342"/>
      <c r="F342"/>
      <c r="G342"/>
      <c r="H342"/>
      <c r="I342"/>
      <c r="J342"/>
    </row>
    <row r="343" spans="1:10" x14ac:dyDescent="0.25">
      <c r="A343"/>
      <c r="B343"/>
      <c r="C343"/>
      <c r="D343"/>
      <c r="E343"/>
      <c r="F343"/>
      <c r="G343"/>
      <c r="H343"/>
      <c r="I343"/>
      <c r="J343"/>
    </row>
    <row r="344" spans="1:10" x14ac:dyDescent="0.25">
      <c r="A344"/>
      <c r="B344"/>
      <c r="C344"/>
      <c r="D344"/>
      <c r="E344"/>
      <c r="F344"/>
      <c r="G344"/>
      <c r="H344"/>
      <c r="I344"/>
      <c r="J344"/>
    </row>
    <row r="345" spans="1:10" x14ac:dyDescent="0.25">
      <c r="A345"/>
      <c r="B345"/>
      <c r="C345"/>
      <c r="D345"/>
      <c r="E345"/>
      <c r="F345"/>
      <c r="G345"/>
      <c r="H345"/>
      <c r="I345"/>
      <c r="J345"/>
    </row>
    <row r="346" spans="1:10" x14ac:dyDescent="0.25">
      <c r="A346"/>
      <c r="B346"/>
      <c r="C346"/>
      <c r="D346"/>
      <c r="E346"/>
      <c r="F346"/>
      <c r="G346"/>
      <c r="H346"/>
      <c r="I346"/>
      <c r="J346"/>
    </row>
    <row r="347" spans="1:10" x14ac:dyDescent="0.25">
      <c r="A347"/>
      <c r="B347"/>
      <c r="C347"/>
      <c r="D347"/>
      <c r="E347"/>
      <c r="F347"/>
      <c r="G347"/>
      <c r="H347"/>
      <c r="I347"/>
      <c r="J347"/>
    </row>
    <row r="348" spans="1:10" x14ac:dyDescent="0.25">
      <c r="A348"/>
      <c r="B348"/>
      <c r="C348"/>
      <c r="D348"/>
      <c r="E348"/>
      <c r="F348"/>
      <c r="G348"/>
      <c r="H348"/>
      <c r="I348"/>
      <c r="J348"/>
    </row>
    <row r="349" spans="1:10" x14ac:dyDescent="0.25">
      <c r="A349"/>
      <c r="B349"/>
      <c r="C349"/>
      <c r="D349"/>
      <c r="E349"/>
      <c r="F349"/>
      <c r="G349"/>
      <c r="H349"/>
      <c r="I349"/>
      <c r="J349"/>
    </row>
    <row r="350" spans="1:10" x14ac:dyDescent="0.25">
      <c r="A350"/>
      <c r="B350"/>
      <c r="C350"/>
      <c r="D350"/>
      <c r="E350"/>
      <c r="F350"/>
      <c r="G350"/>
      <c r="H350"/>
      <c r="I350"/>
      <c r="J350"/>
    </row>
    <row r="351" spans="1:10" x14ac:dyDescent="0.25">
      <c r="A351"/>
      <c r="B351"/>
      <c r="C351"/>
      <c r="D351"/>
      <c r="E351"/>
      <c r="F351"/>
      <c r="G351"/>
      <c r="H351"/>
      <c r="I351"/>
      <c r="J351"/>
    </row>
    <row r="352" spans="1:10" x14ac:dyDescent="0.25">
      <c r="A352"/>
      <c r="B352"/>
      <c r="C352"/>
      <c r="D352"/>
      <c r="E352"/>
      <c r="F352"/>
      <c r="G352"/>
      <c r="H352"/>
      <c r="I352"/>
      <c r="J352"/>
    </row>
    <row r="353" spans="1:10" x14ac:dyDescent="0.25">
      <c r="A353"/>
      <c r="B353"/>
      <c r="C353"/>
      <c r="D353"/>
      <c r="E353"/>
      <c r="F353"/>
      <c r="G353"/>
      <c r="H353"/>
      <c r="I353"/>
      <c r="J353"/>
    </row>
    <row r="354" spans="1:10" x14ac:dyDescent="0.25">
      <c r="A354"/>
      <c r="B354"/>
      <c r="C354"/>
      <c r="D354"/>
      <c r="E354"/>
      <c r="F354"/>
      <c r="G354"/>
      <c r="H354"/>
      <c r="I354"/>
      <c r="J354"/>
    </row>
    <row r="355" spans="1:10" x14ac:dyDescent="0.25">
      <c r="A355"/>
      <c r="B355"/>
      <c r="C355"/>
      <c r="D355"/>
      <c r="E355"/>
      <c r="F355"/>
      <c r="G355"/>
      <c r="H355"/>
      <c r="I355"/>
      <c r="J355"/>
    </row>
    <row r="356" spans="1:10" x14ac:dyDescent="0.25">
      <c r="A356"/>
      <c r="B356"/>
      <c r="C356"/>
      <c r="D356"/>
      <c r="E356"/>
      <c r="F356"/>
      <c r="G356"/>
      <c r="H356"/>
      <c r="I356"/>
      <c r="J356"/>
    </row>
    <row r="357" spans="1:10" x14ac:dyDescent="0.25">
      <c r="A357"/>
      <c r="B357"/>
      <c r="C357"/>
      <c r="D357"/>
      <c r="E357"/>
      <c r="F357"/>
      <c r="G357"/>
      <c r="H357"/>
      <c r="I357"/>
      <c r="J357"/>
    </row>
    <row r="358" spans="1:10" x14ac:dyDescent="0.25">
      <c r="A358"/>
      <c r="B358"/>
      <c r="C358"/>
      <c r="D358"/>
      <c r="E358"/>
      <c r="F358"/>
      <c r="G358"/>
      <c r="H358"/>
      <c r="I358"/>
      <c r="J358"/>
    </row>
    <row r="359" spans="1:10" x14ac:dyDescent="0.25">
      <c r="A359"/>
      <c r="B359"/>
      <c r="C359"/>
      <c r="D359"/>
      <c r="E359"/>
      <c r="F359"/>
      <c r="G359"/>
      <c r="H359"/>
      <c r="I359"/>
      <c r="J359"/>
    </row>
    <row r="360" spans="1:10" x14ac:dyDescent="0.25">
      <c r="A360"/>
      <c r="B360"/>
      <c r="C360"/>
      <c r="D360"/>
      <c r="E360"/>
      <c r="F360"/>
      <c r="G360"/>
      <c r="H360"/>
      <c r="I360"/>
      <c r="J360"/>
    </row>
    <row r="361" spans="1:10" x14ac:dyDescent="0.25">
      <c r="A361"/>
      <c r="B361"/>
      <c r="C361"/>
      <c r="D361"/>
      <c r="E361"/>
      <c r="F361"/>
      <c r="G361"/>
      <c r="H361"/>
      <c r="I361"/>
      <c r="J361"/>
    </row>
    <row r="362" spans="1:10" x14ac:dyDescent="0.25">
      <c r="A362"/>
      <c r="B362"/>
      <c r="C362"/>
      <c r="D362"/>
      <c r="E362"/>
      <c r="F362"/>
      <c r="G362"/>
      <c r="H362"/>
      <c r="I362"/>
      <c r="J362"/>
    </row>
    <row r="363" spans="1:10" x14ac:dyDescent="0.25">
      <c r="A363"/>
      <c r="B363"/>
      <c r="C363"/>
      <c r="D363"/>
      <c r="E363"/>
      <c r="F363"/>
      <c r="G363"/>
      <c r="H363"/>
      <c r="I363"/>
      <c r="J363"/>
    </row>
    <row r="364" spans="1:10" x14ac:dyDescent="0.25">
      <c r="A364"/>
      <c r="B364"/>
      <c r="C364"/>
      <c r="D364"/>
      <c r="E364"/>
      <c r="F364"/>
      <c r="G364"/>
      <c r="H364"/>
      <c r="I364"/>
      <c r="J364"/>
    </row>
    <row r="365" spans="1:10" x14ac:dyDescent="0.25">
      <c r="A365"/>
      <c r="B365"/>
      <c r="C365"/>
      <c r="D365"/>
      <c r="E365"/>
      <c r="F365"/>
      <c r="G365"/>
      <c r="H365"/>
      <c r="I365"/>
      <c r="J365"/>
    </row>
    <row r="366" spans="1:10" x14ac:dyDescent="0.25">
      <c r="A366"/>
      <c r="B366"/>
      <c r="C366"/>
      <c r="D366"/>
      <c r="E366"/>
      <c r="F366"/>
      <c r="G366"/>
      <c r="H366"/>
      <c r="I366"/>
      <c r="J366"/>
    </row>
    <row r="367" spans="1:10" x14ac:dyDescent="0.25">
      <c r="A367"/>
      <c r="B367"/>
      <c r="C367"/>
      <c r="D367"/>
      <c r="E367"/>
      <c r="F367"/>
      <c r="G367"/>
      <c r="H367"/>
      <c r="I367"/>
      <c r="J367"/>
    </row>
    <row r="368" spans="1:10" x14ac:dyDescent="0.25">
      <c r="A368"/>
      <c r="B368"/>
      <c r="C368"/>
      <c r="D368"/>
      <c r="E368"/>
      <c r="F368"/>
      <c r="G368"/>
      <c r="H368"/>
      <c r="I368"/>
      <c r="J368"/>
    </row>
    <row r="369" spans="1:10" x14ac:dyDescent="0.25">
      <c r="A369"/>
      <c r="B369"/>
      <c r="C369"/>
      <c r="D369"/>
      <c r="E369"/>
      <c r="F369"/>
      <c r="G369"/>
      <c r="H369"/>
      <c r="I369"/>
      <c r="J369"/>
    </row>
    <row r="370" spans="1:10" x14ac:dyDescent="0.25">
      <c r="A370"/>
      <c r="B370"/>
      <c r="C370"/>
      <c r="D370"/>
      <c r="E370"/>
      <c r="F370"/>
      <c r="G370"/>
      <c r="H370"/>
      <c r="I370"/>
      <c r="J370"/>
    </row>
    <row r="371" spans="1:10" x14ac:dyDescent="0.25">
      <c r="A371"/>
      <c r="B371"/>
      <c r="C371"/>
      <c r="D371"/>
      <c r="E371"/>
      <c r="F371"/>
      <c r="G371"/>
      <c r="H371"/>
      <c r="I371"/>
      <c r="J371"/>
    </row>
    <row r="372" spans="1:10" x14ac:dyDescent="0.25">
      <c r="A372"/>
      <c r="B372"/>
      <c r="C372"/>
      <c r="D372"/>
      <c r="E372"/>
      <c r="F372"/>
      <c r="G372"/>
      <c r="H372"/>
      <c r="I372"/>
      <c r="J372"/>
    </row>
    <row r="373" spans="1:10" x14ac:dyDescent="0.25">
      <c r="A373"/>
      <c r="B373"/>
      <c r="C373"/>
      <c r="D373"/>
      <c r="E373"/>
      <c r="F373"/>
      <c r="G373"/>
      <c r="H373"/>
      <c r="I373"/>
      <c r="J373"/>
    </row>
    <row r="374" spans="1:10" x14ac:dyDescent="0.25">
      <c r="A374"/>
      <c r="B374"/>
      <c r="C374"/>
      <c r="D374"/>
      <c r="E374"/>
      <c r="F374"/>
      <c r="G374"/>
      <c r="H374"/>
      <c r="I374"/>
      <c r="J374"/>
    </row>
    <row r="375" spans="1:10" x14ac:dyDescent="0.25">
      <c r="A375"/>
      <c r="B375"/>
      <c r="C375"/>
      <c r="D375"/>
      <c r="E375"/>
      <c r="F375"/>
      <c r="G375"/>
      <c r="H375"/>
      <c r="I375"/>
      <c r="J375"/>
    </row>
    <row r="376" spans="1:10" x14ac:dyDescent="0.25">
      <c r="A376"/>
      <c r="B376"/>
      <c r="C376"/>
      <c r="D376"/>
      <c r="E376"/>
      <c r="F376"/>
      <c r="G376"/>
      <c r="H376"/>
      <c r="I376"/>
      <c r="J376"/>
    </row>
    <row r="377" spans="1:10" x14ac:dyDescent="0.25">
      <c r="A377"/>
      <c r="B377"/>
      <c r="C377"/>
      <c r="D377"/>
      <c r="E377"/>
      <c r="F377"/>
      <c r="G377"/>
      <c r="H377"/>
      <c r="I377"/>
      <c r="J377"/>
    </row>
    <row r="378" spans="1:10" x14ac:dyDescent="0.25">
      <c r="A378"/>
      <c r="B378"/>
      <c r="C378"/>
      <c r="D378"/>
      <c r="E378"/>
      <c r="F378"/>
      <c r="G378"/>
      <c r="H378"/>
      <c r="I378"/>
      <c r="J378"/>
    </row>
    <row r="379" spans="1:10" x14ac:dyDescent="0.25">
      <c r="A379"/>
      <c r="B379"/>
      <c r="C379"/>
      <c r="D379"/>
      <c r="E379"/>
      <c r="F379"/>
      <c r="G379"/>
      <c r="H379"/>
      <c r="I379"/>
      <c r="J379"/>
    </row>
    <row r="380" spans="1:10" x14ac:dyDescent="0.25">
      <c r="A380"/>
      <c r="B380"/>
      <c r="C380"/>
      <c r="D380"/>
      <c r="E380"/>
      <c r="F380"/>
      <c r="G380"/>
      <c r="H380"/>
      <c r="I380"/>
      <c r="J380"/>
    </row>
    <row r="381" spans="1:10" x14ac:dyDescent="0.25">
      <c r="A381"/>
      <c r="B381"/>
      <c r="C381"/>
      <c r="D381"/>
      <c r="E381"/>
      <c r="F381"/>
      <c r="G381"/>
      <c r="H381"/>
      <c r="I381"/>
      <c r="J381"/>
    </row>
    <row r="382" spans="1:10" x14ac:dyDescent="0.25">
      <c r="A382"/>
      <c r="B382"/>
      <c r="C382"/>
      <c r="D382"/>
      <c r="E382"/>
      <c r="F382"/>
      <c r="G382"/>
      <c r="H382"/>
      <c r="I382"/>
      <c r="J382"/>
    </row>
    <row r="383" spans="1:10" x14ac:dyDescent="0.25">
      <c r="A383"/>
      <c r="B383"/>
      <c r="C383"/>
      <c r="D383"/>
      <c r="E383"/>
      <c r="F383"/>
      <c r="G383"/>
      <c r="H383"/>
      <c r="I383"/>
      <c r="J383"/>
    </row>
    <row r="384" spans="1:10" x14ac:dyDescent="0.25">
      <c r="A384"/>
      <c r="B384"/>
      <c r="C384"/>
      <c r="D384"/>
      <c r="E384"/>
      <c r="F384"/>
      <c r="G384"/>
      <c r="H384"/>
      <c r="I384"/>
      <c r="J384"/>
    </row>
    <row r="385" spans="1:10" x14ac:dyDescent="0.25">
      <c r="A385"/>
      <c r="B385"/>
      <c r="C385"/>
      <c r="D385"/>
      <c r="E385"/>
      <c r="F385"/>
      <c r="G385"/>
      <c r="H385"/>
      <c r="I385"/>
      <c r="J385"/>
    </row>
    <row r="386" spans="1:10" x14ac:dyDescent="0.25">
      <c r="A386"/>
      <c r="B386"/>
      <c r="C386"/>
      <c r="D386"/>
      <c r="E386"/>
      <c r="F386"/>
      <c r="G386"/>
      <c r="H386"/>
      <c r="I386"/>
      <c r="J386"/>
    </row>
    <row r="387" spans="1:10" x14ac:dyDescent="0.25">
      <c r="A387"/>
      <c r="B387"/>
      <c r="C387"/>
      <c r="D387"/>
      <c r="E387"/>
      <c r="F387"/>
      <c r="G387"/>
      <c r="H387"/>
      <c r="I387"/>
      <c r="J387"/>
    </row>
    <row r="388" spans="1:10" x14ac:dyDescent="0.25">
      <c r="A388"/>
      <c r="B388"/>
      <c r="C388"/>
      <c r="D388"/>
      <c r="E388"/>
      <c r="F388"/>
      <c r="G388"/>
      <c r="H388"/>
      <c r="I388"/>
      <c r="J388"/>
    </row>
    <row r="389" spans="1:10" x14ac:dyDescent="0.25">
      <c r="A389"/>
      <c r="B389"/>
      <c r="C389"/>
      <c r="D389"/>
      <c r="E389"/>
      <c r="F389"/>
      <c r="G389"/>
      <c r="H389"/>
      <c r="I389"/>
      <c r="J389"/>
    </row>
    <row r="390" spans="1:10" x14ac:dyDescent="0.25">
      <c r="A390"/>
      <c r="B390"/>
      <c r="C390"/>
      <c r="D390"/>
      <c r="E390"/>
      <c r="F390"/>
      <c r="G390"/>
      <c r="H390"/>
      <c r="I390"/>
      <c r="J390"/>
    </row>
    <row r="391" spans="1:10" x14ac:dyDescent="0.25">
      <c r="A391"/>
      <c r="B391"/>
      <c r="C391"/>
      <c r="D391"/>
      <c r="E391"/>
      <c r="F391"/>
      <c r="G391"/>
      <c r="H391"/>
      <c r="I391"/>
      <c r="J391"/>
    </row>
    <row r="392" spans="1:10" x14ac:dyDescent="0.25">
      <c r="A392"/>
      <c r="B392"/>
      <c r="C392"/>
      <c r="D392"/>
      <c r="E392"/>
      <c r="F392"/>
      <c r="G392"/>
      <c r="H392"/>
      <c r="I392"/>
      <c r="J392"/>
    </row>
    <row r="393" spans="1:10" x14ac:dyDescent="0.25">
      <c r="A393"/>
      <c r="B393"/>
      <c r="C393"/>
      <c r="D393"/>
      <c r="E393"/>
      <c r="F393"/>
      <c r="G393"/>
      <c r="H393"/>
      <c r="I393"/>
      <c r="J393"/>
    </row>
    <row r="394" spans="1:10" x14ac:dyDescent="0.25">
      <c r="A394"/>
      <c r="B394"/>
      <c r="C394"/>
      <c r="D394"/>
      <c r="E394"/>
      <c r="F394"/>
      <c r="G394"/>
      <c r="H394"/>
      <c r="I394"/>
      <c r="J394"/>
    </row>
    <row r="395" spans="1:10" x14ac:dyDescent="0.25">
      <c r="A395"/>
      <c r="B395"/>
      <c r="C395"/>
      <c r="D395"/>
      <c r="E395"/>
      <c r="F395"/>
      <c r="G395"/>
      <c r="H395"/>
      <c r="I395"/>
      <c r="J395"/>
    </row>
    <row r="396" spans="1:10" x14ac:dyDescent="0.25">
      <c r="A396"/>
      <c r="B396"/>
      <c r="C396"/>
      <c r="D396"/>
      <c r="E396"/>
      <c r="F396"/>
      <c r="G396"/>
      <c r="H396"/>
      <c r="I396"/>
      <c r="J396"/>
    </row>
    <row r="397" spans="1:10" x14ac:dyDescent="0.25">
      <c r="A397"/>
      <c r="B397"/>
      <c r="C397"/>
      <c r="D397"/>
      <c r="E397"/>
      <c r="F397"/>
      <c r="G397"/>
      <c r="H397"/>
      <c r="I397"/>
      <c r="J397"/>
    </row>
    <row r="398" spans="1:10" x14ac:dyDescent="0.25">
      <c r="A398"/>
      <c r="B398"/>
      <c r="C398"/>
      <c r="D398"/>
      <c r="E398"/>
      <c r="F398"/>
      <c r="G398"/>
      <c r="H398"/>
      <c r="I398"/>
      <c r="J398"/>
    </row>
    <row r="399" spans="1:10" x14ac:dyDescent="0.25">
      <c r="A399"/>
      <c r="B399"/>
      <c r="C399"/>
      <c r="D399"/>
      <c r="E399"/>
      <c r="F399"/>
      <c r="G399"/>
      <c r="H399"/>
      <c r="I399"/>
      <c r="J399"/>
    </row>
    <row r="400" spans="1:10" x14ac:dyDescent="0.25">
      <c r="A400"/>
      <c r="B400"/>
      <c r="C400"/>
      <c r="D400"/>
      <c r="E400"/>
      <c r="F400"/>
      <c r="G400"/>
      <c r="H400"/>
      <c r="I400"/>
      <c r="J400"/>
    </row>
    <row r="401" spans="1:10" x14ac:dyDescent="0.25">
      <c r="A401"/>
      <c r="B401"/>
      <c r="C401"/>
      <c r="D401"/>
      <c r="E401"/>
      <c r="F401"/>
      <c r="G401"/>
      <c r="H401"/>
      <c r="I401"/>
      <c r="J401"/>
    </row>
    <row r="402" spans="1:10" x14ac:dyDescent="0.25">
      <c r="A402"/>
      <c r="B402"/>
      <c r="C402"/>
      <c r="D402"/>
      <c r="E402"/>
      <c r="F402"/>
      <c r="G402"/>
      <c r="H402"/>
      <c r="I402"/>
      <c r="J402"/>
    </row>
    <row r="403" spans="1:10" x14ac:dyDescent="0.25">
      <c r="A403"/>
      <c r="B403"/>
      <c r="C403"/>
      <c r="D403"/>
      <c r="E403"/>
      <c r="F403"/>
      <c r="G403"/>
      <c r="H403"/>
      <c r="I403"/>
      <c r="J403"/>
    </row>
    <row r="404" spans="1:10" x14ac:dyDescent="0.25">
      <c r="A404"/>
      <c r="B404"/>
      <c r="C404"/>
      <c r="D404"/>
      <c r="E404"/>
      <c r="F404"/>
      <c r="G404"/>
      <c r="H404"/>
      <c r="I404"/>
      <c r="J404"/>
    </row>
    <row r="405" spans="1:10" x14ac:dyDescent="0.25">
      <c r="A405"/>
      <c r="B405"/>
      <c r="C405"/>
      <c r="D405"/>
      <c r="E405"/>
      <c r="F405"/>
      <c r="G405"/>
      <c r="H405"/>
      <c r="I405"/>
      <c r="J405"/>
    </row>
    <row r="406" spans="1:10" x14ac:dyDescent="0.25">
      <c r="A406"/>
      <c r="B406"/>
      <c r="C406"/>
      <c r="D406"/>
      <c r="E406"/>
      <c r="F406"/>
      <c r="G406"/>
      <c r="H406"/>
      <c r="I406"/>
      <c r="J406"/>
    </row>
    <row r="407" spans="1:10" x14ac:dyDescent="0.25">
      <c r="A407"/>
      <c r="B407"/>
      <c r="C407"/>
      <c r="D407"/>
      <c r="E407"/>
      <c r="F407"/>
      <c r="G407"/>
      <c r="H407"/>
      <c r="I407"/>
      <c r="J407"/>
    </row>
    <row r="408" spans="1:10" x14ac:dyDescent="0.25">
      <c r="A408"/>
      <c r="B408"/>
      <c r="C408"/>
      <c r="D408"/>
      <c r="E408"/>
      <c r="F408"/>
      <c r="G408"/>
      <c r="H408"/>
      <c r="I408"/>
      <c r="J408"/>
    </row>
    <row r="409" spans="1:10" x14ac:dyDescent="0.25">
      <c r="A409"/>
      <c r="B409"/>
      <c r="C409"/>
      <c r="D409"/>
      <c r="E409"/>
      <c r="F409"/>
      <c r="G409"/>
      <c r="H409"/>
      <c r="I409"/>
      <c r="J409"/>
    </row>
    <row r="410" spans="1:10" x14ac:dyDescent="0.25">
      <c r="A410"/>
      <c r="B410"/>
      <c r="C410"/>
      <c r="D410"/>
      <c r="E410"/>
      <c r="F410"/>
      <c r="G410"/>
      <c r="H410"/>
      <c r="I410"/>
      <c r="J410"/>
    </row>
    <row r="411" spans="1:10" x14ac:dyDescent="0.25">
      <c r="A411"/>
      <c r="B411"/>
      <c r="C411"/>
      <c r="D411"/>
      <c r="E411"/>
      <c r="F411"/>
      <c r="G411"/>
      <c r="H411"/>
      <c r="I411"/>
      <c r="J411"/>
    </row>
    <row r="412" spans="1:10" x14ac:dyDescent="0.25">
      <c r="A412"/>
      <c r="B412"/>
      <c r="C412"/>
      <c r="D412"/>
      <c r="E412"/>
      <c r="F412"/>
      <c r="G412"/>
      <c r="H412"/>
      <c r="I412"/>
      <c r="J412"/>
    </row>
    <row r="413" spans="1:10" x14ac:dyDescent="0.25">
      <c r="A413"/>
      <c r="B413"/>
      <c r="C413"/>
      <c r="D413"/>
      <c r="E413"/>
      <c r="F413"/>
      <c r="G413"/>
      <c r="H413"/>
      <c r="I413"/>
      <c r="J413"/>
    </row>
    <row r="414" spans="1:10" x14ac:dyDescent="0.25">
      <c r="A414"/>
      <c r="B414"/>
      <c r="C414"/>
      <c r="D414"/>
      <c r="E414"/>
      <c r="F414"/>
      <c r="G414"/>
      <c r="H414"/>
      <c r="I414"/>
      <c r="J414"/>
    </row>
    <row r="415" spans="1:10" x14ac:dyDescent="0.25">
      <c r="A415"/>
      <c r="B415"/>
      <c r="C415"/>
      <c r="D415"/>
      <c r="E415"/>
      <c r="F415"/>
      <c r="G415"/>
      <c r="H415"/>
      <c r="I415"/>
      <c r="J415"/>
    </row>
    <row r="416" spans="1:10" x14ac:dyDescent="0.25">
      <c r="A416"/>
      <c r="B416"/>
      <c r="C416"/>
      <c r="D416"/>
      <c r="E416"/>
      <c r="F416"/>
      <c r="G416"/>
      <c r="H416"/>
      <c r="I416"/>
      <c r="J416"/>
    </row>
    <row r="417" spans="1:10" x14ac:dyDescent="0.25">
      <c r="A417"/>
      <c r="B417"/>
      <c r="C417"/>
      <c r="D417"/>
      <c r="E417"/>
      <c r="F417"/>
      <c r="G417"/>
      <c r="H417"/>
      <c r="I417"/>
      <c r="J417"/>
    </row>
    <row r="418" spans="1:10" x14ac:dyDescent="0.25">
      <c r="A418"/>
      <c r="B418"/>
      <c r="C418"/>
      <c r="D418"/>
      <c r="E418"/>
      <c r="F418"/>
      <c r="G418"/>
      <c r="H418"/>
      <c r="I418"/>
      <c r="J418"/>
    </row>
    <row r="419" spans="1:10" x14ac:dyDescent="0.25">
      <c r="A419"/>
      <c r="B419"/>
      <c r="C419"/>
      <c r="D419"/>
      <c r="E419"/>
      <c r="F419"/>
      <c r="G419"/>
      <c r="H419"/>
      <c r="I419"/>
      <c r="J419"/>
    </row>
    <row r="420" spans="1:10" x14ac:dyDescent="0.25">
      <c r="A420"/>
      <c r="B420"/>
      <c r="C420"/>
      <c r="D420"/>
      <c r="E420"/>
      <c r="F420"/>
      <c r="G420"/>
      <c r="H420"/>
      <c r="I420"/>
      <c r="J420"/>
    </row>
    <row r="421" spans="1:10" x14ac:dyDescent="0.25">
      <c r="A421"/>
      <c r="B421"/>
      <c r="C421"/>
      <c r="D421"/>
      <c r="E421"/>
      <c r="F421"/>
      <c r="G421"/>
      <c r="H421"/>
      <c r="I421"/>
      <c r="J421"/>
    </row>
    <row r="422" spans="1:10" x14ac:dyDescent="0.25">
      <c r="A422"/>
      <c r="B422"/>
      <c r="C422"/>
      <c r="D422"/>
      <c r="E422"/>
      <c r="F422"/>
      <c r="G422"/>
      <c r="H422"/>
      <c r="I422"/>
      <c r="J422"/>
    </row>
    <row r="423" spans="1:10" x14ac:dyDescent="0.25">
      <c r="A423"/>
      <c r="B423"/>
      <c r="C423"/>
      <c r="D423"/>
      <c r="E423"/>
      <c r="F423"/>
      <c r="G423"/>
      <c r="H423"/>
      <c r="I423"/>
      <c r="J423"/>
    </row>
    <row r="424" spans="1:10" x14ac:dyDescent="0.25">
      <c r="A424"/>
      <c r="B424"/>
      <c r="C424"/>
      <c r="D424"/>
      <c r="E424"/>
      <c r="F424"/>
      <c r="G424"/>
      <c r="H424"/>
      <c r="I424"/>
      <c r="J424"/>
    </row>
    <row r="425" spans="1:10" x14ac:dyDescent="0.25">
      <c r="A425"/>
      <c r="B425"/>
      <c r="C425"/>
      <c r="D425"/>
      <c r="E425"/>
      <c r="F425"/>
      <c r="G425"/>
      <c r="H425"/>
      <c r="I425"/>
      <c r="J425"/>
    </row>
    <row r="426" spans="1:10" x14ac:dyDescent="0.25">
      <c r="A426"/>
      <c r="B426"/>
      <c r="C426"/>
      <c r="D426"/>
      <c r="E426"/>
      <c r="F426"/>
      <c r="G426"/>
      <c r="H426"/>
      <c r="I426"/>
      <c r="J426"/>
    </row>
    <row r="427" spans="1:10" x14ac:dyDescent="0.25">
      <c r="A427"/>
      <c r="B427"/>
      <c r="C427"/>
      <c r="D427"/>
      <c r="E427"/>
      <c r="F427"/>
      <c r="G427"/>
      <c r="H427"/>
      <c r="I427"/>
      <c r="J427"/>
    </row>
    <row r="428" spans="1:10" x14ac:dyDescent="0.25">
      <c r="A428"/>
      <c r="B428"/>
      <c r="C428"/>
      <c r="D428"/>
      <c r="E428"/>
      <c r="F428"/>
      <c r="G428"/>
      <c r="H428"/>
      <c r="I428"/>
      <c r="J428"/>
    </row>
    <row r="429" spans="1:10" x14ac:dyDescent="0.25">
      <c r="A429"/>
      <c r="B429"/>
      <c r="C429"/>
      <c r="D429"/>
      <c r="E429"/>
      <c r="F429"/>
      <c r="G429"/>
      <c r="H429"/>
      <c r="I429"/>
      <c r="J429"/>
    </row>
    <row r="430" spans="1:10" x14ac:dyDescent="0.25">
      <c r="A430"/>
      <c r="B430"/>
      <c r="C430"/>
      <c r="D430"/>
      <c r="E430"/>
      <c r="F430"/>
      <c r="G430"/>
      <c r="H430"/>
      <c r="I430"/>
      <c r="J430"/>
    </row>
    <row r="431" spans="1:10" x14ac:dyDescent="0.25">
      <c r="A431"/>
      <c r="B431"/>
      <c r="C431"/>
      <c r="D431"/>
      <c r="E431"/>
      <c r="F431"/>
      <c r="G431"/>
      <c r="H431"/>
      <c r="I431"/>
      <c r="J431"/>
    </row>
    <row r="432" spans="1:10" x14ac:dyDescent="0.25">
      <c r="A432"/>
      <c r="B432"/>
      <c r="C432"/>
      <c r="D432"/>
      <c r="E432"/>
      <c r="F432"/>
      <c r="G432"/>
      <c r="H432"/>
      <c r="I432"/>
      <c r="J432"/>
    </row>
    <row r="433" spans="1:10" x14ac:dyDescent="0.25">
      <c r="A433"/>
      <c r="B433"/>
      <c r="C433"/>
      <c r="D433"/>
      <c r="E433"/>
      <c r="F433"/>
      <c r="G433"/>
      <c r="H433"/>
      <c r="I433"/>
      <c r="J433"/>
    </row>
    <row r="434" spans="1:10" x14ac:dyDescent="0.25">
      <c r="A434"/>
      <c r="B434"/>
      <c r="C434"/>
      <c r="D434"/>
      <c r="E434"/>
      <c r="F434"/>
      <c r="G434"/>
      <c r="H434"/>
      <c r="I434"/>
      <c r="J434"/>
    </row>
    <row r="435" spans="1:10" x14ac:dyDescent="0.25">
      <c r="A435"/>
      <c r="B435"/>
      <c r="C435"/>
      <c r="D435"/>
      <c r="E435"/>
      <c r="F435"/>
      <c r="G435"/>
      <c r="H435"/>
      <c r="I435"/>
      <c r="J435"/>
    </row>
    <row r="436" spans="1:10" x14ac:dyDescent="0.25">
      <c r="A436"/>
      <c r="B436"/>
      <c r="C436"/>
      <c r="D436"/>
      <c r="E436"/>
      <c r="F436"/>
      <c r="G436"/>
      <c r="H436"/>
      <c r="I436"/>
      <c r="J436"/>
    </row>
    <row r="437" spans="1:10" x14ac:dyDescent="0.25">
      <c r="A437"/>
      <c r="B437"/>
      <c r="C437"/>
      <c r="D437"/>
      <c r="E437"/>
      <c r="F437"/>
      <c r="G437"/>
      <c r="H437"/>
      <c r="I437"/>
      <c r="J437"/>
    </row>
    <row r="438" spans="1:10" x14ac:dyDescent="0.25">
      <c r="A438"/>
      <c r="B438"/>
      <c r="C438"/>
      <c r="D438"/>
      <c r="E438"/>
      <c r="F438"/>
      <c r="G438"/>
      <c r="H438"/>
      <c r="I438"/>
      <c r="J438"/>
    </row>
    <row r="439" spans="1:10" x14ac:dyDescent="0.25">
      <c r="A439"/>
      <c r="B439"/>
      <c r="C439"/>
      <c r="D439"/>
      <c r="E439"/>
      <c r="F439"/>
      <c r="G439"/>
      <c r="H439"/>
      <c r="I439"/>
      <c r="J439"/>
    </row>
    <row r="440" spans="1:10" x14ac:dyDescent="0.25">
      <c r="A440"/>
      <c r="B440"/>
      <c r="C440"/>
      <c r="D440"/>
      <c r="E440"/>
      <c r="F440"/>
      <c r="G440"/>
      <c r="H440"/>
      <c r="I440"/>
      <c r="J440"/>
    </row>
    <row r="441" spans="1:10" x14ac:dyDescent="0.25">
      <c r="A441"/>
      <c r="B441"/>
      <c r="C441"/>
      <c r="D441"/>
      <c r="E441"/>
      <c r="F441"/>
      <c r="G441"/>
      <c r="H441"/>
      <c r="I441"/>
      <c r="J441"/>
    </row>
    <row r="442" spans="1:10" x14ac:dyDescent="0.25">
      <c r="A442"/>
      <c r="B442"/>
      <c r="C442"/>
      <c r="D442"/>
      <c r="E442"/>
      <c r="F442"/>
      <c r="G442"/>
      <c r="H442"/>
      <c r="I442"/>
      <c r="J442"/>
    </row>
    <row r="443" spans="1:10" x14ac:dyDescent="0.25">
      <c r="A443"/>
      <c r="B443"/>
      <c r="C443"/>
      <c r="D443"/>
      <c r="E443"/>
      <c r="F443"/>
      <c r="G443"/>
      <c r="H443"/>
      <c r="I443"/>
      <c r="J443"/>
    </row>
    <row r="444" spans="1:10" x14ac:dyDescent="0.25">
      <c r="A444"/>
      <c r="B444"/>
      <c r="C444"/>
      <c r="D444"/>
      <c r="E444"/>
      <c r="F444"/>
      <c r="G444"/>
      <c r="H444"/>
      <c r="I444"/>
      <c r="J444"/>
    </row>
    <row r="445" spans="1:10" x14ac:dyDescent="0.25">
      <c r="A445"/>
      <c r="B445"/>
      <c r="C445"/>
      <c r="D445"/>
      <c r="E445"/>
      <c r="F445"/>
      <c r="G445"/>
      <c r="H445"/>
      <c r="I445"/>
      <c r="J445"/>
    </row>
    <row r="446" spans="1:10" x14ac:dyDescent="0.25">
      <c r="A446"/>
      <c r="B446"/>
      <c r="C446"/>
      <c r="D446"/>
      <c r="E446"/>
      <c r="F446"/>
      <c r="G446"/>
      <c r="H446"/>
      <c r="I446"/>
      <c r="J446"/>
    </row>
    <row r="447" spans="1:10" x14ac:dyDescent="0.25">
      <c r="A447"/>
      <c r="B447"/>
      <c r="C447"/>
      <c r="D447"/>
      <c r="E447"/>
      <c r="F447"/>
      <c r="G447"/>
      <c r="H447"/>
      <c r="I447"/>
      <c r="J447"/>
    </row>
    <row r="448" spans="1:10" x14ac:dyDescent="0.25">
      <c r="A448"/>
      <c r="B448"/>
      <c r="C448"/>
      <c r="D448"/>
      <c r="E448"/>
      <c r="F448"/>
      <c r="G448"/>
      <c r="H448"/>
      <c r="I448"/>
      <c r="J448"/>
    </row>
    <row r="449" spans="1:10" x14ac:dyDescent="0.25">
      <c r="A449"/>
      <c r="B449"/>
      <c r="C449"/>
      <c r="D449"/>
      <c r="E449"/>
      <c r="F449"/>
      <c r="G449"/>
      <c r="H449"/>
      <c r="I449"/>
      <c r="J449"/>
    </row>
    <row r="450" spans="1:10" x14ac:dyDescent="0.25">
      <c r="A450"/>
      <c r="B450"/>
      <c r="C450"/>
      <c r="D450"/>
      <c r="E450"/>
      <c r="F450"/>
      <c r="G450"/>
      <c r="H450"/>
      <c r="I450"/>
      <c r="J450"/>
    </row>
    <row r="451" spans="1:10" x14ac:dyDescent="0.25">
      <c r="A451"/>
      <c r="B451"/>
      <c r="C451"/>
      <c r="D451"/>
      <c r="E451"/>
      <c r="F451"/>
      <c r="G451"/>
      <c r="H451"/>
      <c r="I451"/>
      <c r="J451"/>
    </row>
    <row r="452" spans="1:10" x14ac:dyDescent="0.25">
      <c r="A452"/>
      <c r="B452"/>
      <c r="C452"/>
      <c r="D452"/>
      <c r="E452"/>
      <c r="F452"/>
      <c r="G452"/>
      <c r="H452"/>
      <c r="I452"/>
      <c r="J452"/>
    </row>
    <row r="453" spans="1:10" x14ac:dyDescent="0.25">
      <c r="A453"/>
      <c r="B453"/>
      <c r="C453"/>
      <c r="D453"/>
      <c r="E453"/>
      <c r="F453"/>
      <c r="G453"/>
      <c r="H453"/>
      <c r="I453"/>
      <c r="J453"/>
    </row>
    <row r="454" spans="1:10" x14ac:dyDescent="0.25">
      <c r="A454"/>
      <c r="B454"/>
      <c r="C454"/>
      <c r="D454"/>
      <c r="E454"/>
      <c r="F454"/>
      <c r="G454"/>
      <c r="H454"/>
      <c r="I454"/>
      <c r="J454"/>
    </row>
    <row r="455" spans="1:10" x14ac:dyDescent="0.25">
      <c r="A455"/>
      <c r="B455"/>
      <c r="C455"/>
      <c r="D455"/>
      <c r="E455"/>
      <c r="F455"/>
      <c r="G455"/>
      <c r="H455"/>
      <c r="I455"/>
      <c r="J455"/>
    </row>
    <row r="456" spans="1:10" x14ac:dyDescent="0.25">
      <c r="A456"/>
      <c r="B456"/>
      <c r="C456"/>
      <c r="D456"/>
      <c r="E456"/>
      <c r="F456"/>
      <c r="G456"/>
      <c r="H456"/>
      <c r="I456"/>
      <c r="J456"/>
    </row>
    <row r="457" spans="1:10" x14ac:dyDescent="0.25">
      <c r="A457"/>
      <c r="B457"/>
      <c r="C457"/>
      <c r="D457"/>
      <c r="E457"/>
      <c r="F457"/>
      <c r="G457"/>
      <c r="H457"/>
      <c r="I457"/>
      <c r="J457"/>
    </row>
    <row r="458" spans="1:10" x14ac:dyDescent="0.25">
      <c r="A458"/>
      <c r="B458"/>
      <c r="C458"/>
      <c r="D458"/>
      <c r="E458"/>
      <c r="F458"/>
      <c r="G458"/>
      <c r="H458"/>
      <c r="I458"/>
      <c r="J458"/>
    </row>
    <row r="459" spans="1:10" x14ac:dyDescent="0.25">
      <c r="A459"/>
      <c r="B459"/>
      <c r="C459"/>
      <c r="D459"/>
      <c r="E459"/>
      <c r="F459"/>
      <c r="G459"/>
      <c r="H459"/>
      <c r="I459"/>
      <c r="J459"/>
    </row>
    <row r="460" spans="1:10" x14ac:dyDescent="0.25">
      <c r="A460"/>
      <c r="B460"/>
      <c r="C460"/>
      <c r="D460"/>
      <c r="E460"/>
      <c r="F460"/>
      <c r="G460"/>
      <c r="H460"/>
      <c r="I460"/>
      <c r="J460"/>
    </row>
    <row r="461" spans="1:10" x14ac:dyDescent="0.25">
      <c r="A461"/>
      <c r="B461"/>
      <c r="C461"/>
      <c r="D461"/>
      <c r="E461"/>
      <c r="F461"/>
      <c r="G461"/>
      <c r="H461"/>
      <c r="I461"/>
      <c r="J461"/>
    </row>
    <row r="462" spans="1:10" x14ac:dyDescent="0.25">
      <c r="A462"/>
      <c r="B462"/>
      <c r="C462"/>
      <c r="D462"/>
      <c r="E462"/>
      <c r="F462"/>
      <c r="G462"/>
      <c r="H462"/>
      <c r="I462"/>
      <c r="J462"/>
    </row>
    <row r="463" spans="1:10" x14ac:dyDescent="0.25">
      <c r="A463"/>
      <c r="B463"/>
      <c r="C463"/>
      <c r="D463"/>
      <c r="E463"/>
      <c r="F463"/>
      <c r="G463"/>
      <c r="H463"/>
      <c r="I463"/>
      <c r="J463"/>
    </row>
    <row r="464" spans="1:10" x14ac:dyDescent="0.25">
      <c r="A464"/>
      <c r="B464"/>
      <c r="C464"/>
      <c r="D464"/>
      <c r="E464"/>
      <c r="F464"/>
      <c r="G464"/>
      <c r="H464"/>
      <c r="I464"/>
      <c r="J464"/>
    </row>
    <row r="465" spans="1:10" x14ac:dyDescent="0.25">
      <c r="A465"/>
      <c r="B465"/>
      <c r="C465"/>
      <c r="D465"/>
      <c r="E465"/>
      <c r="F465"/>
      <c r="G465"/>
      <c r="H465"/>
      <c r="I465"/>
      <c r="J465"/>
    </row>
    <row r="466" spans="1:10" x14ac:dyDescent="0.25">
      <c r="A466"/>
      <c r="B466"/>
      <c r="C466"/>
      <c r="D466"/>
      <c r="E466"/>
      <c r="F466"/>
      <c r="G466"/>
      <c r="H466"/>
      <c r="I466"/>
      <c r="J466"/>
    </row>
    <row r="467" spans="1:10" x14ac:dyDescent="0.25">
      <c r="A467"/>
      <c r="B467"/>
      <c r="C467"/>
      <c r="D467"/>
      <c r="E467"/>
      <c r="F467"/>
      <c r="G467"/>
      <c r="H467"/>
      <c r="I467"/>
      <c r="J467"/>
    </row>
    <row r="468" spans="1:10" x14ac:dyDescent="0.25">
      <c r="A468"/>
      <c r="B468"/>
      <c r="C468"/>
      <c r="D468"/>
      <c r="E468"/>
      <c r="F468"/>
      <c r="G468"/>
      <c r="H468"/>
      <c r="I468"/>
      <c r="J468"/>
    </row>
    <row r="469" spans="1:10" x14ac:dyDescent="0.25">
      <c r="A469"/>
      <c r="B469"/>
      <c r="C469"/>
      <c r="D469"/>
      <c r="E469"/>
      <c r="F469"/>
      <c r="G469"/>
      <c r="H469"/>
      <c r="I469"/>
      <c r="J469"/>
    </row>
    <row r="470" spans="1:10" x14ac:dyDescent="0.25">
      <c r="A470"/>
      <c r="B470"/>
      <c r="C470"/>
      <c r="D470"/>
      <c r="E470"/>
      <c r="F470"/>
      <c r="G470"/>
      <c r="H470"/>
      <c r="I470"/>
      <c r="J470"/>
    </row>
    <row r="471" spans="1:10" x14ac:dyDescent="0.25">
      <c r="A471"/>
      <c r="B471"/>
      <c r="C471"/>
      <c r="D471"/>
      <c r="E471"/>
      <c r="F471"/>
      <c r="G471"/>
      <c r="H471"/>
      <c r="I471"/>
      <c r="J471"/>
    </row>
    <row r="472" spans="1:10" x14ac:dyDescent="0.25">
      <c r="A472"/>
      <c r="B472"/>
      <c r="C472"/>
      <c r="D472"/>
      <c r="E472"/>
      <c r="F472"/>
      <c r="G472"/>
      <c r="H472"/>
      <c r="I472"/>
      <c r="J472"/>
    </row>
    <row r="473" spans="1:10" x14ac:dyDescent="0.25">
      <c r="A473"/>
      <c r="B473"/>
      <c r="C473"/>
      <c r="D473"/>
      <c r="E473"/>
      <c r="F473"/>
      <c r="G473"/>
      <c r="H473"/>
      <c r="I473"/>
      <c r="J473"/>
    </row>
    <row r="474" spans="1:10" x14ac:dyDescent="0.25">
      <c r="A474"/>
      <c r="B474"/>
      <c r="C474"/>
      <c r="D474"/>
      <c r="E474"/>
      <c r="F474"/>
      <c r="G474"/>
      <c r="H474"/>
      <c r="I474"/>
      <c r="J474"/>
    </row>
    <row r="475" spans="1:10" x14ac:dyDescent="0.25">
      <c r="A475"/>
      <c r="B475"/>
      <c r="C475"/>
      <c r="D475"/>
      <c r="E475"/>
      <c r="F475"/>
      <c r="G475"/>
      <c r="H475"/>
      <c r="I475"/>
      <c r="J475"/>
    </row>
    <row r="476" spans="1:10" x14ac:dyDescent="0.25">
      <c r="A476"/>
      <c r="B476"/>
      <c r="C476"/>
      <c r="D476"/>
      <c r="E476"/>
      <c r="F476"/>
      <c r="G476"/>
      <c r="H476"/>
      <c r="I476"/>
      <c r="J476"/>
    </row>
    <row r="477" spans="1:10" x14ac:dyDescent="0.25">
      <c r="A477"/>
      <c r="B477"/>
      <c r="C477"/>
      <c r="D477"/>
      <c r="E477"/>
      <c r="F477"/>
      <c r="G477"/>
      <c r="H477"/>
      <c r="I477"/>
      <c r="J477"/>
    </row>
    <row r="478" spans="1:10" x14ac:dyDescent="0.25">
      <c r="A478"/>
      <c r="B478"/>
      <c r="C478"/>
      <c r="D478"/>
      <c r="E478"/>
      <c r="F478"/>
      <c r="G478"/>
      <c r="H478"/>
      <c r="I478"/>
      <c r="J478"/>
    </row>
    <row r="479" spans="1:10" x14ac:dyDescent="0.25">
      <c r="A479"/>
      <c r="B479"/>
      <c r="C479"/>
      <c r="D479"/>
      <c r="E479"/>
      <c r="F479"/>
      <c r="G479"/>
      <c r="H479"/>
      <c r="I479"/>
      <c r="J479"/>
    </row>
    <row r="480" spans="1:10" x14ac:dyDescent="0.25">
      <c r="A480"/>
      <c r="B480"/>
      <c r="C480"/>
      <c r="D480"/>
      <c r="E480"/>
      <c r="F480"/>
      <c r="G480"/>
      <c r="H480"/>
      <c r="I480"/>
      <c r="J480"/>
    </row>
    <row r="481" spans="1:10" x14ac:dyDescent="0.25">
      <c r="A481"/>
      <c r="B481"/>
      <c r="C481"/>
      <c r="D481"/>
      <c r="E481"/>
      <c r="F481"/>
      <c r="G481"/>
      <c r="H481"/>
      <c r="I481"/>
      <c r="J481"/>
    </row>
    <row r="482" spans="1:10" x14ac:dyDescent="0.25">
      <c r="A482"/>
      <c r="B482"/>
      <c r="C482"/>
      <c r="D482"/>
      <c r="E482"/>
      <c r="F482"/>
      <c r="G482"/>
      <c r="H482"/>
      <c r="I482"/>
      <c r="J482"/>
    </row>
    <row r="483" spans="1:10" x14ac:dyDescent="0.25">
      <c r="A483"/>
      <c r="B483"/>
      <c r="C483"/>
      <c r="D483"/>
      <c r="E483"/>
      <c r="F483"/>
      <c r="G483"/>
      <c r="H483"/>
      <c r="I483"/>
      <c r="J483"/>
    </row>
    <row r="484" spans="1:10" x14ac:dyDescent="0.25">
      <c r="A484"/>
      <c r="B484"/>
      <c r="C484"/>
      <c r="D484"/>
      <c r="E484"/>
      <c r="F484"/>
      <c r="G484"/>
      <c r="H484"/>
      <c r="I484"/>
      <c r="J484"/>
    </row>
    <row r="485" spans="1:10" x14ac:dyDescent="0.25">
      <c r="A485"/>
      <c r="B485"/>
      <c r="C485"/>
      <c r="D485"/>
      <c r="E485"/>
      <c r="F485"/>
      <c r="G485"/>
      <c r="H485"/>
      <c r="I485"/>
      <c r="J485"/>
    </row>
    <row r="486" spans="1:10" x14ac:dyDescent="0.25">
      <c r="A486"/>
      <c r="B486"/>
      <c r="C486"/>
      <c r="D486"/>
      <c r="E486"/>
      <c r="F486"/>
      <c r="G486"/>
      <c r="H486"/>
      <c r="I486"/>
      <c r="J486"/>
    </row>
    <row r="487" spans="1:10" x14ac:dyDescent="0.25">
      <c r="A487"/>
      <c r="B487"/>
      <c r="C487"/>
      <c r="D487"/>
      <c r="E487"/>
      <c r="F487"/>
      <c r="G487"/>
      <c r="H487"/>
      <c r="I487"/>
      <c r="J487"/>
    </row>
    <row r="488" spans="1:10" x14ac:dyDescent="0.25">
      <c r="A488"/>
      <c r="B488"/>
      <c r="C488"/>
      <c r="D488"/>
      <c r="E488"/>
      <c r="F488"/>
      <c r="G488"/>
      <c r="H488"/>
      <c r="I488"/>
      <c r="J488"/>
    </row>
    <row r="489" spans="1:10" x14ac:dyDescent="0.25">
      <c r="A489"/>
      <c r="B489"/>
      <c r="C489"/>
      <c r="D489"/>
      <c r="E489"/>
      <c r="F489"/>
      <c r="G489"/>
      <c r="H489"/>
      <c r="I489"/>
      <c r="J489"/>
    </row>
    <row r="490" spans="1:10" x14ac:dyDescent="0.25">
      <c r="A490"/>
      <c r="B490"/>
      <c r="C490"/>
      <c r="D490"/>
      <c r="E490"/>
      <c r="F490"/>
      <c r="G490"/>
      <c r="H490"/>
      <c r="I490"/>
      <c r="J490"/>
    </row>
    <row r="491" spans="1:10" x14ac:dyDescent="0.25">
      <c r="A491"/>
      <c r="B491"/>
      <c r="C491"/>
      <c r="D491"/>
      <c r="E491"/>
      <c r="F491"/>
      <c r="G491"/>
      <c r="H491"/>
      <c r="I491"/>
      <c r="J491"/>
    </row>
    <row r="492" spans="1:10" x14ac:dyDescent="0.25">
      <c r="A492"/>
      <c r="B492"/>
      <c r="C492"/>
      <c r="D492"/>
      <c r="E492"/>
      <c r="F492"/>
      <c r="G492"/>
      <c r="H492"/>
      <c r="I492"/>
      <c r="J492"/>
    </row>
    <row r="493" spans="1:10" x14ac:dyDescent="0.25">
      <c r="A493"/>
      <c r="B493"/>
      <c r="C493"/>
      <c r="D493"/>
      <c r="E493"/>
      <c r="F493"/>
      <c r="G493"/>
      <c r="H493"/>
      <c r="I493"/>
      <c r="J493"/>
    </row>
    <row r="494" spans="1:10" x14ac:dyDescent="0.25">
      <c r="A494"/>
      <c r="B494"/>
      <c r="C494"/>
      <c r="D494"/>
      <c r="E494"/>
      <c r="F494"/>
      <c r="G494"/>
      <c r="H494"/>
      <c r="I494"/>
      <c r="J494"/>
    </row>
    <row r="495" spans="1:10" x14ac:dyDescent="0.25">
      <c r="A495"/>
      <c r="B495"/>
      <c r="C495"/>
      <c r="D495"/>
      <c r="E495"/>
      <c r="F495"/>
      <c r="G495"/>
      <c r="H495"/>
      <c r="I495"/>
      <c r="J495"/>
    </row>
    <row r="496" spans="1:10" x14ac:dyDescent="0.25">
      <c r="A496"/>
      <c r="B496"/>
      <c r="C496"/>
      <c r="D496"/>
      <c r="E496"/>
      <c r="F496"/>
      <c r="G496"/>
      <c r="H496"/>
      <c r="I496"/>
      <c r="J496"/>
    </row>
    <row r="497" spans="1:10" x14ac:dyDescent="0.25">
      <c r="A497"/>
      <c r="B497"/>
      <c r="C497"/>
      <c r="D497"/>
      <c r="E497"/>
      <c r="F497"/>
      <c r="G497"/>
      <c r="H497"/>
      <c r="I497"/>
      <c r="J497"/>
    </row>
    <row r="498" spans="1:10" x14ac:dyDescent="0.25">
      <c r="A498"/>
      <c r="B498"/>
      <c r="C498"/>
      <c r="D498"/>
      <c r="E498"/>
      <c r="F498"/>
      <c r="G498"/>
      <c r="H498"/>
      <c r="I498"/>
      <c r="J498"/>
    </row>
    <row r="499" spans="1:10" x14ac:dyDescent="0.25">
      <c r="A499"/>
      <c r="B499"/>
      <c r="C499"/>
      <c r="D499"/>
      <c r="E499"/>
      <c r="F499"/>
      <c r="G499"/>
      <c r="H499"/>
      <c r="I499"/>
      <c r="J499"/>
    </row>
    <row r="500" spans="1:10" x14ac:dyDescent="0.25">
      <c r="A500"/>
      <c r="B500"/>
      <c r="C500"/>
      <c r="D500"/>
      <c r="E500"/>
      <c r="F500"/>
      <c r="G500"/>
      <c r="H500"/>
      <c r="I500"/>
      <c r="J500"/>
    </row>
    <row r="501" spans="1:10" x14ac:dyDescent="0.25">
      <c r="A501"/>
      <c r="B501"/>
      <c r="C501"/>
      <c r="D501"/>
      <c r="E501"/>
      <c r="F501"/>
      <c r="G501"/>
      <c r="H501"/>
      <c r="I501"/>
      <c r="J501"/>
    </row>
    <row r="502" spans="1:10" x14ac:dyDescent="0.25">
      <c r="A502"/>
      <c r="B502"/>
      <c r="C502"/>
      <c r="D502"/>
      <c r="E502"/>
      <c r="F502"/>
      <c r="G502"/>
      <c r="H502"/>
      <c r="I502"/>
      <c r="J502"/>
    </row>
    <row r="503" spans="1:10" x14ac:dyDescent="0.25">
      <c r="A503"/>
      <c r="B503"/>
      <c r="C503"/>
      <c r="D503"/>
      <c r="E503"/>
      <c r="F503"/>
      <c r="G503"/>
      <c r="H503"/>
      <c r="I503"/>
      <c r="J503"/>
    </row>
    <row r="504" spans="1:10" x14ac:dyDescent="0.25">
      <c r="A504"/>
      <c r="B504"/>
      <c r="C504"/>
      <c r="D504"/>
      <c r="E504"/>
      <c r="F504"/>
      <c r="G504"/>
      <c r="H504"/>
      <c r="I504"/>
      <c r="J504"/>
    </row>
    <row r="505" spans="1:10" x14ac:dyDescent="0.25">
      <c r="A505"/>
      <c r="B505"/>
      <c r="C505"/>
      <c r="D505"/>
      <c r="E505"/>
      <c r="F505"/>
      <c r="G505"/>
      <c r="H505"/>
      <c r="I505"/>
      <c r="J505"/>
    </row>
    <row r="506" spans="1:10" x14ac:dyDescent="0.25">
      <c r="A506"/>
      <c r="B506"/>
      <c r="C506"/>
      <c r="D506"/>
      <c r="E506"/>
      <c r="F506"/>
      <c r="G506"/>
      <c r="H506"/>
      <c r="I506"/>
      <c r="J506"/>
    </row>
    <row r="507" spans="1:10" x14ac:dyDescent="0.25">
      <c r="A507"/>
      <c r="B507"/>
      <c r="C507"/>
      <c r="D507"/>
      <c r="E507"/>
      <c r="F507"/>
      <c r="G507"/>
      <c r="H507"/>
      <c r="I507"/>
      <c r="J507"/>
    </row>
    <row r="508" spans="1:10" x14ac:dyDescent="0.25">
      <c r="A508"/>
      <c r="B508"/>
      <c r="C508"/>
      <c r="D508"/>
      <c r="E508"/>
      <c r="F508"/>
      <c r="G508"/>
      <c r="H508"/>
      <c r="I508"/>
      <c r="J508"/>
    </row>
    <row r="509" spans="1:10" x14ac:dyDescent="0.25">
      <c r="A509"/>
      <c r="B509"/>
      <c r="C509"/>
      <c r="D509"/>
      <c r="E509"/>
      <c r="F509"/>
      <c r="G509"/>
      <c r="H509"/>
      <c r="I509"/>
      <c r="J509"/>
    </row>
    <row r="510" spans="1:10" x14ac:dyDescent="0.25">
      <c r="A510"/>
      <c r="B510"/>
      <c r="C510"/>
      <c r="D510"/>
      <c r="E510"/>
      <c r="F510"/>
      <c r="G510"/>
      <c r="H510"/>
      <c r="I510"/>
      <c r="J510"/>
    </row>
    <row r="511" spans="1:10" x14ac:dyDescent="0.25">
      <c r="A511"/>
      <c r="B511"/>
      <c r="C511"/>
      <c r="D511"/>
      <c r="E511"/>
      <c r="F511"/>
      <c r="G511"/>
      <c r="H511"/>
      <c r="I511"/>
      <c r="J511"/>
    </row>
    <row r="512" spans="1:10" x14ac:dyDescent="0.25">
      <c r="A512"/>
      <c r="B512"/>
      <c r="C512"/>
      <c r="D512"/>
      <c r="E512"/>
      <c r="F512"/>
      <c r="G512"/>
      <c r="H512"/>
      <c r="I512"/>
      <c r="J512"/>
    </row>
    <row r="513" spans="1:10" x14ac:dyDescent="0.25">
      <c r="A513"/>
      <c r="B513"/>
      <c r="C513"/>
      <c r="D513"/>
      <c r="E513"/>
      <c r="F513"/>
      <c r="G513"/>
      <c r="H513"/>
      <c r="I513"/>
      <c r="J513"/>
    </row>
    <row r="514" spans="1:10" x14ac:dyDescent="0.25">
      <c r="A514"/>
      <c r="B514"/>
      <c r="C514"/>
      <c r="D514"/>
      <c r="E514"/>
      <c r="F514"/>
      <c r="G514"/>
      <c r="H514"/>
      <c r="I514"/>
      <c r="J514"/>
    </row>
    <row r="515" spans="1:10" x14ac:dyDescent="0.25">
      <c r="A515"/>
      <c r="B515"/>
      <c r="C515"/>
      <c r="D515"/>
      <c r="E515"/>
      <c r="F515"/>
      <c r="G515"/>
      <c r="H515"/>
      <c r="I515"/>
      <c r="J515"/>
    </row>
    <row r="516" spans="1:10" x14ac:dyDescent="0.25">
      <c r="A516"/>
      <c r="B516"/>
      <c r="C516"/>
      <c r="D516"/>
      <c r="E516"/>
      <c r="F516"/>
      <c r="G516"/>
      <c r="H516"/>
      <c r="I516"/>
      <c r="J516"/>
    </row>
    <row r="517" spans="1:10" x14ac:dyDescent="0.25">
      <c r="A517"/>
      <c r="B517"/>
      <c r="C517"/>
      <c r="D517"/>
      <c r="E517"/>
      <c r="F517"/>
      <c r="G517"/>
      <c r="H517"/>
      <c r="I517"/>
      <c r="J517"/>
    </row>
    <row r="518" spans="1:10" x14ac:dyDescent="0.25">
      <c r="A518"/>
      <c r="B518"/>
      <c r="C518"/>
      <c r="D518"/>
      <c r="E518"/>
      <c r="F518"/>
      <c r="G518"/>
      <c r="H518"/>
      <c r="I518"/>
      <c r="J518"/>
    </row>
    <row r="519" spans="1:10" x14ac:dyDescent="0.25">
      <c r="A519"/>
      <c r="B519"/>
      <c r="C519"/>
      <c r="D519"/>
      <c r="E519"/>
      <c r="F519"/>
      <c r="G519"/>
      <c r="H519"/>
      <c r="I519"/>
      <c r="J519"/>
    </row>
    <row r="520" spans="1:10" x14ac:dyDescent="0.25">
      <c r="A520"/>
      <c r="B520"/>
      <c r="C520"/>
      <c r="D520"/>
      <c r="E520"/>
      <c r="F520"/>
      <c r="G520"/>
      <c r="H520"/>
      <c r="I520"/>
      <c r="J520"/>
    </row>
    <row r="521" spans="1:10" x14ac:dyDescent="0.25">
      <c r="A521"/>
      <c r="B521"/>
      <c r="C521"/>
      <c r="D521"/>
      <c r="E521"/>
      <c r="F521"/>
      <c r="G521"/>
      <c r="H521"/>
      <c r="I521"/>
      <c r="J521"/>
    </row>
    <row r="522" spans="1:10" x14ac:dyDescent="0.25">
      <c r="A522"/>
      <c r="B522"/>
      <c r="C522"/>
      <c r="D522"/>
      <c r="E522"/>
      <c r="F522"/>
      <c r="G522"/>
      <c r="H522"/>
      <c r="I522"/>
      <c r="J522"/>
    </row>
    <row r="523" spans="1:10" x14ac:dyDescent="0.25">
      <c r="A523"/>
      <c r="B523"/>
      <c r="C523"/>
      <c r="D523"/>
      <c r="E523"/>
      <c r="F523"/>
      <c r="G523"/>
      <c r="H523"/>
      <c r="I523"/>
      <c r="J523"/>
    </row>
    <row r="524" spans="1:10" x14ac:dyDescent="0.25">
      <c r="A524"/>
      <c r="B524"/>
      <c r="C524"/>
      <c r="D524"/>
      <c r="E524"/>
      <c r="F524"/>
      <c r="G524"/>
      <c r="H524"/>
      <c r="I524"/>
      <c r="J524"/>
    </row>
    <row r="525" spans="1:10" x14ac:dyDescent="0.25">
      <c r="A525"/>
      <c r="B525"/>
      <c r="C525"/>
      <c r="D525"/>
      <c r="E525"/>
      <c r="F525"/>
      <c r="G525"/>
      <c r="H525"/>
      <c r="I525"/>
      <c r="J525"/>
    </row>
    <row r="526" spans="1:10" x14ac:dyDescent="0.25">
      <c r="A526"/>
      <c r="B526"/>
      <c r="C526"/>
      <c r="D526"/>
      <c r="E526"/>
      <c r="F526"/>
      <c r="G526"/>
      <c r="H526"/>
      <c r="I526"/>
      <c r="J526"/>
    </row>
    <row r="527" spans="1:10" x14ac:dyDescent="0.25">
      <c r="A527"/>
      <c r="B527"/>
      <c r="C527"/>
      <c r="D527"/>
      <c r="E527"/>
      <c r="F527"/>
      <c r="G527"/>
      <c r="H527"/>
      <c r="I527"/>
      <c r="J527"/>
    </row>
    <row r="528" spans="1:10" x14ac:dyDescent="0.25">
      <c r="A528"/>
      <c r="B528"/>
      <c r="C528"/>
      <c r="D528"/>
      <c r="E528"/>
      <c r="F528"/>
      <c r="G528"/>
      <c r="H528"/>
      <c r="I528"/>
      <c r="J528"/>
    </row>
    <row r="529" spans="1:10" x14ac:dyDescent="0.25">
      <c r="A529"/>
      <c r="B529"/>
      <c r="C529"/>
      <c r="D529"/>
      <c r="E529"/>
      <c r="F529"/>
      <c r="G529"/>
      <c r="H529"/>
      <c r="I529"/>
      <c r="J529"/>
    </row>
    <row r="530" spans="1:10" x14ac:dyDescent="0.25">
      <c r="A530"/>
      <c r="B530"/>
      <c r="C530"/>
      <c r="D530"/>
      <c r="E530"/>
      <c r="F530"/>
      <c r="G530"/>
      <c r="H530"/>
      <c r="I530"/>
      <c r="J530"/>
    </row>
    <row r="531" spans="1:10" x14ac:dyDescent="0.25">
      <c r="A531"/>
      <c r="B531"/>
      <c r="C531"/>
      <c r="D531"/>
      <c r="E531"/>
      <c r="F531"/>
      <c r="G531"/>
      <c r="H531"/>
      <c r="I531"/>
      <c r="J531"/>
    </row>
    <row r="532" spans="1:10" x14ac:dyDescent="0.25">
      <c r="A532"/>
      <c r="B532"/>
      <c r="C532"/>
      <c r="D532"/>
      <c r="E532"/>
      <c r="F532"/>
      <c r="G532"/>
      <c r="H532"/>
      <c r="I532"/>
      <c r="J532"/>
    </row>
    <row r="533" spans="1:10" x14ac:dyDescent="0.25">
      <c r="A533"/>
      <c r="B533"/>
      <c r="C533"/>
      <c r="D533"/>
      <c r="E533"/>
      <c r="F533"/>
      <c r="G533"/>
      <c r="H533"/>
      <c r="I533"/>
      <c r="J533"/>
    </row>
    <row r="534" spans="1:10" x14ac:dyDescent="0.25">
      <c r="A534"/>
      <c r="B534"/>
      <c r="C534"/>
      <c r="D534"/>
      <c r="E534"/>
      <c r="F534"/>
      <c r="G534"/>
      <c r="H534"/>
      <c r="I534"/>
      <c r="J534"/>
    </row>
    <row r="535" spans="1:10" x14ac:dyDescent="0.25">
      <c r="A535"/>
      <c r="B535"/>
      <c r="C535"/>
      <c r="D535"/>
      <c r="E535"/>
      <c r="F535"/>
      <c r="G535"/>
      <c r="H535"/>
      <c r="I535"/>
      <c r="J535"/>
    </row>
    <row r="536" spans="1:10" x14ac:dyDescent="0.25">
      <c r="A536"/>
      <c r="B536"/>
      <c r="C536"/>
      <c r="D536"/>
      <c r="E536"/>
      <c r="F536"/>
      <c r="G536"/>
      <c r="H536"/>
      <c r="I536"/>
      <c r="J536"/>
    </row>
    <row r="537" spans="1:10" x14ac:dyDescent="0.25">
      <c r="A537"/>
      <c r="B537"/>
      <c r="C537"/>
      <c r="D537"/>
      <c r="E537"/>
      <c r="F537"/>
      <c r="G537"/>
      <c r="H537"/>
      <c r="I537"/>
      <c r="J537"/>
    </row>
    <row r="538" spans="1:10" x14ac:dyDescent="0.25">
      <c r="A538"/>
      <c r="B538"/>
      <c r="C538"/>
      <c r="D538"/>
      <c r="E538"/>
      <c r="F538"/>
      <c r="G538"/>
      <c r="H538"/>
      <c r="I538"/>
      <c r="J538"/>
    </row>
    <row r="539" spans="1:10" x14ac:dyDescent="0.25">
      <c r="A539"/>
      <c r="B539"/>
      <c r="C539"/>
      <c r="D539"/>
      <c r="E539"/>
      <c r="F539"/>
      <c r="G539"/>
      <c r="H539"/>
      <c r="I539"/>
      <c r="J539"/>
    </row>
    <row r="540" spans="1:10" x14ac:dyDescent="0.25">
      <c r="A540"/>
      <c r="B540"/>
      <c r="C540"/>
      <c r="D540"/>
      <c r="E540"/>
      <c r="F540"/>
      <c r="G540"/>
      <c r="H540"/>
      <c r="I540"/>
      <c r="J540"/>
    </row>
    <row r="541" spans="1:10" x14ac:dyDescent="0.25">
      <c r="A541"/>
      <c r="B541"/>
      <c r="C541"/>
      <c r="D541"/>
      <c r="E541"/>
      <c r="F541"/>
      <c r="G541"/>
      <c r="H541"/>
      <c r="I541"/>
      <c r="J541"/>
    </row>
    <row r="542" spans="1:10" x14ac:dyDescent="0.25">
      <c r="A542"/>
      <c r="B542"/>
      <c r="C542"/>
      <c r="D542"/>
      <c r="E542"/>
      <c r="F542"/>
      <c r="G542"/>
      <c r="H542"/>
      <c r="I542"/>
      <c r="J542"/>
    </row>
    <row r="543" spans="1:10" x14ac:dyDescent="0.25">
      <c r="A543"/>
      <c r="B543"/>
      <c r="C543"/>
      <c r="D543"/>
      <c r="E543"/>
      <c r="F543"/>
      <c r="G543"/>
      <c r="H543"/>
      <c r="I543"/>
      <c r="J543"/>
    </row>
    <row r="544" spans="1:10" x14ac:dyDescent="0.25">
      <c r="A544"/>
      <c r="B544"/>
      <c r="C544"/>
      <c r="D544"/>
      <c r="E544"/>
      <c r="F544"/>
      <c r="G544"/>
      <c r="H544"/>
      <c r="I544"/>
      <c r="J544"/>
    </row>
    <row r="545" spans="1:10" x14ac:dyDescent="0.25">
      <c r="A545"/>
      <c r="B545"/>
      <c r="C545"/>
      <c r="D545"/>
      <c r="E545"/>
      <c r="F545"/>
      <c r="G545"/>
      <c r="H545"/>
      <c r="I545"/>
      <c r="J545"/>
    </row>
    <row r="546" spans="1:10" x14ac:dyDescent="0.25">
      <c r="A546"/>
      <c r="B546"/>
      <c r="C546"/>
      <c r="D546"/>
      <c r="E546"/>
      <c r="F546"/>
      <c r="G546"/>
      <c r="H546"/>
      <c r="I546"/>
      <c r="J546"/>
    </row>
    <row r="547" spans="1:10" x14ac:dyDescent="0.25">
      <c r="A547"/>
      <c r="B547"/>
      <c r="C547"/>
      <c r="D547"/>
      <c r="E547"/>
      <c r="F547"/>
      <c r="G547"/>
      <c r="H547"/>
      <c r="I547"/>
      <c r="J547"/>
    </row>
    <row r="548" spans="1:10" x14ac:dyDescent="0.25">
      <c r="A548"/>
      <c r="B548"/>
      <c r="C548"/>
      <c r="D548"/>
      <c r="E548"/>
      <c r="F548"/>
      <c r="G548"/>
      <c r="H548"/>
      <c r="I548"/>
      <c r="J548"/>
    </row>
    <row r="549" spans="1:10" x14ac:dyDescent="0.25">
      <c r="A549"/>
      <c r="B549"/>
      <c r="C549"/>
      <c r="D549"/>
      <c r="E549"/>
      <c r="F549"/>
      <c r="G549"/>
      <c r="H549"/>
      <c r="I549"/>
      <c r="J549"/>
    </row>
    <row r="550" spans="1:10" x14ac:dyDescent="0.25">
      <c r="A550"/>
      <c r="B550"/>
      <c r="C550"/>
      <c r="D550"/>
      <c r="E550"/>
      <c r="F550"/>
      <c r="G550"/>
      <c r="H550"/>
      <c r="I550"/>
      <c r="J550"/>
    </row>
    <row r="551" spans="1:10" x14ac:dyDescent="0.25">
      <c r="A551"/>
      <c r="B551"/>
      <c r="C551"/>
      <c r="D551"/>
      <c r="E551"/>
      <c r="F551"/>
      <c r="G551"/>
      <c r="H551"/>
      <c r="I551"/>
      <c r="J551"/>
    </row>
    <row r="552" spans="1:10" x14ac:dyDescent="0.25">
      <c r="A552"/>
      <c r="B552"/>
      <c r="C552"/>
      <c r="D552"/>
      <c r="E552"/>
      <c r="F552"/>
      <c r="G552"/>
      <c r="H552"/>
      <c r="I552"/>
      <c r="J552"/>
    </row>
    <row r="553" spans="1:10" x14ac:dyDescent="0.25">
      <c r="A553"/>
      <c r="B553"/>
      <c r="C553"/>
      <c r="D553"/>
      <c r="E553"/>
      <c r="F553"/>
      <c r="G553"/>
      <c r="H553"/>
      <c r="I553"/>
      <c r="J553"/>
    </row>
    <row r="554" spans="1:10" x14ac:dyDescent="0.25">
      <c r="A554"/>
      <c r="B554"/>
      <c r="C554"/>
      <c r="D554"/>
      <c r="E554"/>
      <c r="F554"/>
      <c r="G554"/>
      <c r="H554"/>
      <c r="I554"/>
      <c r="J554"/>
    </row>
    <row r="555" spans="1:10" x14ac:dyDescent="0.25">
      <c r="A555"/>
      <c r="B555"/>
      <c r="C555"/>
      <c r="D555"/>
      <c r="E555"/>
      <c r="F555"/>
      <c r="G555"/>
      <c r="H555"/>
      <c r="I555"/>
      <c r="J555"/>
    </row>
    <row r="556" spans="1:10" x14ac:dyDescent="0.25">
      <c r="A556"/>
      <c r="B556"/>
      <c r="C556"/>
      <c r="D556"/>
      <c r="E556"/>
      <c r="F556"/>
      <c r="G556"/>
      <c r="H556"/>
      <c r="I556"/>
      <c r="J556"/>
    </row>
    <row r="557" spans="1:10" x14ac:dyDescent="0.25">
      <c r="A557"/>
      <c r="B557"/>
      <c r="C557"/>
      <c r="D557"/>
      <c r="E557"/>
      <c r="F557"/>
      <c r="G557"/>
      <c r="H557"/>
      <c r="I557"/>
      <c r="J557"/>
    </row>
    <row r="558" spans="1:10" x14ac:dyDescent="0.25">
      <c r="A558"/>
      <c r="B558"/>
      <c r="C558"/>
      <c r="D558"/>
      <c r="E558"/>
      <c r="F558"/>
      <c r="G558"/>
      <c r="H558"/>
      <c r="I558"/>
      <c r="J558"/>
    </row>
    <row r="559" spans="1:10" x14ac:dyDescent="0.25">
      <c r="A559"/>
      <c r="B559"/>
      <c r="C559"/>
      <c r="D559"/>
      <c r="E559"/>
      <c r="F559"/>
      <c r="G559"/>
      <c r="H559"/>
      <c r="I559"/>
      <c r="J559"/>
    </row>
    <row r="560" spans="1:10" x14ac:dyDescent="0.25">
      <c r="A560"/>
      <c r="B560"/>
      <c r="C560"/>
      <c r="D560"/>
      <c r="E560"/>
      <c r="F560"/>
      <c r="G560"/>
      <c r="H560"/>
      <c r="I560"/>
      <c r="J560"/>
    </row>
    <row r="561" spans="1:10" x14ac:dyDescent="0.25">
      <c r="A561"/>
      <c r="B561"/>
      <c r="C561"/>
      <c r="D561"/>
      <c r="E561"/>
      <c r="F561"/>
      <c r="G561"/>
      <c r="H561"/>
      <c r="I561"/>
      <c r="J561"/>
    </row>
    <row r="562" spans="1:10" x14ac:dyDescent="0.25">
      <c r="A562"/>
      <c r="B562"/>
      <c r="C562"/>
      <c r="D562"/>
      <c r="E562"/>
      <c r="F562"/>
      <c r="G562"/>
      <c r="H562"/>
      <c r="I562"/>
      <c r="J562"/>
    </row>
    <row r="563" spans="1:10" x14ac:dyDescent="0.25">
      <c r="A563"/>
      <c r="B563"/>
      <c r="C563"/>
      <c r="D563"/>
      <c r="E563"/>
      <c r="F563"/>
      <c r="G563"/>
      <c r="H563"/>
      <c r="I563"/>
      <c r="J563"/>
    </row>
    <row r="564" spans="1:10" x14ac:dyDescent="0.25">
      <c r="A564"/>
      <c r="B564"/>
      <c r="C564"/>
      <c r="D564"/>
      <c r="E564"/>
      <c r="F564"/>
      <c r="G564"/>
      <c r="H564"/>
      <c r="I564"/>
      <c r="J564"/>
    </row>
    <row r="565" spans="1:10" x14ac:dyDescent="0.25">
      <c r="A565"/>
      <c r="B565"/>
      <c r="C565"/>
      <c r="D565"/>
      <c r="E565"/>
      <c r="F565"/>
      <c r="G565"/>
      <c r="H565"/>
      <c r="I565"/>
      <c r="J565"/>
    </row>
    <row r="566" spans="1:10" x14ac:dyDescent="0.25">
      <c r="A566"/>
      <c r="B566"/>
      <c r="C566"/>
      <c r="D566"/>
      <c r="E566"/>
      <c r="F566"/>
      <c r="G566"/>
      <c r="H566"/>
      <c r="I566"/>
      <c r="J566"/>
    </row>
    <row r="567" spans="1:10" x14ac:dyDescent="0.25">
      <c r="A567"/>
      <c r="B567"/>
      <c r="C567"/>
      <c r="D567"/>
      <c r="E567"/>
      <c r="F567"/>
      <c r="G567"/>
      <c r="H567"/>
      <c r="I567"/>
      <c r="J567"/>
    </row>
    <row r="568" spans="1:10" x14ac:dyDescent="0.25">
      <c r="A568"/>
      <c r="B568"/>
      <c r="C568"/>
      <c r="D568"/>
      <c r="E568"/>
      <c r="F568"/>
      <c r="G568"/>
      <c r="H568"/>
      <c r="I568"/>
      <c r="J568"/>
    </row>
    <row r="569" spans="1:10" x14ac:dyDescent="0.25">
      <c r="A569"/>
      <c r="B569"/>
      <c r="C569"/>
      <c r="D569"/>
      <c r="E569"/>
      <c r="F569"/>
      <c r="G569"/>
      <c r="H569"/>
      <c r="I569"/>
      <c r="J569"/>
    </row>
    <row r="570" spans="1:10" x14ac:dyDescent="0.25">
      <c r="A570"/>
      <c r="B570"/>
      <c r="C570"/>
      <c r="D570"/>
      <c r="E570"/>
      <c r="F570"/>
      <c r="G570"/>
      <c r="H570"/>
      <c r="I570"/>
      <c r="J570"/>
    </row>
    <row r="571" spans="1:10" x14ac:dyDescent="0.25">
      <c r="A571"/>
      <c r="B571"/>
      <c r="C571"/>
      <c r="D571"/>
      <c r="E571"/>
      <c r="F571"/>
      <c r="G571"/>
      <c r="H571"/>
      <c r="I571"/>
      <c r="J571"/>
    </row>
    <row r="572" spans="1:10" x14ac:dyDescent="0.25">
      <c r="A572"/>
      <c r="B572"/>
      <c r="C572"/>
      <c r="D572"/>
      <c r="E572"/>
      <c r="F572"/>
      <c r="G572"/>
      <c r="H572"/>
      <c r="I572"/>
      <c r="J572"/>
    </row>
    <row r="573" spans="1:10" x14ac:dyDescent="0.25">
      <c r="A573"/>
      <c r="B573"/>
      <c r="C573"/>
      <c r="D573"/>
      <c r="E573"/>
      <c r="F573"/>
      <c r="G573"/>
      <c r="H573"/>
      <c r="I573"/>
      <c r="J573"/>
    </row>
    <row r="574" spans="1:10" x14ac:dyDescent="0.25">
      <c r="A574"/>
      <c r="B574"/>
      <c r="C574"/>
      <c r="D574"/>
      <c r="E574"/>
      <c r="F574"/>
      <c r="G574"/>
      <c r="H574"/>
      <c r="I574"/>
      <c r="J574"/>
    </row>
    <row r="575" spans="1:10" x14ac:dyDescent="0.25">
      <c r="A575"/>
      <c r="B575"/>
      <c r="C575"/>
      <c r="D575"/>
      <c r="E575"/>
      <c r="F575"/>
      <c r="G575"/>
      <c r="H575"/>
      <c r="I575"/>
      <c r="J575"/>
    </row>
    <row r="576" spans="1:10" x14ac:dyDescent="0.25">
      <c r="A576"/>
      <c r="B576"/>
      <c r="C576"/>
      <c r="D576"/>
      <c r="E576"/>
      <c r="F576"/>
      <c r="G576"/>
      <c r="H576"/>
      <c r="I576"/>
      <c r="J576"/>
    </row>
    <row r="577" spans="1:10" x14ac:dyDescent="0.25">
      <c r="A577"/>
      <c r="B577"/>
      <c r="C577"/>
      <c r="D577"/>
      <c r="E577"/>
      <c r="F577"/>
      <c r="G577"/>
      <c r="H577"/>
      <c r="I577"/>
      <c r="J577"/>
    </row>
    <row r="578" spans="1:10" x14ac:dyDescent="0.25">
      <c r="A578"/>
      <c r="B578"/>
      <c r="C578"/>
      <c r="D578"/>
      <c r="E578"/>
      <c r="F578"/>
      <c r="G578"/>
      <c r="H578"/>
      <c r="I578"/>
      <c r="J578"/>
    </row>
    <row r="579" spans="1:10" x14ac:dyDescent="0.25">
      <c r="A579"/>
      <c r="B579"/>
      <c r="C579"/>
      <c r="D579"/>
      <c r="E579"/>
      <c r="F579"/>
      <c r="G579"/>
      <c r="H579"/>
      <c r="I579"/>
      <c r="J579"/>
    </row>
    <row r="580" spans="1:10" x14ac:dyDescent="0.25">
      <c r="A580"/>
      <c r="B580"/>
      <c r="C580"/>
      <c r="D580"/>
      <c r="E580"/>
      <c r="F580"/>
      <c r="G580"/>
      <c r="H580"/>
      <c r="I580"/>
      <c r="J580"/>
    </row>
    <row r="581" spans="1:10" x14ac:dyDescent="0.25">
      <c r="A581"/>
      <c r="B581"/>
      <c r="C581"/>
      <c r="D581"/>
      <c r="E581"/>
      <c r="F581"/>
      <c r="G581"/>
      <c r="H581"/>
      <c r="I581"/>
      <c r="J581"/>
    </row>
    <row r="582" spans="1:10" x14ac:dyDescent="0.25">
      <c r="A582"/>
      <c r="B582"/>
      <c r="C582"/>
      <c r="D582"/>
      <c r="E582"/>
      <c r="F582"/>
      <c r="G582"/>
      <c r="H582"/>
      <c r="I582"/>
      <c r="J582"/>
    </row>
    <row r="583" spans="1:10" x14ac:dyDescent="0.25">
      <c r="A583"/>
      <c r="B583"/>
      <c r="C583"/>
      <c r="D583"/>
      <c r="E583"/>
      <c r="F583"/>
      <c r="G583"/>
      <c r="H583"/>
      <c r="I583"/>
      <c r="J583"/>
    </row>
    <row r="584" spans="1:10" x14ac:dyDescent="0.25">
      <c r="A584"/>
      <c r="B584"/>
      <c r="C584"/>
      <c r="D584"/>
      <c r="E584"/>
      <c r="F584"/>
      <c r="G584"/>
      <c r="H584"/>
      <c r="I584"/>
      <c r="J584"/>
    </row>
    <row r="585" spans="1:10" x14ac:dyDescent="0.25">
      <c r="A585"/>
      <c r="B585"/>
      <c r="C585"/>
      <c r="D585"/>
      <c r="E585"/>
      <c r="F585"/>
      <c r="G585"/>
      <c r="H585"/>
      <c r="I585"/>
      <c r="J585"/>
    </row>
    <row r="586" spans="1:10" x14ac:dyDescent="0.25">
      <c r="A586"/>
      <c r="B586"/>
      <c r="C586"/>
      <c r="D586"/>
      <c r="E586"/>
      <c r="F586"/>
      <c r="G586"/>
      <c r="H586"/>
      <c r="I586"/>
      <c r="J586"/>
    </row>
    <row r="587" spans="1:10" x14ac:dyDescent="0.25">
      <c r="A587"/>
      <c r="B587"/>
      <c r="C587"/>
      <c r="D587"/>
      <c r="E587"/>
      <c r="F587"/>
      <c r="G587"/>
      <c r="H587"/>
      <c r="I587"/>
      <c r="J587"/>
    </row>
    <row r="588" spans="1:10" x14ac:dyDescent="0.25">
      <c r="A588"/>
      <c r="B588"/>
      <c r="C588"/>
      <c r="D588"/>
      <c r="E588"/>
      <c r="F588"/>
      <c r="G588"/>
      <c r="H588"/>
      <c r="I588"/>
      <c r="J588"/>
    </row>
    <row r="589" spans="1:10" x14ac:dyDescent="0.25">
      <c r="A589"/>
      <c r="B589"/>
      <c r="C589"/>
      <c r="D589"/>
      <c r="E589"/>
      <c r="F589"/>
      <c r="G589"/>
      <c r="H589"/>
      <c r="I589"/>
      <c r="J589"/>
    </row>
    <row r="590" spans="1:10" x14ac:dyDescent="0.25">
      <c r="A590"/>
      <c r="B590"/>
      <c r="C590"/>
      <c r="D590"/>
      <c r="E590"/>
      <c r="F590"/>
      <c r="G590"/>
      <c r="H590"/>
      <c r="I590"/>
      <c r="J590"/>
    </row>
    <row r="591" spans="1:10" x14ac:dyDescent="0.25">
      <c r="A591"/>
      <c r="B591"/>
      <c r="C591"/>
      <c r="D591"/>
      <c r="E591"/>
      <c r="F591"/>
      <c r="G591"/>
      <c r="H591"/>
      <c r="I591"/>
      <c r="J591"/>
    </row>
    <row r="592" spans="1:10" x14ac:dyDescent="0.25">
      <c r="A592"/>
      <c r="B592"/>
      <c r="C592"/>
      <c r="D592"/>
      <c r="E592"/>
      <c r="F592"/>
      <c r="G592"/>
      <c r="H592"/>
      <c r="I592"/>
      <c r="J592"/>
    </row>
    <row r="593" spans="1:10" x14ac:dyDescent="0.25">
      <c r="A593"/>
      <c r="B593"/>
      <c r="C593"/>
      <c r="D593"/>
      <c r="E593"/>
      <c r="F593"/>
      <c r="G593"/>
      <c r="H593"/>
      <c r="I593"/>
      <c r="J593"/>
    </row>
    <row r="594" spans="1:10" x14ac:dyDescent="0.25">
      <c r="A594"/>
      <c r="B594"/>
      <c r="C594"/>
      <c r="D594"/>
      <c r="E594"/>
      <c r="F594"/>
      <c r="G594"/>
      <c r="H594"/>
      <c r="I594"/>
      <c r="J594"/>
    </row>
    <row r="595" spans="1:10" x14ac:dyDescent="0.25">
      <c r="A595"/>
      <c r="B595"/>
      <c r="C595"/>
      <c r="D595"/>
      <c r="E595"/>
      <c r="F595"/>
      <c r="G595"/>
      <c r="H595"/>
      <c r="I595"/>
      <c r="J595"/>
    </row>
    <row r="596" spans="1:10" x14ac:dyDescent="0.25">
      <c r="A596"/>
      <c r="B596"/>
      <c r="C596"/>
      <c r="D596"/>
      <c r="E596"/>
      <c r="F596"/>
      <c r="G596"/>
      <c r="H596"/>
      <c r="I596"/>
      <c r="J596"/>
    </row>
    <row r="597" spans="1:10" x14ac:dyDescent="0.25">
      <c r="A597"/>
      <c r="B597"/>
      <c r="C597"/>
      <c r="D597"/>
      <c r="E597"/>
      <c r="F597"/>
      <c r="G597"/>
      <c r="H597"/>
      <c r="I597"/>
      <c r="J597"/>
    </row>
    <row r="598" spans="1:10" x14ac:dyDescent="0.25">
      <c r="A598"/>
      <c r="B598"/>
      <c r="C598"/>
      <c r="D598"/>
      <c r="E598"/>
      <c r="F598"/>
      <c r="G598"/>
      <c r="H598"/>
      <c r="I598"/>
      <c r="J598"/>
    </row>
    <row r="599" spans="1:10" x14ac:dyDescent="0.25">
      <c r="A599"/>
      <c r="B599"/>
      <c r="C599"/>
      <c r="D599"/>
      <c r="E599"/>
      <c r="F599"/>
      <c r="G599"/>
      <c r="H599"/>
      <c r="I599"/>
      <c r="J599"/>
    </row>
    <row r="600" spans="1:10" x14ac:dyDescent="0.25">
      <c r="A600"/>
      <c r="B600"/>
      <c r="C600"/>
      <c r="D600"/>
      <c r="E600"/>
      <c r="F600"/>
      <c r="G600"/>
      <c r="H600"/>
      <c r="I600"/>
      <c r="J600"/>
    </row>
    <row r="601" spans="1:10" x14ac:dyDescent="0.25">
      <c r="A601"/>
      <c r="B601"/>
      <c r="C601"/>
      <c r="D601"/>
      <c r="E601"/>
      <c r="F601"/>
      <c r="G601"/>
      <c r="H601"/>
      <c r="I601"/>
      <c r="J601"/>
    </row>
    <row r="602" spans="1:10" x14ac:dyDescent="0.25">
      <c r="A602"/>
      <c r="B602"/>
      <c r="C602"/>
      <c r="D602"/>
      <c r="E602"/>
      <c r="F602"/>
      <c r="G602"/>
      <c r="H602"/>
      <c r="I602"/>
      <c r="J602"/>
    </row>
    <row r="603" spans="1:10" x14ac:dyDescent="0.25">
      <c r="A603"/>
      <c r="B603"/>
      <c r="C603"/>
      <c r="D603"/>
      <c r="E603"/>
      <c r="F603"/>
      <c r="G603"/>
      <c r="H603"/>
      <c r="I603"/>
      <c r="J603"/>
    </row>
    <row r="604" spans="1:10" x14ac:dyDescent="0.25">
      <c r="A604"/>
      <c r="B604"/>
      <c r="C604"/>
      <c r="D604"/>
      <c r="E604"/>
      <c r="F604"/>
      <c r="G604"/>
      <c r="H604"/>
      <c r="I604"/>
      <c r="J604"/>
    </row>
    <row r="605" spans="1:10" x14ac:dyDescent="0.25">
      <c r="A605"/>
      <c r="B605"/>
      <c r="C605"/>
      <c r="D605"/>
      <c r="E605"/>
      <c r="F605"/>
      <c r="G605"/>
      <c r="H605"/>
      <c r="I605"/>
      <c r="J605"/>
    </row>
    <row r="606" spans="1:10" x14ac:dyDescent="0.25">
      <c r="A606"/>
      <c r="B606"/>
      <c r="C606"/>
      <c r="D606"/>
      <c r="E606"/>
      <c r="F606"/>
      <c r="G606"/>
      <c r="H606"/>
      <c r="I606"/>
      <c r="J606"/>
    </row>
    <row r="607" spans="1:10" x14ac:dyDescent="0.25">
      <c r="A607"/>
      <c r="B607"/>
      <c r="C607"/>
      <c r="D607"/>
      <c r="E607"/>
      <c r="F607"/>
      <c r="G607"/>
      <c r="H607"/>
      <c r="I607"/>
      <c r="J607"/>
    </row>
    <row r="608" spans="1:10" x14ac:dyDescent="0.25">
      <c r="A608"/>
      <c r="B608"/>
      <c r="C608"/>
      <c r="D608"/>
      <c r="E608"/>
      <c r="F608"/>
      <c r="G608"/>
      <c r="H608"/>
      <c r="I608"/>
      <c r="J608"/>
    </row>
    <row r="609" spans="1:10" x14ac:dyDescent="0.25">
      <c r="A609"/>
      <c r="B609"/>
      <c r="C609"/>
      <c r="D609"/>
      <c r="E609"/>
      <c r="F609"/>
      <c r="G609"/>
      <c r="H609"/>
      <c r="I609"/>
      <c r="J609"/>
    </row>
    <row r="610" spans="1:10" x14ac:dyDescent="0.25">
      <c r="A610"/>
      <c r="B610"/>
      <c r="C610"/>
      <c r="D610"/>
      <c r="E610"/>
      <c r="F610"/>
      <c r="G610"/>
      <c r="H610"/>
      <c r="I610"/>
      <c r="J610"/>
    </row>
    <row r="611" spans="1:10" x14ac:dyDescent="0.25">
      <c r="A611"/>
      <c r="B611"/>
      <c r="C611"/>
      <c r="D611"/>
      <c r="E611"/>
      <c r="F611"/>
      <c r="G611"/>
      <c r="H611"/>
      <c r="I611"/>
      <c r="J611"/>
    </row>
    <row r="612" spans="1:10" x14ac:dyDescent="0.25">
      <c r="A612"/>
      <c r="B612"/>
      <c r="C612"/>
      <c r="D612"/>
      <c r="E612"/>
      <c r="F612"/>
      <c r="G612"/>
      <c r="H612"/>
      <c r="I612"/>
      <c r="J612"/>
    </row>
    <row r="613" spans="1:10" x14ac:dyDescent="0.25">
      <c r="A613"/>
      <c r="B613"/>
      <c r="C613"/>
      <c r="D613"/>
      <c r="E613"/>
      <c r="F613"/>
      <c r="G613"/>
      <c r="H613"/>
      <c r="I613"/>
      <c r="J613"/>
    </row>
    <row r="614" spans="1:10" x14ac:dyDescent="0.25">
      <c r="A614"/>
      <c r="B614"/>
      <c r="C614"/>
      <c r="D614"/>
      <c r="E614"/>
      <c r="F614"/>
      <c r="G614"/>
      <c r="H614"/>
      <c r="I614"/>
      <c r="J614"/>
    </row>
    <row r="615" spans="1:10" x14ac:dyDescent="0.25">
      <c r="A615"/>
      <c r="B615"/>
      <c r="C615"/>
      <c r="D615"/>
      <c r="E615"/>
      <c r="F615"/>
      <c r="G615"/>
      <c r="H615"/>
      <c r="I615"/>
      <c r="J615"/>
    </row>
    <row r="616" spans="1:10" x14ac:dyDescent="0.25">
      <c r="A616"/>
      <c r="B616"/>
      <c r="C616"/>
      <c r="D616"/>
      <c r="E616"/>
      <c r="F616"/>
      <c r="G616"/>
      <c r="H616"/>
      <c r="I616"/>
      <c r="J616"/>
    </row>
    <row r="617" spans="1:10" x14ac:dyDescent="0.25">
      <c r="A617"/>
      <c r="B617"/>
      <c r="C617"/>
      <c r="D617"/>
      <c r="E617"/>
      <c r="F617"/>
      <c r="G617"/>
      <c r="H617"/>
      <c r="I617"/>
      <c r="J617"/>
    </row>
    <row r="618" spans="1:10" x14ac:dyDescent="0.25">
      <c r="A618"/>
      <c r="B618"/>
      <c r="C618"/>
      <c r="D618"/>
      <c r="E618"/>
      <c r="F618"/>
      <c r="G618"/>
      <c r="H618"/>
      <c r="I618"/>
      <c r="J618"/>
    </row>
    <row r="619" spans="1:10" x14ac:dyDescent="0.25">
      <c r="A619"/>
      <c r="B619"/>
      <c r="C619"/>
      <c r="D619"/>
      <c r="E619"/>
      <c r="F619"/>
      <c r="G619"/>
      <c r="H619"/>
      <c r="I619"/>
      <c r="J619"/>
    </row>
    <row r="620" spans="1:10" x14ac:dyDescent="0.25">
      <c r="A620"/>
      <c r="B620"/>
      <c r="C620"/>
      <c r="D620"/>
      <c r="E620"/>
      <c r="F620"/>
      <c r="G620"/>
      <c r="H620"/>
      <c r="I620"/>
      <c r="J620"/>
    </row>
    <row r="621" spans="1:10" x14ac:dyDescent="0.25">
      <c r="A621"/>
      <c r="B621"/>
      <c r="C621"/>
      <c r="D621"/>
      <c r="E621"/>
      <c r="F621"/>
      <c r="G621"/>
      <c r="H621"/>
      <c r="I621"/>
      <c r="J621"/>
    </row>
    <row r="622" spans="1:10" x14ac:dyDescent="0.25">
      <c r="A622"/>
      <c r="B622"/>
      <c r="C622"/>
      <c r="D622"/>
      <c r="E622"/>
      <c r="F622"/>
      <c r="G622"/>
      <c r="H622"/>
      <c r="I622"/>
      <c r="J622"/>
    </row>
    <row r="623" spans="1:10" x14ac:dyDescent="0.25">
      <c r="A623"/>
      <c r="B623"/>
      <c r="C623"/>
      <c r="D623"/>
      <c r="E623"/>
      <c r="F623"/>
      <c r="G623"/>
      <c r="H623"/>
      <c r="I623"/>
      <c r="J623"/>
    </row>
    <row r="624" spans="1:10" x14ac:dyDescent="0.25">
      <c r="A624"/>
      <c r="B624"/>
      <c r="C624"/>
      <c r="D624"/>
      <c r="E624"/>
      <c r="F624"/>
      <c r="G624"/>
      <c r="H624"/>
      <c r="I624"/>
      <c r="J624"/>
    </row>
    <row r="625" spans="1:10" x14ac:dyDescent="0.25">
      <c r="A625"/>
      <c r="B625"/>
      <c r="C625"/>
      <c r="D625"/>
      <c r="E625"/>
      <c r="F625"/>
      <c r="G625"/>
      <c r="H625"/>
      <c r="I625"/>
      <c r="J625"/>
    </row>
    <row r="626" spans="1:10" x14ac:dyDescent="0.25">
      <c r="A626"/>
      <c r="B626"/>
      <c r="C626"/>
      <c r="D626"/>
      <c r="E626"/>
      <c r="F626"/>
      <c r="G626"/>
      <c r="H626"/>
      <c r="I626"/>
      <c r="J626"/>
    </row>
    <row r="627" spans="1:10" x14ac:dyDescent="0.25">
      <c r="A627"/>
      <c r="B627"/>
      <c r="C627"/>
      <c r="D627"/>
      <c r="E627"/>
      <c r="F627"/>
      <c r="G627"/>
      <c r="H627"/>
      <c r="I627"/>
      <c r="J627"/>
    </row>
    <row r="628" spans="1:10" x14ac:dyDescent="0.25">
      <c r="A628"/>
      <c r="B628"/>
      <c r="C628"/>
      <c r="D628"/>
      <c r="E628"/>
      <c r="F628"/>
      <c r="G628"/>
      <c r="H628"/>
      <c r="I628"/>
      <c r="J628"/>
    </row>
    <row r="629" spans="1:10" x14ac:dyDescent="0.25">
      <c r="A629"/>
      <c r="B629"/>
      <c r="C629"/>
      <c r="D629"/>
      <c r="E629"/>
      <c r="F629"/>
      <c r="G629"/>
      <c r="H629"/>
      <c r="I629"/>
      <c r="J629"/>
    </row>
    <row r="630" spans="1:10" x14ac:dyDescent="0.25">
      <c r="A630"/>
      <c r="B630"/>
      <c r="C630"/>
      <c r="D630"/>
      <c r="E630"/>
      <c r="F630"/>
      <c r="G630"/>
      <c r="H630"/>
      <c r="I630"/>
      <c r="J630"/>
    </row>
    <row r="631" spans="1:10" x14ac:dyDescent="0.25">
      <c r="A631"/>
      <c r="B631"/>
      <c r="C631"/>
      <c r="D631"/>
      <c r="E631"/>
      <c r="F631"/>
      <c r="G631"/>
      <c r="H631"/>
      <c r="I631"/>
      <c r="J631"/>
    </row>
    <row r="632" spans="1:10" x14ac:dyDescent="0.25">
      <c r="A632"/>
      <c r="B632"/>
      <c r="C632"/>
      <c r="D632"/>
      <c r="E632"/>
      <c r="F632"/>
      <c r="G632"/>
      <c r="H632"/>
      <c r="I632"/>
      <c r="J632"/>
    </row>
    <row r="633" spans="1:10" x14ac:dyDescent="0.25">
      <c r="A633"/>
      <c r="B633"/>
      <c r="C633"/>
      <c r="D633"/>
      <c r="E633"/>
      <c r="F633"/>
      <c r="G633"/>
      <c r="H633"/>
      <c r="I633"/>
      <c r="J633"/>
    </row>
    <row r="634" spans="1:10" x14ac:dyDescent="0.25">
      <c r="A634"/>
      <c r="B634"/>
      <c r="C634"/>
      <c r="D634"/>
      <c r="E634"/>
      <c r="F634"/>
      <c r="G634"/>
      <c r="H634"/>
      <c r="I634"/>
      <c r="J634"/>
    </row>
    <row r="635" spans="1:10" x14ac:dyDescent="0.25">
      <c r="A635"/>
      <c r="B635"/>
      <c r="C635"/>
      <c r="D635"/>
      <c r="E635"/>
      <c r="F635"/>
      <c r="G635"/>
      <c r="H635"/>
      <c r="I635"/>
      <c r="J635"/>
    </row>
    <row r="636" spans="1:10" x14ac:dyDescent="0.25">
      <c r="A636"/>
      <c r="B636"/>
      <c r="C636"/>
      <c r="D636"/>
      <c r="E636"/>
      <c r="F636"/>
      <c r="G636"/>
      <c r="H636"/>
      <c r="I636"/>
      <c r="J636"/>
    </row>
    <row r="637" spans="1:10" x14ac:dyDescent="0.25">
      <c r="A637"/>
      <c r="B637"/>
      <c r="C637"/>
      <c r="D637"/>
      <c r="E637"/>
      <c r="F637"/>
      <c r="G637"/>
      <c r="H637"/>
      <c r="I637"/>
      <c r="J637"/>
    </row>
    <row r="638" spans="1:10" x14ac:dyDescent="0.25">
      <c r="A638"/>
      <c r="B638"/>
      <c r="C638"/>
      <c r="D638"/>
      <c r="E638"/>
      <c r="F638"/>
      <c r="G638"/>
      <c r="H638"/>
      <c r="I638"/>
      <c r="J638"/>
    </row>
    <row r="639" spans="1:10" x14ac:dyDescent="0.25">
      <c r="A639"/>
      <c r="B639"/>
      <c r="C639"/>
      <c r="D639"/>
      <c r="E639"/>
      <c r="F639"/>
      <c r="G639"/>
      <c r="H639"/>
      <c r="I639"/>
      <c r="J639"/>
    </row>
    <row r="640" spans="1:10" x14ac:dyDescent="0.25">
      <c r="A640"/>
      <c r="B640"/>
      <c r="C640"/>
      <c r="D640"/>
      <c r="E640"/>
      <c r="F640"/>
      <c r="G640"/>
      <c r="H640"/>
      <c r="I640"/>
      <c r="J640"/>
    </row>
    <row r="641" spans="1:10" x14ac:dyDescent="0.25">
      <c r="A641"/>
      <c r="B641"/>
      <c r="C641"/>
      <c r="D641"/>
      <c r="E641"/>
      <c r="F641"/>
      <c r="G641"/>
      <c r="H641"/>
      <c r="I641"/>
      <c r="J641"/>
    </row>
    <row r="642" spans="1:10" x14ac:dyDescent="0.25">
      <c r="A642"/>
      <c r="B642"/>
      <c r="C642"/>
      <c r="D642"/>
      <c r="E642"/>
      <c r="F642"/>
      <c r="G642"/>
      <c r="H642"/>
      <c r="I642"/>
      <c r="J642"/>
    </row>
    <row r="643" spans="1:10" x14ac:dyDescent="0.25">
      <c r="A643"/>
      <c r="B643"/>
      <c r="C643"/>
      <c r="D643"/>
      <c r="E643"/>
      <c r="F643"/>
      <c r="G643"/>
      <c r="H643"/>
      <c r="I643"/>
      <c r="J643"/>
    </row>
    <row r="644" spans="1:10" x14ac:dyDescent="0.25">
      <c r="A644"/>
      <c r="B644"/>
      <c r="C644"/>
      <c r="D644"/>
      <c r="E644"/>
      <c r="F644"/>
      <c r="G644"/>
      <c r="H644"/>
      <c r="I644"/>
      <c r="J644"/>
    </row>
    <row r="645" spans="1:10" x14ac:dyDescent="0.25">
      <c r="A645"/>
      <c r="B645"/>
      <c r="C645"/>
      <c r="D645"/>
      <c r="E645"/>
      <c r="F645"/>
      <c r="G645"/>
      <c r="H645"/>
      <c r="I645"/>
      <c r="J645"/>
    </row>
    <row r="646" spans="1:10" x14ac:dyDescent="0.25">
      <c r="A646"/>
      <c r="B646"/>
      <c r="C646"/>
      <c r="D646"/>
      <c r="E646"/>
      <c r="F646"/>
      <c r="G646"/>
      <c r="H646"/>
      <c r="I646"/>
      <c r="J646"/>
    </row>
    <row r="647" spans="1:10" x14ac:dyDescent="0.25">
      <c r="A647"/>
      <c r="B647"/>
      <c r="C647"/>
      <c r="D647"/>
      <c r="E647"/>
      <c r="F647"/>
      <c r="G647"/>
      <c r="H647"/>
      <c r="I647"/>
      <c r="J647"/>
    </row>
    <row r="648" spans="1:10" x14ac:dyDescent="0.25">
      <c r="A648"/>
      <c r="B648"/>
      <c r="C648"/>
      <c r="D648"/>
      <c r="E648"/>
      <c r="F648"/>
      <c r="G648"/>
      <c r="H648"/>
      <c r="I648"/>
      <c r="J648"/>
    </row>
    <row r="649" spans="1:10" x14ac:dyDescent="0.25">
      <c r="A649"/>
      <c r="B649"/>
      <c r="C649"/>
      <c r="D649"/>
      <c r="E649"/>
      <c r="F649"/>
      <c r="G649"/>
      <c r="H649"/>
      <c r="I649"/>
      <c r="J649"/>
    </row>
    <row r="650" spans="1:10" x14ac:dyDescent="0.25">
      <c r="A650"/>
      <c r="B650"/>
      <c r="C650"/>
      <c r="D650"/>
      <c r="E650"/>
      <c r="F650"/>
      <c r="G650"/>
      <c r="H650"/>
      <c r="I650"/>
      <c r="J650"/>
    </row>
    <row r="651" spans="1:10" x14ac:dyDescent="0.25">
      <c r="A651"/>
      <c r="B651"/>
      <c r="C651"/>
      <c r="D651"/>
      <c r="E651"/>
      <c r="F651"/>
      <c r="G651"/>
      <c r="H651"/>
      <c r="I651"/>
      <c r="J651"/>
    </row>
    <row r="652" spans="1:10" x14ac:dyDescent="0.25">
      <c r="A652"/>
      <c r="B652"/>
      <c r="C652"/>
      <c r="D652"/>
      <c r="E652"/>
      <c r="F652"/>
      <c r="G652"/>
      <c r="H652"/>
      <c r="I652"/>
      <c r="J652"/>
    </row>
    <row r="653" spans="1:10" x14ac:dyDescent="0.25">
      <c r="A653"/>
      <c r="B653"/>
      <c r="C653"/>
      <c r="D653"/>
      <c r="E653"/>
      <c r="F653"/>
      <c r="G653"/>
      <c r="H653"/>
      <c r="I653"/>
      <c r="J653"/>
    </row>
    <row r="654" spans="1:10" x14ac:dyDescent="0.25">
      <c r="A654"/>
      <c r="B654"/>
      <c r="C654"/>
      <c r="D654"/>
      <c r="E654"/>
      <c r="F654"/>
      <c r="G654"/>
      <c r="H654"/>
      <c r="I654"/>
      <c r="J654"/>
    </row>
    <row r="655" spans="1:10" x14ac:dyDescent="0.25">
      <c r="A655"/>
      <c r="B655"/>
      <c r="C655"/>
      <c r="D655"/>
      <c r="E655"/>
      <c r="F655"/>
      <c r="G655"/>
      <c r="H655"/>
      <c r="I655"/>
      <c r="J655"/>
    </row>
    <row r="656" spans="1:10" x14ac:dyDescent="0.25">
      <c r="A656"/>
      <c r="B656"/>
      <c r="C656"/>
      <c r="D656"/>
      <c r="E656"/>
      <c r="F656"/>
      <c r="G656"/>
      <c r="H656"/>
      <c r="I656"/>
      <c r="J656"/>
    </row>
    <row r="657" spans="1:10" x14ac:dyDescent="0.25">
      <c r="A657"/>
      <c r="B657"/>
      <c r="C657"/>
      <c r="D657"/>
      <c r="E657"/>
      <c r="F657"/>
      <c r="G657"/>
      <c r="H657"/>
      <c r="I657"/>
      <c r="J657"/>
    </row>
    <row r="658" spans="1:10" x14ac:dyDescent="0.25">
      <c r="A658"/>
      <c r="B658"/>
      <c r="C658"/>
      <c r="D658"/>
      <c r="E658"/>
      <c r="F658"/>
      <c r="G658"/>
      <c r="H658"/>
      <c r="I658"/>
      <c r="J658"/>
    </row>
    <row r="659" spans="1:10" x14ac:dyDescent="0.25">
      <c r="A659"/>
      <c r="B659"/>
      <c r="C659"/>
      <c r="D659"/>
      <c r="E659"/>
      <c r="F659"/>
      <c r="G659"/>
      <c r="H659"/>
      <c r="I659"/>
      <c r="J659"/>
    </row>
    <row r="660" spans="1:10" x14ac:dyDescent="0.25">
      <c r="A660"/>
      <c r="B660"/>
      <c r="C660"/>
      <c r="D660"/>
      <c r="E660"/>
      <c r="F660"/>
      <c r="G660"/>
      <c r="H660"/>
      <c r="I660"/>
      <c r="J660"/>
    </row>
    <row r="661" spans="1:10" x14ac:dyDescent="0.25">
      <c r="A661"/>
      <c r="B661"/>
      <c r="C661"/>
      <c r="D661"/>
      <c r="E661"/>
      <c r="F661"/>
      <c r="G661"/>
      <c r="H661"/>
      <c r="I661"/>
      <c r="J661"/>
    </row>
    <row r="662" spans="1:10" x14ac:dyDescent="0.25">
      <c r="A662"/>
      <c r="B662"/>
      <c r="C662"/>
      <c r="D662"/>
      <c r="E662"/>
      <c r="F662"/>
      <c r="G662"/>
      <c r="H662"/>
      <c r="I662"/>
      <c r="J662"/>
    </row>
    <row r="663" spans="1:10" x14ac:dyDescent="0.25">
      <c r="A663"/>
      <c r="B663"/>
      <c r="C663"/>
      <c r="D663"/>
      <c r="E663"/>
      <c r="F663"/>
      <c r="G663"/>
      <c r="H663"/>
      <c r="I663"/>
      <c r="J663"/>
    </row>
    <row r="664" spans="1:10" x14ac:dyDescent="0.25">
      <c r="A664"/>
      <c r="B664"/>
      <c r="C664"/>
      <c r="D664"/>
      <c r="E664"/>
      <c r="F664"/>
      <c r="G664"/>
      <c r="H664"/>
      <c r="I664"/>
      <c r="J664"/>
    </row>
    <row r="665" spans="1:10" x14ac:dyDescent="0.25">
      <c r="A665"/>
      <c r="B665"/>
      <c r="C665"/>
      <c r="D665"/>
      <c r="E665"/>
      <c r="F665"/>
      <c r="G665"/>
      <c r="H665"/>
      <c r="I665"/>
      <c r="J665"/>
    </row>
    <row r="666" spans="1:10" x14ac:dyDescent="0.25">
      <c r="A666"/>
      <c r="B666"/>
      <c r="C666"/>
      <c r="D666"/>
      <c r="E666"/>
      <c r="F666"/>
      <c r="G666"/>
      <c r="H666"/>
      <c r="I666"/>
      <c r="J666"/>
    </row>
    <row r="667" spans="1:10" x14ac:dyDescent="0.25">
      <c r="A667"/>
      <c r="B667"/>
      <c r="C667"/>
      <c r="D667"/>
      <c r="E667"/>
      <c r="F667"/>
      <c r="G667"/>
      <c r="H667"/>
      <c r="I667"/>
      <c r="J667"/>
    </row>
    <row r="668" spans="1:10" x14ac:dyDescent="0.25">
      <c r="A668"/>
      <c r="B668"/>
      <c r="C668"/>
      <c r="D668"/>
      <c r="E668"/>
      <c r="F668"/>
      <c r="G668"/>
      <c r="H668"/>
      <c r="I668"/>
      <c r="J668"/>
    </row>
    <row r="669" spans="1:10" x14ac:dyDescent="0.25">
      <c r="A669"/>
      <c r="B669"/>
      <c r="C669"/>
      <c r="D669"/>
      <c r="E669"/>
      <c r="F669"/>
      <c r="G669"/>
      <c r="H669"/>
      <c r="I669"/>
      <c r="J669"/>
    </row>
    <row r="670" spans="1:10" x14ac:dyDescent="0.25">
      <c r="A670"/>
      <c r="B670"/>
      <c r="C670"/>
      <c r="D670"/>
      <c r="E670"/>
      <c r="F670"/>
      <c r="G670"/>
      <c r="H670"/>
      <c r="I670"/>
      <c r="J670"/>
    </row>
    <row r="671" spans="1:10" x14ac:dyDescent="0.25">
      <c r="A671"/>
      <c r="B671"/>
      <c r="C671"/>
      <c r="D671"/>
      <c r="E671"/>
      <c r="F671"/>
      <c r="G671"/>
      <c r="H671"/>
      <c r="I671"/>
      <c r="J671"/>
    </row>
    <row r="672" spans="1:10" x14ac:dyDescent="0.25">
      <c r="A672"/>
      <c r="B672"/>
      <c r="C672"/>
      <c r="D672"/>
      <c r="E672"/>
      <c r="F672"/>
      <c r="G672"/>
      <c r="H672"/>
      <c r="I672"/>
      <c r="J672"/>
    </row>
    <row r="673" spans="1:10" x14ac:dyDescent="0.25">
      <c r="A673"/>
      <c r="B673"/>
      <c r="C673"/>
      <c r="D673"/>
      <c r="E673"/>
      <c r="F673"/>
      <c r="G673"/>
      <c r="H673"/>
      <c r="I673"/>
      <c r="J673"/>
    </row>
    <row r="674" spans="1:10" x14ac:dyDescent="0.25">
      <c r="A674"/>
      <c r="B674"/>
      <c r="C674"/>
      <c r="D674"/>
      <c r="E674"/>
      <c r="F674"/>
      <c r="G674"/>
      <c r="H674"/>
      <c r="I674"/>
      <c r="J674"/>
    </row>
    <row r="675" spans="1:10" x14ac:dyDescent="0.25">
      <c r="A675"/>
      <c r="B675"/>
      <c r="C675"/>
      <c r="D675"/>
      <c r="E675"/>
      <c r="F675"/>
      <c r="G675"/>
      <c r="H675"/>
      <c r="I675"/>
      <c r="J675"/>
    </row>
    <row r="676" spans="1:10" x14ac:dyDescent="0.25">
      <c r="A676"/>
      <c r="B676"/>
      <c r="C676"/>
      <c r="D676"/>
      <c r="E676"/>
      <c r="F676"/>
      <c r="G676"/>
      <c r="H676"/>
      <c r="I676"/>
      <c r="J676"/>
    </row>
    <row r="677" spans="1:10" x14ac:dyDescent="0.25">
      <c r="A677"/>
      <c r="B677"/>
      <c r="C677"/>
      <c r="D677"/>
      <c r="E677"/>
      <c r="F677"/>
      <c r="G677"/>
      <c r="H677"/>
      <c r="I677"/>
      <c r="J677"/>
    </row>
    <row r="678" spans="1:10" x14ac:dyDescent="0.25">
      <c r="A678"/>
      <c r="B678"/>
      <c r="C678"/>
      <c r="D678"/>
      <c r="E678"/>
      <c r="F678"/>
      <c r="G678"/>
      <c r="H678"/>
      <c r="I678"/>
      <c r="J678"/>
    </row>
    <row r="679" spans="1:10" x14ac:dyDescent="0.25">
      <c r="A679"/>
      <c r="B679"/>
      <c r="C679"/>
      <c r="D679"/>
      <c r="E679"/>
      <c r="F679"/>
      <c r="G679"/>
      <c r="H679"/>
      <c r="I679"/>
      <c r="J679"/>
    </row>
    <row r="680" spans="1:10" x14ac:dyDescent="0.25">
      <c r="A680"/>
      <c r="B680"/>
      <c r="C680"/>
      <c r="D680"/>
      <c r="E680"/>
      <c r="F680"/>
      <c r="G680"/>
      <c r="H680"/>
      <c r="I680"/>
      <c r="J680"/>
    </row>
    <row r="681" spans="1:10" x14ac:dyDescent="0.25">
      <c r="A681"/>
      <c r="B681"/>
      <c r="C681"/>
      <c r="D681"/>
      <c r="E681"/>
      <c r="F681"/>
      <c r="G681"/>
      <c r="H681"/>
      <c r="I681"/>
      <c r="J681"/>
    </row>
    <row r="682" spans="1:10" x14ac:dyDescent="0.25">
      <c r="A682"/>
      <c r="B682"/>
      <c r="C682"/>
      <c r="D682"/>
      <c r="E682"/>
      <c r="F682"/>
      <c r="G682"/>
      <c r="H682"/>
      <c r="I682"/>
      <c r="J682"/>
    </row>
    <row r="683" spans="1:10" x14ac:dyDescent="0.25">
      <c r="A683"/>
      <c r="B683"/>
      <c r="C683"/>
      <c r="D683"/>
      <c r="E683"/>
      <c r="F683"/>
      <c r="G683"/>
      <c r="H683"/>
      <c r="I683"/>
      <c r="J683"/>
    </row>
    <row r="684" spans="1:10" x14ac:dyDescent="0.25">
      <c r="A684"/>
      <c r="B684"/>
      <c r="C684"/>
      <c r="D684"/>
      <c r="E684"/>
      <c r="F684"/>
      <c r="G684"/>
      <c r="H684"/>
      <c r="I684"/>
      <c r="J684"/>
    </row>
    <row r="685" spans="1:10" x14ac:dyDescent="0.25">
      <c r="A685"/>
      <c r="B685"/>
      <c r="C685"/>
      <c r="D685"/>
      <c r="E685"/>
      <c r="F685"/>
      <c r="G685"/>
      <c r="H685"/>
      <c r="I685"/>
      <c r="J685"/>
    </row>
    <row r="686" spans="1:10" x14ac:dyDescent="0.25">
      <c r="A686"/>
      <c r="B686"/>
      <c r="C686"/>
      <c r="D686"/>
      <c r="E686"/>
      <c r="F686"/>
      <c r="G686"/>
      <c r="H686"/>
      <c r="I686"/>
      <c r="J686"/>
    </row>
    <row r="687" spans="1:10" x14ac:dyDescent="0.25">
      <c r="A687"/>
      <c r="B687"/>
      <c r="C687"/>
      <c r="D687"/>
      <c r="E687"/>
      <c r="F687"/>
      <c r="G687"/>
      <c r="H687"/>
      <c r="I687"/>
      <c r="J687"/>
    </row>
    <row r="688" spans="1:10" x14ac:dyDescent="0.25">
      <c r="A688"/>
      <c r="B688"/>
      <c r="C688"/>
      <c r="D688"/>
      <c r="E688"/>
      <c r="F688"/>
      <c r="G688"/>
      <c r="H688"/>
      <c r="I688"/>
      <c r="J688"/>
    </row>
    <row r="689" spans="1:10" x14ac:dyDescent="0.25">
      <c r="A689"/>
      <c r="B689"/>
      <c r="C689"/>
      <c r="D689"/>
      <c r="E689"/>
      <c r="F689"/>
      <c r="G689"/>
      <c r="H689"/>
      <c r="I689"/>
      <c r="J689"/>
    </row>
    <row r="690" spans="1:10" x14ac:dyDescent="0.25">
      <c r="A690"/>
      <c r="B690"/>
      <c r="C690"/>
      <c r="D690"/>
      <c r="E690"/>
      <c r="F690"/>
      <c r="G690"/>
      <c r="H690"/>
      <c r="I690"/>
      <c r="J690"/>
    </row>
    <row r="691" spans="1:10" x14ac:dyDescent="0.25">
      <c r="A691"/>
      <c r="B691"/>
      <c r="C691"/>
      <c r="D691"/>
      <c r="E691"/>
      <c r="F691"/>
      <c r="G691"/>
      <c r="H691"/>
      <c r="I691"/>
      <c r="J691"/>
    </row>
    <row r="692" spans="1:10" x14ac:dyDescent="0.25">
      <c r="A692"/>
      <c r="B692"/>
      <c r="C692"/>
      <c r="D692"/>
      <c r="E692"/>
      <c r="F692"/>
      <c r="G692"/>
      <c r="H692"/>
      <c r="I692"/>
      <c r="J692"/>
    </row>
    <row r="693" spans="1:10" x14ac:dyDescent="0.25">
      <c r="A693"/>
      <c r="B693"/>
      <c r="C693"/>
      <c r="D693"/>
      <c r="E693"/>
      <c r="F693"/>
      <c r="G693"/>
      <c r="H693"/>
      <c r="I693"/>
      <c r="J693"/>
    </row>
    <row r="694" spans="1:10" x14ac:dyDescent="0.25">
      <c r="A694"/>
      <c r="B694"/>
      <c r="C694"/>
      <c r="D694"/>
      <c r="E694"/>
      <c r="F694"/>
      <c r="G694"/>
      <c r="H694"/>
      <c r="I694"/>
      <c r="J694"/>
    </row>
    <row r="695" spans="1:10" x14ac:dyDescent="0.25">
      <c r="A695"/>
      <c r="B695"/>
      <c r="C695"/>
      <c r="D695"/>
      <c r="E695"/>
      <c r="F695"/>
      <c r="G695"/>
      <c r="H695"/>
      <c r="I695"/>
      <c r="J695"/>
    </row>
    <row r="696" spans="1:10" x14ac:dyDescent="0.25">
      <c r="A696"/>
      <c r="B696"/>
      <c r="C696"/>
      <c r="D696"/>
      <c r="E696"/>
      <c r="F696"/>
      <c r="G696"/>
      <c r="H696"/>
      <c r="I696"/>
      <c r="J696"/>
    </row>
    <row r="697" spans="1:10" x14ac:dyDescent="0.25">
      <c r="A697"/>
      <c r="B697"/>
      <c r="C697"/>
      <c r="D697"/>
      <c r="E697"/>
      <c r="F697"/>
      <c r="G697"/>
      <c r="H697"/>
      <c r="I697"/>
      <c r="J697"/>
    </row>
    <row r="698" spans="1:10" x14ac:dyDescent="0.25">
      <c r="A698"/>
      <c r="B698"/>
      <c r="C698"/>
      <c r="D698"/>
      <c r="E698"/>
      <c r="F698"/>
      <c r="G698"/>
      <c r="H698"/>
      <c r="I698"/>
      <c r="J698"/>
    </row>
    <row r="699" spans="1:10" x14ac:dyDescent="0.25">
      <c r="A699"/>
      <c r="B699"/>
      <c r="C699"/>
      <c r="D699"/>
      <c r="E699"/>
      <c r="F699"/>
      <c r="G699"/>
      <c r="H699"/>
      <c r="I699"/>
      <c r="J699"/>
    </row>
    <row r="700" spans="1:10" x14ac:dyDescent="0.25">
      <c r="A700"/>
      <c r="B700"/>
      <c r="C700"/>
      <c r="D700"/>
      <c r="E700"/>
      <c r="F700"/>
      <c r="G700"/>
      <c r="H700"/>
      <c r="I700"/>
      <c r="J700"/>
    </row>
    <row r="701" spans="1:10" x14ac:dyDescent="0.25">
      <c r="A701"/>
      <c r="B701"/>
      <c r="C701"/>
      <c r="D701"/>
      <c r="E701"/>
      <c r="F701"/>
      <c r="G701"/>
      <c r="H701"/>
      <c r="I701"/>
      <c r="J701"/>
    </row>
    <row r="702" spans="1:10" x14ac:dyDescent="0.25">
      <c r="A702"/>
      <c r="B702"/>
      <c r="C702"/>
      <c r="D702"/>
      <c r="E702"/>
      <c r="F702"/>
      <c r="G702"/>
      <c r="H702"/>
      <c r="I702"/>
      <c r="J702"/>
    </row>
    <row r="703" spans="1:10" x14ac:dyDescent="0.25">
      <c r="A703"/>
      <c r="B703"/>
      <c r="C703"/>
      <c r="D703"/>
      <c r="E703"/>
      <c r="F703"/>
      <c r="G703"/>
      <c r="H703"/>
      <c r="I703"/>
      <c r="J703"/>
    </row>
    <row r="704" spans="1:10" x14ac:dyDescent="0.25">
      <c r="A704"/>
      <c r="B704"/>
      <c r="C704"/>
      <c r="D704"/>
      <c r="E704"/>
      <c r="F704"/>
      <c r="G704"/>
      <c r="H704"/>
      <c r="I704"/>
      <c r="J704"/>
    </row>
    <row r="705" spans="1:10" x14ac:dyDescent="0.25">
      <c r="A705"/>
      <c r="B705"/>
      <c r="C705"/>
      <c r="D705"/>
      <c r="E705"/>
      <c r="F705"/>
      <c r="G705"/>
      <c r="H705"/>
      <c r="I705"/>
      <c r="J705"/>
    </row>
    <row r="706" spans="1:10" x14ac:dyDescent="0.25">
      <c r="A706"/>
      <c r="B706"/>
      <c r="C706"/>
      <c r="D706"/>
      <c r="E706"/>
      <c r="F706"/>
      <c r="G706"/>
      <c r="H706"/>
      <c r="I706"/>
      <c r="J706"/>
    </row>
    <row r="707" spans="1:10" x14ac:dyDescent="0.25">
      <c r="A707"/>
      <c r="B707"/>
      <c r="C707"/>
      <c r="D707"/>
      <c r="E707"/>
      <c r="F707"/>
      <c r="G707"/>
      <c r="H707"/>
      <c r="I707"/>
      <c r="J707"/>
    </row>
    <row r="708" spans="1:10" x14ac:dyDescent="0.25">
      <c r="A708"/>
      <c r="B708"/>
      <c r="C708"/>
      <c r="D708"/>
      <c r="E708"/>
      <c r="F708"/>
      <c r="G708"/>
      <c r="H708"/>
      <c r="I708"/>
      <c r="J708"/>
    </row>
    <row r="709" spans="1:10" x14ac:dyDescent="0.25">
      <c r="A709"/>
      <c r="B709"/>
      <c r="C709"/>
      <c r="D709"/>
      <c r="E709"/>
      <c r="F709"/>
      <c r="G709"/>
      <c r="H709"/>
      <c r="I709"/>
      <c r="J709"/>
    </row>
    <row r="710" spans="1:10" x14ac:dyDescent="0.25">
      <c r="A710"/>
      <c r="B710"/>
      <c r="C710"/>
      <c r="D710"/>
      <c r="E710"/>
      <c r="F710"/>
      <c r="G710"/>
      <c r="H710"/>
      <c r="I710"/>
      <c r="J710"/>
    </row>
    <row r="711" spans="1:10" x14ac:dyDescent="0.25">
      <c r="A711"/>
      <c r="B711"/>
      <c r="C711"/>
      <c r="D711"/>
      <c r="E711"/>
      <c r="F711"/>
      <c r="G711"/>
      <c r="H711"/>
      <c r="I711"/>
      <c r="J711"/>
    </row>
    <row r="712" spans="1:10" x14ac:dyDescent="0.25">
      <c r="A712"/>
      <c r="B712"/>
      <c r="C712"/>
      <c r="D712"/>
      <c r="E712"/>
      <c r="F712"/>
      <c r="G712"/>
      <c r="H712"/>
      <c r="I712"/>
      <c r="J712"/>
    </row>
    <row r="713" spans="1:10" x14ac:dyDescent="0.25">
      <c r="A713"/>
      <c r="B713"/>
      <c r="C713"/>
      <c r="D713"/>
      <c r="E713"/>
      <c r="F713"/>
      <c r="G713"/>
      <c r="H713"/>
      <c r="I713"/>
      <c r="J713"/>
    </row>
    <row r="714" spans="1:10" x14ac:dyDescent="0.25">
      <c r="A714"/>
      <c r="B714"/>
      <c r="C714"/>
      <c r="D714"/>
      <c r="E714"/>
      <c r="F714"/>
      <c r="G714"/>
      <c r="H714"/>
      <c r="I714"/>
      <c r="J714"/>
    </row>
    <row r="715" spans="1:10" x14ac:dyDescent="0.25">
      <c r="A715"/>
      <c r="B715"/>
      <c r="C715"/>
      <c r="D715"/>
      <c r="E715"/>
      <c r="F715"/>
      <c r="G715"/>
      <c r="H715"/>
      <c r="I715"/>
      <c r="J715"/>
    </row>
    <row r="716" spans="1:10" x14ac:dyDescent="0.25">
      <c r="A716"/>
      <c r="B716"/>
      <c r="C716"/>
      <c r="D716"/>
      <c r="E716"/>
      <c r="F716"/>
      <c r="G716"/>
      <c r="H716"/>
      <c r="I716"/>
      <c r="J716"/>
    </row>
    <row r="717" spans="1:10" x14ac:dyDescent="0.25">
      <c r="A717"/>
      <c r="B717"/>
      <c r="C717"/>
      <c r="D717"/>
      <c r="E717"/>
      <c r="F717"/>
      <c r="G717"/>
      <c r="H717"/>
      <c r="I717"/>
      <c r="J717"/>
    </row>
    <row r="718" spans="1:10" x14ac:dyDescent="0.25">
      <c r="A718"/>
      <c r="B718"/>
      <c r="C718"/>
      <c r="D718"/>
      <c r="E718"/>
      <c r="F718"/>
      <c r="G718"/>
      <c r="H718"/>
      <c r="I718"/>
      <c r="J718"/>
    </row>
    <row r="719" spans="1:10" x14ac:dyDescent="0.25">
      <c r="A719"/>
      <c r="B719"/>
      <c r="C719"/>
      <c r="D719"/>
      <c r="E719"/>
      <c r="F719"/>
      <c r="G719"/>
      <c r="H719"/>
      <c r="I719"/>
      <c r="J719"/>
    </row>
    <row r="720" spans="1:10" x14ac:dyDescent="0.25">
      <c r="A720"/>
      <c r="B720"/>
      <c r="C720"/>
      <c r="D720"/>
      <c r="E720"/>
      <c r="F720"/>
      <c r="G720"/>
      <c r="H720"/>
      <c r="I720"/>
      <c r="J720"/>
    </row>
    <row r="721" spans="1:10" x14ac:dyDescent="0.25">
      <c r="A721"/>
      <c r="B721"/>
      <c r="C721"/>
      <c r="D721"/>
      <c r="E721"/>
      <c r="F721"/>
      <c r="G721"/>
      <c r="H721"/>
      <c r="I721"/>
      <c r="J721"/>
    </row>
    <row r="722" spans="1:10" x14ac:dyDescent="0.25">
      <c r="A722"/>
      <c r="B722"/>
      <c r="C722"/>
      <c r="D722"/>
      <c r="E722"/>
      <c r="F722"/>
      <c r="G722"/>
      <c r="H722"/>
      <c r="I722"/>
      <c r="J722"/>
    </row>
    <row r="723" spans="1:10" x14ac:dyDescent="0.25">
      <c r="A723"/>
      <c r="B723"/>
      <c r="C723"/>
      <c r="D723"/>
      <c r="E723"/>
      <c r="F723"/>
      <c r="G723"/>
      <c r="H723"/>
      <c r="I723"/>
      <c r="J723"/>
    </row>
    <row r="724" spans="1:10" x14ac:dyDescent="0.25">
      <c r="A724"/>
      <c r="B724"/>
      <c r="C724"/>
      <c r="D724"/>
      <c r="E724"/>
      <c r="F724"/>
      <c r="G724"/>
      <c r="H724"/>
      <c r="I724"/>
      <c r="J724"/>
    </row>
    <row r="725" spans="1:10" x14ac:dyDescent="0.25">
      <c r="A725"/>
      <c r="B725"/>
      <c r="C725"/>
      <c r="D725"/>
      <c r="E725"/>
      <c r="F725"/>
      <c r="G725"/>
      <c r="H725"/>
      <c r="I725"/>
      <c r="J725"/>
    </row>
    <row r="726" spans="1:10" x14ac:dyDescent="0.25">
      <c r="A726"/>
      <c r="B726"/>
      <c r="C726"/>
      <c r="D726"/>
      <c r="E726"/>
      <c r="F726"/>
      <c r="G726"/>
      <c r="H726"/>
      <c r="I726"/>
      <c r="J726"/>
    </row>
    <row r="727" spans="1:10" x14ac:dyDescent="0.25">
      <c r="A727"/>
      <c r="B727"/>
      <c r="C727"/>
      <c r="D727"/>
      <c r="E727"/>
      <c r="F727"/>
      <c r="G727"/>
      <c r="H727"/>
      <c r="I727"/>
      <c r="J727"/>
    </row>
    <row r="728" spans="1:10" x14ac:dyDescent="0.25">
      <c r="A728"/>
      <c r="B728"/>
      <c r="C728"/>
      <c r="D728"/>
      <c r="E728"/>
      <c r="F728"/>
      <c r="G728"/>
      <c r="H728"/>
      <c r="I728"/>
      <c r="J728"/>
    </row>
    <row r="729" spans="1:10" x14ac:dyDescent="0.25">
      <c r="A729"/>
      <c r="B729"/>
      <c r="C729"/>
      <c r="D729"/>
      <c r="E729"/>
      <c r="F729"/>
      <c r="G729"/>
      <c r="H729"/>
      <c r="I729"/>
      <c r="J729"/>
    </row>
    <row r="730" spans="1:10" x14ac:dyDescent="0.25">
      <c r="A730"/>
      <c r="B730"/>
      <c r="C730"/>
      <c r="D730"/>
      <c r="E730"/>
      <c r="F730"/>
      <c r="G730"/>
      <c r="H730"/>
      <c r="I730"/>
      <c r="J730"/>
    </row>
    <row r="731" spans="1:10" x14ac:dyDescent="0.25">
      <c r="A731"/>
      <c r="B731"/>
      <c r="C731"/>
      <c r="D731"/>
      <c r="E731"/>
      <c r="F731"/>
      <c r="G731"/>
      <c r="H731"/>
      <c r="I731"/>
      <c r="J731"/>
    </row>
    <row r="732" spans="1:10" x14ac:dyDescent="0.25">
      <c r="A732"/>
      <c r="B732"/>
      <c r="C732"/>
      <c r="D732"/>
      <c r="E732"/>
      <c r="F732"/>
      <c r="G732"/>
      <c r="H732"/>
      <c r="I732"/>
      <c r="J732"/>
    </row>
    <row r="733" spans="1:10" x14ac:dyDescent="0.25">
      <c r="A733"/>
      <c r="B733"/>
      <c r="C733"/>
      <c r="D733"/>
      <c r="E733"/>
      <c r="F733"/>
      <c r="G733"/>
      <c r="H733"/>
      <c r="I733"/>
      <c r="J733"/>
    </row>
    <row r="734" spans="1:10" x14ac:dyDescent="0.25">
      <c r="A734"/>
      <c r="B734"/>
      <c r="C734"/>
      <c r="D734"/>
      <c r="E734"/>
      <c r="F734"/>
      <c r="G734"/>
      <c r="H734"/>
      <c r="I734"/>
      <c r="J734"/>
    </row>
    <row r="735" spans="1:10" x14ac:dyDescent="0.25">
      <c r="A735"/>
      <c r="B735"/>
      <c r="C735"/>
      <c r="D735"/>
      <c r="E735"/>
      <c r="F735"/>
      <c r="G735"/>
      <c r="H735"/>
      <c r="I735"/>
      <c r="J735"/>
    </row>
    <row r="736" spans="1:10" x14ac:dyDescent="0.25">
      <c r="A736"/>
      <c r="B736"/>
      <c r="C736"/>
      <c r="D736"/>
      <c r="E736"/>
      <c r="F736"/>
      <c r="G736"/>
      <c r="H736"/>
      <c r="I736"/>
      <c r="J736"/>
    </row>
    <row r="737" spans="1:10" x14ac:dyDescent="0.25">
      <c r="A737"/>
      <c r="B737"/>
      <c r="C737"/>
      <c r="D737"/>
      <c r="E737"/>
      <c r="F737"/>
      <c r="G737"/>
      <c r="H737"/>
      <c r="I737"/>
      <c r="J737"/>
    </row>
    <row r="738" spans="1:10" x14ac:dyDescent="0.25">
      <c r="A738"/>
      <c r="B738"/>
      <c r="C738"/>
      <c r="D738"/>
      <c r="E738"/>
      <c r="F738"/>
      <c r="G738"/>
      <c r="H738"/>
      <c r="I738"/>
      <c r="J738"/>
    </row>
    <row r="739" spans="1:10" x14ac:dyDescent="0.25">
      <c r="A739"/>
      <c r="B739"/>
      <c r="C739"/>
      <c r="D739"/>
      <c r="E739"/>
      <c r="F739"/>
      <c r="G739"/>
      <c r="H739"/>
      <c r="I739"/>
      <c r="J739"/>
    </row>
    <row r="740" spans="1:10" x14ac:dyDescent="0.25">
      <c r="A740"/>
      <c r="B740"/>
      <c r="C740"/>
      <c r="D740"/>
      <c r="E740"/>
      <c r="F740"/>
      <c r="G740"/>
      <c r="H740"/>
      <c r="I740"/>
      <c r="J740"/>
    </row>
    <row r="741" spans="1:10" x14ac:dyDescent="0.25">
      <c r="A741"/>
      <c r="B741"/>
      <c r="C741"/>
      <c r="D741"/>
      <c r="E741"/>
      <c r="F741"/>
      <c r="G741"/>
      <c r="H741"/>
      <c r="I741"/>
      <c r="J741"/>
    </row>
    <row r="742" spans="1:10" x14ac:dyDescent="0.25">
      <c r="A742"/>
      <c r="B742"/>
      <c r="C742"/>
      <c r="D742"/>
      <c r="E742"/>
      <c r="F742"/>
      <c r="G742"/>
      <c r="H742"/>
      <c r="I742"/>
      <c r="J742"/>
    </row>
    <row r="743" spans="1:10" x14ac:dyDescent="0.25">
      <c r="A743"/>
      <c r="B743"/>
      <c r="C743"/>
      <c r="D743"/>
      <c r="E743"/>
      <c r="F743"/>
      <c r="G743"/>
      <c r="H743"/>
      <c r="I743"/>
      <c r="J743"/>
    </row>
    <row r="744" spans="1:10" x14ac:dyDescent="0.25">
      <c r="A744"/>
      <c r="B744"/>
      <c r="C744"/>
      <c r="D744"/>
      <c r="E744"/>
      <c r="F744"/>
      <c r="G744"/>
      <c r="H744"/>
      <c r="I744"/>
      <c r="J744"/>
    </row>
    <row r="745" spans="1:10" x14ac:dyDescent="0.25">
      <c r="A745"/>
      <c r="B745"/>
      <c r="C745"/>
      <c r="D745"/>
      <c r="E745"/>
      <c r="F745"/>
      <c r="G745"/>
      <c r="H745"/>
      <c r="I745"/>
      <c r="J745"/>
    </row>
    <row r="746" spans="1:10" x14ac:dyDescent="0.25">
      <c r="A746"/>
      <c r="B746"/>
      <c r="C746"/>
      <c r="D746"/>
      <c r="E746"/>
      <c r="F746"/>
      <c r="G746"/>
      <c r="H746"/>
      <c r="I746"/>
      <c r="J746"/>
    </row>
    <row r="747" spans="1:10" x14ac:dyDescent="0.25">
      <c r="A747"/>
      <c r="B747"/>
      <c r="C747"/>
      <c r="D747"/>
      <c r="E747"/>
      <c r="F747"/>
      <c r="G747"/>
      <c r="H747"/>
      <c r="I747"/>
      <c r="J747"/>
    </row>
    <row r="748" spans="1:10" x14ac:dyDescent="0.25">
      <c r="A748"/>
      <c r="B748"/>
      <c r="C748"/>
      <c r="D748"/>
      <c r="E748"/>
      <c r="F748"/>
      <c r="G748"/>
      <c r="H748"/>
      <c r="I748"/>
      <c r="J748"/>
    </row>
    <row r="749" spans="1:10" x14ac:dyDescent="0.25">
      <c r="A749"/>
      <c r="B749"/>
      <c r="C749"/>
      <c r="D749"/>
      <c r="E749"/>
      <c r="F749"/>
      <c r="G749"/>
      <c r="H749"/>
      <c r="I749"/>
      <c r="J749"/>
    </row>
    <row r="750" spans="1:10" x14ac:dyDescent="0.25">
      <c r="A750"/>
      <c r="B750"/>
      <c r="C750"/>
      <c r="D750"/>
      <c r="E750"/>
      <c r="F750"/>
      <c r="G750"/>
      <c r="H750"/>
      <c r="I750"/>
      <c r="J750"/>
    </row>
    <row r="751" spans="1:10" x14ac:dyDescent="0.25">
      <c r="A751"/>
      <c r="B751"/>
      <c r="C751"/>
      <c r="D751"/>
      <c r="E751"/>
      <c r="F751"/>
      <c r="G751"/>
      <c r="H751"/>
      <c r="I751"/>
      <c r="J751"/>
    </row>
    <row r="752" spans="1:10" x14ac:dyDescent="0.25">
      <c r="A752"/>
      <c r="B752"/>
      <c r="C752"/>
      <c r="D752"/>
      <c r="E752"/>
      <c r="F752"/>
      <c r="G752"/>
      <c r="H752"/>
      <c r="I752"/>
      <c r="J752"/>
    </row>
    <row r="753" spans="1:10" x14ac:dyDescent="0.25">
      <c r="A753"/>
      <c r="B753"/>
      <c r="C753"/>
      <c r="D753"/>
      <c r="E753"/>
      <c r="F753"/>
      <c r="G753"/>
      <c r="H753"/>
      <c r="I753"/>
      <c r="J753"/>
    </row>
    <row r="754" spans="1:10" x14ac:dyDescent="0.25">
      <c r="A754"/>
      <c r="B754"/>
      <c r="C754"/>
      <c r="D754"/>
      <c r="E754"/>
      <c r="F754"/>
      <c r="G754"/>
      <c r="H754"/>
      <c r="I754"/>
      <c r="J754"/>
    </row>
    <row r="755" spans="1:10" x14ac:dyDescent="0.25">
      <c r="A755"/>
      <c r="B755"/>
      <c r="C755"/>
      <c r="D755"/>
      <c r="E755"/>
      <c r="F755"/>
      <c r="G755"/>
      <c r="H755"/>
      <c r="I755"/>
      <c r="J755"/>
    </row>
    <row r="756" spans="1:10" x14ac:dyDescent="0.25">
      <c r="A756"/>
      <c r="B756"/>
      <c r="C756"/>
      <c r="D756"/>
      <c r="E756"/>
      <c r="F756"/>
      <c r="G756"/>
      <c r="H756"/>
      <c r="I756"/>
      <c r="J756"/>
    </row>
    <row r="757" spans="1:10" x14ac:dyDescent="0.25">
      <c r="A757"/>
      <c r="B757"/>
      <c r="C757"/>
      <c r="D757"/>
      <c r="E757"/>
      <c r="F757"/>
      <c r="G757"/>
      <c r="H757"/>
      <c r="I757"/>
      <c r="J757"/>
    </row>
    <row r="758" spans="1:10" x14ac:dyDescent="0.25">
      <c r="A758"/>
      <c r="B758"/>
      <c r="C758"/>
      <c r="D758"/>
      <c r="E758"/>
      <c r="F758"/>
      <c r="G758"/>
      <c r="H758"/>
      <c r="I758"/>
      <c r="J758"/>
    </row>
    <row r="759" spans="1:10" x14ac:dyDescent="0.25">
      <c r="A759"/>
      <c r="B759"/>
      <c r="C759"/>
      <c r="D759"/>
      <c r="E759"/>
      <c r="F759"/>
      <c r="G759"/>
      <c r="H759"/>
      <c r="I759"/>
      <c r="J759"/>
    </row>
    <row r="760" spans="1:10" x14ac:dyDescent="0.25">
      <c r="A760"/>
      <c r="B760"/>
      <c r="C760"/>
      <c r="D760"/>
      <c r="E760"/>
      <c r="F760"/>
      <c r="G760"/>
      <c r="H760"/>
      <c r="I760"/>
      <c r="J760"/>
    </row>
    <row r="761" spans="1:10" x14ac:dyDescent="0.25">
      <c r="A761"/>
      <c r="B761"/>
      <c r="C761"/>
      <c r="D761"/>
      <c r="E761"/>
      <c r="F761"/>
      <c r="G761"/>
      <c r="H761"/>
      <c r="I761"/>
      <c r="J761"/>
    </row>
    <row r="762" spans="1:10" x14ac:dyDescent="0.25">
      <c r="A762"/>
      <c r="B762"/>
      <c r="C762"/>
      <c r="D762"/>
      <c r="E762"/>
      <c r="F762"/>
      <c r="G762"/>
      <c r="H762"/>
      <c r="I762"/>
      <c r="J762"/>
    </row>
    <row r="763" spans="1:10" x14ac:dyDescent="0.25">
      <c r="A763"/>
      <c r="B763"/>
      <c r="C763"/>
      <c r="D763"/>
      <c r="E763"/>
      <c r="F763"/>
      <c r="G763"/>
      <c r="H763"/>
      <c r="I763"/>
      <c r="J763"/>
    </row>
    <row r="764" spans="1:10" x14ac:dyDescent="0.25">
      <c r="A764"/>
      <c r="B764"/>
      <c r="C764"/>
      <c r="D764"/>
      <c r="E764"/>
      <c r="F764"/>
      <c r="G764"/>
      <c r="H764"/>
      <c r="I764"/>
      <c r="J764"/>
    </row>
    <row r="765" spans="1:10" x14ac:dyDescent="0.25">
      <c r="A765"/>
      <c r="B765"/>
      <c r="C765"/>
      <c r="D765"/>
      <c r="E765"/>
      <c r="F765"/>
      <c r="G765"/>
      <c r="H765"/>
      <c r="I765"/>
      <c r="J765"/>
    </row>
    <row r="766" spans="1:10" x14ac:dyDescent="0.25">
      <c r="A766"/>
      <c r="B766"/>
      <c r="C766"/>
      <c r="D766"/>
      <c r="E766"/>
      <c r="F766"/>
      <c r="G766"/>
      <c r="H766"/>
      <c r="I766"/>
      <c r="J766"/>
    </row>
    <row r="767" spans="1:10" x14ac:dyDescent="0.25">
      <c r="A767"/>
      <c r="B767"/>
      <c r="C767"/>
      <c r="D767"/>
      <c r="E767"/>
      <c r="F767"/>
      <c r="G767"/>
      <c r="H767"/>
      <c r="I767"/>
      <c r="J767"/>
    </row>
    <row r="768" spans="1:10" x14ac:dyDescent="0.25">
      <c r="A768"/>
      <c r="B768"/>
      <c r="C768"/>
      <c r="D768"/>
      <c r="E768"/>
      <c r="F768"/>
      <c r="G768"/>
      <c r="H768"/>
      <c r="I768"/>
      <c r="J768"/>
    </row>
    <row r="769" spans="1:10" x14ac:dyDescent="0.25">
      <c r="A769"/>
      <c r="B769"/>
      <c r="C769"/>
      <c r="D769"/>
      <c r="E769"/>
      <c r="F769"/>
      <c r="G769"/>
      <c r="H769"/>
      <c r="I769"/>
      <c r="J769"/>
    </row>
    <row r="770" spans="1:10" x14ac:dyDescent="0.25">
      <c r="A770"/>
      <c r="B770"/>
      <c r="C770"/>
      <c r="D770"/>
      <c r="E770"/>
      <c r="F770"/>
      <c r="G770"/>
      <c r="H770"/>
      <c r="I770"/>
      <c r="J770"/>
    </row>
    <row r="771" spans="1:10" x14ac:dyDescent="0.25">
      <c r="A771"/>
      <c r="B771"/>
      <c r="C771"/>
      <c r="D771"/>
      <c r="E771"/>
      <c r="F771"/>
      <c r="G771"/>
      <c r="H771"/>
      <c r="I771"/>
      <c r="J771"/>
    </row>
    <row r="772" spans="1:10" x14ac:dyDescent="0.25">
      <c r="A772"/>
      <c r="B772"/>
      <c r="C772"/>
      <c r="D772"/>
      <c r="E772"/>
      <c r="F772"/>
      <c r="G772"/>
      <c r="H772"/>
      <c r="I772"/>
      <c r="J772"/>
    </row>
    <row r="773" spans="1:10" x14ac:dyDescent="0.25">
      <c r="A773"/>
      <c r="B773"/>
      <c r="C773"/>
      <c r="D773"/>
      <c r="E773"/>
      <c r="F773"/>
      <c r="G773"/>
      <c r="H773"/>
      <c r="I773"/>
      <c r="J773"/>
    </row>
    <row r="774" spans="1:10" x14ac:dyDescent="0.25">
      <c r="A774"/>
      <c r="B774"/>
      <c r="C774"/>
      <c r="D774"/>
      <c r="E774"/>
      <c r="F774"/>
      <c r="G774"/>
      <c r="H774"/>
      <c r="I774"/>
      <c r="J774"/>
    </row>
    <row r="775" spans="1:10" x14ac:dyDescent="0.25">
      <c r="A775"/>
      <c r="B775"/>
      <c r="C775"/>
      <c r="D775"/>
      <c r="E775"/>
      <c r="F775"/>
      <c r="G775"/>
      <c r="H775"/>
      <c r="I775"/>
      <c r="J775"/>
    </row>
    <row r="776" spans="1:10" x14ac:dyDescent="0.25">
      <c r="A776"/>
      <c r="B776"/>
      <c r="C776"/>
      <c r="D776"/>
      <c r="E776"/>
      <c r="F776"/>
      <c r="G776"/>
      <c r="H776"/>
      <c r="I776"/>
      <c r="J776"/>
    </row>
    <row r="777" spans="1:10" x14ac:dyDescent="0.25">
      <c r="A777"/>
      <c r="B777"/>
      <c r="C777"/>
      <c r="D777"/>
      <c r="E777"/>
      <c r="F777"/>
      <c r="G777"/>
      <c r="H777"/>
      <c r="I777"/>
      <c r="J777"/>
    </row>
    <row r="778" spans="1:10" x14ac:dyDescent="0.25">
      <c r="A778"/>
      <c r="B778"/>
      <c r="C778"/>
      <c r="D778"/>
      <c r="E778"/>
      <c r="F778"/>
      <c r="G778"/>
      <c r="H778"/>
      <c r="I778"/>
      <c r="J778"/>
    </row>
    <row r="779" spans="1:10" x14ac:dyDescent="0.25">
      <c r="A779"/>
      <c r="B779"/>
      <c r="C779"/>
      <c r="D779"/>
      <c r="E779"/>
      <c r="F779"/>
      <c r="G779"/>
      <c r="H779"/>
      <c r="I779"/>
      <c r="J779"/>
    </row>
    <row r="780" spans="1:10" x14ac:dyDescent="0.25">
      <c r="A780"/>
      <c r="B780"/>
      <c r="C780"/>
      <c r="D780"/>
      <c r="E780"/>
      <c r="F780"/>
      <c r="G780"/>
      <c r="H780"/>
      <c r="I780"/>
      <c r="J780"/>
    </row>
    <row r="781" spans="1:10" x14ac:dyDescent="0.25">
      <c r="A781"/>
      <c r="B781"/>
      <c r="C781"/>
      <c r="D781"/>
      <c r="E781"/>
      <c r="F781"/>
      <c r="G781"/>
      <c r="H781"/>
      <c r="I781"/>
      <c r="J781"/>
    </row>
    <row r="782" spans="1:10" x14ac:dyDescent="0.25">
      <c r="A782"/>
      <c r="B782"/>
      <c r="C782"/>
      <c r="D782"/>
      <c r="E782"/>
      <c r="F782"/>
      <c r="G782"/>
      <c r="H782"/>
      <c r="I782"/>
      <c r="J782"/>
    </row>
    <row r="783" spans="1:10" x14ac:dyDescent="0.25">
      <c r="A783"/>
      <c r="B783"/>
      <c r="C783"/>
      <c r="D783"/>
      <c r="E783"/>
      <c r="F783"/>
      <c r="G783"/>
      <c r="H783"/>
      <c r="I783"/>
      <c r="J783"/>
    </row>
    <row r="784" spans="1:10" x14ac:dyDescent="0.25">
      <c r="A784"/>
      <c r="B784"/>
      <c r="C784"/>
      <c r="D784"/>
      <c r="E784"/>
      <c r="F784"/>
      <c r="G784"/>
      <c r="H784"/>
      <c r="I784"/>
      <c r="J784"/>
    </row>
    <row r="785" spans="1:10" x14ac:dyDescent="0.25">
      <c r="A785"/>
      <c r="B785"/>
      <c r="C785"/>
      <c r="D785"/>
      <c r="E785"/>
      <c r="F785"/>
      <c r="G785"/>
      <c r="H785"/>
      <c r="I785"/>
      <c r="J785"/>
    </row>
    <row r="786" spans="1:10" x14ac:dyDescent="0.25">
      <c r="A786"/>
      <c r="B786"/>
      <c r="C786"/>
      <c r="D786"/>
      <c r="E786"/>
      <c r="F786"/>
      <c r="G786"/>
      <c r="H786"/>
      <c r="I786"/>
      <c r="J786"/>
    </row>
    <row r="787" spans="1:10" x14ac:dyDescent="0.25">
      <c r="A787"/>
      <c r="B787"/>
      <c r="C787"/>
      <c r="D787"/>
      <c r="E787"/>
      <c r="F787"/>
      <c r="G787"/>
      <c r="H787"/>
      <c r="I787"/>
      <c r="J787"/>
    </row>
    <row r="788" spans="1:10" x14ac:dyDescent="0.25">
      <c r="A788"/>
      <c r="B788"/>
      <c r="C788"/>
      <c r="D788"/>
      <c r="E788"/>
      <c r="F788"/>
      <c r="G788"/>
      <c r="H788"/>
      <c r="I788"/>
      <c r="J788"/>
    </row>
    <row r="789" spans="1:10" x14ac:dyDescent="0.25">
      <c r="A789"/>
      <c r="B789"/>
      <c r="C789"/>
      <c r="D789"/>
      <c r="E789"/>
      <c r="F789"/>
      <c r="G789"/>
      <c r="H789"/>
      <c r="I789"/>
      <c r="J789"/>
    </row>
    <row r="790" spans="1:10" x14ac:dyDescent="0.25">
      <c r="A790"/>
      <c r="B790"/>
      <c r="C790"/>
      <c r="D790"/>
      <c r="E790"/>
      <c r="F790"/>
      <c r="G790"/>
      <c r="H790"/>
      <c r="I790"/>
      <c r="J790"/>
    </row>
    <row r="791" spans="1:10" x14ac:dyDescent="0.25">
      <c r="A791"/>
      <c r="B791"/>
      <c r="C791"/>
      <c r="D791"/>
      <c r="E791"/>
      <c r="F791"/>
      <c r="G791"/>
      <c r="H791"/>
      <c r="I791"/>
      <c r="J791"/>
    </row>
    <row r="792" spans="1:10" x14ac:dyDescent="0.25">
      <c r="A792"/>
      <c r="B792"/>
      <c r="C792"/>
      <c r="D792"/>
      <c r="E792"/>
      <c r="F792"/>
      <c r="G792"/>
      <c r="H792"/>
      <c r="I792"/>
      <c r="J792"/>
    </row>
    <row r="793" spans="1:10" x14ac:dyDescent="0.25">
      <c r="A793"/>
      <c r="B793"/>
      <c r="C793"/>
      <c r="D793"/>
      <c r="E793"/>
      <c r="F793"/>
      <c r="G793"/>
      <c r="H793"/>
      <c r="I793"/>
      <c r="J793"/>
    </row>
    <row r="794" spans="1:10" x14ac:dyDescent="0.25">
      <c r="A794"/>
      <c r="B794"/>
      <c r="C794"/>
      <c r="D794"/>
      <c r="E794"/>
      <c r="F794"/>
      <c r="G794"/>
      <c r="H794"/>
      <c r="I794"/>
      <c r="J794"/>
    </row>
    <row r="795" spans="1:10" x14ac:dyDescent="0.25">
      <c r="A795"/>
      <c r="B795"/>
      <c r="C795"/>
      <c r="D795"/>
      <c r="E795"/>
      <c r="F795"/>
      <c r="G795"/>
      <c r="H795"/>
      <c r="I795"/>
      <c r="J795"/>
    </row>
    <row r="796" spans="1:10" x14ac:dyDescent="0.25">
      <c r="A796"/>
      <c r="B796"/>
      <c r="C796"/>
      <c r="D796"/>
      <c r="E796"/>
      <c r="F796"/>
      <c r="G796"/>
      <c r="H796"/>
      <c r="I796"/>
      <c r="J796"/>
    </row>
    <row r="797" spans="1:10" x14ac:dyDescent="0.25">
      <c r="A797"/>
      <c r="B797"/>
      <c r="C797"/>
      <c r="D797"/>
      <c r="E797"/>
      <c r="F797"/>
      <c r="G797"/>
      <c r="H797"/>
      <c r="I797"/>
      <c r="J797"/>
    </row>
    <row r="798" spans="1:10" x14ac:dyDescent="0.25">
      <c r="A798"/>
      <c r="B798"/>
      <c r="C798"/>
      <c r="D798"/>
      <c r="E798"/>
      <c r="F798"/>
      <c r="G798"/>
      <c r="H798"/>
      <c r="I798"/>
      <c r="J798"/>
    </row>
    <row r="799" spans="1:10" x14ac:dyDescent="0.25">
      <c r="A799"/>
      <c r="B799"/>
      <c r="C799"/>
      <c r="D799"/>
      <c r="E799"/>
      <c r="F799"/>
      <c r="G799"/>
      <c r="H799"/>
      <c r="I799"/>
      <c r="J799"/>
    </row>
    <row r="800" spans="1:10" x14ac:dyDescent="0.25">
      <c r="A800"/>
      <c r="B800"/>
      <c r="C800"/>
      <c r="D800"/>
      <c r="E800"/>
      <c r="F800"/>
      <c r="G800"/>
      <c r="H800"/>
      <c r="I800"/>
      <c r="J800"/>
    </row>
    <row r="801" spans="1:10" x14ac:dyDescent="0.25">
      <c r="A801"/>
      <c r="B801"/>
      <c r="C801"/>
      <c r="D801"/>
      <c r="E801"/>
      <c r="F801"/>
      <c r="G801"/>
      <c r="H801"/>
      <c r="I801"/>
      <c r="J801"/>
    </row>
    <row r="802" spans="1:10" x14ac:dyDescent="0.25">
      <c r="A802"/>
      <c r="B802"/>
      <c r="C802"/>
      <c r="D802"/>
      <c r="E802"/>
      <c r="F802"/>
      <c r="G802"/>
      <c r="H802"/>
      <c r="I802"/>
      <c r="J802"/>
    </row>
    <row r="803" spans="1:10" x14ac:dyDescent="0.25">
      <c r="A803"/>
      <c r="B803"/>
      <c r="C803"/>
      <c r="D803"/>
      <c r="E803"/>
      <c r="F803"/>
      <c r="G803"/>
      <c r="H803"/>
      <c r="I803"/>
      <c r="J803"/>
    </row>
    <row r="804" spans="1:10" x14ac:dyDescent="0.25">
      <c r="A804"/>
      <c r="B804"/>
      <c r="C804"/>
      <c r="D804"/>
      <c r="E804"/>
      <c r="F804"/>
      <c r="G804"/>
      <c r="H804"/>
      <c r="I804"/>
      <c r="J804"/>
    </row>
    <row r="805" spans="1:10" x14ac:dyDescent="0.25">
      <c r="A805"/>
      <c r="B805"/>
      <c r="C805"/>
      <c r="D805"/>
      <c r="E805"/>
      <c r="F805"/>
      <c r="G805"/>
      <c r="H805"/>
      <c r="I805"/>
      <c r="J805"/>
    </row>
    <row r="806" spans="1:10" x14ac:dyDescent="0.25">
      <c r="A806"/>
      <c r="B806"/>
      <c r="C806"/>
      <c r="D806"/>
      <c r="E806"/>
      <c r="F806"/>
      <c r="G806"/>
      <c r="H806"/>
      <c r="I806"/>
      <c r="J806"/>
    </row>
    <row r="807" spans="1:10" x14ac:dyDescent="0.25">
      <c r="A807"/>
      <c r="B807"/>
      <c r="C807"/>
      <c r="D807"/>
      <c r="E807"/>
      <c r="F807"/>
      <c r="G807"/>
      <c r="H807"/>
      <c r="I807"/>
      <c r="J807"/>
    </row>
    <row r="808" spans="1:10" x14ac:dyDescent="0.25">
      <c r="A808"/>
      <c r="B808"/>
      <c r="C808"/>
      <c r="D808"/>
      <c r="E808"/>
      <c r="F808"/>
      <c r="G808"/>
      <c r="H808"/>
      <c r="I808"/>
      <c r="J808"/>
    </row>
    <row r="809" spans="1:10" x14ac:dyDescent="0.25">
      <c r="A809"/>
      <c r="B809"/>
      <c r="C809"/>
      <c r="D809"/>
      <c r="E809"/>
      <c r="F809"/>
      <c r="G809"/>
      <c r="H809"/>
      <c r="I809"/>
      <c r="J809"/>
    </row>
    <row r="810" spans="1:10" x14ac:dyDescent="0.25">
      <c r="A810"/>
      <c r="B810"/>
      <c r="C810"/>
      <c r="D810"/>
      <c r="E810"/>
      <c r="F810"/>
      <c r="G810"/>
      <c r="H810"/>
      <c r="I810"/>
      <c r="J810"/>
    </row>
    <row r="811" spans="1:10" x14ac:dyDescent="0.25">
      <c r="A811"/>
      <c r="B811"/>
      <c r="C811"/>
      <c r="D811"/>
      <c r="E811"/>
      <c r="F811"/>
      <c r="G811"/>
      <c r="H811"/>
      <c r="I811"/>
      <c r="J811"/>
    </row>
    <row r="812" spans="1:10" x14ac:dyDescent="0.25">
      <c r="A812"/>
      <c r="B812"/>
      <c r="C812"/>
      <c r="D812"/>
      <c r="E812"/>
      <c r="F812"/>
      <c r="G812"/>
      <c r="H812"/>
      <c r="I812"/>
      <c r="J812"/>
    </row>
    <row r="813" spans="1:10" x14ac:dyDescent="0.25">
      <c r="A813"/>
      <c r="B813"/>
      <c r="C813"/>
      <c r="D813"/>
      <c r="E813"/>
      <c r="F813"/>
      <c r="G813"/>
      <c r="H813"/>
      <c r="I813"/>
      <c r="J813"/>
    </row>
    <row r="814" spans="1:10" x14ac:dyDescent="0.25">
      <c r="A814"/>
      <c r="B814"/>
      <c r="C814"/>
      <c r="D814"/>
      <c r="E814"/>
      <c r="F814"/>
      <c r="G814"/>
      <c r="H814"/>
      <c r="I814"/>
      <c r="J814"/>
    </row>
    <row r="815" spans="1:10" x14ac:dyDescent="0.25">
      <c r="A815"/>
      <c r="B815"/>
      <c r="C815"/>
      <c r="D815"/>
      <c r="E815"/>
      <c r="F815"/>
      <c r="G815"/>
      <c r="H815"/>
      <c r="I815"/>
      <c r="J815"/>
    </row>
    <row r="816" spans="1:10" x14ac:dyDescent="0.25">
      <c r="A816"/>
      <c r="B816"/>
      <c r="C816"/>
      <c r="D816"/>
      <c r="E816"/>
      <c r="F816"/>
      <c r="G816"/>
      <c r="H816"/>
      <c r="I816"/>
      <c r="J816"/>
    </row>
    <row r="817" spans="1:10" x14ac:dyDescent="0.25">
      <c r="A817"/>
      <c r="B817"/>
      <c r="C817"/>
      <c r="D817"/>
      <c r="E817"/>
      <c r="F817"/>
      <c r="G817"/>
      <c r="H817"/>
      <c r="I817"/>
      <c r="J817"/>
    </row>
    <row r="818" spans="1:10" x14ac:dyDescent="0.25">
      <c r="A818"/>
      <c r="B818"/>
      <c r="C818"/>
      <c r="D818"/>
      <c r="E818"/>
      <c r="F818"/>
      <c r="G818"/>
      <c r="H818"/>
      <c r="I818"/>
      <c r="J818"/>
    </row>
    <row r="819" spans="1:10" x14ac:dyDescent="0.25">
      <c r="A819"/>
      <c r="B819"/>
      <c r="C819"/>
      <c r="D819"/>
      <c r="E819"/>
      <c r="F819"/>
      <c r="G819"/>
      <c r="H819"/>
      <c r="I819"/>
      <c r="J819"/>
    </row>
    <row r="820" spans="1:10" x14ac:dyDescent="0.25">
      <c r="A820"/>
      <c r="B820"/>
      <c r="C820"/>
      <c r="D820"/>
      <c r="E820"/>
      <c r="F820"/>
      <c r="G820"/>
      <c r="H820"/>
      <c r="I820"/>
      <c r="J820"/>
    </row>
    <row r="821" spans="1:10" x14ac:dyDescent="0.25">
      <c r="A821"/>
      <c r="B821"/>
      <c r="C821"/>
      <c r="D821"/>
      <c r="E821"/>
      <c r="F821"/>
      <c r="G821"/>
      <c r="H821"/>
      <c r="I821"/>
      <c r="J821"/>
    </row>
    <row r="822" spans="1:10" x14ac:dyDescent="0.25">
      <c r="A822"/>
      <c r="B822"/>
      <c r="C822"/>
      <c r="D822"/>
      <c r="E822"/>
      <c r="F822"/>
      <c r="G822"/>
      <c r="H822"/>
      <c r="I822"/>
      <c r="J822"/>
    </row>
    <row r="823" spans="1:10" x14ac:dyDescent="0.25">
      <c r="A823"/>
      <c r="B823"/>
      <c r="C823"/>
      <c r="D823"/>
      <c r="E823"/>
      <c r="F823"/>
      <c r="G823"/>
      <c r="H823"/>
      <c r="I823"/>
      <c r="J823"/>
    </row>
    <row r="824" spans="1:10" x14ac:dyDescent="0.25">
      <c r="A824"/>
      <c r="B824"/>
      <c r="C824"/>
      <c r="D824"/>
      <c r="E824"/>
      <c r="F824"/>
      <c r="G824"/>
      <c r="H824"/>
      <c r="I824"/>
      <c r="J824"/>
    </row>
    <row r="825" spans="1:10" x14ac:dyDescent="0.25">
      <c r="A825"/>
      <c r="B825"/>
      <c r="C825"/>
      <c r="D825"/>
      <c r="E825"/>
      <c r="F825"/>
      <c r="G825"/>
      <c r="H825"/>
      <c r="I825"/>
      <c r="J825"/>
    </row>
    <row r="826" spans="1:10" x14ac:dyDescent="0.25">
      <c r="A826"/>
      <c r="B826"/>
      <c r="C826"/>
      <c r="D826"/>
      <c r="E826"/>
      <c r="F826"/>
      <c r="G826"/>
      <c r="H826"/>
      <c r="I826"/>
      <c r="J826"/>
    </row>
    <row r="827" spans="1:10" x14ac:dyDescent="0.25">
      <c r="A827"/>
      <c r="B827"/>
      <c r="C827"/>
      <c r="D827"/>
      <c r="E827"/>
      <c r="F827"/>
      <c r="G827"/>
      <c r="H827"/>
      <c r="I827"/>
      <c r="J827"/>
    </row>
    <row r="828" spans="1:10" x14ac:dyDescent="0.25">
      <c r="A828"/>
      <c r="B828"/>
      <c r="C828"/>
      <c r="D828"/>
      <c r="E828"/>
      <c r="F828"/>
      <c r="G828"/>
      <c r="H828"/>
      <c r="I828"/>
      <c r="J828"/>
    </row>
    <row r="829" spans="1:10" x14ac:dyDescent="0.25">
      <c r="A829"/>
      <c r="B829"/>
      <c r="C829"/>
      <c r="D829"/>
      <c r="E829"/>
      <c r="F829"/>
      <c r="G829"/>
      <c r="H829"/>
      <c r="I829"/>
      <c r="J829"/>
    </row>
    <row r="830" spans="1:10" x14ac:dyDescent="0.25">
      <c r="A830"/>
      <c r="B830"/>
      <c r="C830"/>
      <c r="D830"/>
      <c r="E830"/>
      <c r="F830"/>
      <c r="G830"/>
      <c r="H830"/>
      <c r="I830"/>
      <c r="J830"/>
    </row>
    <row r="831" spans="1:10" x14ac:dyDescent="0.25">
      <c r="A831"/>
      <c r="B831"/>
      <c r="C831"/>
      <c r="D831"/>
      <c r="E831"/>
      <c r="F831"/>
      <c r="G831"/>
      <c r="H831"/>
      <c r="I831"/>
      <c r="J831"/>
    </row>
    <row r="832" spans="1:10" x14ac:dyDescent="0.25">
      <c r="A832"/>
      <c r="B832"/>
      <c r="C832"/>
      <c r="D832"/>
      <c r="E832"/>
      <c r="F832"/>
      <c r="G832"/>
      <c r="H832"/>
      <c r="I832"/>
      <c r="J832"/>
    </row>
    <row r="833" spans="1:10" x14ac:dyDescent="0.25">
      <c r="A833"/>
      <c r="B833"/>
      <c r="C833"/>
      <c r="D833"/>
      <c r="E833"/>
      <c r="F833"/>
      <c r="G833"/>
      <c r="H833"/>
      <c r="I833"/>
      <c r="J833"/>
    </row>
    <row r="834" spans="1:10" x14ac:dyDescent="0.25">
      <c r="A834"/>
      <c r="B834"/>
      <c r="C834"/>
      <c r="D834"/>
      <c r="E834"/>
      <c r="F834"/>
      <c r="G834"/>
      <c r="H834"/>
      <c r="I834"/>
      <c r="J834"/>
    </row>
    <row r="835" spans="1:10" x14ac:dyDescent="0.25">
      <c r="A835"/>
      <c r="B835"/>
      <c r="C835"/>
      <c r="D835"/>
      <c r="E835"/>
      <c r="F835"/>
      <c r="G835"/>
      <c r="H835"/>
      <c r="I835"/>
      <c r="J835"/>
    </row>
    <row r="836" spans="1:10" x14ac:dyDescent="0.25">
      <c r="A836"/>
      <c r="B836"/>
      <c r="C836"/>
      <c r="D836"/>
      <c r="E836"/>
      <c r="F836"/>
      <c r="G836"/>
      <c r="H836"/>
      <c r="I836"/>
      <c r="J836"/>
    </row>
    <row r="837" spans="1:10" x14ac:dyDescent="0.25">
      <c r="A837"/>
      <c r="B837"/>
      <c r="C837"/>
      <c r="D837"/>
      <c r="E837"/>
      <c r="F837"/>
      <c r="G837"/>
      <c r="H837"/>
      <c r="I837"/>
      <c r="J837"/>
    </row>
    <row r="838" spans="1:10" x14ac:dyDescent="0.25">
      <c r="A838"/>
      <c r="B838"/>
      <c r="C838"/>
      <c r="D838"/>
      <c r="E838"/>
      <c r="F838"/>
      <c r="G838"/>
      <c r="H838"/>
      <c r="I838"/>
      <c r="J838"/>
    </row>
    <row r="839" spans="1:10" x14ac:dyDescent="0.25">
      <c r="A839"/>
      <c r="B839"/>
      <c r="C839"/>
      <c r="D839"/>
      <c r="E839"/>
      <c r="F839"/>
      <c r="G839"/>
      <c r="H839"/>
      <c r="I839"/>
      <c r="J839"/>
    </row>
    <row r="840" spans="1:10" x14ac:dyDescent="0.25">
      <c r="A840"/>
      <c r="B840"/>
      <c r="C840"/>
      <c r="D840"/>
      <c r="E840"/>
      <c r="F840"/>
      <c r="G840"/>
      <c r="H840"/>
      <c r="I840"/>
      <c r="J840"/>
    </row>
    <row r="841" spans="1:10" x14ac:dyDescent="0.25">
      <c r="A841"/>
      <c r="B841"/>
      <c r="C841"/>
      <c r="D841"/>
      <c r="E841"/>
      <c r="F841"/>
      <c r="G841"/>
      <c r="H841"/>
      <c r="I841"/>
      <c r="J841"/>
    </row>
    <row r="842" spans="1:10" x14ac:dyDescent="0.25">
      <c r="A842"/>
      <c r="B842"/>
      <c r="C842"/>
      <c r="D842"/>
      <c r="E842"/>
      <c r="F842"/>
      <c r="G842"/>
      <c r="H842"/>
      <c r="I842"/>
      <c r="J842"/>
    </row>
    <row r="843" spans="1:10" x14ac:dyDescent="0.25">
      <c r="A843"/>
      <c r="B843"/>
      <c r="C843"/>
      <c r="D843"/>
      <c r="E843"/>
      <c r="F843"/>
      <c r="G843"/>
      <c r="H843"/>
      <c r="I843"/>
      <c r="J843"/>
    </row>
    <row r="844" spans="1:10" x14ac:dyDescent="0.25">
      <c r="A844"/>
      <c r="B844"/>
      <c r="C844"/>
      <c r="D844"/>
      <c r="E844"/>
      <c r="F844"/>
      <c r="G844"/>
      <c r="H844"/>
      <c r="I844"/>
      <c r="J844"/>
    </row>
    <row r="845" spans="1:10" x14ac:dyDescent="0.25">
      <c r="A845"/>
      <c r="B845"/>
      <c r="C845"/>
      <c r="D845"/>
      <c r="E845"/>
      <c r="F845"/>
      <c r="G845"/>
      <c r="H845"/>
      <c r="I845"/>
      <c r="J845"/>
    </row>
    <row r="846" spans="1:10" x14ac:dyDescent="0.25">
      <c r="A846"/>
      <c r="B846"/>
      <c r="C846"/>
      <c r="D846"/>
      <c r="E846"/>
      <c r="F846"/>
      <c r="G846"/>
      <c r="H846"/>
      <c r="I846"/>
      <c r="J846"/>
    </row>
    <row r="847" spans="1:10" x14ac:dyDescent="0.25">
      <c r="A847"/>
      <c r="B847"/>
      <c r="C847"/>
      <c r="D847"/>
      <c r="E847"/>
      <c r="F847"/>
      <c r="G847"/>
      <c r="H847"/>
      <c r="I847"/>
      <c r="J847"/>
    </row>
    <row r="848" spans="1:10" x14ac:dyDescent="0.25">
      <c r="A848"/>
      <c r="B848"/>
      <c r="C848"/>
      <c r="D848"/>
      <c r="E848"/>
      <c r="F848"/>
      <c r="G848"/>
      <c r="H848"/>
      <c r="I848"/>
      <c r="J848"/>
    </row>
    <row r="849" spans="1:10" x14ac:dyDescent="0.25">
      <c r="A849"/>
      <c r="B849"/>
      <c r="C849"/>
      <c r="D849"/>
      <c r="E849"/>
      <c r="F849"/>
      <c r="G849"/>
      <c r="H849"/>
      <c r="I849"/>
      <c r="J849"/>
    </row>
    <row r="850" spans="1:10" x14ac:dyDescent="0.25">
      <c r="A850"/>
      <c r="B850"/>
      <c r="C850"/>
      <c r="D850"/>
      <c r="E850"/>
      <c r="F850"/>
      <c r="G850"/>
      <c r="H850"/>
      <c r="I850"/>
      <c r="J850"/>
    </row>
    <row r="851" spans="1:10" x14ac:dyDescent="0.25">
      <c r="A851"/>
      <c r="B851"/>
      <c r="C851"/>
      <c r="D851"/>
      <c r="E851"/>
      <c r="F851"/>
      <c r="G851"/>
      <c r="H851"/>
      <c r="I851"/>
      <c r="J851"/>
    </row>
    <row r="852" spans="1:10" x14ac:dyDescent="0.25">
      <c r="A852"/>
      <c r="B852"/>
      <c r="C852"/>
      <c r="D852"/>
      <c r="E852"/>
      <c r="F852"/>
      <c r="G852"/>
      <c r="H852"/>
      <c r="I852"/>
      <c r="J852"/>
    </row>
    <row r="853" spans="1:10" x14ac:dyDescent="0.25">
      <c r="A853"/>
      <c r="B853"/>
      <c r="C853"/>
      <c r="D853"/>
      <c r="E853"/>
      <c r="F853"/>
      <c r="G853"/>
      <c r="H853"/>
      <c r="I853"/>
      <c r="J853"/>
    </row>
    <row r="854" spans="1:10" x14ac:dyDescent="0.25">
      <c r="A854"/>
      <c r="B854"/>
      <c r="C854"/>
      <c r="D854"/>
      <c r="E854"/>
      <c r="F854"/>
      <c r="G854"/>
      <c r="H854"/>
      <c r="I854"/>
      <c r="J854"/>
    </row>
    <row r="855" spans="1:10" x14ac:dyDescent="0.25">
      <c r="A855"/>
      <c r="B855"/>
      <c r="C855"/>
      <c r="D855"/>
      <c r="E855"/>
      <c r="F855"/>
      <c r="G855"/>
      <c r="H855"/>
      <c r="I855"/>
      <c r="J855"/>
    </row>
    <row r="856" spans="1:10" x14ac:dyDescent="0.25">
      <c r="A856"/>
      <c r="B856"/>
      <c r="C856"/>
      <c r="D856"/>
      <c r="E856"/>
      <c r="F856"/>
      <c r="G856"/>
      <c r="H856"/>
      <c r="I856"/>
      <c r="J856"/>
    </row>
    <row r="857" spans="1:10" x14ac:dyDescent="0.25">
      <c r="A857"/>
      <c r="B857"/>
      <c r="C857"/>
      <c r="D857"/>
      <c r="E857"/>
      <c r="F857"/>
      <c r="G857"/>
      <c r="H857"/>
      <c r="I857"/>
      <c r="J857"/>
    </row>
    <row r="858" spans="1:10" x14ac:dyDescent="0.25">
      <c r="A858"/>
      <c r="B858"/>
      <c r="C858"/>
      <c r="D858"/>
      <c r="E858"/>
      <c r="F858"/>
      <c r="G858"/>
      <c r="H858"/>
      <c r="I858"/>
      <c r="J858"/>
    </row>
    <row r="859" spans="1:10" x14ac:dyDescent="0.25">
      <c r="A859"/>
      <c r="B859"/>
      <c r="C859"/>
      <c r="D859"/>
      <c r="E859"/>
      <c r="F859"/>
      <c r="G859"/>
      <c r="H859"/>
      <c r="I859"/>
      <c r="J859"/>
    </row>
    <row r="860" spans="1:10" x14ac:dyDescent="0.25">
      <c r="A860"/>
      <c r="B860"/>
      <c r="C860"/>
      <c r="D860"/>
      <c r="E860"/>
      <c r="F860"/>
      <c r="G860"/>
      <c r="H860"/>
      <c r="I860"/>
      <c r="J860"/>
    </row>
    <row r="861" spans="1:10" x14ac:dyDescent="0.25">
      <c r="A861"/>
      <c r="B861"/>
      <c r="C861"/>
      <c r="D861"/>
      <c r="E861"/>
      <c r="F861"/>
      <c r="G861"/>
      <c r="H861"/>
      <c r="I861"/>
      <c r="J861"/>
    </row>
    <row r="862" spans="1:10" x14ac:dyDescent="0.25">
      <c r="A862"/>
      <c r="B862"/>
      <c r="C862"/>
      <c r="D862"/>
      <c r="E862"/>
      <c r="F862"/>
      <c r="G862"/>
      <c r="H862"/>
      <c r="I862"/>
      <c r="J862"/>
    </row>
    <row r="863" spans="1:10" x14ac:dyDescent="0.25">
      <c r="A863"/>
      <c r="B863"/>
      <c r="C863"/>
      <c r="D863"/>
      <c r="E863"/>
      <c r="F863"/>
      <c r="G863"/>
      <c r="H863"/>
      <c r="I863"/>
      <c r="J863"/>
    </row>
    <row r="864" spans="1:10" x14ac:dyDescent="0.25">
      <c r="A864"/>
      <c r="B864"/>
      <c r="C864"/>
      <c r="D864"/>
      <c r="E864"/>
      <c r="F864"/>
      <c r="G864"/>
      <c r="H864"/>
      <c r="I864"/>
      <c r="J864"/>
    </row>
    <row r="865" spans="1:10" x14ac:dyDescent="0.25">
      <c r="A865"/>
      <c r="B865"/>
      <c r="C865"/>
      <c r="D865"/>
      <c r="E865"/>
      <c r="F865"/>
      <c r="G865"/>
      <c r="H865"/>
      <c r="I865"/>
      <c r="J865"/>
    </row>
    <row r="866" spans="1:10" x14ac:dyDescent="0.25">
      <c r="A866"/>
      <c r="B866"/>
      <c r="C866"/>
      <c r="D866"/>
      <c r="E866"/>
      <c r="F866"/>
      <c r="G866"/>
      <c r="H866"/>
      <c r="I866"/>
      <c r="J866"/>
    </row>
    <row r="867" spans="1:10" x14ac:dyDescent="0.25">
      <c r="A867"/>
      <c r="B867"/>
      <c r="C867"/>
      <c r="D867"/>
      <c r="E867"/>
      <c r="F867"/>
      <c r="G867"/>
      <c r="H867"/>
      <c r="I867"/>
      <c r="J867"/>
    </row>
    <row r="868" spans="1:10" x14ac:dyDescent="0.25">
      <c r="A868"/>
      <c r="B868"/>
      <c r="C868"/>
      <c r="D868"/>
      <c r="E868"/>
      <c r="F868"/>
      <c r="G868"/>
      <c r="H868"/>
      <c r="I868"/>
      <c r="J868"/>
    </row>
    <row r="869" spans="1:10" x14ac:dyDescent="0.25">
      <c r="A869"/>
      <c r="B869"/>
      <c r="C869"/>
      <c r="D869"/>
      <c r="E869"/>
      <c r="F869"/>
      <c r="G869"/>
      <c r="H869"/>
      <c r="I869"/>
      <c r="J869"/>
    </row>
    <row r="870" spans="1:10" x14ac:dyDescent="0.25">
      <c r="A870"/>
      <c r="B870"/>
      <c r="C870"/>
      <c r="D870"/>
      <c r="E870"/>
      <c r="F870"/>
      <c r="G870"/>
      <c r="H870"/>
      <c r="I870"/>
      <c r="J870"/>
    </row>
    <row r="871" spans="1:10" x14ac:dyDescent="0.25">
      <c r="A871"/>
      <c r="B871"/>
      <c r="C871"/>
      <c r="D871"/>
      <c r="E871"/>
      <c r="F871"/>
      <c r="G871"/>
      <c r="H871"/>
      <c r="I871"/>
      <c r="J871"/>
    </row>
    <row r="872" spans="1:10" x14ac:dyDescent="0.25">
      <c r="A872"/>
      <c r="B872"/>
      <c r="C872"/>
      <c r="D872"/>
      <c r="E872"/>
      <c r="F872"/>
      <c r="G872"/>
      <c r="H872"/>
      <c r="I872"/>
      <c r="J872"/>
    </row>
    <row r="873" spans="1:10" x14ac:dyDescent="0.25">
      <c r="A873"/>
      <c r="B873"/>
      <c r="C873"/>
      <c r="D873"/>
      <c r="E873"/>
      <c r="F873"/>
      <c r="G873"/>
      <c r="H873"/>
      <c r="I873"/>
      <c r="J873"/>
    </row>
    <row r="874" spans="1:10" x14ac:dyDescent="0.25">
      <c r="A874"/>
      <c r="B874"/>
      <c r="C874"/>
      <c r="D874"/>
      <c r="E874"/>
      <c r="F874"/>
      <c r="G874"/>
      <c r="H874"/>
      <c r="I874"/>
      <c r="J874"/>
    </row>
    <row r="875" spans="1:10" x14ac:dyDescent="0.25">
      <c r="A875"/>
      <c r="B875"/>
      <c r="C875"/>
      <c r="D875"/>
      <c r="E875"/>
      <c r="F875"/>
      <c r="G875"/>
      <c r="H875"/>
      <c r="I875"/>
      <c r="J875"/>
    </row>
    <row r="876" spans="1:10" x14ac:dyDescent="0.25">
      <c r="A876"/>
      <c r="B876"/>
      <c r="C876"/>
      <c r="D876"/>
      <c r="E876"/>
      <c r="F876"/>
      <c r="G876"/>
      <c r="H876"/>
      <c r="I876"/>
      <c r="J876"/>
    </row>
    <row r="877" spans="1:10" x14ac:dyDescent="0.25">
      <c r="A877"/>
      <c r="B877"/>
      <c r="C877"/>
      <c r="D877"/>
      <c r="E877"/>
      <c r="F877"/>
      <c r="G877"/>
      <c r="H877"/>
      <c r="I877"/>
      <c r="J877"/>
    </row>
    <row r="878" spans="1:10" x14ac:dyDescent="0.25">
      <c r="A878"/>
      <c r="B878"/>
      <c r="C878"/>
      <c r="D878"/>
      <c r="E878"/>
      <c r="F878"/>
      <c r="G878"/>
      <c r="H878"/>
      <c r="I878"/>
      <c r="J878"/>
    </row>
    <row r="879" spans="1:10" x14ac:dyDescent="0.25">
      <c r="A879"/>
      <c r="B879"/>
      <c r="C879"/>
      <c r="D879"/>
      <c r="E879"/>
      <c r="F879"/>
      <c r="G879"/>
      <c r="H879"/>
      <c r="I879"/>
      <c r="J879"/>
    </row>
    <row r="880" spans="1:10" x14ac:dyDescent="0.25">
      <c r="A880"/>
      <c r="B880"/>
      <c r="C880"/>
      <c r="D880"/>
      <c r="E880"/>
      <c r="F880"/>
      <c r="G880"/>
      <c r="H880"/>
      <c r="I880"/>
      <c r="J880"/>
    </row>
    <row r="881" spans="1:10" x14ac:dyDescent="0.25">
      <c r="A881"/>
      <c r="B881"/>
      <c r="C881"/>
      <c r="D881"/>
      <c r="E881"/>
      <c r="F881"/>
      <c r="G881"/>
      <c r="H881"/>
      <c r="I881"/>
      <c r="J881"/>
    </row>
    <row r="882" spans="1:10" x14ac:dyDescent="0.25">
      <c r="A882"/>
      <c r="B882"/>
      <c r="C882"/>
      <c r="D882"/>
      <c r="E882"/>
      <c r="F882"/>
      <c r="G882"/>
      <c r="H882"/>
      <c r="I882"/>
      <c r="J882"/>
    </row>
    <row r="883" spans="1:10" x14ac:dyDescent="0.25">
      <c r="A883"/>
      <c r="B883"/>
      <c r="C883"/>
      <c r="D883"/>
      <c r="E883"/>
      <c r="F883"/>
      <c r="G883"/>
      <c r="H883"/>
      <c r="I883"/>
      <c r="J883"/>
    </row>
    <row r="884" spans="1:10" x14ac:dyDescent="0.25">
      <c r="A884"/>
      <c r="B884"/>
      <c r="C884"/>
      <c r="D884"/>
      <c r="E884"/>
      <c r="F884"/>
      <c r="G884"/>
      <c r="H884"/>
      <c r="I884"/>
      <c r="J884"/>
    </row>
    <row r="885" spans="1:10" x14ac:dyDescent="0.25">
      <c r="A885"/>
      <c r="B885"/>
      <c r="C885"/>
      <c r="D885"/>
      <c r="E885"/>
      <c r="F885"/>
      <c r="G885"/>
      <c r="H885"/>
      <c r="I885"/>
      <c r="J885"/>
    </row>
    <row r="886" spans="1:10" x14ac:dyDescent="0.25">
      <c r="A886"/>
      <c r="B886"/>
      <c r="C886"/>
      <c r="D886"/>
      <c r="E886"/>
      <c r="F886"/>
      <c r="G886"/>
      <c r="H886"/>
      <c r="I886"/>
      <c r="J886"/>
    </row>
    <row r="887" spans="1:10" x14ac:dyDescent="0.25">
      <c r="A887"/>
      <c r="B887"/>
      <c r="C887"/>
      <c r="D887"/>
      <c r="E887"/>
      <c r="F887"/>
      <c r="G887"/>
      <c r="H887"/>
      <c r="I887"/>
      <c r="J887"/>
    </row>
    <row r="888" spans="1:10" x14ac:dyDescent="0.25">
      <c r="A888"/>
      <c r="B888"/>
      <c r="C888"/>
      <c r="D888"/>
      <c r="E888"/>
      <c r="F888"/>
      <c r="G888"/>
      <c r="H888"/>
      <c r="I888"/>
      <c r="J888"/>
    </row>
    <row r="889" spans="1:10" x14ac:dyDescent="0.25">
      <c r="A889"/>
      <c r="B889"/>
      <c r="C889"/>
      <c r="D889"/>
      <c r="E889"/>
      <c r="F889"/>
      <c r="G889"/>
      <c r="H889"/>
      <c r="I889"/>
      <c r="J889"/>
    </row>
    <row r="890" spans="1:10" x14ac:dyDescent="0.25">
      <c r="A890"/>
      <c r="B890"/>
      <c r="C890"/>
      <c r="D890"/>
      <c r="E890"/>
      <c r="F890"/>
      <c r="G890"/>
      <c r="H890"/>
      <c r="I890"/>
      <c r="J890"/>
    </row>
    <row r="891" spans="1:10" x14ac:dyDescent="0.25">
      <c r="A891"/>
      <c r="B891"/>
      <c r="C891"/>
      <c r="D891"/>
      <c r="E891"/>
      <c r="F891"/>
      <c r="G891"/>
      <c r="H891"/>
      <c r="I891"/>
      <c r="J891"/>
    </row>
    <row r="892" spans="1:10" x14ac:dyDescent="0.25">
      <c r="A892"/>
      <c r="B892"/>
      <c r="C892"/>
      <c r="D892"/>
      <c r="E892"/>
      <c r="F892"/>
      <c r="G892"/>
      <c r="H892"/>
      <c r="I892"/>
      <c r="J892"/>
    </row>
    <row r="893" spans="1:10" x14ac:dyDescent="0.25">
      <c r="A893"/>
      <c r="B893"/>
      <c r="C893"/>
      <c r="D893"/>
      <c r="E893"/>
      <c r="F893"/>
      <c r="G893"/>
      <c r="H893"/>
      <c r="I893"/>
      <c r="J893"/>
    </row>
    <row r="894" spans="1:10" x14ac:dyDescent="0.25">
      <c r="A894"/>
      <c r="B894"/>
      <c r="C894"/>
      <c r="D894"/>
      <c r="E894"/>
      <c r="F894"/>
      <c r="G894"/>
      <c r="H894"/>
      <c r="I894"/>
      <c r="J894"/>
    </row>
    <row r="895" spans="1:10" x14ac:dyDescent="0.25">
      <c r="A895"/>
      <c r="B895"/>
      <c r="C895"/>
      <c r="D895"/>
      <c r="E895"/>
      <c r="F895"/>
      <c r="G895"/>
      <c r="H895"/>
      <c r="I895"/>
      <c r="J895"/>
    </row>
    <row r="896" spans="1:10" x14ac:dyDescent="0.25">
      <c r="A896"/>
      <c r="B896"/>
      <c r="C896"/>
      <c r="D896"/>
      <c r="E896"/>
      <c r="F896"/>
      <c r="G896"/>
      <c r="H896"/>
      <c r="I896"/>
      <c r="J896"/>
    </row>
    <row r="897" spans="1:10" x14ac:dyDescent="0.25">
      <c r="A897"/>
      <c r="B897"/>
      <c r="C897"/>
      <c r="D897"/>
      <c r="E897"/>
      <c r="F897"/>
      <c r="G897"/>
      <c r="H897"/>
      <c r="I897"/>
      <c r="J897"/>
    </row>
    <row r="898" spans="1:10" x14ac:dyDescent="0.25">
      <c r="A898"/>
      <c r="B898"/>
      <c r="C898"/>
      <c r="D898"/>
      <c r="E898"/>
      <c r="F898"/>
      <c r="G898"/>
      <c r="H898"/>
      <c r="I898"/>
      <c r="J898"/>
    </row>
    <row r="899" spans="1:10" x14ac:dyDescent="0.25">
      <c r="A899"/>
      <c r="B899"/>
      <c r="C899"/>
      <c r="D899"/>
      <c r="E899"/>
      <c r="F899"/>
      <c r="G899"/>
      <c r="H899"/>
      <c r="I899"/>
      <c r="J899"/>
    </row>
    <row r="900" spans="1:10" x14ac:dyDescent="0.25">
      <c r="A900"/>
      <c r="B900"/>
      <c r="C900"/>
      <c r="D900"/>
      <c r="E900"/>
      <c r="F900"/>
      <c r="G900"/>
      <c r="H900"/>
      <c r="I900"/>
      <c r="J900"/>
    </row>
    <row r="901" spans="1:10" x14ac:dyDescent="0.25">
      <c r="A901"/>
      <c r="B901"/>
      <c r="C901"/>
      <c r="D901"/>
      <c r="E901"/>
      <c r="F901"/>
      <c r="G901"/>
      <c r="H901"/>
      <c r="I901"/>
      <c r="J901"/>
    </row>
    <row r="902" spans="1:10" x14ac:dyDescent="0.25">
      <c r="A902"/>
      <c r="B902"/>
      <c r="C902"/>
      <c r="D902"/>
      <c r="E902"/>
      <c r="F902"/>
      <c r="G902"/>
      <c r="H902"/>
      <c r="I902"/>
      <c r="J902"/>
    </row>
    <row r="903" spans="1:10" x14ac:dyDescent="0.25">
      <c r="A903"/>
      <c r="B903"/>
      <c r="C903"/>
      <c r="D903"/>
      <c r="E903"/>
      <c r="F903"/>
      <c r="G903"/>
      <c r="H903"/>
      <c r="I903"/>
      <c r="J903"/>
    </row>
    <row r="904" spans="1:10" x14ac:dyDescent="0.25">
      <c r="A904"/>
      <c r="B904"/>
      <c r="C904"/>
      <c r="D904"/>
      <c r="E904"/>
      <c r="F904"/>
      <c r="G904"/>
      <c r="H904"/>
      <c r="I904"/>
      <c r="J904"/>
    </row>
    <row r="905" spans="1:10" x14ac:dyDescent="0.25">
      <c r="A905"/>
      <c r="B905"/>
      <c r="C905"/>
      <c r="D905"/>
      <c r="E905"/>
      <c r="F905"/>
      <c r="G905"/>
      <c r="H905"/>
      <c r="I905"/>
      <c r="J905"/>
    </row>
    <row r="906" spans="1:10" x14ac:dyDescent="0.25">
      <c r="A906"/>
      <c r="B906"/>
      <c r="C906"/>
      <c r="D906"/>
      <c r="E906"/>
      <c r="F906"/>
      <c r="G906"/>
      <c r="H906"/>
      <c r="I906"/>
      <c r="J906"/>
    </row>
    <row r="907" spans="1:10" x14ac:dyDescent="0.25">
      <c r="A907"/>
      <c r="B907"/>
      <c r="C907"/>
      <c r="D907"/>
      <c r="E907"/>
      <c r="F907"/>
      <c r="G907"/>
      <c r="H907"/>
      <c r="I907"/>
      <c r="J907"/>
    </row>
    <row r="908" spans="1:10" x14ac:dyDescent="0.25">
      <c r="A908"/>
      <c r="B908"/>
      <c r="C908"/>
      <c r="D908"/>
      <c r="E908"/>
      <c r="F908"/>
      <c r="G908"/>
      <c r="H908"/>
      <c r="I908"/>
      <c r="J908"/>
    </row>
    <row r="909" spans="1:10" x14ac:dyDescent="0.25">
      <c r="A909"/>
      <c r="B909"/>
      <c r="C909"/>
      <c r="D909"/>
      <c r="E909"/>
      <c r="F909"/>
      <c r="G909"/>
      <c r="H909"/>
      <c r="I909"/>
      <c r="J909"/>
    </row>
    <row r="910" spans="1:10" x14ac:dyDescent="0.25">
      <c r="A910"/>
      <c r="B910"/>
      <c r="C910"/>
      <c r="D910"/>
      <c r="E910"/>
      <c r="F910"/>
      <c r="G910"/>
      <c r="H910"/>
      <c r="I910"/>
      <c r="J910"/>
    </row>
    <row r="911" spans="1:10" x14ac:dyDescent="0.25">
      <c r="A911"/>
      <c r="B911"/>
      <c r="C911"/>
      <c r="D911"/>
      <c r="E911"/>
      <c r="F911"/>
      <c r="G911"/>
      <c r="H911"/>
      <c r="I911"/>
      <c r="J911"/>
    </row>
    <row r="912" spans="1:10" x14ac:dyDescent="0.25">
      <c r="A912"/>
      <c r="B912"/>
      <c r="C912"/>
      <c r="D912"/>
      <c r="E912"/>
      <c r="F912"/>
      <c r="G912"/>
      <c r="H912"/>
      <c r="I912"/>
      <c r="J912"/>
    </row>
    <row r="913" spans="1:10" x14ac:dyDescent="0.25">
      <c r="A913"/>
      <c r="B913"/>
      <c r="C913"/>
      <c r="D913"/>
      <c r="E913"/>
      <c r="F913"/>
      <c r="G913"/>
      <c r="H913"/>
      <c r="I913"/>
      <c r="J913"/>
    </row>
    <row r="914" spans="1:10" x14ac:dyDescent="0.25">
      <c r="A914"/>
      <c r="B914"/>
      <c r="C914"/>
      <c r="D914"/>
      <c r="E914"/>
      <c r="F914"/>
      <c r="G914"/>
      <c r="H914"/>
      <c r="I914"/>
      <c r="J914"/>
    </row>
    <row r="915" spans="1:10" x14ac:dyDescent="0.25">
      <c r="A915"/>
      <c r="B915"/>
      <c r="C915"/>
      <c r="D915"/>
      <c r="E915"/>
      <c r="F915"/>
      <c r="G915"/>
      <c r="H915"/>
      <c r="I915"/>
      <c r="J915"/>
    </row>
    <row r="916" spans="1:10" x14ac:dyDescent="0.25">
      <c r="A916"/>
      <c r="B916"/>
      <c r="C916"/>
      <c r="D916"/>
      <c r="E916"/>
      <c r="F916"/>
      <c r="G916"/>
      <c r="H916"/>
      <c r="I916"/>
      <c r="J916"/>
    </row>
    <row r="917" spans="1:10" x14ac:dyDescent="0.25">
      <c r="A917"/>
      <c r="B917"/>
      <c r="C917"/>
      <c r="D917"/>
      <c r="E917"/>
      <c r="F917"/>
      <c r="G917"/>
      <c r="H917"/>
      <c r="I917"/>
      <c r="J917"/>
    </row>
    <row r="918" spans="1:10" x14ac:dyDescent="0.25">
      <c r="A918"/>
      <c r="B918"/>
      <c r="C918"/>
      <c r="D918"/>
      <c r="E918"/>
      <c r="F918"/>
      <c r="G918"/>
      <c r="H918"/>
      <c r="I918"/>
      <c r="J918"/>
    </row>
    <row r="919" spans="1:10" x14ac:dyDescent="0.25">
      <c r="A919"/>
      <c r="B919"/>
      <c r="C919"/>
      <c r="D919"/>
      <c r="E919"/>
      <c r="F919"/>
      <c r="G919"/>
      <c r="H919"/>
      <c r="I919"/>
      <c r="J919"/>
    </row>
    <row r="920" spans="1:10" x14ac:dyDescent="0.25">
      <c r="A920"/>
      <c r="B920"/>
      <c r="C920"/>
      <c r="D920"/>
      <c r="E920"/>
      <c r="F920"/>
      <c r="G920"/>
      <c r="H920"/>
      <c r="I920"/>
      <c r="J920"/>
    </row>
    <row r="921" spans="1:10" x14ac:dyDescent="0.25">
      <c r="A921"/>
      <c r="B921"/>
      <c r="C921"/>
      <c r="D921"/>
      <c r="E921"/>
      <c r="F921"/>
      <c r="G921"/>
      <c r="H921"/>
      <c r="I921"/>
      <c r="J921"/>
    </row>
    <row r="922" spans="1:10" x14ac:dyDescent="0.25">
      <c r="A922"/>
      <c r="B922"/>
      <c r="C922"/>
      <c r="D922"/>
      <c r="E922"/>
      <c r="F922"/>
      <c r="G922"/>
      <c r="H922"/>
      <c r="I922"/>
      <c r="J922"/>
    </row>
    <row r="923" spans="1:10" x14ac:dyDescent="0.25">
      <c r="A923"/>
      <c r="B923"/>
      <c r="C923"/>
      <c r="D923"/>
      <c r="E923"/>
      <c r="F923"/>
      <c r="G923"/>
      <c r="H923"/>
      <c r="I923"/>
      <c r="J923"/>
    </row>
    <row r="924" spans="1:10" x14ac:dyDescent="0.25">
      <c r="A924"/>
      <c r="B924"/>
      <c r="C924"/>
      <c r="D924"/>
      <c r="E924"/>
      <c r="F924"/>
      <c r="G924"/>
      <c r="H924"/>
      <c r="I924"/>
      <c r="J924"/>
    </row>
    <row r="925" spans="1:10" x14ac:dyDescent="0.25">
      <c r="A925"/>
      <c r="B925"/>
      <c r="C925"/>
      <c r="D925"/>
      <c r="E925"/>
      <c r="F925"/>
      <c r="G925"/>
      <c r="H925"/>
      <c r="I925"/>
      <c r="J925"/>
    </row>
    <row r="926" spans="1:10" x14ac:dyDescent="0.25">
      <c r="A926"/>
      <c r="B926"/>
      <c r="C926"/>
      <c r="D926"/>
      <c r="E926"/>
      <c r="F926"/>
      <c r="G926"/>
      <c r="H926"/>
      <c r="I926"/>
      <c r="J926"/>
    </row>
    <row r="927" spans="1:10" x14ac:dyDescent="0.25">
      <c r="A927"/>
      <c r="B927"/>
      <c r="C927"/>
      <c r="D927"/>
      <c r="E927"/>
      <c r="F927"/>
      <c r="G927"/>
      <c r="H927"/>
      <c r="I927"/>
      <c r="J927"/>
    </row>
    <row r="928" spans="1:10" x14ac:dyDescent="0.25">
      <c r="A928"/>
      <c r="B928"/>
      <c r="C928"/>
      <c r="D928"/>
      <c r="E928"/>
      <c r="F928"/>
      <c r="G928"/>
      <c r="H928"/>
      <c r="I928"/>
      <c r="J928"/>
    </row>
    <row r="929" spans="1:10" x14ac:dyDescent="0.25">
      <c r="A929"/>
      <c r="B929"/>
      <c r="C929"/>
      <c r="D929"/>
      <c r="E929"/>
      <c r="F929"/>
      <c r="G929"/>
      <c r="H929"/>
      <c r="I929"/>
      <c r="J929"/>
    </row>
    <row r="930" spans="1:10" x14ac:dyDescent="0.25">
      <c r="A930"/>
      <c r="B930"/>
      <c r="C930"/>
      <c r="D930"/>
      <c r="E930"/>
      <c r="F930"/>
      <c r="G930"/>
      <c r="H930"/>
      <c r="I930"/>
      <c r="J930"/>
    </row>
    <row r="931" spans="1:10" x14ac:dyDescent="0.25">
      <c r="A931"/>
      <c r="B931"/>
      <c r="C931"/>
      <c r="D931"/>
      <c r="E931"/>
      <c r="F931"/>
      <c r="G931"/>
      <c r="H931"/>
      <c r="I931"/>
      <c r="J931"/>
    </row>
    <row r="932" spans="1:10" x14ac:dyDescent="0.25">
      <c r="A932"/>
      <c r="B932"/>
      <c r="C932"/>
      <c r="D932"/>
      <c r="E932"/>
      <c r="F932"/>
      <c r="G932"/>
      <c r="H932"/>
      <c r="I932"/>
      <c r="J932"/>
    </row>
    <row r="933" spans="1:10" x14ac:dyDescent="0.25">
      <c r="A933"/>
      <c r="B933"/>
      <c r="C933"/>
      <c r="D933"/>
      <c r="E933"/>
      <c r="F933"/>
      <c r="G933"/>
      <c r="H933"/>
      <c r="I933"/>
      <c r="J933"/>
    </row>
    <row r="934" spans="1:10" x14ac:dyDescent="0.25">
      <c r="A934"/>
      <c r="B934"/>
      <c r="C934"/>
      <c r="D934"/>
      <c r="E934"/>
      <c r="F934"/>
      <c r="G934"/>
      <c r="H934"/>
      <c r="I934"/>
      <c r="J934"/>
    </row>
    <row r="935" spans="1:10" x14ac:dyDescent="0.25">
      <c r="A935"/>
      <c r="B935"/>
      <c r="C935"/>
      <c r="D935"/>
      <c r="E935"/>
      <c r="F935"/>
      <c r="G935"/>
      <c r="H935"/>
      <c r="I935"/>
      <c r="J935"/>
    </row>
    <row r="936" spans="1:10" x14ac:dyDescent="0.25">
      <c r="A936"/>
      <c r="B936"/>
      <c r="C936"/>
      <c r="D936"/>
      <c r="E936"/>
      <c r="F936"/>
      <c r="G936"/>
      <c r="H936"/>
      <c r="I936"/>
      <c r="J936"/>
    </row>
    <row r="937" spans="1:10" x14ac:dyDescent="0.25">
      <c r="A937"/>
      <c r="B937"/>
      <c r="C937"/>
      <c r="D937"/>
      <c r="E937"/>
      <c r="F937"/>
      <c r="G937"/>
      <c r="H937"/>
      <c r="I937"/>
      <c r="J937"/>
    </row>
    <row r="938" spans="1:10" x14ac:dyDescent="0.25">
      <c r="A938"/>
      <c r="B938"/>
      <c r="C938"/>
      <c r="D938"/>
      <c r="E938"/>
      <c r="F938"/>
      <c r="G938"/>
      <c r="H938"/>
      <c r="I938"/>
      <c r="J938"/>
    </row>
    <row r="939" spans="1:10" x14ac:dyDescent="0.25">
      <c r="A939"/>
      <c r="B939"/>
      <c r="C939"/>
      <c r="D939"/>
      <c r="E939"/>
      <c r="F939"/>
      <c r="G939"/>
      <c r="H939"/>
      <c r="I939"/>
      <c r="J939"/>
    </row>
    <row r="940" spans="1:10" x14ac:dyDescent="0.25">
      <c r="A940"/>
      <c r="B940"/>
      <c r="C940"/>
      <c r="D940"/>
      <c r="E940"/>
      <c r="F940"/>
      <c r="G940"/>
      <c r="H940"/>
      <c r="I940"/>
      <c r="J940"/>
    </row>
    <row r="941" spans="1:10" x14ac:dyDescent="0.25">
      <c r="A941"/>
      <c r="B941"/>
      <c r="C941"/>
      <c r="D941"/>
      <c r="E941"/>
      <c r="F941"/>
      <c r="G941"/>
      <c r="H941"/>
      <c r="I941"/>
      <c r="J941"/>
    </row>
    <row r="942" spans="1:10" x14ac:dyDescent="0.25">
      <c r="A942"/>
      <c r="B942"/>
      <c r="C942"/>
      <c r="D942"/>
      <c r="E942"/>
      <c r="F942"/>
      <c r="G942"/>
      <c r="H942"/>
      <c r="I942"/>
      <c r="J942"/>
    </row>
    <row r="943" spans="1:10" x14ac:dyDescent="0.25">
      <c r="A943"/>
      <c r="B943"/>
      <c r="C943"/>
      <c r="D943"/>
      <c r="E943"/>
      <c r="F943"/>
      <c r="G943"/>
      <c r="H943"/>
      <c r="I943"/>
      <c r="J943"/>
    </row>
    <row r="944" spans="1:10" x14ac:dyDescent="0.25">
      <c r="A944"/>
      <c r="B944"/>
      <c r="C944"/>
      <c r="D944"/>
      <c r="E944"/>
      <c r="F944"/>
      <c r="G944"/>
      <c r="H944"/>
      <c r="I944"/>
      <c r="J944"/>
    </row>
    <row r="945" spans="1:10" x14ac:dyDescent="0.25">
      <c r="A945"/>
      <c r="B945"/>
      <c r="C945"/>
      <c r="D945"/>
      <c r="E945"/>
      <c r="F945"/>
      <c r="G945"/>
      <c r="H945"/>
      <c r="I945"/>
      <c r="J945"/>
    </row>
    <row r="946" spans="1:10" x14ac:dyDescent="0.25">
      <c r="A946"/>
      <c r="B946"/>
      <c r="C946"/>
      <c r="D946"/>
      <c r="E946"/>
      <c r="F946"/>
      <c r="G946"/>
      <c r="H946"/>
      <c r="I946"/>
      <c r="J946"/>
    </row>
    <row r="947" spans="1:10" x14ac:dyDescent="0.25">
      <c r="A947"/>
      <c r="B947"/>
      <c r="C947"/>
      <c r="D947"/>
      <c r="E947"/>
      <c r="F947"/>
      <c r="G947"/>
      <c r="H947"/>
      <c r="I947"/>
      <c r="J947"/>
    </row>
    <row r="948" spans="1:10" x14ac:dyDescent="0.25">
      <c r="A948"/>
      <c r="B948"/>
      <c r="C948"/>
      <c r="D948"/>
      <c r="E948"/>
      <c r="F948"/>
      <c r="G948"/>
      <c r="H948"/>
      <c r="I948"/>
      <c r="J948"/>
    </row>
    <row r="949" spans="1:10" x14ac:dyDescent="0.25">
      <c r="A949"/>
      <c r="B949"/>
      <c r="C949"/>
      <c r="D949"/>
      <c r="E949"/>
      <c r="F949"/>
      <c r="G949"/>
      <c r="H949"/>
      <c r="I949"/>
      <c r="J949"/>
    </row>
    <row r="950" spans="1:10" x14ac:dyDescent="0.25">
      <c r="A950"/>
      <c r="B950"/>
      <c r="C950"/>
      <c r="D950"/>
      <c r="E950"/>
      <c r="F950"/>
      <c r="G950"/>
      <c r="H950"/>
      <c r="I950"/>
      <c r="J950"/>
    </row>
    <row r="951" spans="1:10" x14ac:dyDescent="0.25">
      <c r="A951"/>
      <c r="B951"/>
      <c r="C951"/>
      <c r="D951"/>
      <c r="E951"/>
      <c r="F951"/>
      <c r="G951"/>
      <c r="H951"/>
      <c r="I951"/>
      <c r="J951"/>
    </row>
    <row r="952" spans="1:10" x14ac:dyDescent="0.25">
      <c r="A952"/>
      <c r="B952"/>
      <c r="C952"/>
      <c r="D952"/>
      <c r="E952"/>
      <c r="F952"/>
      <c r="G952"/>
      <c r="H952"/>
      <c r="I952"/>
      <c r="J952"/>
    </row>
    <row r="953" spans="1:10" x14ac:dyDescent="0.25">
      <c r="A953"/>
      <c r="B953"/>
      <c r="C953"/>
      <c r="D953"/>
      <c r="E953"/>
      <c r="F953"/>
      <c r="G953"/>
      <c r="H953"/>
      <c r="I953"/>
      <c r="J953"/>
    </row>
    <row r="954" spans="1:10" x14ac:dyDescent="0.25">
      <c r="A954"/>
      <c r="B954"/>
      <c r="C954"/>
      <c r="D954"/>
      <c r="E954"/>
      <c r="F954"/>
      <c r="G954"/>
      <c r="H954"/>
      <c r="I954"/>
      <c r="J954"/>
    </row>
    <row r="955" spans="1:10" x14ac:dyDescent="0.25">
      <c r="A955"/>
      <c r="B955"/>
      <c r="C955"/>
      <c r="D955"/>
      <c r="E955"/>
      <c r="F955"/>
      <c r="G955"/>
      <c r="H955"/>
      <c r="I955"/>
      <c r="J955"/>
    </row>
    <row r="956" spans="1:10" x14ac:dyDescent="0.25">
      <c r="A956"/>
      <c r="B956"/>
      <c r="C956"/>
      <c r="D956"/>
      <c r="E956"/>
      <c r="F956"/>
      <c r="G956"/>
      <c r="H956"/>
      <c r="I956"/>
      <c r="J956"/>
    </row>
    <row r="957" spans="1:10" x14ac:dyDescent="0.25">
      <c r="A957"/>
      <c r="B957"/>
      <c r="C957"/>
      <c r="D957"/>
      <c r="E957"/>
      <c r="F957"/>
      <c r="G957"/>
      <c r="H957"/>
      <c r="I957"/>
      <c r="J957"/>
    </row>
    <row r="958" spans="1:10" x14ac:dyDescent="0.25">
      <c r="A958"/>
      <c r="B958"/>
      <c r="C958"/>
      <c r="D958"/>
      <c r="E958"/>
      <c r="F958"/>
      <c r="G958"/>
      <c r="H958"/>
      <c r="I958"/>
      <c r="J958"/>
    </row>
    <row r="959" spans="1:10" x14ac:dyDescent="0.25">
      <c r="A959"/>
      <c r="B959"/>
      <c r="C959"/>
      <c r="D959"/>
      <c r="E959"/>
      <c r="F959"/>
      <c r="G959"/>
      <c r="H959"/>
      <c r="I959"/>
      <c r="J959"/>
    </row>
    <row r="960" spans="1:10" x14ac:dyDescent="0.25">
      <c r="A960"/>
      <c r="B960"/>
      <c r="C960"/>
      <c r="D960"/>
      <c r="E960"/>
      <c r="F960"/>
      <c r="G960"/>
      <c r="H960"/>
      <c r="I960"/>
      <c r="J960"/>
    </row>
    <row r="961" spans="1:10" x14ac:dyDescent="0.25">
      <c r="A961"/>
      <c r="B961"/>
      <c r="C961"/>
      <c r="D961"/>
      <c r="E961"/>
      <c r="F961"/>
      <c r="G961"/>
      <c r="H961"/>
      <c r="I961"/>
      <c r="J961"/>
    </row>
    <row r="962" spans="1:10" x14ac:dyDescent="0.25">
      <c r="A962"/>
      <c r="B962"/>
      <c r="C962"/>
      <c r="D962"/>
      <c r="E962"/>
      <c r="F962"/>
      <c r="G962"/>
      <c r="H962"/>
      <c r="I962"/>
      <c r="J962"/>
    </row>
    <row r="963" spans="1:10" x14ac:dyDescent="0.25">
      <c r="A963"/>
      <c r="B963"/>
      <c r="C963"/>
      <c r="D963"/>
      <c r="E963"/>
      <c r="F963"/>
      <c r="G963"/>
      <c r="H963"/>
      <c r="I963"/>
      <c r="J963"/>
    </row>
    <row r="964" spans="1:10" x14ac:dyDescent="0.25">
      <c r="A964"/>
      <c r="B964"/>
      <c r="C964"/>
      <c r="D964"/>
      <c r="E964"/>
      <c r="F964"/>
      <c r="G964"/>
      <c r="H964"/>
      <c r="I964"/>
      <c r="J964"/>
    </row>
    <row r="965" spans="1:10" x14ac:dyDescent="0.25">
      <c r="A965"/>
      <c r="B965"/>
      <c r="C965"/>
      <c r="D965"/>
      <c r="E965"/>
      <c r="F965"/>
      <c r="G965"/>
      <c r="H965"/>
      <c r="I965"/>
      <c r="J965"/>
    </row>
    <row r="966" spans="1:10" x14ac:dyDescent="0.25">
      <c r="A966"/>
      <c r="B966"/>
      <c r="C966"/>
      <c r="D966"/>
      <c r="E966"/>
      <c r="F966"/>
      <c r="G966"/>
      <c r="H966"/>
      <c r="I966"/>
      <c r="J966"/>
    </row>
    <row r="967" spans="1:10" x14ac:dyDescent="0.25">
      <c r="A967"/>
      <c r="B967"/>
      <c r="C967"/>
      <c r="D967"/>
      <c r="E967"/>
      <c r="F967"/>
      <c r="G967"/>
      <c r="H967"/>
      <c r="I967"/>
      <c r="J967"/>
    </row>
    <row r="968" spans="1:10" x14ac:dyDescent="0.25">
      <c r="A968"/>
      <c r="B968"/>
      <c r="C968"/>
      <c r="D968"/>
      <c r="E968"/>
      <c r="F968"/>
      <c r="G968"/>
      <c r="H968"/>
      <c r="I968"/>
      <c r="J968"/>
    </row>
    <row r="969" spans="1:10" x14ac:dyDescent="0.25">
      <c r="A969"/>
      <c r="B969"/>
      <c r="C969"/>
      <c r="D969"/>
      <c r="E969"/>
      <c r="F969"/>
      <c r="G969"/>
      <c r="H969"/>
      <c r="I969"/>
      <c r="J969"/>
    </row>
    <row r="970" spans="1:10" x14ac:dyDescent="0.25">
      <c r="A970"/>
      <c r="B970"/>
      <c r="C970"/>
      <c r="D970"/>
      <c r="E970"/>
      <c r="F970"/>
      <c r="G970"/>
      <c r="H970"/>
      <c r="I970"/>
      <c r="J970"/>
    </row>
    <row r="971" spans="1:10" x14ac:dyDescent="0.25">
      <c r="A971"/>
      <c r="B971"/>
      <c r="C971"/>
      <c r="D971"/>
      <c r="E971"/>
      <c r="F971"/>
      <c r="G971"/>
      <c r="H971"/>
      <c r="I971"/>
      <c r="J971"/>
    </row>
    <row r="972" spans="1:10" x14ac:dyDescent="0.25">
      <c r="A972"/>
      <c r="B972"/>
      <c r="C972"/>
      <c r="D972"/>
      <c r="E972"/>
      <c r="F972"/>
      <c r="G972"/>
      <c r="H972"/>
      <c r="I972"/>
      <c r="J972"/>
    </row>
    <row r="973" spans="1:10" x14ac:dyDescent="0.25">
      <c r="A973"/>
      <c r="B973"/>
      <c r="C973"/>
      <c r="D973"/>
      <c r="E973"/>
      <c r="F973"/>
      <c r="G973"/>
      <c r="H973"/>
      <c r="I973"/>
      <c r="J973"/>
    </row>
    <row r="974" spans="1:10" x14ac:dyDescent="0.25">
      <c r="A974"/>
      <c r="B974"/>
      <c r="C974"/>
      <c r="D974"/>
      <c r="E974"/>
      <c r="F974"/>
      <c r="G974"/>
      <c r="H974"/>
      <c r="I974"/>
      <c r="J974"/>
    </row>
    <row r="975" spans="1:10" x14ac:dyDescent="0.25">
      <c r="A975"/>
      <c r="B975"/>
      <c r="C975"/>
      <c r="D975"/>
      <c r="E975"/>
      <c r="F975"/>
      <c r="G975"/>
      <c r="H975"/>
      <c r="I975"/>
      <c r="J975"/>
    </row>
    <row r="976" spans="1:10" x14ac:dyDescent="0.25">
      <c r="A976"/>
      <c r="B976"/>
      <c r="C976"/>
      <c r="D976"/>
      <c r="E976"/>
      <c r="F976"/>
      <c r="G976"/>
      <c r="H976"/>
      <c r="I976"/>
      <c r="J976"/>
    </row>
    <row r="977" spans="1:10" x14ac:dyDescent="0.25">
      <c r="A977"/>
      <c r="B977"/>
      <c r="C977"/>
      <c r="D977"/>
      <c r="E977"/>
      <c r="F977"/>
      <c r="G977"/>
      <c r="H977"/>
      <c r="I977"/>
      <c r="J977"/>
    </row>
    <row r="978" spans="1:10" x14ac:dyDescent="0.25">
      <c r="A978"/>
      <c r="B978"/>
      <c r="C978"/>
      <c r="D978"/>
      <c r="E978"/>
      <c r="F978"/>
      <c r="G978"/>
      <c r="H978"/>
      <c r="I978"/>
      <c r="J978"/>
    </row>
    <row r="979" spans="1:10" x14ac:dyDescent="0.25">
      <c r="A979"/>
      <c r="B979"/>
      <c r="C979"/>
      <c r="D979"/>
      <c r="E979"/>
      <c r="F979"/>
      <c r="G979"/>
      <c r="H979"/>
      <c r="I979"/>
      <c r="J979"/>
    </row>
    <row r="980" spans="1:10" x14ac:dyDescent="0.25">
      <c r="A980"/>
      <c r="B980"/>
      <c r="C980"/>
      <c r="D980"/>
      <c r="E980"/>
      <c r="F980"/>
      <c r="G980"/>
      <c r="H980"/>
      <c r="I980"/>
      <c r="J980"/>
    </row>
    <row r="981" spans="1:10" x14ac:dyDescent="0.25">
      <c r="A981"/>
      <c r="B981"/>
      <c r="C981"/>
      <c r="D981"/>
      <c r="E981"/>
      <c r="F981"/>
      <c r="G981"/>
      <c r="H981"/>
      <c r="I981"/>
      <c r="J981"/>
    </row>
    <row r="982" spans="1:10" x14ac:dyDescent="0.25">
      <c r="A982"/>
      <c r="B982"/>
      <c r="C982"/>
      <c r="D982"/>
      <c r="E982"/>
      <c r="F982"/>
      <c r="G982"/>
      <c r="H982"/>
      <c r="I982"/>
      <c r="J982"/>
    </row>
    <row r="983" spans="1:10" x14ac:dyDescent="0.25">
      <c r="A983"/>
      <c r="B983"/>
      <c r="C983"/>
      <c r="D983"/>
      <c r="E983"/>
      <c r="F983"/>
      <c r="G983"/>
      <c r="H983"/>
      <c r="I983"/>
      <c r="J983"/>
    </row>
    <row r="984" spans="1:10" x14ac:dyDescent="0.25">
      <c r="A984"/>
      <c r="B984"/>
      <c r="C984"/>
      <c r="D984"/>
      <c r="E984"/>
      <c r="F984"/>
      <c r="G984"/>
      <c r="H984"/>
      <c r="I984"/>
      <c r="J984"/>
    </row>
    <row r="985" spans="1:10" x14ac:dyDescent="0.25">
      <c r="A985"/>
      <c r="B985"/>
      <c r="C985"/>
      <c r="D985"/>
      <c r="E985"/>
      <c r="F985"/>
      <c r="G985"/>
      <c r="H985"/>
      <c r="I985"/>
      <c r="J985"/>
    </row>
    <row r="986" spans="1:10" x14ac:dyDescent="0.25">
      <c r="A986"/>
      <c r="B986"/>
      <c r="C986"/>
      <c r="D986"/>
      <c r="E986"/>
      <c r="F986"/>
      <c r="G986"/>
      <c r="H986"/>
      <c r="I986"/>
      <c r="J986"/>
    </row>
    <row r="987" spans="1:10" x14ac:dyDescent="0.25">
      <c r="A987"/>
      <c r="B987"/>
      <c r="C987"/>
      <c r="D987"/>
      <c r="E987"/>
      <c r="F987"/>
      <c r="G987"/>
      <c r="H987"/>
      <c r="I987"/>
      <c r="J987"/>
    </row>
    <row r="988" spans="1:10" x14ac:dyDescent="0.25">
      <c r="A988"/>
      <c r="B988"/>
      <c r="C988"/>
      <c r="D988"/>
      <c r="E988"/>
      <c r="F988"/>
      <c r="G988"/>
      <c r="H988"/>
      <c r="I988"/>
      <c r="J988"/>
    </row>
    <row r="989" spans="1:10" x14ac:dyDescent="0.25">
      <c r="A989"/>
      <c r="B989"/>
      <c r="C989"/>
      <c r="D989"/>
      <c r="E989"/>
      <c r="F989"/>
      <c r="G989"/>
      <c r="H989"/>
      <c r="I989"/>
      <c r="J989"/>
    </row>
    <row r="990" spans="1:10" x14ac:dyDescent="0.25">
      <c r="A990"/>
      <c r="B990"/>
      <c r="C990"/>
      <c r="D990"/>
      <c r="E990"/>
      <c r="F990"/>
      <c r="G990"/>
      <c r="H990"/>
      <c r="I990"/>
      <c r="J990"/>
    </row>
    <row r="991" spans="1:10" x14ac:dyDescent="0.25">
      <c r="A991"/>
      <c r="B991"/>
      <c r="C991"/>
      <c r="D991"/>
      <c r="E991"/>
      <c r="F991"/>
      <c r="G991"/>
      <c r="H991"/>
      <c r="I991"/>
      <c r="J991"/>
    </row>
    <row r="992" spans="1:10" x14ac:dyDescent="0.25">
      <c r="A992"/>
      <c r="B992"/>
      <c r="C992"/>
      <c r="D992"/>
      <c r="E992"/>
      <c r="F992"/>
      <c r="G992"/>
      <c r="H992"/>
      <c r="I992"/>
      <c r="J992"/>
    </row>
    <row r="993" spans="1:10" x14ac:dyDescent="0.25">
      <c r="A993"/>
      <c r="B993"/>
      <c r="C993"/>
      <c r="D993"/>
      <c r="E993"/>
      <c r="F993"/>
      <c r="G993"/>
      <c r="H993"/>
      <c r="I993"/>
      <c r="J993"/>
    </row>
    <row r="994" spans="1:10" x14ac:dyDescent="0.25">
      <c r="A994"/>
      <c r="B994"/>
      <c r="C994"/>
      <c r="D994"/>
      <c r="E994"/>
      <c r="F994"/>
      <c r="G994"/>
      <c r="H994"/>
      <c r="I994"/>
      <c r="J994"/>
    </row>
    <row r="995" spans="1:10" x14ac:dyDescent="0.25">
      <c r="A995"/>
      <c r="B995"/>
      <c r="C995"/>
      <c r="D995"/>
      <c r="E995"/>
      <c r="F995"/>
      <c r="G995"/>
      <c r="H995"/>
      <c r="I995"/>
      <c r="J995"/>
    </row>
    <row r="996" spans="1:10" x14ac:dyDescent="0.25">
      <c r="A996"/>
      <c r="B996"/>
      <c r="C996"/>
      <c r="D996"/>
      <c r="E996"/>
      <c r="F996"/>
      <c r="G996"/>
      <c r="H996"/>
      <c r="I996"/>
      <c r="J996"/>
    </row>
    <row r="997" spans="1:10" x14ac:dyDescent="0.25">
      <c r="A997"/>
      <c r="B997"/>
      <c r="C997"/>
      <c r="D997"/>
      <c r="E997"/>
      <c r="F997"/>
      <c r="G997"/>
      <c r="H997"/>
      <c r="I997"/>
      <c r="J997"/>
    </row>
    <row r="998" spans="1:10" x14ac:dyDescent="0.25">
      <c r="A998"/>
      <c r="B998"/>
      <c r="C998"/>
      <c r="D998"/>
      <c r="E998"/>
      <c r="F998"/>
      <c r="G998"/>
      <c r="H998"/>
      <c r="I998"/>
      <c r="J998"/>
    </row>
    <row r="999" spans="1:10" x14ac:dyDescent="0.25">
      <c r="A999"/>
      <c r="B999"/>
      <c r="C999"/>
      <c r="D999"/>
      <c r="E999"/>
      <c r="F999"/>
      <c r="G999"/>
      <c r="H999"/>
      <c r="I999"/>
      <c r="J999"/>
    </row>
    <row r="1000" spans="1:10" x14ac:dyDescent="0.25">
      <c r="A1000"/>
      <c r="B1000"/>
      <c r="C1000"/>
      <c r="D1000"/>
      <c r="E1000"/>
      <c r="F1000"/>
      <c r="G1000"/>
      <c r="H1000"/>
      <c r="I1000"/>
      <c r="J1000"/>
    </row>
    <row r="1001" spans="1:10" x14ac:dyDescent="0.25">
      <c r="A1001"/>
      <c r="B1001"/>
      <c r="C1001"/>
      <c r="D1001"/>
      <c r="E1001"/>
      <c r="F1001"/>
      <c r="G1001"/>
      <c r="H1001"/>
      <c r="I1001"/>
      <c r="J1001"/>
    </row>
    <row r="1002" spans="1:10" x14ac:dyDescent="0.25">
      <c r="A1002"/>
      <c r="B1002"/>
      <c r="C1002"/>
      <c r="D1002"/>
      <c r="E1002"/>
      <c r="F1002"/>
      <c r="G1002"/>
      <c r="H1002"/>
      <c r="I1002"/>
      <c r="J1002"/>
    </row>
    <row r="1003" spans="1:10" x14ac:dyDescent="0.25">
      <c r="A1003"/>
      <c r="B1003"/>
      <c r="C1003"/>
      <c r="D1003"/>
      <c r="E1003"/>
      <c r="F1003"/>
      <c r="G1003"/>
      <c r="H1003"/>
      <c r="I1003"/>
      <c r="J1003"/>
    </row>
    <row r="1004" spans="1:10" x14ac:dyDescent="0.25">
      <c r="A1004"/>
      <c r="B1004"/>
      <c r="C1004"/>
      <c r="D1004"/>
      <c r="E1004"/>
      <c r="F1004"/>
      <c r="G1004"/>
      <c r="H1004"/>
      <c r="I1004"/>
      <c r="J1004"/>
    </row>
    <row r="1005" spans="1:10" x14ac:dyDescent="0.25">
      <c r="A1005"/>
      <c r="B1005"/>
      <c r="C1005"/>
      <c r="D1005"/>
      <c r="E1005"/>
      <c r="F1005"/>
      <c r="G1005"/>
      <c r="H1005"/>
      <c r="I1005"/>
      <c r="J1005"/>
    </row>
    <row r="1006" spans="1:10" x14ac:dyDescent="0.25">
      <c r="A1006"/>
      <c r="B1006"/>
      <c r="C1006"/>
      <c r="D1006"/>
      <c r="E1006"/>
      <c r="F1006"/>
      <c r="G1006"/>
      <c r="H1006"/>
      <c r="I1006"/>
      <c r="J1006"/>
    </row>
    <row r="1007" spans="1:10" x14ac:dyDescent="0.25">
      <c r="A1007"/>
      <c r="B1007"/>
      <c r="C1007"/>
      <c r="D1007"/>
      <c r="E1007"/>
      <c r="F1007"/>
      <c r="G1007"/>
      <c r="H1007"/>
      <c r="I1007"/>
      <c r="J1007"/>
    </row>
    <row r="1008" spans="1:10" x14ac:dyDescent="0.25">
      <c r="A1008"/>
      <c r="B1008"/>
      <c r="C1008"/>
      <c r="D1008"/>
      <c r="E1008"/>
      <c r="F1008"/>
      <c r="G1008"/>
      <c r="H1008"/>
      <c r="I1008"/>
      <c r="J1008"/>
    </row>
    <row r="1009" spans="1:10" x14ac:dyDescent="0.25">
      <c r="A1009"/>
      <c r="B1009"/>
      <c r="C1009"/>
      <c r="D1009"/>
      <c r="E1009"/>
      <c r="F1009"/>
      <c r="G1009"/>
      <c r="H1009"/>
      <c r="I1009"/>
      <c r="J1009"/>
    </row>
    <row r="1010" spans="1:10" x14ac:dyDescent="0.25">
      <c r="A1010"/>
      <c r="B1010"/>
      <c r="C1010"/>
      <c r="D1010"/>
      <c r="E1010"/>
      <c r="F1010"/>
      <c r="G1010"/>
      <c r="H1010"/>
      <c r="I1010"/>
      <c r="J1010"/>
    </row>
    <row r="1011" spans="1:10" x14ac:dyDescent="0.25">
      <c r="A1011"/>
      <c r="B1011"/>
      <c r="C1011"/>
      <c r="D1011"/>
      <c r="E1011"/>
      <c r="F1011"/>
      <c r="G1011"/>
      <c r="H1011"/>
      <c r="I1011"/>
      <c r="J1011"/>
    </row>
    <row r="1012" spans="1:10" x14ac:dyDescent="0.25">
      <c r="A1012"/>
      <c r="B1012"/>
      <c r="C1012"/>
      <c r="D1012"/>
      <c r="E1012"/>
      <c r="F1012"/>
      <c r="G1012"/>
      <c r="H1012"/>
      <c r="I1012"/>
      <c r="J1012"/>
    </row>
    <row r="1013" spans="1:10" x14ac:dyDescent="0.25">
      <c r="A1013"/>
      <c r="B1013"/>
      <c r="C1013"/>
      <c r="D1013"/>
      <c r="E1013"/>
      <c r="F1013"/>
      <c r="G1013"/>
      <c r="H1013"/>
      <c r="I1013"/>
      <c r="J1013"/>
    </row>
    <row r="1014" spans="1:10" x14ac:dyDescent="0.25">
      <c r="A1014"/>
      <c r="B1014"/>
      <c r="C1014"/>
      <c r="D1014"/>
      <c r="E1014"/>
      <c r="F1014"/>
      <c r="G1014"/>
      <c r="H1014"/>
      <c r="I1014"/>
      <c r="J1014"/>
    </row>
    <row r="1015" spans="1:10" x14ac:dyDescent="0.25">
      <c r="A1015"/>
      <c r="B1015"/>
      <c r="C1015"/>
      <c r="D1015"/>
      <c r="E1015"/>
      <c r="F1015"/>
      <c r="G1015"/>
      <c r="H1015"/>
      <c r="I1015"/>
      <c r="J1015"/>
    </row>
    <row r="1016" spans="1:10" x14ac:dyDescent="0.25">
      <c r="A1016"/>
      <c r="B1016"/>
      <c r="C1016"/>
      <c r="D1016"/>
      <c r="E1016"/>
      <c r="F1016"/>
      <c r="G1016"/>
      <c r="H1016"/>
      <c r="I1016"/>
      <c r="J1016"/>
    </row>
    <row r="1017" spans="1:10" x14ac:dyDescent="0.25">
      <c r="A1017"/>
      <c r="B1017"/>
      <c r="C1017"/>
      <c r="D1017"/>
      <c r="E1017"/>
      <c r="F1017"/>
      <c r="G1017"/>
      <c r="H1017"/>
      <c r="I1017"/>
      <c r="J1017"/>
    </row>
    <row r="1018" spans="1:10" x14ac:dyDescent="0.25">
      <c r="A1018"/>
      <c r="B1018"/>
      <c r="C1018"/>
      <c r="D1018"/>
      <c r="E1018"/>
      <c r="F1018"/>
      <c r="G1018"/>
      <c r="H1018"/>
      <c r="I1018"/>
      <c r="J1018"/>
    </row>
    <row r="1019" spans="1:10" x14ac:dyDescent="0.25">
      <c r="A1019"/>
      <c r="B1019"/>
      <c r="C1019"/>
      <c r="D1019"/>
      <c r="E1019"/>
      <c r="F1019"/>
      <c r="G1019"/>
      <c r="H1019"/>
      <c r="I1019"/>
      <c r="J1019"/>
    </row>
    <row r="1020" spans="1:10" x14ac:dyDescent="0.25">
      <c r="A1020"/>
      <c r="B1020"/>
      <c r="C1020"/>
      <c r="D1020"/>
      <c r="E1020"/>
      <c r="F1020"/>
      <c r="G1020"/>
      <c r="H1020"/>
      <c r="I1020"/>
      <c r="J1020"/>
    </row>
    <row r="1021" spans="1:10" x14ac:dyDescent="0.25">
      <c r="A1021"/>
      <c r="B1021"/>
      <c r="C1021"/>
      <c r="D1021"/>
      <c r="E1021"/>
      <c r="F1021"/>
      <c r="G1021"/>
      <c r="H1021"/>
      <c r="I1021"/>
      <c r="J1021"/>
    </row>
    <row r="1022" spans="1:10" x14ac:dyDescent="0.25">
      <c r="A1022"/>
      <c r="B1022"/>
      <c r="C1022"/>
      <c r="D1022"/>
      <c r="E1022"/>
      <c r="F1022"/>
      <c r="G1022"/>
      <c r="H1022"/>
      <c r="I1022"/>
      <c r="J1022"/>
    </row>
    <row r="1023" spans="1:10" x14ac:dyDescent="0.25">
      <c r="A1023"/>
      <c r="B1023"/>
      <c r="C1023"/>
      <c r="D1023"/>
      <c r="E1023"/>
      <c r="F1023"/>
      <c r="G1023"/>
      <c r="H1023"/>
      <c r="I1023"/>
      <c r="J1023"/>
    </row>
    <row r="1024" spans="1:10" x14ac:dyDescent="0.25">
      <c r="A1024"/>
      <c r="B1024"/>
      <c r="C1024"/>
      <c r="D1024"/>
      <c r="E1024"/>
      <c r="F1024"/>
      <c r="G1024"/>
      <c r="H1024"/>
      <c r="I1024"/>
      <c r="J1024"/>
    </row>
    <row r="1025" spans="1:10" x14ac:dyDescent="0.25">
      <c r="A1025"/>
      <c r="B1025"/>
      <c r="C1025"/>
      <c r="D1025"/>
      <c r="E1025"/>
      <c r="F1025"/>
      <c r="G1025"/>
      <c r="H1025"/>
      <c r="I1025"/>
      <c r="J1025"/>
    </row>
    <row r="1026" spans="1:10" x14ac:dyDescent="0.25">
      <c r="A1026"/>
      <c r="B1026"/>
      <c r="C1026"/>
      <c r="D1026"/>
      <c r="E1026"/>
      <c r="F1026"/>
      <c r="G1026"/>
      <c r="H1026"/>
      <c r="I1026"/>
      <c r="J1026"/>
    </row>
    <row r="1027" spans="1:10" x14ac:dyDescent="0.25">
      <c r="A1027"/>
      <c r="B1027"/>
      <c r="C1027"/>
      <c r="D1027"/>
      <c r="E1027"/>
      <c r="F1027"/>
      <c r="G1027"/>
      <c r="H1027"/>
      <c r="I1027"/>
      <c r="J1027"/>
    </row>
    <row r="1028" spans="1:10" x14ac:dyDescent="0.25">
      <c r="A1028"/>
      <c r="B1028"/>
      <c r="C1028"/>
      <c r="D1028"/>
      <c r="E1028"/>
      <c r="F1028"/>
      <c r="G1028"/>
      <c r="H1028"/>
      <c r="I1028"/>
      <c r="J1028"/>
    </row>
    <row r="1029" spans="1:10" x14ac:dyDescent="0.25">
      <c r="A1029"/>
      <c r="B1029"/>
      <c r="C1029"/>
      <c r="D1029"/>
      <c r="E1029"/>
      <c r="F1029"/>
      <c r="G1029"/>
      <c r="H1029"/>
      <c r="I1029"/>
      <c r="J1029"/>
    </row>
    <row r="1030" spans="1:10" x14ac:dyDescent="0.25">
      <c r="A1030"/>
      <c r="B1030"/>
      <c r="C1030"/>
      <c r="D1030"/>
      <c r="E1030"/>
      <c r="F1030"/>
      <c r="G1030"/>
      <c r="H1030"/>
      <c r="I1030"/>
      <c r="J1030"/>
    </row>
    <row r="1031" spans="1:10" x14ac:dyDescent="0.25">
      <c r="A1031"/>
      <c r="B1031"/>
      <c r="C1031"/>
      <c r="D1031"/>
      <c r="E1031"/>
      <c r="F1031"/>
      <c r="G1031"/>
      <c r="H1031"/>
      <c r="I1031"/>
      <c r="J1031"/>
    </row>
    <row r="1032" spans="1:10" x14ac:dyDescent="0.25">
      <c r="A1032"/>
      <c r="B1032"/>
      <c r="C1032"/>
      <c r="D1032"/>
      <c r="E1032"/>
      <c r="F1032"/>
      <c r="G1032"/>
      <c r="H1032"/>
      <c r="I1032"/>
      <c r="J1032"/>
    </row>
    <row r="1033" spans="1:10" x14ac:dyDescent="0.25">
      <c r="A1033"/>
      <c r="B1033"/>
      <c r="C1033"/>
      <c r="D1033"/>
      <c r="E1033"/>
      <c r="F1033"/>
      <c r="G1033"/>
      <c r="H1033"/>
      <c r="I1033"/>
      <c r="J1033"/>
    </row>
    <row r="1034" spans="1:10" x14ac:dyDescent="0.25">
      <c r="A1034"/>
      <c r="B1034"/>
      <c r="C1034"/>
      <c r="D1034"/>
      <c r="E1034"/>
      <c r="F1034"/>
      <c r="G1034"/>
      <c r="H1034"/>
      <c r="I1034"/>
      <c r="J1034"/>
    </row>
    <row r="1035" spans="1:10" x14ac:dyDescent="0.25">
      <c r="A1035"/>
      <c r="B1035"/>
      <c r="C1035"/>
      <c r="D1035"/>
      <c r="E1035"/>
      <c r="F1035"/>
      <c r="G1035"/>
      <c r="H1035"/>
      <c r="I1035"/>
      <c r="J1035"/>
    </row>
    <row r="1036" spans="1:10" x14ac:dyDescent="0.25">
      <c r="A1036"/>
      <c r="B1036"/>
      <c r="C1036"/>
      <c r="D1036"/>
      <c r="E1036"/>
      <c r="F1036"/>
      <c r="G1036"/>
      <c r="H1036"/>
      <c r="I1036"/>
      <c r="J1036"/>
    </row>
    <row r="1037" spans="1:10" x14ac:dyDescent="0.25">
      <c r="A1037"/>
      <c r="B1037"/>
      <c r="C1037"/>
      <c r="D1037"/>
      <c r="E1037"/>
      <c r="F1037"/>
      <c r="G1037"/>
      <c r="H1037"/>
      <c r="I1037"/>
      <c r="J1037"/>
    </row>
    <row r="1038" spans="1:10" x14ac:dyDescent="0.25">
      <c r="A1038"/>
      <c r="B1038"/>
      <c r="C1038"/>
      <c r="D1038"/>
      <c r="E1038"/>
      <c r="F1038"/>
      <c r="G1038"/>
      <c r="H1038"/>
      <c r="I1038"/>
      <c r="J1038"/>
    </row>
    <row r="1039" spans="1:10" x14ac:dyDescent="0.25">
      <c r="A1039"/>
      <c r="B1039"/>
      <c r="C1039"/>
      <c r="D1039"/>
      <c r="E1039"/>
      <c r="F1039"/>
      <c r="G1039"/>
      <c r="H1039"/>
      <c r="I1039"/>
      <c r="J1039"/>
    </row>
    <row r="1040" spans="1:10" x14ac:dyDescent="0.25">
      <c r="A1040"/>
      <c r="B1040"/>
      <c r="C1040"/>
      <c r="D1040"/>
      <c r="E1040"/>
      <c r="F1040"/>
      <c r="G1040"/>
      <c r="H1040"/>
      <c r="I1040"/>
      <c r="J1040"/>
    </row>
    <row r="1041" spans="1:10" x14ac:dyDescent="0.25">
      <c r="A1041"/>
      <c r="B1041"/>
      <c r="C1041"/>
      <c r="D1041"/>
      <c r="E1041"/>
      <c r="F1041"/>
      <c r="G1041"/>
      <c r="H1041"/>
      <c r="I1041"/>
      <c r="J1041"/>
    </row>
    <row r="1042" spans="1:10" x14ac:dyDescent="0.25">
      <c r="A1042"/>
      <c r="B1042"/>
      <c r="C1042"/>
      <c r="D1042"/>
      <c r="E1042"/>
      <c r="F1042"/>
      <c r="G1042"/>
      <c r="H1042"/>
      <c r="I1042"/>
      <c r="J1042"/>
    </row>
    <row r="1043" spans="1:10" x14ac:dyDescent="0.25">
      <c r="A1043"/>
      <c r="B1043"/>
      <c r="C1043"/>
      <c r="D1043"/>
      <c r="E1043"/>
      <c r="F1043"/>
      <c r="G1043"/>
      <c r="H1043"/>
      <c r="I1043"/>
      <c r="J1043"/>
    </row>
    <row r="1044" spans="1:10" x14ac:dyDescent="0.25">
      <c r="A1044"/>
      <c r="B1044"/>
      <c r="C1044"/>
      <c r="D1044"/>
      <c r="E1044"/>
      <c r="F1044"/>
      <c r="G1044"/>
      <c r="H1044"/>
      <c r="I1044"/>
      <c r="J1044"/>
    </row>
    <row r="1045" spans="1:10" x14ac:dyDescent="0.25">
      <c r="A1045"/>
      <c r="B1045"/>
      <c r="C1045"/>
      <c r="D1045"/>
      <c r="E1045"/>
      <c r="F1045"/>
      <c r="G1045"/>
      <c r="H1045"/>
      <c r="I1045"/>
      <c r="J1045"/>
    </row>
    <row r="1046" spans="1:10" x14ac:dyDescent="0.25">
      <c r="A1046"/>
      <c r="B1046"/>
      <c r="C1046"/>
      <c r="D1046"/>
      <c r="E1046"/>
      <c r="F1046"/>
      <c r="G1046"/>
      <c r="H1046"/>
      <c r="I1046"/>
      <c r="J1046"/>
    </row>
    <row r="1047" spans="1:10" x14ac:dyDescent="0.25">
      <c r="A1047"/>
      <c r="B1047"/>
      <c r="C1047"/>
      <c r="D1047"/>
      <c r="E1047"/>
      <c r="F1047"/>
      <c r="G1047"/>
      <c r="H1047"/>
      <c r="I1047"/>
      <c r="J1047"/>
    </row>
    <row r="1048" spans="1:10" x14ac:dyDescent="0.25">
      <c r="A1048"/>
      <c r="B1048"/>
      <c r="C1048"/>
      <c r="D1048"/>
      <c r="E1048"/>
      <c r="F1048"/>
      <c r="G1048"/>
      <c r="H1048"/>
      <c r="I1048"/>
      <c r="J1048"/>
    </row>
    <row r="1049" spans="1:10" x14ac:dyDescent="0.25">
      <c r="A1049"/>
      <c r="B1049"/>
      <c r="C1049"/>
      <c r="D1049"/>
      <c r="E1049"/>
      <c r="F1049"/>
      <c r="G1049"/>
      <c r="H1049"/>
      <c r="I1049"/>
      <c r="J1049"/>
    </row>
    <row r="1050" spans="1:10" x14ac:dyDescent="0.25">
      <c r="A1050"/>
      <c r="B1050"/>
      <c r="C1050"/>
      <c r="D1050"/>
      <c r="E1050"/>
      <c r="F1050"/>
      <c r="G1050"/>
      <c r="H1050"/>
      <c r="I1050"/>
      <c r="J1050"/>
    </row>
    <row r="1051" spans="1:10" x14ac:dyDescent="0.25">
      <c r="A1051"/>
      <c r="B1051"/>
      <c r="C1051"/>
      <c r="D1051"/>
      <c r="E1051"/>
      <c r="F1051"/>
      <c r="G1051"/>
      <c r="H1051"/>
      <c r="I1051"/>
      <c r="J1051"/>
    </row>
    <row r="1052" spans="1:10" x14ac:dyDescent="0.25">
      <c r="A1052"/>
      <c r="B1052"/>
      <c r="C1052"/>
      <c r="D1052"/>
      <c r="E1052"/>
      <c r="F1052"/>
      <c r="G1052"/>
      <c r="H1052"/>
      <c r="I1052"/>
      <c r="J1052"/>
    </row>
    <row r="1053" spans="1:10" x14ac:dyDescent="0.25">
      <c r="A1053"/>
      <c r="B1053"/>
      <c r="C1053"/>
      <c r="D1053"/>
      <c r="E1053"/>
      <c r="F1053"/>
      <c r="G1053"/>
      <c r="H1053"/>
      <c r="I1053"/>
      <c r="J1053"/>
    </row>
    <row r="1054" spans="1:10" x14ac:dyDescent="0.25">
      <c r="A1054"/>
      <c r="B1054"/>
      <c r="C1054"/>
      <c r="D1054"/>
      <c r="E1054"/>
      <c r="F1054"/>
      <c r="G1054"/>
      <c r="H1054"/>
      <c r="I1054"/>
      <c r="J1054"/>
    </row>
    <row r="1055" spans="1:10" x14ac:dyDescent="0.25">
      <c r="A1055"/>
      <c r="B1055"/>
      <c r="C1055"/>
      <c r="D1055"/>
      <c r="E1055"/>
      <c r="F1055"/>
      <c r="G1055"/>
      <c r="H1055"/>
      <c r="I1055"/>
      <c r="J1055"/>
    </row>
    <row r="1056" spans="1:10" x14ac:dyDescent="0.25">
      <c r="A1056"/>
      <c r="B1056"/>
      <c r="C1056"/>
      <c r="D1056"/>
      <c r="E1056"/>
      <c r="F1056"/>
      <c r="G1056"/>
      <c r="H1056"/>
      <c r="I1056"/>
      <c r="J1056"/>
    </row>
    <row r="1057" spans="1:10" x14ac:dyDescent="0.25">
      <c r="A1057"/>
      <c r="B1057"/>
      <c r="C1057"/>
      <c r="D1057"/>
      <c r="E1057"/>
      <c r="F1057"/>
      <c r="G1057"/>
      <c r="H1057"/>
      <c r="I1057"/>
      <c r="J1057"/>
    </row>
    <row r="1058" spans="1:10" x14ac:dyDescent="0.25">
      <c r="A1058"/>
      <c r="B1058"/>
      <c r="C1058"/>
      <c r="D1058"/>
      <c r="E1058"/>
      <c r="F1058"/>
      <c r="G1058"/>
      <c r="H1058"/>
      <c r="I1058"/>
      <c r="J1058"/>
    </row>
    <row r="1059" spans="1:10" x14ac:dyDescent="0.25">
      <c r="A1059"/>
      <c r="B1059"/>
      <c r="C1059"/>
      <c r="D1059"/>
      <c r="E1059"/>
      <c r="F1059"/>
      <c r="G1059"/>
      <c r="H1059"/>
      <c r="I1059"/>
      <c r="J1059"/>
    </row>
    <row r="1060" spans="1:10" x14ac:dyDescent="0.25">
      <c r="A1060"/>
      <c r="B1060"/>
      <c r="C1060"/>
      <c r="D1060"/>
      <c r="E1060"/>
      <c r="F1060"/>
      <c r="G1060"/>
      <c r="H1060"/>
      <c r="I1060"/>
      <c r="J1060"/>
    </row>
    <row r="1061" spans="1:10" x14ac:dyDescent="0.25">
      <c r="A1061"/>
      <c r="B1061"/>
      <c r="C1061"/>
      <c r="D1061"/>
      <c r="E1061"/>
      <c r="F1061"/>
      <c r="G1061"/>
      <c r="H1061"/>
      <c r="I1061"/>
      <c r="J1061"/>
    </row>
    <row r="1062" spans="1:10" x14ac:dyDescent="0.25">
      <c r="A1062"/>
      <c r="B1062"/>
      <c r="C1062"/>
      <c r="D1062"/>
      <c r="E1062"/>
      <c r="F1062"/>
      <c r="G1062"/>
      <c r="H1062"/>
      <c r="I1062"/>
      <c r="J1062"/>
    </row>
    <row r="1063" spans="1:10" x14ac:dyDescent="0.25">
      <c r="A1063"/>
      <c r="B1063"/>
      <c r="C1063"/>
      <c r="D1063"/>
      <c r="E1063"/>
      <c r="F1063"/>
      <c r="G1063"/>
      <c r="H1063"/>
      <c r="I1063"/>
      <c r="J1063"/>
    </row>
    <row r="1064" spans="1:10" x14ac:dyDescent="0.25">
      <c r="A1064"/>
      <c r="B1064"/>
      <c r="C1064"/>
      <c r="D1064"/>
      <c r="E1064"/>
      <c r="F1064"/>
      <c r="G1064"/>
      <c r="H1064"/>
      <c r="I1064"/>
      <c r="J1064"/>
    </row>
    <row r="1065" spans="1:10" x14ac:dyDescent="0.25">
      <c r="A1065"/>
      <c r="B1065"/>
      <c r="C1065"/>
      <c r="D1065"/>
      <c r="E1065"/>
      <c r="F1065"/>
      <c r="G1065"/>
      <c r="H1065"/>
      <c r="I1065"/>
      <c r="J1065"/>
    </row>
    <row r="1066" spans="1:10" x14ac:dyDescent="0.25">
      <c r="A1066"/>
      <c r="B1066"/>
      <c r="C1066"/>
      <c r="D1066"/>
      <c r="E1066"/>
      <c r="F1066"/>
      <c r="G1066"/>
      <c r="H1066"/>
      <c r="I1066"/>
      <c r="J1066"/>
    </row>
    <row r="1067" spans="1:10" x14ac:dyDescent="0.25">
      <c r="A1067"/>
      <c r="B1067"/>
      <c r="C1067"/>
      <c r="D1067"/>
      <c r="E1067"/>
      <c r="F1067"/>
      <c r="G1067"/>
      <c r="H1067"/>
      <c r="I1067"/>
      <c r="J1067"/>
    </row>
    <row r="1068" spans="1:10" x14ac:dyDescent="0.25">
      <c r="A1068"/>
      <c r="B1068"/>
      <c r="C1068"/>
      <c r="D1068"/>
      <c r="E1068"/>
      <c r="F1068"/>
      <c r="G1068"/>
      <c r="H1068"/>
      <c r="I1068"/>
      <c r="J1068"/>
    </row>
    <row r="1069" spans="1:10" x14ac:dyDescent="0.25">
      <c r="A1069"/>
      <c r="B1069"/>
      <c r="C1069"/>
      <c r="D1069"/>
      <c r="E1069"/>
      <c r="F1069"/>
      <c r="G1069"/>
      <c r="H1069"/>
      <c r="I1069"/>
      <c r="J1069"/>
    </row>
    <row r="1070" spans="1:10" x14ac:dyDescent="0.25">
      <c r="A1070"/>
      <c r="B1070"/>
      <c r="C1070"/>
      <c r="D1070"/>
      <c r="E1070"/>
      <c r="F1070"/>
      <c r="G1070"/>
      <c r="H1070"/>
      <c r="I1070"/>
      <c r="J1070"/>
    </row>
    <row r="1071" spans="1:10" x14ac:dyDescent="0.25">
      <c r="A1071"/>
      <c r="B1071"/>
      <c r="C1071"/>
      <c r="D1071"/>
      <c r="E1071"/>
      <c r="F1071"/>
      <c r="G1071"/>
      <c r="H1071"/>
      <c r="I1071"/>
      <c r="J1071"/>
    </row>
    <row r="1072" spans="1:10" x14ac:dyDescent="0.25">
      <c r="A1072"/>
      <c r="B1072"/>
      <c r="C1072"/>
      <c r="D1072"/>
      <c r="E1072"/>
      <c r="F1072"/>
      <c r="G1072"/>
      <c r="H1072"/>
      <c r="I1072"/>
      <c r="J1072"/>
    </row>
    <row r="1073" spans="1:10" x14ac:dyDescent="0.25">
      <c r="A1073"/>
      <c r="B1073"/>
      <c r="C1073"/>
      <c r="D1073"/>
      <c r="E1073"/>
      <c r="F1073"/>
      <c r="G1073"/>
      <c r="H1073"/>
      <c r="I1073"/>
      <c r="J1073"/>
    </row>
    <row r="1074" spans="1:10" x14ac:dyDescent="0.25">
      <c r="A1074"/>
      <c r="B1074"/>
      <c r="C1074"/>
      <c r="D1074"/>
      <c r="E1074"/>
      <c r="F1074"/>
      <c r="G1074"/>
      <c r="H1074"/>
      <c r="I1074"/>
      <c r="J1074"/>
    </row>
    <row r="1075" spans="1:10" x14ac:dyDescent="0.25">
      <c r="A1075"/>
      <c r="B1075"/>
      <c r="C1075"/>
      <c r="D1075"/>
      <c r="E1075"/>
      <c r="F1075"/>
      <c r="G1075"/>
      <c r="H1075"/>
      <c r="I1075"/>
      <c r="J1075"/>
    </row>
    <row r="1076" spans="1:10" x14ac:dyDescent="0.25">
      <c r="A1076"/>
      <c r="B1076"/>
      <c r="C1076"/>
      <c r="D1076"/>
      <c r="E1076"/>
      <c r="F1076"/>
      <c r="G1076"/>
      <c r="H1076"/>
      <c r="I1076"/>
      <c r="J1076"/>
    </row>
    <row r="1077" spans="1:10" x14ac:dyDescent="0.25">
      <c r="A1077"/>
      <c r="B1077"/>
      <c r="C1077"/>
      <c r="D1077"/>
      <c r="E1077"/>
      <c r="F1077"/>
      <c r="G1077"/>
      <c r="H1077"/>
      <c r="I1077"/>
      <c r="J1077"/>
    </row>
    <row r="1078" spans="1:10" x14ac:dyDescent="0.25">
      <c r="A1078"/>
      <c r="B1078"/>
      <c r="C1078"/>
      <c r="D1078"/>
      <c r="E1078"/>
      <c r="F1078"/>
      <c r="G1078"/>
      <c r="H1078"/>
      <c r="I1078"/>
      <c r="J1078"/>
    </row>
    <row r="1079" spans="1:10" x14ac:dyDescent="0.25">
      <c r="A1079"/>
      <c r="B1079"/>
      <c r="C1079"/>
      <c r="D1079"/>
      <c r="E1079"/>
      <c r="F1079"/>
      <c r="G1079"/>
      <c r="H1079"/>
      <c r="I1079"/>
      <c r="J1079"/>
    </row>
    <row r="1080" spans="1:10" x14ac:dyDescent="0.25">
      <c r="A1080"/>
      <c r="B1080"/>
      <c r="C1080"/>
      <c r="D1080"/>
      <c r="E1080"/>
      <c r="F1080"/>
      <c r="G1080"/>
      <c r="H1080"/>
      <c r="I1080"/>
      <c r="J1080"/>
    </row>
    <row r="1081" spans="1:10" x14ac:dyDescent="0.25">
      <c r="A1081"/>
      <c r="B1081"/>
      <c r="C1081"/>
      <c r="D1081"/>
      <c r="E1081"/>
      <c r="F1081"/>
      <c r="G1081"/>
      <c r="H1081"/>
      <c r="I1081"/>
      <c r="J1081"/>
    </row>
    <row r="1082" spans="1:10" x14ac:dyDescent="0.25">
      <c r="A1082"/>
      <c r="B1082"/>
      <c r="C1082"/>
      <c r="D1082"/>
      <c r="E1082"/>
      <c r="F1082"/>
      <c r="G1082"/>
      <c r="H1082"/>
      <c r="I1082"/>
      <c r="J1082"/>
    </row>
    <row r="1083" spans="1:10" x14ac:dyDescent="0.25">
      <c r="A1083"/>
      <c r="B1083"/>
      <c r="C1083"/>
      <c r="D1083"/>
      <c r="E1083"/>
      <c r="F1083"/>
      <c r="G1083"/>
      <c r="H1083"/>
      <c r="I1083"/>
      <c r="J1083"/>
    </row>
    <row r="1084" spans="1:10" x14ac:dyDescent="0.25">
      <c r="A1084"/>
      <c r="B1084"/>
      <c r="C1084"/>
      <c r="D1084"/>
      <c r="E1084"/>
      <c r="F1084"/>
      <c r="G1084"/>
      <c r="H1084"/>
      <c r="I1084"/>
      <c r="J1084"/>
    </row>
    <row r="1085" spans="1:10" x14ac:dyDescent="0.25">
      <c r="A1085"/>
      <c r="B1085"/>
      <c r="C1085"/>
      <c r="D1085"/>
      <c r="E1085"/>
      <c r="F1085"/>
      <c r="G1085"/>
      <c r="H1085"/>
      <c r="I1085"/>
      <c r="J1085"/>
    </row>
    <row r="1086" spans="1:10" x14ac:dyDescent="0.25">
      <c r="A1086"/>
      <c r="B1086"/>
      <c r="C1086"/>
      <c r="D1086"/>
      <c r="E1086"/>
      <c r="F1086"/>
      <c r="G1086"/>
      <c r="H1086"/>
      <c r="I1086"/>
      <c r="J1086"/>
    </row>
    <row r="1087" spans="1:10" x14ac:dyDescent="0.25">
      <c r="A1087"/>
      <c r="B1087"/>
      <c r="C1087"/>
      <c r="D1087"/>
      <c r="E1087"/>
      <c r="F1087"/>
      <c r="G1087"/>
      <c r="H1087"/>
      <c r="I1087"/>
      <c r="J1087"/>
    </row>
    <row r="1088" spans="1:10" x14ac:dyDescent="0.25">
      <c r="A1088"/>
      <c r="B1088"/>
      <c r="C1088"/>
      <c r="D1088"/>
      <c r="E1088"/>
      <c r="F1088"/>
      <c r="G1088"/>
      <c r="H1088"/>
      <c r="I1088"/>
      <c r="J1088"/>
    </row>
    <row r="1089" spans="1:10" x14ac:dyDescent="0.25">
      <c r="A1089"/>
      <c r="B1089"/>
      <c r="C1089"/>
      <c r="D1089"/>
      <c r="E1089"/>
      <c r="F1089"/>
      <c r="G1089"/>
      <c r="H1089"/>
      <c r="I1089"/>
      <c r="J1089"/>
    </row>
    <row r="1090" spans="1:10" x14ac:dyDescent="0.25">
      <c r="A1090"/>
      <c r="B1090"/>
      <c r="C1090"/>
      <c r="D1090"/>
      <c r="E1090"/>
      <c r="F1090"/>
      <c r="G1090"/>
      <c r="H1090"/>
      <c r="I1090"/>
      <c r="J1090"/>
    </row>
    <row r="1091" spans="1:10" x14ac:dyDescent="0.25">
      <c r="A1091"/>
      <c r="B1091"/>
      <c r="C1091"/>
      <c r="D1091"/>
      <c r="E1091"/>
      <c r="F1091"/>
      <c r="G1091"/>
      <c r="H1091"/>
      <c r="I1091"/>
      <c r="J1091"/>
    </row>
    <row r="1092" spans="1:10" x14ac:dyDescent="0.25">
      <c r="A1092"/>
      <c r="B1092"/>
      <c r="C1092"/>
      <c r="D1092"/>
      <c r="E1092"/>
      <c r="F1092"/>
      <c r="G1092"/>
      <c r="H1092"/>
      <c r="I1092"/>
      <c r="J1092"/>
    </row>
    <row r="1093" spans="1:10" x14ac:dyDescent="0.25">
      <c r="A1093"/>
      <c r="B1093"/>
      <c r="C1093"/>
      <c r="D1093"/>
      <c r="E1093"/>
      <c r="F1093"/>
      <c r="G1093"/>
      <c r="H1093"/>
      <c r="I1093"/>
      <c r="J1093"/>
    </row>
    <row r="1094" spans="1:10" x14ac:dyDescent="0.25">
      <c r="A1094"/>
      <c r="B1094"/>
      <c r="C1094"/>
      <c r="D1094"/>
      <c r="E1094"/>
      <c r="F1094"/>
      <c r="G1094"/>
      <c r="H1094"/>
      <c r="I1094"/>
      <c r="J1094"/>
    </row>
    <row r="1095" spans="1:10" x14ac:dyDescent="0.25">
      <c r="A1095"/>
      <c r="B1095"/>
      <c r="C1095"/>
      <c r="D1095"/>
      <c r="E1095"/>
      <c r="F1095"/>
      <c r="G1095"/>
      <c r="H1095"/>
      <c r="I1095"/>
      <c r="J1095"/>
    </row>
    <row r="1096" spans="1:10" x14ac:dyDescent="0.25">
      <c r="A1096"/>
      <c r="B1096"/>
      <c r="C1096"/>
      <c r="D1096"/>
      <c r="E1096"/>
      <c r="F1096"/>
      <c r="G1096"/>
      <c r="H1096"/>
      <c r="I1096"/>
      <c r="J1096"/>
    </row>
    <row r="1097" spans="1:10" x14ac:dyDescent="0.25">
      <c r="A1097"/>
      <c r="B1097"/>
      <c r="C1097"/>
      <c r="D1097"/>
      <c r="E1097"/>
      <c r="F1097"/>
      <c r="G1097"/>
      <c r="H1097"/>
      <c r="I1097"/>
      <c r="J1097"/>
    </row>
    <row r="1098" spans="1:10" x14ac:dyDescent="0.25">
      <c r="A1098"/>
      <c r="B1098"/>
      <c r="C1098"/>
      <c r="D1098"/>
      <c r="E1098"/>
      <c r="F1098"/>
      <c r="G1098"/>
      <c r="H1098"/>
      <c r="I1098"/>
      <c r="J1098"/>
    </row>
    <row r="1099" spans="1:10" x14ac:dyDescent="0.25">
      <c r="A1099"/>
      <c r="B1099"/>
      <c r="C1099"/>
      <c r="D1099"/>
      <c r="E1099"/>
      <c r="F1099"/>
      <c r="G1099"/>
      <c r="H1099"/>
      <c r="I1099"/>
      <c r="J1099"/>
    </row>
    <row r="1100" spans="1:10" x14ac:dyDescent="0.25">
      <c r="A1100"/>
      <c r="B1100"/>
      <c r="C1100"/>
      <c r="D1100"/>
      <c r="E1100"/>
      <c r="F1100"/>
      <c r="G1100"/>
      <c r="H1100"/>
      <c r="I1100"/>
      <c r="J1100"/>
    </row>
    <row r="1101" spans="1:10" x14ac:dyDescent="0.25">
      <c r="A1101"/>
      <c r="B1101"/>
      <c r="C1101"/>
      <c r="D1101"/>
      <c r="E1101"/>
      <c r="F1101"/>
      <c r="G1101"/>
      <c r="H1101"/>
      <c r="I1101"/>
      <c r="J1101"/>
    </row>
    <row r="1102" spans="1:10" x14ac:dyDescent="0.25">
      <c r="A1102"/>
      <c r="B1102"/>
      <c r="C1102"/>
      <c r="D1102"/>
      <c r="E1102"/>
      <c r="F1102"/>
      <c r="G1102"/>
      <c r="H1102"/>
      <c r="I1102"/>
      <c r="J1102"/>
    </row>
    <row r="1103" spans="1:10" x14ac:dyDescent="0.25">
      <c r="A1103"/>
      <c r="B1103"/>
      <c r="C1103"/>
      <c r="D1103"/>
      <c r="E1103"/>
      <c r="F1103"/>
      <c r="G1103"/>
      <c r="H1103"/>
      <c r="I1103"/>
      <c r="J1103"/>
    </row>
    <row r="1104" spans="1:10" x14ac:dyDescent="0.25">
      <c r="A1104"/>
      <c r="B1104"/>
      <c r="C1104"/>
      <c r="D1104"/>
      <c r="E1104"/>
      <c r="F1104"/>
      <c r="G1104"/>
      <c r="H1104"/>
      <c r="I1104"/>
      <c r="J1104"/>
    </row>
    <row r="1105" spans="1:10" x14ac:dyDescent="0.25">
      <c r="A1105"/>
      <c r="B1105"/>
      <c r="C1105"/>
      <c r="D1105"/>
      <c r="E1105"/>
      <c r="F1105"/>
      <c r="G1105"/>
      <c r="H1105"/>
      <c r="I1105"/>
      <c r="J1105"/>
    </row>
    <row r="1106" spans="1:10" x14ac:dyDescent="0.25">
      <c r="A1106"/>
      <c r="B1106"/>
      <c r="C1106"/>
      <c r="D1106"/>
      <c r="E1106"/>
      <c r="F1106"/>
      <c r="G1106"/>
      <c r="H1106"/>
      <c r="I1106"/>
      <c r="J1106"/>
    </row>
    <row r="1107" spans="1:10" x14ac:dyDescent="0.25">
      <c r="A1107"/>
      <c r="B1107"/>
      <c r="C1107"/>
      <c r="D1107"/>
      <c r="E1107"/>
      <c r="F1107"/>
      <c r="G1107"/>
      <c r="H1107"/>
      <c r="I1107"/>
      <c r="J1107"/>
    </row>
    <row r="1108" spans="1:10" x14ac:dyDescent="0.25">
      <c r="A1108"/>
      <c r="B1108"/>
      <c r="C1108"/>
      <c r="D1108"/>
      <c r="E1108"/>
      <c r="F1108"/>
      <c r="G1108"/>
      <c r="H1108"/>
      <c r="I1108"/>
      <c r="J1108"/>
    </row>
    <row r="1109" spans="1:10" x14ac:dyDescent="0.25">
      <c r="A1109"/>
      <c r="B1109"/>
      <c r="C1109"/>
      <c r="D1109"/>
      <c r="E1109"/>
      <c r="F1109"/>
      <c r="G1109"/>
      <c r="H1109"/>
      <c r="I1109"/>
      <c r="J1109"/>
    </row>
    <row r="1110" spans="1:10" x14ac:dyDescent="0.25">
      <c r="A1110"/>
      <c r="B1110"/>
      <c r="C1110"/>
      <c r="D1110"/>
      <c r="E1110"/>
      <c r="F1110"/>
      <c r="G1110"/>
      <c r="H1110"/>
      <c r="I1110"/>
      <c r="J1110"/>
    </row>
    <row r="1111" spans="1:10" x14ac:dyDescent="0.25">
      <c r="A1111"/>
      <c r="B1111"/>
      <c r="C1111"/>
      <c r="D1111"/>
      <c r="E1111"/>
      <c r="F1111"/>
      <c r="G1111"/>
      <c r="H1111"/>
      <c r="I1111"/>
      <c r="J1111"/>
    </row>
    <row r="1112" spans="1:10" x14ac:dyDescent="0.25">
      <c r="A1112"/>
      <c r="B1112"/>
      <c r="C1112"/>
      <c r="D1112"/>
      <c r="E1112"/>
      <c r="F1112"/>
      <c r="G1112"/>
      <c r="H1112"/>
      <c r="I1112"/>
      <c r="J1112"/>
    </row>
    <row r="1113" spans="1:10" x14ac:dyDescent="0.25">
      <c r="A1113"/>
      <c r="B1113"/>
      <c r="C1113"/>
      <c r="D1113"/>
      <c r="E1113"/>
      <c r="F1113"/>
      <c r="G1113"/>
      <c r="H1113"/>
      <c r="I1113"/>
      <c r="J1113"/>
    </row>
    <row r="1114" spans="1:10" x14ac:dyDescent="0.25">
      <c r="A1114"/>
      <c r="B1114"/>
      <c r="C1114"/>
      <c r="D1114"/>
      <c r="E1114"/>
      <c r="F1114"/>
      <c r="G1114"/>
      <c r="H1114"/>
      <c r="I1114"/>
      <c r="J1114"/>
    </row>
    <row r="1115" spans="1:10" x14ac:dyDescent="0.25">
      <c r="A1115"/>
      <c r="B1115"/>
      <c r="C1115"/>
      <c r="D1115"/>
      <c r="E1115"/>
      <c r="F1115"/>
      <c r="G1115"/>
      <c r="H1115"/>
      <c r="I1115"/>
      <c r="J1115"/>
    </row>
    <row r="1116" spans="1:10" x14ac:dyDescent="0.25">
      <c r="A1116"/>
      <c r="B1116"/>
      <c r="C1116"/>
      <c r="D1116"/>
      <c r="E1116"/>
      <c r="F1116"/>
      <c r="G1116"/>
      <c r="H1116"/>
      <c r="I1116"/>
      <c r="J1116"/>
    </row>
    <row r="1117" spans="1:10" x14ac:dyDescent="0.25">
      <c r="A1117"/>
      <c r="B1117"/>
      <c r="C1117"/>
      <c r="D1117"/>
      <c r="E1117"/>
      <c r="F1117"/>
      <c r="G1117"/>
      <c r="H1117"/>
      <c r="I1117"/>
      <c r="J1117"/>
    </row>
    <row r="1118" spans="1:10" x14ac:dyDescent="0.25">
      <c r="A1118"/>
      <c r="B1118"/>
      <c r="C1118"/>
      <c r="D1118"/>
      <c r="E1118"/>
      <c r="F1118"/>
      <c r="G1118"/>
      <c r="H1118"/>
      <c r="I1118"/>
      <c r="J1118"/>
    </row>
    <row r="1119" spans="1:10" x14ac:dyDescent="0.25">
      <c r="A1119"/>
      <c r="B1119"/>
      <c r="C1119"/>
      <c r="D1119"/>
      <c r="E1119"/>
      <c r="F1119"/>
      <c r="G1119"/>
      <c r="H1119"/>
      <c r="I1119"/>
      <c r="J1119"/>
    </row>
    <row r="1120" spans="1:10" x14ac:dyDescent="0.25">
      <c r="A1120"/>
      <c r="B1120"/>
      <c r="C1120"/>
      <c r="D1120"/>
      <c r="E1120"/>
      <c r="F1120"/>
      <c r="G1120"/>
      <c r="H1120"/>
      <c r="I1120"/>
      <c r="J1120"/>
    </row>
    <row r="1121" spans="1:10" x14ac:dyDescent="0.25">
      <c r="A1121"/>
      <c r="B1121"/>
      <c r="C1121"/>
      <c r="D1121"/>
      <c r="E1121"/>
      <c r="F1121"/>
      <c r="G1121"/>
      <c r="H1121"/>
      <c r="I1121"/>
      <c r="J1121"/>
    </row>
    <row r="1122" spans="1:10" x14ac:dyDescent="0.25">
      <c r="A1122"/>
      <c r="B1122"/>
      <c r="C1122"/>
      <c r="D1122"/>
      <c r="E1122"/>
      <c r="F1122"/>
      <c r="G1122"/>
      <c r="H1122"/>
      <c r="I1122"/>
      <c r="J1122"/>
    </row>
    <row r="1123" spans="1:10" x14ac:dyDescent="0.25">
      <c r="A1123"/>
      <c r="B1123"/>
      <c r="C1123"/>
      <c r="D1123"/>
      <c r="E1123"/>
      <c r="F1123"/>
      <c r="G1123"/>
      <c r="H1123"/>
      <c r="I1123"/>
      <c r="J1123"/>
    </row>
    <row r="1124" spans="1:10" x14ac:dyDescent="0.25">
      <c r="A1124"/>
      <c r="B1124"/>
      <c r="C1124"/>
      <c r="D1124"/>
      <c r="E1124"/>
      <c r="F1124"/>
      <c r="G1124"/>
      <c r="H1124"/>
      <c r="I1124"/>
      <c r="J1124"/>
    </row>
    <row r="1125" spans="1:10" x14ac:dyDescent="0.25">
      <c r="A1125"/>
      <c r="B1125"/>
      <c r="C1125"/>
      <c r="D1125"/>
      <c r="E1125"/>
      <c r="F1125"/>
      <c r="G1125"/>
      <c r="H1125"/>
      <c r="I1125"/>
      <c r="J1125"/>
    </row>
    <row r="1126" spans="1:10" x14ac:dyDescent="0.25">
      <c r="A1126"/>
      <c r="B1126"/>
      <c r="C1126"/>
      <c r="D1126"/>
      <c r="E1126"/>
      <c r="F1126"/>
      <c r="G1126"/>
      <c r="H1126"/>
      <c r="I1126"/>
      <c r="J1126"/>
    </row>
    <row r="1127" spans="1:10" x14ac:dyDescent="0.25">
      <c r="A1127"/>
      <c r="B1127"/>
      <c r="C1127"/>
      <c r="D1127"/>
      <c r="E1127"/>
      <c r="F1127"/>
      <c r="G1127"/>
      <c r="H1127"/>
      <c r="I1127"/>
      <c r="J1127"/>
    </row>
    <row r="1128" spans="1:10" x14ac:dyDescent="0.25">
      <c r="A1128"/>
      <c r="B1128"/>
      <c r="C1128"/>
      <c r="D1128"/>
      <c r="E1128"/>
      <c r="F1128"/>
      <c r="G1128"/>
      <c r="H1128"/>
      <c r="I1128"/>
      <c r="J1128"/>
    </row>
    <row r="1129" spans="1:10" x14ac:dyDescent="0.25">
      <c r="A1129"/>
      <c r="B1129"/>
      <c r="C1129"/>
      <c r="D1129"/>
      <c r="E1129"/>
      <c r="F1129"/>
      <c r="G1129"/>
      <c r="H1129"/>
      <c r="I1129"/>
      <c r="J1129"/>
    </row>
    <row r="1130" spans="1:10" x14ac:dyDescent="0.25">
      <c r="A1130"/>
      <c r="B1130"/>
      <c r="C1130"/>
      <c r="D1130"/>
      <c r="E1130"/>
      <c r="F1130"/>
      <c r="G1130"/>
      <c r="H1130"/>
      <c r="I1130"/>
      <c r="J1130"/>
    </row>
    <row r="1131" spans="1:10" x14ac:dyDescent="0.25">
      <c r="A1131"/>
      <c r="B1131"/>
      <c r="C1131"/>
      <c r="D1131"/>
      <c r="E1131"/>
      <c r="F1131"/>
      <c r="G1131"/>
      <c r="H1131"/>
      <c r="I1131"/>
      <c r="J1131"/>
    </row>
    <row r="1132" spans="1:10" x14ac:dyDescent="0.25">
      <c r="A1132"/>
      <c r="B1132"/>
      <c r="C1132"/>
      <c r="D1132"/>
      <c r="E1132"/>
      <c r="F1132"/>
      <c r="G1132"/>
      <c r="H1132"/>
      <c r="I1132"/>
      <c r="J1132"/>
    </row>
    <row r="1133" spans="1:10" x14ac:dyDescent="0.25">
      <c r="A1133"/>
      <c r="B1133"/>
      <c r="C1133"/>
      <c r="D1133"/>
      <c r="E1133"/>
      <c r="F1133"/>
      <c r="G1133"/>
      <c r="H1133"/>
      <c r="I1133"/>
      <c r="J1133"/>
    </row>
    <row r="1134" spans="1:10" x14ac:dyDescent="0.25">
      <c r="A1134"/>
      <c r="B1134"/>
      <c r="C1134"/>
      <c r="D1134"/>
      <c r="E1134"/>
      <c r="F1134"/>
      <c r="G1134"/>
      <c r="H1134"/>
      <c r="I1134"/>
      <c r="J1134"/>
    </row>
    <row r="1135" spans="1:10" x14ac:dyDescent="0.25">
      <c r="A1135"/>
      <c r="B1135"/>
      <c r="C1135"/>
      <c r="D1135"/>
      <c r="E1135"/>
      <c r="F1135"/>
      <c r="G1135"/>
      <c r="H1135"/>
      <c r="I1135"/>
      <c r="J1135"/>
    </row>
    <row r="1136" spans="1:10" x14ac:dyDescent="0.25">
      <c r="A1136"/>
      <c r="B1136"/>
      <c r="C1136"/>
      <c r="D1136"/>
      <c r="E1136"/>
      <c r="F1136"/>
      <c r="G1136"/>
      <c r="H1136"/>
      <c r="I1136"/>
      <c r="J1136"/>
    </row>
    <row r="1137" spans="1:10" x14ac:dyDescent="0.25">
      <c r="A1137"/>
      <c r="B1137"/>
      <c r="C1137"/>
      <c r="D1137"/>
      <c r="E1137"/>
      <c r="F1137"/>
      <c r="G1137"/>
      <c r="H1137"/>
      <c r="I1137"/>
      <c r="J1137"/>
    </row>
    <row r="1138" spans="1:10" x14ac:dyDescent="0.25">
      <c r="A1138"/>
      <c r="B1138"/>
      <c r="C1138"/>
      <c r="D1138"/>
      <c r="E1138"/>
      <c r="F1138"/>
      <c r="G1138"/>
      <c r="H1138"/>
      <c r="I1138"/>
      <c r="J1138"/>
    </row>
    <row r="1139" spans="1:10" x14ac:dyDescent="0.25">
      <c r="A1139"/>
      <c r="B1139"/>
      <c r="C1139"/>
      <c r="D1139"/>
      <c r="E1139"/>
      <c r="F1139"/>
      <c r="G1139"/>
      <c r="H1139"/>
      <c r="I1139"/>
      <c r="J1139"/>
    </row>
    <row r="1140" spans="1:10" x14ac:dyDescent="0.25">
      <c r="A1140"/>
      <c r="B1140"/>
      <c r="C1140"/>
      <c r="D1140"/>
      <c r="E1140"/>
      <c r="F1140"/>
      <c r="G1140"/>
      <c r="H1140"/>
      <c r="I1140"/>
      <c r="J1140"/>
    </row>
    <row r="1141" spans="1:10" x14ac:dyDescent="0.25">
      <c r="A1141"/>
      <c r="B1141"/>
      <c r="C1141"/>
      <c r="D1141"/>
      <c r="E1141"/>
      <c r="F1141"/>
      <c r="G1141"/>
      <c r="H1141"/>
      <c r="I1141"/>
      <c r="J1141"/>
    </row>
    <row r="1142" spans="1:10" x14ac:dyDescent="0.25">
      <c r="A1142"/>
      <c r="B1142"/>
      <c r="C1142"/>
      <c r="D1142"/>
      <c r="E1142"/>
      <c r="F1142"/>
      <c r="G1142"/>
      <c r="H1142"/>
      <c r="I1142"/>
      <c r="J1142"/>
    </row>
    <row r="1143" spans="1:10" x14ac:dyDescent="0.25">
      <c r="A1143"/>
      <c r="B1143"/>
      <c r="C1143"/>
      <c r="D1143"/>
      <c r="E1143"/>
      <c r="F1143"/>
      <c r="G1143"/>
      <c r="H1143"/>
      <c r="I1143"/>
      <c r="J1143"/>
    </row>
    <row r="1144" spans="1:10" x14ac:dyDescent="0.25">
      <c r="A1144"/>
      <c r="B1144"/>
      <c r="C1144"/>
      <c r="D1144"/>
      <c r="E1144"/>
      <c r="F1144"/>
      <c r="G1144"/>
      <c r="H1144"/>
      <c r="I1144"/>
      <c r="J1144"/>
    </row>
    <row r="1145" spans="1:10" x14ac:dyDescent="0.25">
      <c r="A1145"/>
      <c r="B1145"/>
      <c r="C1145"/>
      <c r="D1145"/>
      <c r="E1145"/>
      <c r="F1145"/>
      <c r="G1145"/>
      <c r="H1145"/>
      <c r="I1145"/>
      <c r="J1145"/>
    </row>
    <row r="1146" spans="1:10" x14ac:dyDescent="0.25">
      <c r="A1146"/>
      <c r="B1146"/>
      <c r="C1146"/>
      <c r="D1146"/>
      <c r="E1146"/>
      <c r="F1146"/>
      <c r="G1146"/>
      <c r="H1146"/>
      <c r="I1146"/>
      <c r="J1146"/>
    </row>
    <row r="1147" spans="1:10" x14ac:dyDescent="0.25">
      <c r="A1147"/>
      <c r="B1147"/>
      <c r="C1147"/>
      <c r="D1147"/>
      <c r="E1147"/>
      <c r="F1147"/>
      <c r="G1147"/>
      <c r="H1147"/>
      <c r="I1147"/>
      <c r="J1147"/>
    </row>
    <row r="1148" spans="1:10" x14ac:dyDescent="0.25">
      <c r="A1148"/>
      <c r="B1148"/>
      <c r="C1148"/>
      <c r="D1148"/>
      <c r="E1148"/>
      <c r="F1148"/>
      <c r="G1148"/>
      <c r="H1148"/>
      <c r="I1148"/>
      <c r="J1148"/>
    </row>
    <row r="1149" spans="1:10" x14ac:dyDescent="0.25">
      <c r="A1149"/>
      <c r="B1149"/>
      <c r="C1149"/>
      <c r="D1149"/>
      <c r="E1149"/>
      <c r="F1149"/>
      <c r="G1149"/>
      <c r="H1149"/>
      <c r="I1149"/>
      <c r="J1149"/>
    </row>
    <row r="1150" spans="1:10" x14ac:dyDescent="0.25">
      <c r="A1150"/>
      <c r="B1150"/>
      <c r="C1150"/>
      <c r="D1150"/>
      <c r="E1150"/>
      <c r="F1150"/>
      <c r="G1150"/>
      <c r="H1150"/>
      <c r="I1150"/>
      <c r="J1150"/>
    </row>
    <row r="1151" spans="1:10" x14ac:dyDescent="0.25">
      <c r="A1151"/>
      <c r="B1151"/>
      <c r="C1151"/>
      <c r="D1151"/>
      <c r="E1151"/>
      <c r="F1151"/>
      <c r="G1151"/>
      <c r="H1151"/>
      <c r="I1151"/>
      <c r="J1151"/>
    </row>
    <row r="1152" spans="1:10" x14ac:dyDescent="0.25">
      <c r="A1152"/>
      <c r="B1152"/>
      <c r="C1152"/>
      <c r="D1152"/>
      <c r="E1152"/>
      <c r="F1152"/>
      <c r="G1152"/>
      <c r="H1152"/>
      <c r="I1152"/>
      <c r="J1152"/>
    </row>
    <row r="1153" spans="1:10" x14ac:dyDescent="0.25">
      <c r="A1153"/>
      <c r="B1153"/>
      <c r="C1153"/>
      <c r="D1153"/>
      <c r="E1153"/>
      <c r="F1153"/>
      <c r="G1153"/>
      <c r="H1153"/>
      <c r="I1153"/>
      <c r="J1153"/>
    </row>
    <row r="1154" spans="1:10" x14ac:dyDescent="0.25">
      <c r="A1154"/>
      <c r="B1154"/>
      <c r="C1154"/>
      <c r="D1154"/>
      <c r="E1154"/>
      <c r="F1154"/>
      <c r="G1154"/>
      <c r="H1154"/>
      <c r="I1154"/>
      <c r="J1154"/>
    </row>
    <row r="1155" spans="1:10" x14ac:dyDescent="0.25">
      <c r="A1155"/>
      <c r="B1155"/>
      <c r="C1155"/>
      <c r="D1155"/>
      <c r="E1155"/>
      <c r="F1155"/>
      <c r="G1155"/>
      <c r="H1155"/>
      <c r="I1155"/>
      <c r="J1155"/>
    </row>
    <row r="1156" spans="1:10" x14ac:dyDescent="0.25">
      <c r="A1156"/>
      <c r="B1156"/>
      <c r="C1156"/>
      <c r="D1156"/>
      <c r="E1156"/>
      <c r="F1156"/>
      <c r="G1156"/>
      <c r="H1156"/>
      <c r="I1156"/>
      <c r="J1156"/>
    </row>
    <row r="1157" spans="1:10" x14ac:dyDescent="0.25">
      <c r="A1157"/>
      <c r="B1157"/>
      <c r="C1157"/>
      <c r="D1157"/>
      <c r="E1157"/>
      <c r="F1157"/>
      <c r="G1157"/>
      <c r="H1157"/>
      <c r="I1157"/>
      <c r="J1157"/>
    </row>
    <row r="1158" spans="1:10" x14ac:dyDescent="0.25">
      <c r="A1158"/>
      <c r="B1158"/>
      <c r="C1158"/>
      <c r="D1158"/>
      <c r="E1158"/>
      <c r="F1158"/>
      <c r="G1158"/>
      <c r="H1158"/>
      <c r="I1158"/>
      <c r="J1158"/>
    </row>
    <row r="1159" spans="1:10" x14ac:dyDescent="0.25">
      <c r="A1159"/>
      <c r="B1159"/>
      <c r="C1159"/>
      <c r="D1159"/>
      <c r="E1159"/>
      <c r="F1159"/>
      <c r="G1159"/>
      <c r="H1159"/>
      <c r="I1159"/>
      <c r="J1159"/>
    </row>
    <row r="1160" spans="1:10" x14ac:dyDescent="0.25">
      <c r="A1160"/>
      <c r="B1160"/>
      <c r="C1160"/>
      <c r="D1160"/>
      <c r="E1160"/>
      <c r="F1160"/>
      <c r="G1160"/>
      <c r="H1160"/>
      <c r="I1160"/>
      <c r="J1160"/>
    </row>
    <row r="1161" spans="1:10" x14ac:dyDescent="0.25">
      <c r="A1161"/>
      <c r="B1161"/>
      <c r="C1161"/>
      <c r="D1161"/>
      <c r="E1161"/>
      <c r="F1161"/>
      <c r="G1161"/>
      <c r="H1161"/>
      <c r="I1161"/>
      <c r="J1161"/>
    </row>
    <row r="1162" spans="1:10" x14ac:dyDescent="0.25">
      <c r="A1162"/>
      <c r="B1162"/>
      <c r="C1162"/>
      <c r="D1162"/>
      <c r="E1162"/>
      <c r="F1162"/>
      <c r="G1162"/>
      <c r="H1162"/>
      <c r="I1162"/>
      <c r="J1162"/>
    </row>
    <row r="1163" spans="1:10" x14ac:dyDescent="0.25">
      <c r="A1163"/>
      <c r="B1163"/>
      <c r="C1163"/>
      <c r="D1163"/>
      <c r="E1163"/>
      <c r="F1163"/>
      <c r="G1163"/>
      <c r="H1163"/>
      <c r="I1163"/>
      <c r="J1163"/>
    </row>
    <row r="1164" spans="1:10" x14ac:dyDescent="0.25">
      <c r="A1164"/>
      <c r="B1164"/>
      <c r="C1164"/>
      <c r="D1164"/>
      <c r="E1164"/>
      <c r="F1164"/>
      <c r="G1164"/>
      <c r="H1164"/>
      <c r="I1164"/>
      <c r="J1164"/>
    </row>
    <row r="1165" spans="1:10" x14ac:dyDescent="0.25">
      <c r="A1165"/>
      <c r="B1165"/>
      <c r="C1165"/>
      <c r="D1165"/>
      <c r="E1165"/>
      <c r="F1165"/>
      <c r="G1165"/>
      <c r="H1165"/>
      <c r="I1165"/>
      <c r="J1165"/>
    </row>
    <row r="1166" spans="1:10" x14ac:dyDescent="0.25">
      <c r="A1166"/>
      <c r="B1166"/>
      <c r="C1166"/>
      <c r="D1166"/>
      <c r="E1166"/>
      <c r="F1166"/>
      <c r="G1166"/>
      <c r="H1166"/>
      <c r="I1166"/>
      <c r="J1166"/>
    </row>
    <row r="1167" spans="1:10" x14ac:dyDescent="0.25">
      <c r="A1167"/>
      <c r="B1167"/>
      <c r="C1167"/>
      <c r="D1167"/>
      <c r="E1167"/>
      <c r="F1167"/>
      <c r="G1167"/>
      <c r="H1167"/>
      <c r="I1167"/>
      <c r="J1167"/>
    </row>
    <row r="1168" spans="1:10" x14ac:dyDescent="0.25">
      <c r="A1168"/>
      <c r="B1168"/>
      <c r="C1168"/>
      <c r="D1168"/>
      <c r="E1168"/>
      <c r="F1168"/>
      <c r="G1168"/>
      <c r="H1168"/>
      <c r="I1168"/>
      <c r="J1168"/>
    </row>
    <row r="1169" spans="1:10" x14ac:dyDescent="0.25">
      <c r="A1169"/>
      <c r="B1169"/>
      <c r="C1169"/>
      <c r="D1169"/>
      <c r="E1169"/>
      <c r="F1169"/>
      <c r="G1169"/>
      <c r="H1169"/>
      <c r="I1169"/>
      <c r="J1169"/>
    </row>
    <row r="1170" spans="1:10" x14ac:dyDescent="0.25">
      <c r="A1170"/>
      <c r="B1170"/>
      <c r="C1170"/>
      <c r="D1170"/>
      <c r="E1170"/>
      <c r="F1170"/>
      <c r="G1170"/>
      <c r="H1170"/>
      <c r="I1170"/>
      <c r="J1170"/>
    </row>
    <row r="1171" spans="1:10" x14ac:dyDescent="0.25">
      <c r="A1171"/>
      <c r="B1171"/>
      <c r="C1171"/>
      <c r="D1171"/>
      <c r="E1171"/>
      <c r="F1171"/>
      <c r="G1171"/>
      <c r="H1171"/>
      <c r="I1171"/>
      <c r="J1171"/>
    </row>
    <row r="1172" spans="1:10" x14ac:dyDescent="0.25">
      <c r="A1172"/>
      <c r="B1172"/>
      <c r="C1172"/>
      <c r="D1172"/>
      <c r="E1172"/>
      <c r="F1172"/>
      <c r="G1172"/>
      <c r="H1172"/>
      <c r="I1172"/>
      <c r="J1172"/>
    </row>
    <row r="1173" spans="1:10" x14ac:dyDescent="0.25">
      <c r="A1173"/>
      <c r="B1173"/>
      <c r="C1173"/>
      <c r="D1173"/>
      <c r="E1173"/>
      <c r="F1173"/>
      <c r="G1173"/>
      <c r="H1173"/>
      <c r="I1173"/>
      <c r="J1173"/>
    </row>
    <row r="1174" spans="1:10" x14ac:dyDescent="0.25">
      <c r="A1174"/>
      <c r="B1174"/>
      <c r="C1174"/>
      <c r="D1174"/>
      <c r="E1174"/>
      <c r="F1174"/>
      <c r="G1174"/>
      <c r="H1174"/>
      <c r="I1174"/>
      <c r="J1174"/>
    </row>
    <row r="1175" spans="1:10" x14ac:dyDescent="0.25">
      <c r="A1175"/>
      <c r="B1175"/>
      <c r="C1175"/>
      <c r="D1175"/>
      <c r="E1175"/>
      <c r="F1175"/>
      <c r="G1175"/>
      <c r="H1175"/>
      <c r="I1175"/>
      <c r="J1175"/>
    </row>
    <row r="1176" spans="1:10" x14ac:dyDescent="0.25">
      <c r="A1176"/>
      <c r="B1176"/>
      <c r="C1176"/>
      <c r="D1176"/>
      <c r="E1176"/>
      <c r="F1176"/>
      <c r="G1176"/>
      <c r="H1176"/>
      <c r="I1176"/>
      <c r="J1176"/>
    </row>
    <row r="1177" spans="1:10" x14ac:dyDescent="0.25">
      <c r="A1177"/>
      <c r="B1177"/>
      <c r="C1177"/>
      <c r="D1177"/>
      <c r="E1177"/>
      <c r="F1177"/>
      <c r="G1177"/>
      <c r="H1177"/>
      <c r="I1177"/>
      <c r="J1177"/>
    </row>
    <row r="1178" spans="1:10" x14ac:dyDescent="0.25">
      <c r="A1178"/>
      <c r="B1178"/>
      <c r="C1178"/>
      <c r="D1178"/>
      <c r="E1178"/>
      <c r="F1178"/>
      <c r="G1178"/>
      <c r="H1178"/>
      <c r="I1178"/>
      <c r="J1178"/>
    </row>
    <row r="1179" spans="1:10" x14ac:dyDescent="0.25">
      <c r="A1179"/>
      <c r="B1179"/>
      <c r="C1179"/>
      <c r="D1179"/>
      <c r="E1179"/>
      <c r="F1179"/>
      <c r="G1179"/>
      <c r="H1179"/>
      <c r="I1179"/>
      <c r="J1179"/>
    </row>
    <row r="1180" spans="1:10" x14ac:dyDescent="0.25">
      <c r="A1180"/>
      <c r="B1180"/>
      <c r="C1180"/>
      <c r="D1180"/>
      <c r="E1180"/>
      <c r="F1180"/>
      <c r="G1180"/>
      <c r="H1180"/>
      <c r="I1180"/>
      <c r="J1180"/>
    </row>
    <row r="1181" spans="1:10" x14ac:dyDescent="0.25">
      <c r="A1181"/>
      <c r="B1181"/>
      <c r="C1181"/>
      <c r="D1181"/>
      <c r="E1181"/>
      <c r="F1181"/>
      <c r="G1181"/>
      <c r="H1181"/>
      <c r="I1181"/>
      <c r="J1181"/>
    </row>
    <row r="1182" spans="1:10" x14ac:dyDescent="0.25">
      <c r="A1182"/>
      <c r="B1182"/>
      <c r="C1182"/>
      <c r="D1182"/>
      <c r="E1182"/>
      <c r="F1182"/>
      <c r="G1182"/>
      <c r="H1182"/>
      <c r="I1182"/>
      <c r="J1182"/>
    </row>
    <row r="1183" spans="1:10" x14ac:dyDescent="0.25">
      <c r="A1183"/>
      <c r="B1183"/>
      <c r="C1183"/>
      <c r="D1183"/>
      <c r="E1183"/>
      <c r="F1183"/>
      <c r="G1183"/>
      <c r="H1183"/>
      <c r="I1183"/>
      <c r="J1183"/>
    </row>
    <row r="1184" spans="1:10" x14ac:dyDescent="0.25">
      <c r="A1184"/>
      <c r="B1184"/>
      <c r="C1184"/>
      <c r="D1184"/>
      <c r="E1184"/>
      <c r="F1184"/>
      <c r="G1184"/>
      <c r="H1184"/>
      <c r="I1184"/>
      <c r="J1184"/>
    </row>
    <row r="1185" spans="1:10" x14ac:dyDescent="0.25">
      <c r="A1185"/>
      <c r="B1185"/>
      <c r="C1185"/>
      <c r="D1185"/>
      <c r="E1185"/>
      <c r="F1185"/>
      <c r="G1185"/>
      <c r="H1185"/>
      <c r="I1185"/>
      <c r="J1185"/>
    </row>
    <row r="1186" spans="1:10" x14ac:dyDescent="0.25">
      <c r="A1186"/>
      <c r="B1186"/>
      <c r="C1186"/>
      <c r="D1186"/>
      <c r="E1186"/>
      <c r="F1186"/>
      <c r="G1186"/>
      <c r="H1186"/>
      <c r="I1186"/>
      <c r="J1186"/>
    </row>
    <row r="1187" spans="1:10" x14ac:dyDescent="0.25">
      <c r="A1187"/>
      <c r="B1187"/>
      <c r="C1187"/>
      <c r="D1187"/>
      <c r="E1187"/>
      <c r="F1187"/>
      <c r="G1187"/>
      <c r="H1187"/>
      <c r="I1187"/>
      <c r="J1187"/>
    </row>
    <row r="1188" spans="1:10" x14ac:dyDescent="0.25">
      <c r="A1188"/>
      <c r="B1188"/>
      <c r="C1188"/>
      <c r="D1188"/>
      <c r="E1188"/>
      <c r="F1188"/>
      <c r="G1188"/>
      <c r="H1188"/>
      <c r="I1188"/>
      <c r="J1188"/>
    </row>
    <row r="1189" spans="1:10" x14ac:dyDescent="0.25">
      <c r="A1189"/>
      <c r="B1189"/>
      <c r="C1189"/>
      <c r="D1189"/>
      <c r="E1189"/>
      <c r="F1189"/>
      <c r="G1189"/>
      <c r="H1189"/>
      <c r="I1189"/>
      <c r="J1189"/>
    </row>
    <row r="1190" spans="1:10" x14ac:dyDescent="0.25">
      <c r="A1190"/>
      <c r="B1190"/>
      <c r="C1190"/>
      <c r="D1190"/>
      <c r="E1190"/>
      <c r="F1190"/>
      <c r="G1190"/>
      <c r="H1190"/>
      <c r="I1190"/>
      <c r="J1190"/>
    </row>
    <row r="1191" spans="1:10" x14ac:dyDescent="0.25">
      <c r="A1191"/>
      <c r="B1191"/>
      <c r="C1191"/>
      <c r="D1191"/>
      <c r="E1191"/>
      <c r="F1191"/>
      <c r="G1191"/>
      <c r="H1191"/>
      <c r="I1191"/>
      <c r="J1191"/>
    </row>
    <row r="1192" spans="1:10" x14ac:dyDescent="0.25">
      <c r="A1192"/>
      <c r="B1192"/>
      <c r="C1192"/>
      <c r="D1192"/>
      <c r="E1192"/>
      <c r="F1192"/>
      <c r="G1192"/>
      <c r="H1192"/>
      <c r="I1192"/>
      <c r="J1192"/>
    </row>
    <row r="1193" spans="1:10" x14ac:dyDescent="0.25">
      <c r="A1193"/>
      <c r="B1193"/>
      <c r="C1193"/>
      <c r="D1193"/>
      <c r="E1193"/>
      <c r="F1193"/>
      <c r="G1193"/>
      <c r="H1193"/>
      <c r="I1193"/>
      <c r="J1193"/>
    </row>
    <row r="1194" spans="1:10" x14ac:dyDescent="0.25">
      <c r="A1194"/>
      <c r="B1194"/>
      <c r="C1194"/>
      <c r="D1194"/>
      <c r="E1194"/>
      <c r="F1194"/>
      <c r="G1194"/>
      <c r="H1194"/>
      <c r="I1194"/>
      <c r="J1194"/>
    </row>
    <row r="1195" spans="1:10" x14ac:dyDescent="0.25">
      <c r="A1195"/>
      <c r="B1195"/>
      <c r="C1195"/>
      <c r="D1195"/>
      <c r="E1195"/>
      <c r="F1195"/>
      <c r="G1195"/>
      <c r="H1195"/>
      <c r="I1195"/>
      <c r="J1195"/>
    </row>
    <row r="1196" spans="1:10" x14ac:dyDescent="0.25">
      <c r="A1196"/>
      <c r="B1196"/>
      <c r="C1196"/>
      <c r="D1196"/>
      <c r="E1196"/>
      <c r="F1196"/>
      <c r="G1196"/>
      <c r="H1196"/>
      <c r="I1196"/>
      <c r="J1196"/>
    </row>
    <row r="1197" spans="1:10" x14ac:dyDescent="0.25">
      <c r="A1197"/>
      <c r="B1197"/>
      <c r="C1197"/>
      <c r="D1197"/>
      <c r="E1197"/>
      <c r="F1197"/>
      <c r="G1197"/>
      <c r="H1197"/>
      <c r="I1197"/>
      <c r="J1197"/>
    </row>
    <row r="1198" spans="1:10" x14ac:dyDescent="0.25">
      <c r="A1198"/>
      <c r="B1198"/>
      <c r="C1198"/>
      <c r="D1198"/>
      <c r="E1198"/>
      <c r="F1198"/>
      <c r="G1198"/>
      <c r="H1198"/>
      <c r="I1198"/>
      <c r="J1198"/>
    </row>
    <row r="1199" spans="1:10" x14ac:dyDescent="0.25">
      <c r="A1199"/>
      <c r="B1199"/>
      <c r="C1199"/>
      <c r="D1199"/>
      <c r="E1199"/>
      <c r="F1199"/>
      <c r="G1199"/>
      <c r="H1199"/>
      <c r="I1199"/>
      <c r="J1199"/>
    </row>
    <row r="1200" spans="1:10" x14ac:dyDescent="0.25">
      <c r="A1200"/>
      <c r="B1200"/>
      <c r="C1200"/>
      <c r="D1200"/>
      <c r="E1200"/>
      <c r="F1200"/>
      <c r="G1200"/>
      <c r="H1200"/>
      <c r="I1200"/>
      <c r="J1200"/>
    </row>
    <row r="1201" spans="1:10" x14ac:dyDescent="0.25">
      <c r="A1201"/>
      <c r="B1201"/>
      <c r="C1201"/>
      <c r="D1201"/>
      <c r="E1201"/>
      <c r="F1201"/>
      <c r="G1201"/>
      <c r="H1201"/>
      <c r="I1201"/>
      <c r="J1201"/>
    </row>
    <row r="1202" spans="1:10" x14ac:dyDescent="0.25">
      <c r="A1202"/>
      <c r="B1202"/>
      <c r="C1202"/>
      <c r="D1202"/>
      <c r="E1202"/>
      <c r="F1202"/>
      <c r="G1202"/>
      <c r="H1202"/>
      <c r="I1202"/>
      <c r="J1202"/>
    </row>
    <row r="1203" spans="1:10" x14ac:dyDescent="0.25">
      <c r="A1203"/>
      <c r="B1203"/>
      <c r="C1203"/>
      <c r="D1203"/>
      <c r="E1203"/>
      <c r="F1203"/>
      <c r="G1203"/>
      <c r="H1203"/>
      <c r="I1203"/>
      <c r="J1203"/>
    </row>
    <row r="1204" spans="1:10" x14ac:dyDescent="0.25">
      <c r="A1204"/>
      <c r="B1204"/>
      <c r="C1204"/>
      <c r="D1204"/>
      <c r="E1204"/>
      <c r="F1204"/>
      <c r="G1204"/>
      <c r="H1204"/>
      <c r="I1204"/>
      <c r="J1204"/>
    </row>
    <row r="1205" spans="1:10" x14ac:dyDescent="0.25">
      <c r="A1205"/>
      <c r="B1205"/>
      <c r="C1205"/>
      <c r="D1205"/>
      <c r="E1205"/>
      <c r="F1205"/>
      <c r="G1205"/>
      <c r="H1205"/>
      <c r="I1205"/>
      <c r="J1205"/>
    </row>
    <row r="1206" spans="1:10" x14ac:dyDescent="0.25">
      <c r="A1206"/>
      <c r="B1206"/>
      <c r="C1206"/>
      <c r="D1206"/>
      <c r="E1206"/>
      <c r="F1206"/>
      <c r="G1206"/>
      <c r="H1206"/>
      <c r="I1206"/>
      <c r="J1206"/>
    </row>
    <row r="1207" spans="1:10" x14ac:dyDescent="0.25">
      <c r="A1207"/>
      <c r="B1207"/>
      <c r="C1207"/>
      <c r="D1207"/>
      <c r="E1207"/>
      <c r="F1207"/>
      <c r="G1207"/>
      <c r="H1207"/>
      <c r="I1207"/>
      <c r="J1207"/>
    </row>
    <row r="1208" spans="1:10" x14ac:dyDescent="0.25">
      <c r="A1208"/>
      <c r="B1208"/>
      <c r="C1208"/>
      <c r="D1208"/>
      <c r="E1208"/>
      <c r="F1208"/>
      <c r="G1208"/>
      <c r="H1208"/>
      <c r="I1208"/>
      <c r="J1208"/>
    </row>
    <row r="1209" spans="1:10" x14ac:dyDescent="0.25">
      <c r="A1209"/>
      <c r="B1209"/>
      <c r="C1209"/>
      <c r="D1209"/>
      <c r="E1209"/>
      <c r="F1209"/>
      <c r="G1209"/>
      <c r="H1209"/>
      <c r="I1209"/>
      <c r="J1209"/>
    </row>
    <row r="1210" spans="1:10" x14ac:dyDescent="0.25">
      <c r="A1210"/>
      <c r="B1210"/>
      <c r="C1210"/>
      <c r="D1210"/>
      <c r="E1210"/>
      <c r="F1210"/>
      <c r="G1210"/>
      <c r="H1210"/>
      <c r="I1210"/>
      <c r="J1210"/>
    </row>
    <row r="1211" spans="1:10" x14ac:dyDescent="0.25">
      <c r="A1211"/>
      <c r="B1211"/>
      <c r="C1211"/>
      <c r="D1211"/>
      <c r="E1211"/>
      <c r="F1211"/>
      <c r="G1211"/>
      <c r="H1211"/>
      <c r="I1211"/>
      <c r="J1211"/>
    </row>
    <row r="1212" spans="1:10" x14ac:dyDescent="0.25">
      <c r="A1212"/>
      <c r="B1212"/>
      <c r="C1212"/>
      <c r="D1212"/>
      <c r="E1212"/>
      <c r="F1212"/>
      <c r="G1212"/>
      <c r="H1212"/>
      <c r="I1212"/>
      <c r="J1212"/>
    </row>
    <row r="1213" spans="1:10" x14ac:dyDescent="0.25">
      <c r="A1213"/>
      <c r="B1213"/>
      <c r="C1213"/>
      <c r="D1213"/>
      <c r="E1213"/>
      <c r="F1213"/>
      <c r="G1213"/>
      <c r="H1213"/>
      <c r="I1213"/>
      <c r="J1213"/>
    </row>
    <row r="1214" spans="1:10" x14ac:dyDescent="0.25">
      <c r="A1214"/>
      <c r="B1214"/>
      <c r="C1214"/>
      <c r="D1214"/>
      <c r="E1214"/>
      <c r="F1214"/>
      <c r="G1214"/>
      <c r="H1214"/>
      <c r="I1214"/>
      <c r="J1214"/>
    </row>
    <row r="1215" spans="1:10" x14ac:dyDescent="0.25">
      <c r="A1215"/>
      <c r="B1215"/>
      <c r="C1215"/>
      <c r="D1215"/>
      <c r="E1215"/>
      <c r="F1215"/>
      <c r="G1215"/>
      <c r="H1215"/>
      <c r="I1215"/>
      <c r="J1215"/>
    </row>
    <row r="1216" spans="1:10" x14ac:dyDescent="0.25">
      <c r="A1216"/>
      <c r="B1216"/>
      <c r="C1216"/>
      <c r="D1216"/>
      <c r="E1216"/>
      <c r="F1216"/>
      <c r="G1216"/>
      <c r="H1216"/>
      <c r="I1216"/>
      <c r="J1216"/>
    </row>
    <row r="1217" spans="1:10" x14ac:dyDescent="0.25">
      <c r="A1217"/>
      <c r="B1217"/>
      <c r="C1217"/>
      <c r="D1217"/>
      <c r="E1217"/>
      <c r="F1217"/>
      <c r="G1217"/>
      <c r="H1217"/>
      <c r="I1217"/>
      <c r="J1217"/>
    </row>
    <row r="1218" spans="1:10" x14ac:dyDescent="0.25">
      <c r="A1218"/>
      <c r="B1218"/>
      <c r="C1218"/>
      <c r="D1218"/>
      <c r="E1218"/>
      <c r="F1218"/>
      <c r="G1218"/>
      <c r="H1218"/>
      <c r="I1218"/>
      <c r="J1218"/>
    </row>
    <row r="1219" spans="1:10" x14ac:dyDescent="0.25">
      <c r="A1219"/>
      <c r="B1219"/>
      <c r="C1219"/>
      <c r="D1219"/>
      <c r="E1219"/>
      <c r="F1219"/>
      <c r="G1219"/>
      <c r="H1219"/>
      <c r="I1219"/>
      <c r="J1219"/>
    </row>
    <row r="1220" spans="1:10" x14ac:dyDescent="0.25">
      <c r="A1220"/>
      <c r="B1220"/>
      <c r="C1220"/>
      <c r="D1220"/>
      <c r="E1220"/>
      <c r="F1220"/>
      <c r="G1220"/>
      <c r="H1220"/>
      <c r="I1220"/>
      <c r="J1220"/>
    </row>
    <row r="1221" spans="1:10" x14ac:dyDescent="0.25">
      <c r="A1221"/>
      <c r="B1221"/>
      <c r="C1221"/>
      <c r="D1221"/>
      <c r="E1221"/>
      <c r="F1221"/>
      <c r="G1221"/>
      <c r="H1221"/>
      <c r="I1221"/>
      <c r="J1221"/>
    </row>
    <row r="1222" spans="1:10" x14ac:dyDescent="0.25">
      <c r="A1222"/>
      <c r="B1222"/>
      <c r="C1222"/>
      <c r="D1222"/>
      <c r="E1222"/>
      <c r="F1222"/>
      <c r="G1222"/>
      <c r="H1222"/>
      <c r="I1222"/>
      <c r="J1222"/>
    </row>
    <row r="1223" spans="1:10" x14ac:dyDescent="0.25">
      <c r="A1223"/>
      <c r="B1223"/>
      <c r="C1223"/>
      <c r="D1223"/>
      <c r="E1223"/>
      <c r="F1223"/>
      <c r="G1223"/>
      <c r="H1223"/>
      <c r="I1223"/>
      <c r="J1223"/>
    </row>
    <row r="1224" spans="1:10" x14ac:dyDescent="0.25">
      <c r="A1224"/>
      <c r="B1224"/>
      <c r="C1224"/>
      <c r="D1224"/>
      <c r="E1224"/>
      <c r="F1224"/>
      <c r="G1224"/>
      <c r="H1224"/>
      <c r="I1224"/>
      <c r="J1224"/>
    </row>
    <row r="1225" spans="1:10" x14ac:dyDescent="0.25">
      <c r="A1225"/>
      <c r="B1225"/>
      <c r="C1225"/>
      <c r="D1225"/>
      <c r="E1225"/>
      <c r="F1225"/>
      <c r="G1225"/>
      <c r="H1225"/>
      <c r="I1225"/>
      <c r="J1225"/>
    </row>
    <row r="1226" spans="1:10" x14ac:dyDescent="0.25">
      <c r="A1226"/>
      <c r="B1226"/>
      <c r="C1226"/>
      <c r="D1226"/>
      <c r="E1226"/>
      <c r="F1226"/>
      <c r="G1226"/>
      <c r="H1226"/>
      <c r="I1226"/>
      <c r="J1226"/>
    </row>
    <row r="1227" spans="1:10" x14ac:dyDescent="0.25">
      <c r="A1227"/>
      <c r="B1227"/>
      <c r="C1227"/>
      <c r="D1227"/>
      <c r="E1227"/>
      <c r="F1227"/>
      <c r="G1227"/>
      <c r="H1227"/>
      <c r="I1227"/>
      <c r="J1227"/>
    </row>
    <row r="1228" spans="1:10" x14ac:dyDescent="0.25">
      <c r="A1228"/>
      <c r="B1228"/>
      <c r="C1228"/>
      <c r="D1228"/>
      <c r="E1228"/>
      <c r="F1228"/>
      <c r="G1228"/>
      <c r="H1228"/>
      <c r="I1228"/>
      <c r="J1228"/>
    </row>
    <row r="1229" spans="1:10" x14ac:dyDescent="0.25">
      <c r="A1229"/>
      <c r="B1229"/>
      <c r="C1229"/>
      <c r="D1229"/>
      <c r="E1229"/>
      <c r="F1229"/>
      <c r="G1229"/>
      <c r="H1229"/>
      <c r="I1229"/>
      <c r="J1229"/>
    </row>
    <row r="1230" spans="1:10" x14ac:dyDescent="0.25">
      <c r="A1230"/>
      <c r="B1230"/>
      <c r="C1230"/>
      <c r="D1230"/>
      <c r="E1230"/>
      <c r="F1230"/>
      <c r="G1230"/>
      <c r="H1230"/>
      <c r="I1230"/>
      <c r="J1230"/>
    </row>
    <row r="1231" spans="1:10" x14ac:dyDescent="0.25">
      <c r="A1231"/>
      <c r="B1231"/>
      <c r="C1231"/>
      <c r="D1231"/>
      <c r="E1231"/>
      <c r="F1231"/>
      <c r="G1231"/>
      <c r="H1231"/>
      <c r="I1231"/>
      <c r="J1231"/>
    </row>
    <row r="1232" spans="1:10" x14ac:dyDescent="0.25">
      <c r="A1232"/>
      <c r="B1232"/>
      <c r="C1232"/>
      <c r="D1232"/>
      <c r="E1232"/>
      <c r="F1232"/>
      <c r="G1232"/>
      <c r="H1232"/>
      <c r="I1232"/>
      <c r="J1232"/>
    </row>
    <row r="1233" spans="1:10" x14ac:dyDescent="0.25">
      <c r="A1233"/>
      <c r="B1233"/>
      <c r="C1233"/>
      <c r="D1233"/>
      <c r="E1233"/>
      <c r="F1233"/>
      <c r="G1233"/>
      <c r="H1233"/>
      <c r="I1233"/>
      <c r="J1233"/>
    </row>
    <row r="1234" spans="1:10" x14ac:dyDescent="0.25">
      <c r="A1234"/>
      <c r="B1234"/>
      <c r="C1234"/>
      <c r="D1234"/>
      <c r="E1234"/>
      <c r="F1234"/>
      <c r="G1234"/>
      <c r="H1234"/>
      <c r="I1234"/>
      <c r="J1234"/>
    </row>
    <row r="1235" spans="1:10" x14ac:dyDescent="0.25">
      <c r="A1235"/>
      <c r="B1235"/>
      <c r="C1235"/>
      <c r="D1235"/>
      <c r="E1235"/>
      <c r="F1235"/>
      <c r="G1235"/>
      <c r="H1235"/>
      <c r="I1235"/>
      <c r="J1235"/>
    </row>
    <row r="1236" spans="1:10" x14ac:dyDescent="0.25">
      <c r="A1236"/>
      <c r="B1236"/>
      <c r="C1236"/>
      <c r="D1236"/>
      <c r="E1236"/>
      <c r="F1236"/>
      <c r="G1236"/>
      <c r="H1236"/>
      <c r="I1236"/>
      <c r="J1236"/>
    </row>
    <row r="1237" spans="1:10" x14ac:dyDescent="0.25">
      <c r="A1237"/>
      <c r="B1237"/>
      <c r="C1237"/>
      <c r="D1237"/>
      <c r="E1237"/>
      <c r="F1237"/>
      <c r="G1237"/>
      <c r="H1237"/>
      <c r="I1237"/>
      <c r="J1237"/>
    </row>
    <row r="1238" spans="1:10" x14ac:dyDescent="0.25">
      <c r="A1238"/>
      <c r="B1238"/>
      <c r="C1238"/>
      <c r="D1238"/>
      <c r="E1238"/>
      <c r="F1238"/>
      <c r="G1238"/>
      <c r="H1238"/>
      <c r="I1238"/>
      <c r="J1238"/>
    </row>
    <row r="1239" spans="1:10" x14ac:dyDescent="0.25">
      <c r="A1239"/>
      <c r="B1239"/>
      <c r="C1239"/>
      <c r="D1239"/>
      <c r="E1239"/>
      <c r="F1239"/>
      <c r="G1239"/>
      <c r="H1239"/>
      <c r="I1239"/>
      <c r="J1239"/>
    </row>
    <row r="1240" spans="1:10" x14ac:dyDescent="0.25">
      <c r="A1240"/>
      <c r="B1240"/>
      <c r="C1240"/>
      <c r="D1240"/>
      <c r="E1240"/>
      <c r="F1240"/>
      <c r="G1240"/>
      <c r="H1240"/>
      <c r="I1240"/>
      <c r="J1240"/>
    </row>
    <row r="1241" spans="1:10" x14ac:dyDescent="0.25">
      <c r="A1241"/>
      <c r="B1241"/>
      <c r="C1241"/>
      <c r="D1241"/>
      <c r="E1241"/>
      <c r="F1241"/>
      <c r="G1241"/>
      <c r="H1241"/>
      <c r="I1241"/>
      <c r="J1241"/>
    </row>
    <row r="1242" spans="1:10" x14ac:dyDescent="0.25">
      <c r="A1242"/>
      <c r="B1242"/>
      <c r="C1242"/>
      <c r="D1242"/>
      <c r="E1242"/>
      <c r="F1242"/>
      <c r="G1242"/>
      <c r="H1242"/>
      <c r="I1242"/>
      <c r="J1242"/>
    </row>
    <row r="1243" spans="1:10" x14ac:dyDescent="0.25">
      <c r="A1243"/>
      <c r="B1243"/>
      <c r="C1243"/>
      <c r="D1243"/>
      <c r="E1243"/>
      <c r="F1243"/>
      <c r="G1243"/>
      <c r="H1243"/>
      <c r="I1243"/>
      <c r="J1243"/>
    </row>
    <row r="1244" spans="1:10" x14ac:dyDescent="0.25">
      <c r="A1244"/>
      <c r="B1244"/>
      <c r="C1244"/>
      <c r="D1244"/>
      <c r="E1244"/>
      <c r="F1244"/>
      <c r="G1244"/>
      <c r="H1244"/>
      <c r="I1244"/>
      <c r="J1244"/>
    </row>
    <row r="1245" spans="1:10" x14ac:dyDescent="0.25">
      <c r="A1245"/>
      <c r="B1245"/>
      <c r="C1245"/>
      <c r="D1245"/>
      <c r="E1245"/>
      <c r="F1245"/>
      <c r="G1245"/>
      <c r="H1245"/>
      <c r="I1245"/>
      <c r="J1245"/>
    </row>
    <row r="1246" spans="1:10" x14ac:dyDescent="0.25">
      <c r="A1246"/>
      <c r="B1246"/>
      <c r="C1246"/>
      <c r="D1246"/>
      <c r="E1246"/>
      <c r="F1246"/>
      <c r="G1246"/>
      <c r="H1246"/>
      <c r="I1246"/>
      <c r="J1246"/>
    </row>
    <row r="1247" spans="1:10" x14ac:dyDescent="0.25">
      <c r="A1247"/>
      <c r="B1247"/>
      <c r="C1247"/>
      <c r="D1247"/>
      <c r="E1247"/>
      <c r="F1247"/>
      <c r="G1247"/>
      <c r="H1247"/>
      <c r="I1247"/>
      <c r="J1247"/>
    </row>
    <row r="1248" spans="1:10" x14ac:dyDescent="0.25">
      <c r="A1248"/>
      <c r="B1248"/>
      <c r="C1248"/>
      <c r="D1248"/>
      <c r="E1248"/>
      <c r="F1248"/>
      <c r="G1248"/>
      <c r="H1248"/>
      <c r="I1248"/>
      <c r="J1248"/>
    </row>
    <row r="1249" spans="1:10" x14ac:dyDescent="0.25">
      <c r="A1249"/>
      <c r="B1249"/>
      <c r="C1249"/>
      <c r="D1249"/>
      <c r="E1249"/>
      <c r="F1249"/>
      <c r="G1249"/>
      <c r="H1249"/>
      <c r="I1249"/>
      <c r="J1249"/>
    </row>
    <row r="1250" spans="1:10" x14ac:dyDescent="0.25">
      <c r="A1250"/>
      <c r="B1250"/>
      <c r="C1250"/>
      <c r="D1250"/>
      <c r="E1250"/>
      <c r="F1250"/>
      <c r="G1250"/>
      <c r="H1250"/>
      <c r="I1250"/>
      <c r="J1250"/>
    </row>
    <row r="1251" spans="1:10" x14ac:dyDescent="0.25">
      <c r="A1251"/>
      <c r="B1251"/>
      <c r="C1251"/>
      <c r="D1251"/>
      <c r="E1251"/>
      <c r="F1251"/>
      <c r="G1251"/>
      <c r="H1251"/>
      <c r="I1251"/>
      <c r="J1251"/>
    </row>
    <row r="1252" spans="1:10" x14ac:dyDescent="0.25">
      <c r="A1252"/>
      <c r="B1252"/>
      <c r="C1252"/>
      <c r="D1252"/>
      <c r="E1252"/>
      <c r="F1252"/>
      <c r="G1252"/>
      <c r="H1252"/>
      <c r="I1252"/>
      <c r="J1252"/>
    </row>
    <row r="1253" spans="1:10" x14ac:dyDescent="0.25">
      <c r="A1253"/>
      <c r="B1253"/>
      <c r="C1253"/>
      <c r="D1253"/>
      <c r="E1253"/>
      <c r="F1253"/>
      <c r="G1253"/>
      <c r="H1253"/>
      <c r="I1253"/>
      <c r="J1253"/>
    </row>
    <row r="1254" spans="1:10" x14ac:dyDescent="0.25">
      <c r="A1254"/>
      <c r="B1254"/>
      <c r="C1254"/>
      <c r="D1254"/>
      <c r="E1254"/>
      <c r="F1254"/>
      <c r="G1254"/>
      <c r="H1254"/>
      <c r="I1254"/>
      <c r="J1254"/>
    </row>
    <row r="1255" spans="1:10" x14ac:dyDescent="0.25">
      <c r="A1255"/>
      <c r="B1255"/>
      <c r="C1255"/>
      <c r="D1255"/>
      <c r="E1255"/>
      <c r="F1255"/>
      <c r="G1255"/>
      <c r="H1255"/>
      <c r="I1255"/>
      <c r="J1255"/>
    </row>
    <row r="1256" spans="1:10" x14ac:dyDescent="0.25">
      <c r="A1256"/>
      <c r="B1256"/>
      <c r="C1256"/>
      <c r="D1256"/>
      <c r="E1256"/>
      <c r="F1256"/>
      <c r="G1256"/>
      <c r="H1256"/>
      <c r="I1256"/>
      <c r="J1256"/>
    </row>
    <row r="1257" spans="1:10" x14ac:dyDescent="0.25">
      <c r="A1257"/>
      <c r="B1257"/>
      <c r="C1257"/>
      <c r="D1257"/>
      <c r="E1257"/>
      <c r="F1257"/>
      <c r="G1257"/>
      <c r="H1257"/>
      <c r="I1257"/>
      <c r="J1257"/>
    </row>
    <row r="1258" spans="1:10" x14ac:dyDescent="0.25">
      <c r="A1258"/>
      <c r="B1258"/>
      <c r="C1258"/>
      <c r="D1258"/>
      <c r="E1258"/>
      <c r="F1258"/>
      <c r="G1258"/>
      <c r="H1258"/>
      <c r="I1258"/>
      <c r="J1258"/>
    </row>
    <row r="1259" spans="1:10" x14ac:dyDescent="0.25">
      <c r="A1259"/>
      <c r="B1259"/>
      <c r="C1259"/>
      <c r="D1259"/>
      <c r="E1259"/>
      <c r="F1259"/>
      <c r="G1259"/>
      <c r="H1259"/>
      <c r="I1259"/>
      <c r="J1259"/>
    </row>
    <row r="1260" spans="1:10" x14ac:dyDescent="0.25">
      <c r="A1260"/>
      <c r="B1260"/>
      <c r="C1260"/>
      <c r="D1260"/>
      <c r="E1260"/>
      <c r="F1260"/>
      <c r="G1260"/>
      <c r="H1260"/>
      <c r="I1260"/>
      <c r="J1260"/>
    </row>
    <row r="1261" spans="1:10" x14ac:dyDescent="0.25">
      <c r="A1261"/>
      <c r="B1261"/>
      <c r="C1261"/>
      <c r="D1261"/>
      <c r="E1261"/>
      <c r="F1261"/>
      <c r="G1261"/>
      <c r="H1261"/>
      <c r="I1261"/>
      <c r="J1261"/>
    </row>
    <row r="1262" spans="1:10" x14ac:dyDescent="0.25">
      <c r="A1262"/>
      <c r="B1262"/>
      <c r="C1262"/>
      <c r="D1262"/>
      <c r="E1262"/>
      <c r="F1262"/>
      <c r="G1262"/>
      <c r="H1262"/>
      <c r="I1262"/>
      <c r="J1262"/>
    </row>
    <row r="1263" spans="1:10" x14ac:dyDescent="0.25">
      <c r="A1263"/>
      <c r="B1263"/>
      <c r="C1263"/>
      <c r="D1263"/>
      <c r="E1263"/>
      <c r="F1263"/>
      <c r="G1263"/>
      <c r="H1263"/>
      <c r="I1263"/>
      <c r="J1263"/>
    </row>
    <row r="1264" spans="1:10" x14ac:dyDescent="0.25">
      <c r="A1264"/>
      <c r="B1264"/>
      <c r="C1264"/>
      <c r="D1264"/>
      <c r="E1264"/>
      <c r="F1264"/>
      <c r="G1264"/>
      <c r="H1264"/>
      <c r="I1264"/>
      <c r="J1264"/>
    </row>
    <row r="1265" spans="1:10" x14ac:dyDescent="0.25">
      <c r="A1265"/>
      <c r="B1265"/>
      <c r="C1265"/>
      <c r="D1265"/>
      <c r="E1265"/>
      <c r="F1265"/>
      <c r="G1265"/>
      <c r="H1265"/>
      <c r="I1265"/>
      <c r="J1265"/>
    </row>
    <row r="1266" spans="1:10" x14ac:dyDescent="0.25">
      <c r="A1266"/>
      <c r="B1266"/>
      <c r="C1266"/>
      <c r="D1266"/>
      <c r="E1266"/>
      <c r="F1266"/>
      <c r="G1266"/>
      <c r="H1266"/>
      <c r="I1266"/>
      <c r="J1266"/>
    </row>
    <row r="1267" spans="1:10" x14ac:dyDescent="0.25">
      <c r="A1267"/>
      <c r="B1267"/>
      <c r="C1267"/>
      <c r="D1267"/>
      <c r="E1267"/>
      <c r="F1267"/>
      <c r="G1267"/>
      <c r="H1267"/>
      <c r="I1267"/>
      <c r="J1267"/>
    </row>
    <row r="1268" spans="1:10" x14ac:dyDescent="0.25">
      <c r="A1268"/>
      <c r="B1268"/>
      <c r="C1268"/>
      <c r="D1268"/>
      <c r="E1268"/>
      <c r="F1268"/>
      <c r="G1268"/>
      <c r="H1268"/>
      <c r="I1268"/>
      <c r="J1268"/>
    </row>
    <row r="1269" spans="1:10" x14ac:dyDescent="0.25">
      <c r="A1269"/>
      <c r="B1269"/>
      <c r="C1269"/>
      <c r="D1269"/>
      <c r="E1269"/>
      <c r="F1269"/>
      <c r="G1269"/>
      <c r="H1269"/>
      <c r="I1269"/>
      <c r="J1269"/>
    </row>
    <row r="1270" spans="1:10" x14ac:dyDescent="0.25">
      <c r="A1270"/>
      <c r="B1270"/>
      <c r="C1270"/>
      <c r="D1270"/>
      <c r="E1270"/>
      <c r="F1270"/>
      <c r="G1270"/>
      <c r="H1270"/>
      <c r="I1270"/>
      <c r="J1270"/>
    </row>
    <row r="1271" spans="1:10" x14ac:dyDescent="0.25">
      <c r="A1271"/>
      <c r="B1271"/>
      <c r="C1271"/>
      <c r="D1271"/>
      <c r="E1271"/>
      <c r="F1271"/>
      <c r="G1271"/>
      <c r="H1271"/>
      <c r="I1271"/>
      <c r="J1271"/>
    </row>
    <row r="1272" spans="1:10" x14ac:dyDescent="0.25">
      <c r="A1272"/>
      <c r="B1272"/>
      <c r="C1272"/>
      <c r="D1272"/>
      <c r="E1272"/>
      <c r="F1272"/>
      <c r="G1272"/>
      <c r="H1272"/>
      <c r="I1272"/>
      <c r="J1272"/>
    </row>
    <row r="1273" spans="1:10" x14ac:dyDescent="0.25">
      <c r="A1273"/>
      <c r="B1273"/>
      <c r="C1273"/>
      <c r="D1273"/>
      <c r="E1273"/>
      <c r="F1273"/>
      <c r="G1273"/>
      <c r="H1273"/>
      <c r="I1273"/>
      <c r="J1273"/>
    </row>
    <row r="1274" spans="1:10" x14ac:dyDescent="0.25">
      <c r="A1274"/>
      <c r="B1274"/>
      <c r="C1274"/>
      <c r="D1274"/>
      <c r="E1274"/>
      <c r="F1274"/>
      <c r="G1274"/>
      <c r="H1274"/>
      <c r="I1274"/>
      <c r="J1274"/>
    </row>
    <row r="1275" spans="1:10" x14ac:dyDescent="0.25">
      <c r="A1275"/>
      <c r="B1275"/>
      <c r="C1275"/>
      <c r="D1275"/>
      <c r="E1275"/>
      <c r="F1275"/>
      <c r="G1275"/>
      <c r="H1275"/>
      <c r="I1275"/>
      <c r="J1275"/>
    </row>
    <row r="1276" spans="1:10" x14ac:dyDescent="0.25">
      <c r="A1276"/>
      <c r="B1276"/>
      <c r="C1276"/>
      <c r="D1276"/>
      <c r="E1276"/>
      <c r="F1276"/>
      <c r="G1276"/>
      <c r="H1276"/>
      <c r="I1276"/>
      <c r="J1276"/>
    </row>
    <row r="1277" spans="1:10" x14ac:dyDescent="0.25">
      <c r="A1277"/>
      <c r="B1277"/>
      <c r="C1277"/>
      <c r="D1277"/>
      <c r="E1277"/>
      <c r="F1277"/>
      <c r="G1277"/>
      <c r="H1277"/>
      <c r="I1277"/>
      <c r="J1277"/>
    </row>
    <row r="1278" spans="1:10" x14ac:dyDescent="0.25">
      <c r="A1278"/>
      <c r="B1278"/>
      <c r="C1278"/>
      <c r="D1278"/>
      <c r="E1278"/>
      <c r="F1278"/>
      <c r="G1278"/>
      <c r="H1278"/>
      <c r="I1278"/>
      <c r="J1278"/>
    </row>
    <row r="1279" spans="1:10" x14ac:dyDescent="0.25">
      <c r="A1279"/>
      <c r="B1279"/>
      <c r="C1279"/>
      <c r="D1279"/>
      <c r="E1279"/>
      <c r="F1279"/>
      <c r="G1279"/>
      <c r="H1279"/>
      <c r="I1279"/>
      <c r="J1279"/>
    </row>
    <row r="1280" spans="1:10" x14ac:dyDescent="0.25">
      <c r="A1280"/>
      <c r="B1280"/>
      <c r="C1280"/>
      <c r="D1280"/>
      <c r="E1280"/>
      <c r="F1280"/>
      <c r="G1280"/>
      <c r="H1280"/>
      <c r="I1280"/>
      <c r="J1280"/>
    </row>
    <row r="1281" spans="1:10" x14ac:dyDescent="0.25">
      <c r="A1281"/>
      <c r="B1281"/>
      <c r="C1281"/>
      <c r="D1281"/>
      <c r="E1281"/>
      <c r="F1281"/>
      <c r="G1281"/>
      <c r="H1281"/>
      <c r="I1281"/>
      <c r="J1281"/>
    </row>
    <row r="1282" spans="1:10" x14ac:dyDescent="0.25">
      <c r="A1282"/>
      <c r="B1282"/>
      <c r="C1282"/>
      <c r="D1282"/>
      <c r="E1282"/>
      <c r="F1282"/>
      <c r="G1282"/>
      <c r="H1282"/>
      <c r="I1282"/>
      <c r="J1282"/>
    </row>
    <row r="1283" spans="1:10" x14ac:dyDescent="0.25">
      <c r="A1283"/>
      <c r="B1283"/>
      <c r="C1283"/>
      <c r="D1283"/>
      <c r="E1283"/>
      <c r="F1283"/>
      <c r="G1283"/>
      <c r="H1283"/>
      <c r="I1283"/>
      <c r="J1283"/>
    </row>
    <row r="1284" spans="1:10" x14ac:dyDescent="0.25">
      <c r="A1284"/>
      <c r="B1284"/>
      <c r="C1284"/>
      <c r="D1284"/>
      <c r="E1284"/>
      <c r="F1284"/>
      <c r="G1284"/>
      <c r="H1284"/>
      <c r="I1284"/>
      <c r="J1284"/>
    </row>
    <row r="1285" spans="1:10" x14ac:dyDescent="0.25">
      <c r="A1285"/>
      <c r="B1285"/>
      <c r="C1285"/>
      <c r="D1285"/>
      <c r="E1285"/>
      <c r="F1285"/>
      <c r="G1285"/>
      <c r="H1285"/>
      <c r="I1285"/>
      <c r="J1285"/>
    </row>
    <row r="1286" spans="1:10" x14ac:dyDescent="0.25">
      <c r="A1286"/>
      <c r="B1286"/>
      <c r="C1286"/>
      <c r="D1286"/>
      <c r="E1286"/>
      <c r="F1286"/>
      <c r="G1286"/>
      <c r="H1286"/>
      <c r="I1286"/>
      <c r="J1286"/>
    </row>
    <row r="1287" spans="1:10" x14ac:dyDescent="0.25">
      <c r="A1287"/>
      <c r="B1287"/>
      <c r="C1287"/>
      <c r="D1287"/>
      <c r="E1287"/>
      <c r="F1287"/>
      <c r="G1287"/>
      <c r="H1287"/>
      <c r="I1287"/>
      <c r="J1287"/>
    </row>
    <row r="1288" spans="1:10" x14ac:dyDescent="0.25">
      <c r="A1288"/>
      <c r="B1288"/>
      <c r="C1288"/>
      <c r="D1288"/>
      <c r="E1288"/>
      <c r="F1288"/>
      <c r="G1288"/>
      <c r="H1288"/>
      <c r="I1288"/>
      <c r="J1288"/>
    </row>
    <row r="1289" spans="1:10" x14ac:dyDescent="0.25">
      <c r="A1289"/>
      <c r="B1289"/>
      <c r="C1289"/>
      <c r="D1289"/>
      <c r="E1289"/>
      <c r="F1289"/>
      <c r="G1289"/>
      <c r="H1289"/>
      <c r="I1289"/>
      <c r="J1289"/>
    </row>
    <row r="1290" spans="1:10" x14ac:dyDescent="0.25">
      <c r="A1290"/>
      <c r="B1290"/>
      <c r="C1290"/>
      <c r="D1290"/>
      <c r="E1290"/>
      <c r="F1290"/>
      <c r="G1290"/>
      <c r="H1290"/>
      <c r="I1290"/>
      <c r="J1290"/>
    </row>
    <row r="1291" spans="1:10" x14ac:dyDescent="0.25">
      <c r="A1291"/>
      <c r="B1291"/>
      <c r="C1291"/>
      <c r="D1291"/>
      <c r="E1291"/>
      <c r="F1291"/>
      <c r="G1291"/>
      <c r="H1291"/>
      <c r="I1291"/>
      <c r="J1291"/>
    </row>
    <row r="1292" spans="1:10" x14ac:dyDescent="0.25">
      <c r="A1292"/>
      <c r="B1292"/>
      <c r="C1292"/>
      <c r="D1292"/>
      <c r="E1292"/>
      <c r="F1292"/>
      <c r="G1292"/>
      <c r="H1292"/>
      <c r="I1292"/>
      <c r="J1292"/>
    </row>
    <row r="1293" spans="1:10" x14ac:dyDescent="0.25">
      <c r="A1293"/>
      <c r="B1293"/>
      <c r="C1293"/>
      <c r="D1293"/>
      <c r="E1293"/>
      <c r="F1293"/>
      <c r="G1293"/>
      <c r="H1293"/>
      <c r="I1293"/>
      <c r="J1293"/>
    </row>
    <row r="1294" spans="1:10" x14ac:dyDescent="0.25">
      <c r="A1294"/>
      <c r="B1294"/>
      <c r="C1294"/>
      <c r="D1294"/>
      <c r="E1294"/>
      <c r="F1294"/>
      <c r="G1294"/>
      <c r="H1294"/>
      <c r="I1294"/>
      <c r="J1294"/>
    </row>
    <row r="1295" spans="1:10" x14ac:dyDescent="0.25">
      <c r="A1295"/>
      <c r="B1295"/>
      <c r="C1295"/>
      <c r="D1295"/>
      <c r="E1295"/>
      <c r="F1295"/>
      <c r="G1295"/>
      <c r="H1295"/>
      <c r="I1295"/>
      <c r="J1295"/>
    </row>
    <row r="1296" spans="1:10" x14ac:dyDescent="0.25">
      <c r="A1296"/>
      <c r="B1296"/>
      <c r="C1296"/>
      <c r="D1296"/>
      <c r="E1296"/>
      <c r="F1296"/>
      <c r="G1296"/>
      <c r="H1296"/>
      <c r="I1296"/>
      <c r="J1296"/>
    </row>
    <row r="1297" spans="1:10" x14ac:dyDescent="0.25">
      <c r="A1297"/>
      <c r="B1297"/>
      <c r="C1297"/>
      <c r="D1297"/>
      <c r="E1297"/>
      <c r="F1297"/>
      <c r="G1297"/>
      <c r="H1297"/>
      <c r="I1297"/>
      <c r="J1297"/>
    </row>
    <row r="1298" spans="1:10" x14ac:dyDescent="0.25">
      <c r="A1298"/>
      <c r="B1298"/>
      <c r="C1298"/>
      <c r="D1298"/>
      <c r="E1298"/>
      <c r="F1298"/>
      <c r="G1298"/>
      <c r="H1298"/>
      <c r="I1298"/>
      <c r="J1298"/>
    </row>
    <row r="1299" spans="1:10" x14ac:dyDescent="0.25">
      <c r="A1299"/>
      <c r="B1299"/>
      <c r="C1299"/>
      <c r="D1299"/>
      <c r="E1299"/>
      <c r="F1299"/>
      <c r="G1299"/>
      <c r="H1299"/>
      <c r="I1299"/>
      <c r="J1299"/>
    </row>
    <row r="1300" spans="1:10" x14ac:dyDescent="0.25">
      <c r="A1300"/>
      <c r="B1300"/>
      <c r="C1300"/>
      <c r="D1300"/>
      <c r="E1300"/>
      <c r="F1300"/>
      <c r="G1300"/>
      <c r="H1300"/>
      <c r="I1300"/>
      <c r="J1300"/>
    </row>
    <row r="1301" spans="1:10" x14ac:dyDescent="0.25">
      <c r="A1301"/>
      <c r="B1301"/>
      <c r="C1301"/>
      <c r="D1301"/>
      <c r="E1301"/>
      <c r="F1301"/>
      <c r="G1301"/>
      <c r="H1301"/>
      <c r="I1301"/>
      <c r="J1301"/>
    </row>
    <row r="1302" spans="1:10" x14ac:dyDescent="0.25">
      <c r="A1302"/>
      <c r="B1302"/>
      <c r="C1302"/>
      <c r="D1302"/>
      <c r="E1302"/>
      <c r="F1302"/>
      <c r="G1302"/>
      <c r="H1302"/>
      <c r="I1302"/>
      <c r="J1302"/>
    </row>
    <row r="1303" spans="1:10" x14ac:dyDescent="0.25">
      <c r="A1303"/>
      <c r="B1303"/>
      <c r="C1303"/>
      <c r="D1303"/>
      <c r="E1303"/>
      <c r="F1303"/>
      <c r="G1303"/>
      <c r="H1303"/>
      <c r="I1303"/>
      <c r="J1303"/>
    </row>
    <row r="1304" spans="1:10" x14ac:dyDescent="0.25">
      <c r="A1304"/>
      <c r="B1304"/>
      <c r="C1304"/>
      <c r="D1304"/>
      <c r="E1304"/>
      <c r="F1304"/>
      <c r="G1304"/>
      <c r="H1304"/>
      <c r="I1304"/>
      <c r="J1304"/>
    </row>
    <row r="1305" spans="1:10" x14ac:dyDescent="0.25">
      <c r="A1305"/>
      <c r="B1305"/>
      <c r="C1305"/>
      <c r="D1305"/>
      <c r="E1305"/>
      <c r="F1305"/>
      <c r="G1305"/>
      <c r="H1305"/>
      <c r="I1305"/>
      <c r="J1305"/>
    </row>
    <row r="1306" spans="1:10" x14ac:dyDescent="0.25">
      <c r="A1306"/>
      <c r="B1306"/>
      <c r="C1306"/>
      <c r="D1306"/>
      <c r="E1306"/>
      <c r="F1306"/>
      <c r="G1306"/>
      <c r="H1306"/>
      <c r="I1306"/>
      <c r="J1306"/>
    </row>
    <row r="1307" spans="1:10" x14ac:dyDescent="0.25">
      <c r="A1307"/>
      <c r="B1307"/>
      <c r="C1307"/>
      <c r="D1307"/>
      <c r="E1307"/>
      <c r="F1307"/>
      <c r="G1307"/>
      <c r="H1307"/>
      <c r="I1307"/>
      <c r="J1307"/>
    </row>
    <row r="1308" spans="1:10" x14ac:dyDescent="0.25">
      <c r="A1308"/>
      <c r="B1308"/>
      <c r="C1308"/>
      <c r="D1308"/>
      <c r="E1308"/>
      <c r="F1308"/>
      <c r="G1308"/>
      <c r="H1308"/>
      <c r="I1308"/>
      <c r="J1308"/>
    </row>
    <row r="1309" spans="1:10" x14ac:dyDescent="0.25">
      <c r="A1309"/>
      <c r="B1309"/>
      <c r="C1309"/>
      <c r="D1309"/>
      <c r="E1309"/>
      <c r="F1309"/>
      <c r="G1309"/>
      <c r="H1309"/>
      <c r="I1309"/>
      <c r="J1309"/>
    </row>
    <row r="1310" spans="1:10" x14ac:dyDescent="0.25">
      <c r="A1310"/>
      <c r="B1310"/>
      <c r="C1310"/>
      <c r="D1310"/>
      <c r="E1310"/>
      <c r="F1310"/>
      <c r="G1310"/>
      <c r="H1310"/>
      <c r="I1310"/>
      <c r="J1310"/>
    </row>
    <row r="1311" spans="1:10" x14ac:dyDescent="0.25">
      <c r="A1311"/>
      <c r="B1311"/>
      <c r="C1311"/>
      <c r="D1311"/>
      <c r="E1311"/>
      <c r="F1311"/>
      <c r="G1311"/>
      <c r="H1311"/>
      <c r="I1311"/>
      <c r="J1311"/>
    </row>
    <row r="1312" spans="1:10" x14ac:dyDescent="0.25">
      <c r="A1312"/>
      <c r="B1312"/>
      <c r="C1312"/>
      <c r="D1312"/>
      <c r="E1312"/>
      <c r="F1312"/>
      <c r="G1312"/>
      <c r="H1312"/>
      <c r="I1312"/>
      <c r="J1312"/>
    </row>
    <row r="1313" spans="1:10" x14ac:dyDescent="0.25">
      <c r="A1313"/>
      <c r="B1313"/>
      <c r="C1313"/>
      <c r="D1313"/>
      <c r="E1313"/>
      <c r="F1313"/>
      <c r="G1313"/>
      <c r="H1313"/>
      <c r="I1313"/>
      <c r="J1313"/>
    </row>
    <row r="1314" spans="1:10" x14ac:dyDescent="0.25">
      <c r="A1314"/>
      <c r="B1314"/>
      <c r="C1314"/>
      <c r="D1314"/>
      <c r="E1314"/>
      <c r="F1314"/>
      <c r="G1314"/>
      <c r="H1314"/>
      <c r="I1314"/>
      <c r="J1314"/>
    </row>
    <row r="1315" spans="1:10" x14ac:dyDescent="0.25">
      <c r="A1315"/>
      <c r="B1315"/>
      <c r="C1315"/>
      <c r="D1315"/>
      <c r="E1315"/>
      <c r="F1315"/>
      <c r="G1315"/>
      <c r="H1315"/>
      <c r="I1315"/>
      <c r="J1315"/>
    </row>
    <row r="1316" spans="1:10" x14ac:dyDescent="0.25">
      <c r="A1316"/>
      <c r="B1316"/>
      <c r="C1316"/>
      <c r="D1316"/>
      <c r="E1316"/>
      <c r="F1316"/>
      <c r="G1316"/>
      <c r="H1316"/>
      <c r="I1316"/>
      <c r="J1316"/>
    </row>
    <row r="1317" spans="1:10" x14ac:dyDescent="0.25">
      <c r="A1317"/>
      <c r="B1317"/>
      <c r="C1317"/>
      <c r="D1317"/>
      <c r="E1317"/>
      <c r="F1317"/>
      <c r="G1317"/>
      <c r="H1317"/>
      <c r="I1317"/>
      <c r="J1317"/>
    </row>
    <row r="1318" spans="1:10" x14ac:dyDescent="0.25">
      <c r="A1318"/>
      <c r="B1318"/>
      <c r="C1318"/>
      <c r="D1318"/>
      <c r="E1318"/>
      <c r="F1318"/>
      <c r="G1318"/>
      <c r="H1318"/>
      <c r="I1318"/>
      <c r="J1318"/>
    </row>
    <row r="1319" spans="1:10" x14ac:dyDescent="0.25">
      <c r="A1319"/>
      <c r="B1319"/>
      <c r="C1319"/>
      <c r="D1319"/>
      <c r="E1319"/>
      <c r="F1319"/>
      <c r="G1319"/>
      <c r="H1319"/>
      <c r="I1319"/>
      <c r="J1319"/>
    </row>
    <row r="1320" spans="1:10" x14ac:dyDescent="0.25">
      <c r="A1320"/>
      <c r="B1320"/>
      <c r="C1320"/>
      <c r="D1320"/>
      <c r="E1320"/>
      <c r="F1320"/>
      <c r="G1320"/>
      <c r="H1320"/>
      <c r="I1320"/>
      <c r="J1320"/>
    </row>
    <row r="1321" spans="1:10" x14ac:dyDescent="0.25">
      <c r="A1321"/>
      <c r="B1321"/>
      <c r="C1321"/>
      <c r="D1321"/>
      <c r="E1321"/>
      <c r="F1321"/>
      <c r="G1321"/>
      <c r="H1321"/>
      <c r="I1321"/>
      <c r="J1321"/>
    </row>
    <row r="1322" spans="1:10" x14ac:dyDescent="0.25">
      <c r="A1322"/>
      <c r="B1322"/>
      <c r="C1322"/>
      <c r="D1322"/>
      <c r="E1322"/>
      <c r="F1322"/>
      <c r="G1322"/>
      <c r="H1322"/>
      <c r="I1322"/>
      <c r="J1322"/>
    </row>
    <row r="1323" spans="1:10" x14ac:dyDescent="0.25">
      <c r="A1323"/>
      <c r="B1323"/>
      <c r="C1323"/>
      <c r="D1323"/>
      <c r="E1323"/>
      <c r="F1323"/>
      <c r="G1323"/>
      <c r="H1323"/>
      <c r="I1323"/>
      <c r="J1323"/>
    </row>
    <row r="1324" spans="1:10" x14ac:dyDescent="0.25">
      <c r="A1324"/>
      <c r="B1324"/>
      <c r="C1324"/>
      <c r="D1324"/>
      <c r="E1324"/>
      <c r="F1324"/>
      <c r="G1324"/>
      <c r="H1324"/>
      <c r="I1324"/>
      <c r="J1324"/>
    </row>
    <row r="1325" spans="1:10" x14ac:dyDescent="0.25">
      <c r="A1325"/>
      <c r="B1325"/>
      <c r="C1325"/>
      <c r="D1325"/>
      <c r="E1325"/>
      <c r="F1325"/>
      <c r="G1325"/>
      <c r="H1325"/>
      <c r="I1325"/>
      <c r="J1325"/>
    </row>
    <row r="1326" spans="1:10" x14ac:dyDescent="0.25">
      <c r="A1326"/>
      <c r="B1326"/>
      <c r="C1326"/>
      <c r="D1326"/>
      <c r="E1326"/>
      <c r="F1326"/>
      <c r="G1326"/>
      <c r="H1326"/>
      <c r="I1326"/>
      <c r="J1326"/>
    </row>
    <row r="1327" spans="1:10" x14ac:dyDescent="0.25">
      <c r="A1327"/>
      <c r="B1327"/>
      <c r="C1327"/>
      <c r="D1327"/>
      <c r="E1327"/>
      <c r="F1327"/>
      <c r="G1327"/>
      <c r="H1327"/>
      <c r="I1327"/>
      <c r="J1327"/>
    </row>
    <row r="1328" spans="1:10" x14ac:dyDescent="0.25">
      <c r="A1328"/>
      <c r="B1328"/>
      <c r="C1328"/>
      <c r="D1328"/>
      <c r="E1328"/>
      <c r="F1328"/>
      <c r="G1328"/>
      <c r="H1328"/>
      <c r="I1328"/>
      <c r="J1328"/>
    </row>
    <row r="1329" spans="1:10" x14ac:dyDescent="0.25">
      <c r="A1329"/>
      <c r="B1329"/>
      <c r="C1329"/>
      <c r="D1329"/>
      <c r="E1329"/>
      <c r="F1329"/>
      <c r="G1329"/>
      <c r="H1329"/>
      <c r="I1329"/>
      <c r="J1329"/>
    </row>
    <row r="1330" spans="1:10" x14ac:dyDescent="0.25">
      <c r="A1330"/>
      <c r="B1330"/>
      <c r="C1330"/>
      <c r="D1330"/>
      <c r="E1330"/>
      <c r="F1330"/>
      <c r="G1330"/>
      <c r="H1330"/>
      <c r="I1330"/>
      <c r="J1330"/>
    </row>
    <row r="1331" spans="1:10" x14ac:dyDescent="0.25">
      <c r="A1331"/>
      <c r="B1331"/>
      <c r="C1331"/>
      <c r="D1331"/>
      <c r="E1331"/>
      <c r="F1331"/>
      <c r="G1331"/>
      <c r="H1331"/>
      <c r="I1331"/>
      <c r="J1331"/>
    </row>
    <row r="1332" spans="1:10" x14ac:dyDescent="0.25">
      <c r="A1332"/>
      <c r="B1332"/>
      <c r="C1332"/>
      <c r="D1332"/>
      <c r="E1332"/>
      <c r="F1332"/>
      <c r="G1332"/>
      <c r="H1332"/>
      <c r="I1332"/>
      <c r="J1332"/>
    </row>
    <row r="1333" spans="1:10" x14ac:dyDescent="0.25">
      <c r="A1333"/>
      <c r="B1333"/>
      <c r="C1333"/>
      <c r="D1333"/>
      <c r="E1333"/>
      <c r="F1333"/>
      <c r="G1333"/>
      <c r="H1333"/>
      <c r="I1333"/>
      <c r="J1333"/>
    </row>
    <row r="1334" spans="1:10" x14ac:dyDescent="0.25">
      <c r="A1334"/>
      <c r="B1334"/>
      <c r="C1334"/>
      <c r="D1334"/>
      <c r="E1334"/>
      <c r="F1334"/>
      <c r="G1334"/>
      <c r="H1334"/>
      <c r="I1334"/>
      <c r="J1334"/>
    </row>
    <row r="1335" spans="1:10" x14ac:dyDescent="0.25">
      <c r="A1335"/>
      <c r="B1335"/>
      <c r="C1335"/>
      <c r="D1335"/>
      <c r="E1335"/>
      <c r="F1335"/>
      <c r="G1335"/>
      <c r="H1335"/>
      <c r="I1335"/>
      <c r="J1335"/>
    </row>
    <row r="1336" spans="1:10" x14ac:dyDescent="0.25">
      <c r="A1336"/>
      <c r="B1336"/>
      <c r="C1336"/>
      <c r="D1336"/>
      <c r="E1336"/>
      <c r="F1336"/>
      <c r="G1336"/>
      <c r="H1336"/>
      <c r="I1336"/>
      <c r="J1336"/>
    </row>
    <row r="1337" spans="1:10" x14ac:dyDescent="0.25">
      <c r="A1337"/>
      <c r="B1337"/>
      <c r="C1337"/>
      <c r="D1337"/>
      <c r="E1337"/>
      <c r="F1337"/>
      <c r="G1337"/>
      <c r="H1337"/>
      <c r="I1337"/>
      <c r="J1337"/>
    </row>
    <row r="1338" spans="1:10" x14ac:dyDescent="0.25">
      <c r="A1338"/>
      <c r="B1338"/>
      <c r="C1338"/>
      <c r="D1338"/>
      <c r="E1338"/>
      <c r="F1338"/>
      <c r="G1338"/>
      <c r="H1338"/>
      <c r="I1338"/>
      <c r="J1338"/>
    </row>
    <row r="1339" spans="1:10" x14ac:dyDescent="0.25">
      <c r="A1339"/>
      <c r="B1339"/>
      <c r="C1339"/>
      <c r="D1339"/>
      <c r="E1339"/>
      <c r="F1339"/>
      <c r="G1339"/>
      <c r="H1339"/>
      <c r="I1339"/>
      <c r="J1339"/>
    </row>
    <row r="1340" spans="1:10" x14ac:dyDescent="0.25">
      <c r="A1340"/>
      <c r="B1340"/>
      <c r="C1340"/>
      <c r="D1340"/>
      <c r="E1340"/>
      <c r="F1340"/>
      <c r="G1340"/>
      <c r="H1340"/>
      <c r="I1340"/>
      <c r="J1340"/>
    </row>
    <row r="1341" spans="1:10" x14ac:dyDescent="0.25">
      <c r="A1341"/>
      <c r="B1341"/>
      <c r="C1341"/>
      <c r="D1341"/>
      <c r="E1341"/>
      <c r="F1341"/>
      <c r="G1341"/>
      <c r="H1341"/>
      <c r="I1341"/>
      <c r="J1341"/>
    </row>
    <row r="1342" spans="1:10" x14ac:dyDescent="0.25">
      <c r="A1342"/>
      <c r="B1342"/>
      <c r="C1342"/>
      <c r="D1342"/>
      <c r="E1342"/>
      <c r="F1342"/>
      <c r="G1342"/>
      <c r="H1342"/>
      <c r="I1342"/>
      <c r="J1342"/>
    </row>
    <row r="1343" spans="1:10" x14ac:dyDescent="0.25">
      <c r="A1343"/>
      <c r="B1343"/>
      <c r="C1343"/>
      <c r="D1343"/>
      <c r="E1343"/>
      <c r="F1343"/>
      <c r="G1343"/>
      <c r="H1343"/>
      <c r="I1343"/>
      <c r="J1343"/>
    </row>
    <row r="1344" spans="1:10" x14ac:dyDescent="0.25">
      <c r="A1344"/>
      <c r="B1344"/>
      <c r="C1344"/>
      <c r="D1344"/>
      <c r="E1344"/>
      <c r="F1344"/>
      <c r="G1344"/>
      <c r="H1344"/>
      <c r="I1344"/>
      <c r="J1344"/>
    </row>
    <row r="1345" spans="1:10" x14ac:dyDescent="0.25">
      <c r="A1345"/>
      <c r="B1345"/>
      <c r="C1345"/>
      <c r="D1345"/>
      <c r="E1345"/>
      <c r="F1345"/>
      <c r="G1345"/>
      <c r="H1345"/>
      <c r="I1345"/>
      <c r="J1345"/>
    </row>
    <row r="1346" spans="1:10" x14ac:dyDescent="0.25">
      <c r="A1346"/>
      <c r="B1346"/>
      <c r="C1346"/>
      <c r="D1346"/>
      <c r="E1346"/>
      <c r="F1346"/>
      <c r="G1346"/>
      <c r="H1346"/>
      <c r="I1346"/>
      <c r="J1346"/>
    </row>
    <row r="1347" spans="1:10" x14ac:dyDescent="0.25">
      <c r="A1347"/>
      <c r="B1347"/>
      <c r="C1347"/>
      <c r="D1347"/>
      <c r="E1347"/>
      <c r="F1347"/>
      <c r="G1347"/>
      <c r="H1347"/>
      <c r="I1347"/>
      <c r="J1347"/>
    </row>
    <row r="1348" spans="1:10" x14ac:dyDescent="0.25">
      <c r="A1348"/>
      <c r="B1348"/>
      <c r="C1348"/>
      <c r="D1348"/>
      <c r="E1348"/>
      <c r="F1348"/>
      <c r="G1348"/>
      <c r="H1348"/>
      <c r="I1348"/>
      <c r="J1348"/>
    </row>
    <row r="1349" spans="1:10" x14ac:dyDescent="0.25">
      <c r="A1349"/>
      <c r="B1349"/>
      <c r="C1349"/>
      <c r="D1349"/>
      <c r="E1349"/>
      <c r="F1349"/>
      <c r="G1349"/>
      <c r="H1349"/>
      <c r="I1349"/>
      <c r="J1349"/>
    </row>
    <row r="1350" spans="1:10" x14ac:dyDescent="0.25">
      <c r="A1350"/>
      <c r="B1350"/>
      <c r="C1350"/>
      <c r="D1350"/>
      <c r="E1350"/>
      <c r="F1350"/>
      <c r="G1350"/>
      <c r="H1350"/>
      <c r="I1350"/>
      <c r="J1350"/>
    </row>
    <row r="1351" spans="1:10" x14ac:dyDescent="0.25">
      <c r="A1351"/>
      <c r="B1351"/>
      <c r="C1351"/>
      <c r="D1351"/>
      <c r="E1351"/>
      <c r="F1351"/>
      <c r="G1351"/>
      <c r="H1351"/>
      <c r="I1351"/>
      <c r="J1351"/>
    </row>
    <row r="1352" spans="1:10" x14ac:dyDescent="0.25">
      <c r="A1352"/>
      <c r="B1352"/>
      <c r="C1352"/>
      <c r="D1352"/>
      <c r="E1352"/>
      <c r="F1352"/>
      <c r="G1352"/>
      <c r="H1352"/>
      <c r="I1352"/>
      <c r="J1352"/>
    </row>
    <row r="1353" spans="1:10" x14ac:dyDescent="0.25">
      <c r="A1353"/>
      <c r="B1353"/>
      <c r="C1353"/>
      <c r="D1353"/>
      <c r="E1353"/>
      <c r="F1353"/>
      <c r="G1353"/>
      <c r="H1353"/>
      <c r="I1353"/>
      <c r="J1353"/>
    </row>
    <row r="1354" spans="1:10" x14ac:dyDescent="0.25">
      <c r="A1354"/>
      <c r="B1354"/>
      <c r="C1354"/>
      <c r="D1354"/>
      <c r="E1354"/>
      <c r="F1354"/>
      <c r="G1354"/>
      <c r="H1354"/>
      <c r="I1354"/>
      <c r="J1354"/>
    </row>
    <row r="1355" spans="1:10" x14ac:dyDescent="0.25">
      <c r="A1355"/>
      <c r="B1355"/>
      <c r="C1355"/>
      <c r="D1355"/>
      <c r="E1355"/>
      <c r="F1355"/>
      <c r="G1355"/>
      <c r="H1355"/>
      <c r="I1355"/>
      <c r="J1355"/>
    </row>
    <row r="1356" spans="1:10" x14ac:dyDescent="0.25">
      <c r="A1356"/>
      <c r="B1356"/>
      <c r="C1356"/>
      <c r="D1356"/>
      <c r="E1356"/>
      <c r="F1356"/>
      <c r="G1356"/>
      <c r="H1356"/>
      <c r="I1356"/>
      <c r="J1356"/>
    </row>
    <row r="1357" spans="1:10" x14ac:dyDescent="0.25">
      <c r="A1357"/>
      <c r="B1357"/>
      <c r="C1357"/>
      <c r="D1357"/>
      <c r="E1357"/>
      <c r="F1357"/>
      <c r="G1357"/>
      <c r="H1357"/>
      <c r="I1357"/>
      <c r="J1357"/>
    </row>
    <row r="1358" spans="1:10" x14ac:dyDescent="0.25">
      <c r="A1358"/>
      <c r="B1358"/>
      <c r="C1358"/>
      <c r="D1358"/>
      <c r="E1358"/>
      <c r="F1358"/>
      <c r="G1358"/>
      <c r="H1358"/>
      <c r="I1358"/>
      <c r="J1358"/>
    </row>
    <row r="1359" spans="1:10" x14ac:dyDescent="0.25">
      <c r="A1359"/>
      <c r="B1359"/>
      <c r="C1359"/>
      <c r="D1359"/>
      <c r="E1359"/>
      <c r="F1359"/>
      <c r="G1359"/>
      <c r="H1359"/>
      <c r="I1359"/>
      <c r="J1359"/>
    </row>
    <row r="1360" spans="1:10" x14ac:dyDescent="0.25">
      <c r="A1360"/>
      <c r="B1360"/>
      <c r="C1360"/>
      <c r="D1360"/>
      <c r="E1360"/>
      <c r="F1360"/>
      <c r="G1360"/>
      <c r="H1360"/>
      <c r="I1360"/>
      <c r="J1360"/>
    </row>
    <row r="1361" spans="1:10" x14ac:dyDescent="0.25">
      <c r="A1361"/>
      <c r="B1361"/>
      <c r="C1361"/>
      <c r="D1361"/>
      <c r="E1361"/>
      <c r="F1361"/>
      <c r="G1361"/>
      <c r="H1361"/>
      <c r="I1361"/>
      <c r="J1361"/>
    </row>
    <row r="1362" spans="1:10" x14ac:dyDescent="0.25">
      <c r="A1362"/>
      <c r="B1362"/>
      <c r="C1362"/>
      <c r="D1362"/>
      <c r="E1362"/>
      <c r="F1362"/>
      <c r="G1362"/>
      <c r="H1362"/>
      <c r="I1362"/>
      <c r="J1362"/>
    </row>
    <row r="1363" spans="1:10" x14ac:dyDescent="0.25">
      <c r="A1363"/>
      <c r="B1363"/>
      <c r="C1363"/>
      <c r="D1363"/>
      <c r="E1363"/>
      <c r="F1363"/>
      <c r="G1363"/>
      <c r="H1363"/>
      <c r="I1363"/>
      <c r="J1363"/>
    </row>
    <row r="1364" spans="1:10" x14ac:dyDescent="0.25">
      <c r="A1364"/>
      <c r="B1364"/>
      <c r="C1364"/>
      <c r="D1364"/>
      <c r="E1364"/>
      <c r="F1364"/>
      <c r="G1364"/>
      <c r="H1364"/>
      <c r="I1364"/>
      <c r="J1364"/>
    </row>
    <row r="1365" spans="1:10" x14ac:dyDescent="0.25">
      <c r="A1365"/>
      <c r="B1365"/>
      <c r="C1365"/>
      <c r="D1365"/>
      <c r="E1365"/>
      <c r="F1365"/>
      <c r="G1365"/>
      <c r="H1365"/>
      <c r="I1365"/>
      <c r="J1365"/>
    </row>
    <row r="1366" spans="1:10" x14ac:dyDescent="0.25">
      <c r="A1366"/>
      <c r="B1366"/>
      <c r="C1366"/>
      <c r="D1366"/>
      <c r="E1366"/>
      <c r="F1366"/>
      <c r="G1366"/>
      <c r="H1366"/>
      <c r="I1366"/>
      <c r="J1366"/>
    </row>
    <row r="1367" spans="1:10" x14ac:dyDescent="0.25">
      <c r="A1367"/>
      <c r="B1367"/>
      <c r="C1367"/>
      <c r="D1367"/>
      <c r="E1367"/>
      <c r="F1367"/>
      <c r="G1367"/>
      <c r="H1367"/>
      <c r="I1367"/>
      <c r="J1367"/>
    </row>
    <row r="1368" spans="1:10" x14ac:dyDescent="0.25">
      <c r="A1368"/>
      <c r="B1368"/>
      <c r="C1368"/>
      <c r="D1368"/>
      <c r="E1368"/>
      <c r="F1368"/>
      <c r="G1368"/>
      <c r="H1368"/>
      <c r="I1368"/>
      <c r="J1368"/>
    </row>
    <row r="1369" spans="1:10" x14ac:dyDescent="0.25">
      <c r="A1369"/>
      <c r="B1369"/>
      <c r="C1369"/>
      <c r="D1369"/>
      <c r="E1369"/>
      <c r="F1369"/>
      <c r="G1369"/>
      <c r="H1369"/>
      <c r="I1369"/>
      <c r="J1369"/>
    </row>
    <row r="1370" spans="1:10" x14ac:dyDescent="0.25">
      <c r="A1370"/>
      <c r="B1370"/>
      <c r="C1370"/>
      <c r="D1370"/>
      <c r="E1370"/>
      <c r="F1370"/>
      <c r="G1370"/>
      <c r="H1370"/>
      <c r="I1370"/>
      <c r="J1370"/>
    </row>
    <row r="1371" spans="1:10" x14ac:dyDescent="0.25">
      <c r="A1371"/>
      <c r="B1371"/>
      <c r="C1371"/>
      <c r="D1371"/>
      <c r="E1371"/>
      <c r="F1371"/>
      <c r="G1371"/>
      <c r="H1371"/>
      <c r="I1371"/>
      <c r="J1371"/>
    </row>
    <row r="1372" spans="1:10" x14ac:dyDescent="0.25">
      <c r="A1372"/>
      <c r="B1372"/>
      <c r="C1372"/>
      <c r="D1372"/>
      <c r="E1372"/>
      <c r="F1372"/>
      <c r="G1372"/>
      <c r="H1372"/>
      <c r="I1372"/>
      <c r="J1372"/>
    </row>
    <row r="1373" spans="1:10" x14ac:dyDescent="0.25">
      <c r="A1373"/>
      <c r="B1373"/>
      <c r="C1373"/>
      <c r="D1373"/>
      <c r="E1373"/>
      <c r="F1373"/>
      <c r="G1373"/>
      <c r="H1373"/>
      <c r="I1373"/>
      <c r="J1373"/>
    </row>
    <row r="1374" spans="1:10" x14ac:dyDescent="0.25">
      <c r="A1374"/>
      <c r="B1374"/>
      <c r="C1374"/>
      <c r="D1374"/>
      <c r="E1374"/>
      <c r="F1374"/>
      <c r="G1374"/>
      <c r="H1374"/>
      <c r="I1374"/>
      <c r="J1374"/>
    </row>
    <row r="1375" spans="1:10" x14ac:dyDescent="0.25">
      <c r="A1375"/>
      <c r="B1375"/>
      <c r="C1375"/>
      <c r="D1375"/>
      <c r="E1375"/>
      <c r="F1375"/>
      <c r="G1375"/>
      <c r="H1375"/>
      <c r="I1375"/>
      <c r="J1375"/>
    </row>
    <row r="1376" spans="1:10" x14ac:dyDescent="0.25">
      <c r="A1376"/>
      <c r="B1376"/>
      <c r="C1376"/>
      <c r="D1376"/>
      <c r="E1376"/>
      <c r="F1376"/>
      <c r="G1376"/>
      <c r="H1376"/>
      <c r="I1376"/>
      <c r="J1376"/>
    </row>
    <row r="1377" spans="1:10" x14ac:dyDescent="0.25">
      <c r="A1377"/>
      <c r="B1377"/>
      <c r="C1377"/>
      <c r="D1377"/>
      <c r="E1377"/>
      <c r="F1377"/>
      <c r="G1377"/>
      <c r="H1377"/>
      <c r="I1377"/>
      <c r="J1377"/>
    </row>
    <row r="1378" spans="1:10" x14ac:dyDescent="0.25">
      <c r="A1378"/>
      <c r="B1378"/>
      <c r="C1378"/>
      <c r="D1378"/>
      <c r="E1378"/>
      <c r="F1378"/>
      <c r="G1378"/>
      <c r="H1378"/>
      <c r="I1378"/>
      <c r="J1378"/>
    </row>
    <row r="1379" spans="1:10" x14ac:dyDescent="0.25">
      <c r="A1379"/>
      <c r="B1379"/>
      <c r="C1379"/>
      <c r="D1379"/>
      <c r="E1379"/>
      <c r="F1379"/>
      <c r="G1379"/>
      <c r="H1379"/>
      <c r="I1379"/>
      <c r="J1379"/>
    </row>
    <row r="1380" spans="1:10" x14ac:dyDescent="0.25">
      <c r="A1380"/>
      <c r="B1380"/>
      <c r="C1380"/>
      <c r="D1380"/>
      <c r="E1380"/>
      <c r="F1380"/>
      <c r="G1380"/>
      <c r="H1380"/>
      <c r="I1380"/>
      <c r="J1380"/>
    </row>
    <row r="1381" spans="1:10" x14ac:dyDescent="0.25">
      <c r="A1381"/>
      <c r="B1381"/>
      <c r="C1381"/>
      <c r="D1381"/>
      <c r="E1381"/>
      <c r="F1381"/>
      <c r="G1381"/>
      <c r="H1381"/>
      <c r="I1381"/>
      <c r="J1381"/>
    </row>
    <row r="1382" spans="1:10" x14ac:dyDescent="0.25">
      <c r="A1382"/>
      <c r="B1382"/>
      <c r="C1382"/>
      <c r="D1382"/>
      <c r="E1382"/>
      <c r="F1382"/>
      <c r="G1382"/>
      <c r="H1382"/>
      <c r="I1382"/>
      <c r="J1382"/>
    </row>
    <row r="1383" spans="1:10" x14ac:dyDescent="0.25">
      <c r="A1383"/>
      <c r="B1383"/>
      <c r="C1383"/>
      <c r="D1383"/>
      <c r="E1383"/>
      <c r="F1383"/>
      <c r="G1383"/>
      <c r="H1383"/>
      <c r="I1383"/>
      <c r="J1383"/>
    </row>
    <row r="1384" spans="1:10" x14ac:dyDescent="0.25">
      <c r="A1384"/>
      <c r="B1384"/>
      <c r="C1384"/>
      <c r="D1384"/>
      <c r="E1384"/>
      <c r="F1384"/>
      <c r="G1384"/>
      <c r="H1384"/>
      <c r="I1384"/>
      <c r="J1384"/>
    </row>
    <row r="1385" spans="1:10" x14ac:dyDescent="0.25">
      <c r="A1385"/>
      <c r="B1385"/>
      <c r="C1385"/>
      <c r="D1385"/>
      <c r="E1385"/>
      <c r="F1385"/>
      <c r="G1385"/>
      <c r="H1385"/>
      <c r="I1385"/>
      <c r="J1385"/>
    </row>
    <row r="1386" spans="1:10" x14ac:dyDescent="0.25">
      <c r="A1386"/>
      <c r="B1386"/>
      <c r="C1386"/>
      <c r="D1386"/>
      <c r="E1386"/>
      <c r="F1386"/>
      <c r="G1386"/>
      <c r="H1386"/>
      <c r="I1386"/>
      <c r="J1386"/>
    </row>
    <row r="1387" spans="1:10" x14ac:dyDescent="0.25">
      <c r="A1387"/>
      <c r="B1387"/>
      <c r="C1387"/>
      <c r="D1387"/>
      <c r="E1387"/>
      <c r="F1387"/>
      <c r="G1387"/>
      <c r="H1387"/>
      <c r="I1387"/>
      <c r="J1387"/>
    </row>
    <row r="1388" spans="1:10" x14ac:dyDescent="0.25">
      <c r="A1388"/>
      <c r="B1388"/>
      <c r="C1388"/>
      <c r="D1388"/>
      <c r="E1388"/>
      <c r="F1388"/>
      <c r="G1388"/>
      <c r="H1388"/>
      <c r="I1388"/>
      <c r="J1388"/>
    </row>
    <row r="1389" spans="1:10" x14ac:dyDescent="0.25">
      <c r="A1389"/>
      <c r="B1389"/>
      <c r="C1389"/>
      <c r="D1389"/>
      <c r="E1389"/>
      <c r="F1389"/>
      <c r="G1389"/>
      <c r="H1389"/>
      <c r="I1389"/>
      <c r="J1389"/>
    </row>
    <row r="1390" spans="1:10" x14ac:dyDescent="0.25">
      <c r="A1390"/>
      <c r="B1390"/>
      <c r="C1390"/>
      <c r="D1390"/>
      <c r="E1390"/>
      <c r="F1390"/>
      <c r="G1390"/>
      <c r="H1390"/>
      <c r="I1390"/>
      <c r="J1390"/>
    </row>
    <row r="1391" spans="1:10" x14ac:dyDescent="0.25">
      <c r="A1391"/>
      <c r="B1391"/>
      <c r="C1391"/>
      <c r="D1391"/>
      <c r="E1391"/>
      <c r="F1391"/>
      <c r="G1391"/>
      <c r="H1391"/>
      <c r="I1391"/>
      <c r="J1391"/>
    </row>
    <row r="1392" spans="1:10" x14ac:dyDescent="0.25">
      <c r="A1392"/>
      <c r="B1392"/>
      <c r="C1392"/>
      <c r="D1392"/>
      <c r="E1392"/>
      <c r="F1392"/>
      <c r="G1392"/>
      <c r="H1392"/>
      <c r="I1392"/>
      <c r="J1392"/>
    </row>
    <row r="1393" spans="1:10" x14ac:dyDescent="0.25">
      <c r="A1393"/>
      <c r="B1393"/>
      <c r="C1393"/>
      <c r="D1393"/>
      <c r="E1393"/>
      <c r="F1393"/>
      <c r="G1393"/>
      <c r="H1393"/>
      <c r="I1393"/>
      <c r="J1393"/>
    </row>
    <row r="1394" spans="1:10" x14ac:dyDescent="0.25">
      <c r="A1394"/>
      <c r="B1394"/>
      <c r="C1394"/>
      <c r="D1394"/>
      <c r="E1394"/>
      <c r="F1394"/>
      <c r="G1394"/>
      <c r="H1394"/>
      <c r="I1394"/>
      <c r="J1394"/>
    </row>
    <row r="1395" spans="1:10" x14ac:dyDescent="0.25">
      <c r="A1395"/>
      <c r="B1395"/>
      <c r="C1395"/>
      <c r="D1395"/>
      <c r="E1395"/>
      <c r="F1395"/>
      <c r="G1395"/>
      <c r="H1395"/>
      <c r="I1395"/>
      <c r="J1395"/>
    </row>
    <row r="1396" spans="1:10" x14ac:dyDescent="0.25">
      <c r="A1396"/>
      <c r="B1396"/>
      <c r="C1396"/>
      <c r="D1396"/>
      <c r="E1396"/>
      <c r="F1396"/>
      <c r="G1396"/>
      <c r="H1396"/>
      <c r="I1396"/>
      <c r="J1396"/>
    </row>
    <row r="1397" spans="1:10" x14ac:dyDescent="0.25">
      <c r="A1397"/>
      <c r="B1397"/>
      <c r="C1397"/>
      <c r="D1397"/>
      <c r="E1397"/>
      <c r="F1397"/>
      <c r="G1397"/>
      <c r="H1397"/>
      <c r="I1397"/>
      <c r="J1397"/>
    </row>
    <row r="1398" spans="1:10" x14ac:dyDescent="0.25">
      <c r="A1398"/>
      <c r="B1398"/>
      <c r="C1398"/>
      <c r="D1398"/>
      <c r="E1398"/>
      <c r="F1398"/>
      <c r="G1398"/>
      <c r="H1398"/>
      <c r="I1398"/>
      <c r="J1398"/>
    </row>
    <row r="1399" spans="1:10" x14ac:dyDescent="0.25">
      <c r="A1399"/>
      <c r="B1399"/>
      <c r="C1399"/>
      <c r="D1399"/>
      <c r="E1399"/>
      <c r="F1399"/>
      <c r="G1399"/>
      <c r="H1399"/>
      <c r="I1399"/>
      <c r="J1399"/>
    </row>
    <row r="1400" spans="1:10" x14ac:dyDescent="0.25">
      <c r="A1400"/>
      <c r="B1400"/>
      <c r="C1400"/>
      <c r="D1400"/>
      <c r="E1400"/>
      <c r="F1400"/>
      <c r="G1400"/>
      <c r="H1400"/>
      <c r="I1400"/>
      <c r="J1400"/>
    </row>
    <row r="1401" spans="1:10" x14ac:dyDescent="0.25">
      <c r="A1401"/>
      <c r="B1401"/>
      <c r="C1401"/>
      <c r="D1401"/>
      <c r="E1401"/>
      <c r="F1401"/>
      <c r="G1401"/>
      <c r="H1401"/>
      <c r="I1401"/>
      <c r="J1401"/>
    </row>
    <row r="1402" spans="1:10" x14ac:dyDescent="0.25">
      <c r="A1402"/>
      <c r="B1402"/>
      <c r="C1402"/>
      <c r="D1402"/>
      <c r="E1402"/>
      <c r="F1402"/>
      <c r="G1402"/>
      <c r="H1402"/>
      <c r="I1402"/>
      <c r="J1402"/>
    </row>
    <row r="1403" spans="1:10" x14ac:dyDescent="0.25">
      <c r="A1403"/>
      <c r="B1403"/>
      <c r="C1403"/>
      <c r="D1403"/>
      <c r="E1403"/>
      <c r="F1403"/>
      <c r="G1403"/>
      <c r="H1403"/>
      <c r="I1403"/>
      <c r="J1403"/>
    </row>
    <row r="1404" spans="1:10" x14ac:dyDescent="0.25">
      <c r="A1404"/>
      <c r="B1404"/>
      <c r="C1404"/>
      <c r="D1404"/>
      <c r="E1404"/>
      <c r="F1404"/>
      <c r="G1404"/>
      <c r="H1404"/>
      <c r="I1404"/>
      <c r="J1404"/>
    </row>
    <row r="1405" spans="1:10" x14ac:dyDescent="0.25">
      <c r="A1405"/>
      <c r="B1405"/>
      <c r="C1405"/>
      <c r="D1405"/>
      <c r="E1405"/>
      <c r="F1405"/>
      <c r="G1405"/>
      <c r="H1405"/>
      <c r="I1405"/>
      <c r="J1405"/>
    </row>
    <row r="1406" spans="1:10" x14ac:dyDescent="0.25">
      <c r="A1406"/>
      <c r="B1406"/>
      <c r="C1406"/>
      <c r="D1406"/>
      <c r="E1406"/>
      <c r="F1406"/>
      <c r="G1406"/>
      <c r="H1406"/>
      <c r="I1406"/>
      <c r="J1406"/>
    </row>
    <row r="1407" spans="1:10" x14ac:dyDescent="0.25">
      <c r="A1407"/>
      <c r="B1407"/>
      <c r="C1407"/>
      <c r="D1407"/>
      <c r="E1407"/>
      <c r="F1407"/>
      <c r="G1407"/>
      <c r="H1407"/>
      <c r="I1407"/>
      <c r="J1407"/>
    </row>
    <row r="1408" spans="1:10" x14ac:dyDescent="0.25">
      <c r="A1408"/>
      <c r="B1408"/>
      <c r="C1408"/>
      <c r="D1408"/>
      <c r="E1408"/>
      <c r="F1408"/>
      <c r="G1408"/>
      <c r="H1408"/>
      <c r="I1408"/>
      <c r="J1408"/>
    </row>
    <row r="1409" spans="1:10" x14ac:dyDescent="0.25">
      <c r="A1409"/>
      <c r="B1409"/>
      <c r="C1409"/>
      <c r="D1409"/>
      <c r="E1409"/>
      <c r="F1409"/>
      <c r="G1409"/>
      <c r="H1409"/>
      <c r="I1409"/>
      <c r="J1409"/>
    </row>
    <row r="1410" spans="1:10" x14ac:dyDescent="0.25">
      <c r="A1410"/>
      <c r="B1410"/>
      <c r="C1410"/>
      <c r="D1410"/>
      <c r="E1410"/>
      <c r="F1410"/>
      <c r="G1410"/>
      <c r="H1410"/>
      <c r="I1410"/>
      <c r="J1410"/>
    </row>
    <row r="1411" spans="1:10" x14ac:dyDescent="0.25">
      <c r="A1411"/>
      <c r="B1411"/>
      <c r="C1411"/>
      <c r="D1411"/>
      <c r="E1411"/>
      <c r="F1411"/>
      <c r="G1411"/>
      <c r="H1411"/>
      <c r="I1411"/>
      <c r="J1411"/>
    </row>
    <row r="1412" spans="1:10" x14ac:dyDescent="0.25">
      <c r="A1412"/>
      <c r="B1412"/>
      <c r="C1412"/>
      <c r="D1412"/>
      <c r="E1412"/>
      <c r="F1412"/>
      <c r="G1412"/>
      <c r="H1412"/>
      <c r="I1412"/>
      <c r="J1412"/>
    </row>
    <row r="1413" spans="1:10" x14ac:dyDescent="0.25">
      <c r="A1413"/>
      <c r="B1413"/>
      <c r="C1413"/>
      <c r="D1413"/>
      <c r="E1413"/>
      <c r="F1413"/>
      <c r="G1413"/>
      <c r="H1413"/>
      <c r="I1413"/>
      <c r="J1413"/>
    </row>
    <row r="1414" spans="1:10" x14ac:dyDescent="0.25">
      <c r="A1414"/>
      <c r="B1414"/>
      <c r="C1414"/>
      <c r="D1414"/>
      <c r="E1414"/>
      <c r="F1414"/>
      <c r="G1414"/>
      <c r="H1414"/>
      <c r="I1414"/>
      <c r="J1414"/>
    </row>
    <row r="1415" spans="1:10" x14ac:dyDescent="0.25">
      <c r="A1415"/>
      <c r="B1415"/>
      <c r="C1415"/>
      <c r="D1415"/>
      <c r="E1415"/>
      <c r="F1415"/>
      <c r="G1415"/>
      <c r="H1415"/>
      <c r="I1415"/>
      <c r="J1415"/>
    </row>
    <row r="1416" spans="1:10" x14ac:dyDescent="0.25">
      <c r="A1416"/>
      <c r="B1416"/>
      <c r="C1416"/>
      <c r="D1416"/>
      <c r="E1416"/>
      <c r="F1416"/>
      <c r="G1416"/>
      <c r="H1416"/>
      <c r="I1416"/>
      <c r="J1416"/>
    </row>
    <row r="1417" spans="1:10" x14ac:dyDescent="0.25">
      <c r="A1417"/>
      <c r="B1417"/>
      <c r="C1417"/>
      <c r="D1417"/>
      <c r="E1417"/>
      <c r="F1417"/>
      <c r="G1417"/>
      <c r="H1417"/>
      <c r="I1417"/>
      <c r="J1417"/>
    </row>
    <row r="1418" spans="1:10" x14ac:dyDescent="0.25">
      <c r="A1418"/>
      <c r="B1418"/>
      <c r="C1418"/>
      <c r="D1418"/>
      <c r="E1418"/>
      <c r="F1418"/>
      <c r="G1418"/>
      <c r="H1418"/>
      <c r="I1418"/>
      <c r="J1418"/>
    </row>
    <row r="1419" spans="1:10" x14ac:dyDescent="0.25">
      <c r="A1419"/>
      <c r="B1419"/>
      <c r="C1419"/>
      <c r="D1419"/>
      <c r="E1419"/>
      <c r="F1419"/>
      <c r="G1419"/>
      <c r="H1419"/>
      <c r="I1419"/>
      <c r="J1419"/>
    </row>
    <row r="1420" spans="1:10" x14ac:dyDescent="0.25">
      <c r="A1420"/>
      <c r="B1420"/>
      <c r="C1420"/>
      <c r="D1420"/>
      <c r="E1420"/>
      <c r="F1420"/>
      <c r="G1420"/>
      <c r="H1420"/>
      <c r="I1420"/>
      <c r="J1420"/>
    </row>
    <row r="1421" spans="1:10" x14ac:dyDescent="0.25">
      <c r="A1421"/>
      <c r="B1421"/>
      <c r="C1421"/>
      <c r="D1421"/>
      <c r="E1421"/>
      <c r="F1421"/>
      <c r="G1421"/>
      <c r="H1421"/>
      <c r="I1421"/>
      <c r="J1421"/>
    </row>
    <row r="1422" spans="1:10" x14ac:dyDescent="0.25">
      <c r="A1422"/>
      <c r="B1422"/>
      <c r="C1422"/>
      <c r="D1422"/>
      <c r="E1422"/>
      <c r="F1422"/>
      <c r="G1422"/>
      <c r="H1422"/>
      <c r="I1422"/>
      <c r="J1422"/>
    </row>
    <row r="1423" spans="1:10" x14ac:dyDescent="0.25">
      <c r="A1423"/>
      <c r="B1423"/>
      <c r="C1423"/>
      <c r="D1423"/>
      <c r="E1423"/>
      <c r="F1423"/>
      <c r="G1423"/>
      <c r="H1423"/>
      <c r="I1423"/>
      <c r="J1423"/>
    </row>
    <row r="1424" spans="1:10" x14ac:dyDescent="0.25">
      <c r="A1424"/>
      <c r="B1424"/>
      <c r="C1424"/>
      <c r="D1424"/>
      <c r="E1424"/>
      <c r="F1424"/>
      <c r="G1424"/>
      <c r="H1424"/>
      <c r="I1424"/>
      <c r="J1424"/>
    </row>
    <row r="1425" spans="1:10" x14ac:dyDescent="0.25">
      <c r="A1425"/>
      <c r="B1425"/>
      <c r="C1425"/>
      <c r="D1425"/>
      <c r="E1425"/>
      <c r="F1425"/>
      <c r="G1425"/>
      <c r="H1425"/>
      <c r="I1425"/>
      <c r="J1425"/>
    </row>
    <row r="1426" spans="1:10" x14ac:dyDescent="0.25">
      <c r="A1426"/>
      <c r="B1426"/>
      <c r="C1426"/>
      <c r="D1426"/>
      <c r="E1426"/>
      <c r="F1426"/>
      <c r="G1426"/>
      <c r="H1426"/>
      <c r="I1426"/>
      <c r="J1426"/>
    </row>
    <row r="1427" spans="1:10" x14ac:dyDescent="0.25">
      <c r="A1427"/>
      <c r="B1427"/>
      <c r="C1427"/>
      <c r="D1427"/>
      <c r="E1427"/>
      <c r="F1427"/>
      <c r="G1427"/>
      <c r="H1427"/>
      <c r="I1427"/>
      <c r="J1427"/>
    </row>
    <row r="1428" spans="1:10" x14ac:dyDescent="0.25">
      <c r="A1428"/>
      <c r="B1428"/>
      <c r="C1428"/>
      <c r="D1428"/>
      <c r="E1428"/>
      <c r="F1428"/>
      <c r="G1428"/>
      <c r="H1428"/>
      <c r="I1428"/>
      <c r="J1428"/>
    </row>
    <row r="1429" spans="1:10" x14ac:dyDescent="0.25">
      <c r="A1429"/>
      <c r="B1429"/>
      <c r="C1429"/>
      <c r="D1429"/>
      <c r="E1429"/>
      <c r="F1429"/>
      <c r="G1429"/>
      <c r="H1429"/>
      <c r="I1429"/>
      <c r="J1429"/>
    </row>
    <row r="1430" spans="1:10" x14ac:dyDescent="0.25">
      <c r="A1430"/>
      <c r="B1430"/>
      <c r="C1430"/>
      <c r="D1430"/>
      <c r="E1430"/>
      <c r="F1430"/>
      <c r="G1430"/>
      <c r="H1430"/>
      <c r="I1430"/>
      <c r="J1430"/>
    </row>
    <row r="1431" spans="1:10" x14ac:dyDescent="0.25">
      <c r="A1431"/>
      <c r="B1431"/>
      <c r="C1431"/>
      <c r="D1431"/>
      <c r="E1431"/>
      <c r="F1431"/>
      <c r="G1431"/>
      <c r="H1431"/>
      <c r="I1431"/>
      <c r="J1431"/>
    </row>
    <row r="1432" spans="1:10" x14ac:dyDescent="0.25">
      <c r="A1432"/>
      <c r="B1432"/>
      <c r="C1432"/>
      <c r="D1432"/>
      <c r="E1432"/>
      <c r="F1432"/>
      <c r="G1432"/>
      <c r="H1432"/>
      <c r="I1432"/>
      <c r="J1432"/>
    </row>
    <row r="1433" spans="1:10" x14ac:dyDescent="0.25">
      <c r="A1433"/>
      <c r="B1433"/>
      <c r="C1433"/>
      <c r="D1433"/>
      <c r="E1433"/>
      <c r="F1433"/>
      <c r="G1433"/>
      <c r="H1433"/>
      <c r="I1433"/>
      <c r="J1433"/>
    </row>
    <row r="1434" spans="1:10" x14ac:dyDescent="0.25">
      <c r="A1434"/>
      <c r="B1434"/>
      <c r="C1434"/>
      <c r="D1434"/>
      <c r="E1434"/>
      <c r="F1434"/>
      <c r="G1434"/>
      <c r="H1434"/>
      <c r="I1434"/>
      <c r="J1434"/>
    </row>
    <row r="1435" spans="1:10" x14ac:dyDescent="0.25">
      <c r="A1435"/>
      <c r="B1435"/>
      <c r="C1435"/>
      <c r="D1435"/>
      <c r="E1435"/>
      <c r="F1435"/>
      <c r="G1435"/>
      <c r="H1435"/>
      <c r="I1435"/>
      <c r="J1435"/>
    </row>
    <row r="1436" spans="1:10" x14ac:dyDescent="0.25">
      <c r="A1436"/>
      <c r="B1436"/>
      <c r="C1436"/>
      <c r="D1436"/>
      <c r="E1436"/>
      <c r="F1436"/>
      <c r="G1436"/>
      <c r="H1436"/>
      <c r="I1436"/>
      <c r="J1436"/>
    </row>
    <row r="1437" spans="1:10" x14ac:dyDescent="0.25">
      <c r="A1437"/>
      <c r="B1437"/>
      <c r="C1437"/>
      <c r="D1437"/>
      <c r="E1437"/>
      <c r="F1437"/>
      <c r="G1437"/>
      <c r="H1437"/>
      <c r="I1437"/>
      <c r="J1437"/>
    </row>
    <row r="1438" spans="1:10" x14ac:dyDescent="0.25">
      <c r="A1438"/>
      <c r="B1438"/>
      <c r="C1438"/>
      <c r="D1438"/>
      <c r="E1438"/>
      <c r="F1438"/>
      <c r="G1438"/>
      <c r="H1438"/>
      <c r="I1438"/>
      <c r="J1438"/>
    </row>
    <row r="1439" spans="1:10" x14ac:dyDescent="0.25">
      <c r="A1439"/>
      <c r="B1439"/>
      <c r="C1439"/>
      <c r="D1439"/>
      <c r="E1439"/>
      <c r="F1439"/>
      <c r="G1439"/>
      <c r="H1439"/>
      <c r="I1439"/>
      <c r="J1439"/>
    </row>
    <row r="1440" spans="1:10" x14ac:dyDescent="0.25">
      <c r="A1440"/>
      <c r="B1440"/>
      <c r="C1440"/>
      <c r="D1440"/>
      <c r="E1440"/>
      <c r="F1440"/>
      <c r="G1440"/>
      <c r="H1440"/>
      <c r="I1440"/>
      <c r="J1440"/>
    </row>
    <row r="1441" spans="1:10" x14ac:dyDescent="0.25">
      <c r="A1441"/>
      <c r="B1441"/>
      <c r="C1441"/>
      <c r="D1441"/>
      <c r="E1441"/>
      <c r="F1441"/>
      <c r="G1441"/>
      <c r="H1441"/>
      <c r="I1441"/>
      <c r="J1441"/>
    </row>
    <row r="1442" spans="1:10" x14ac:dyDescent="0.25">
      <c r="A1442"/>
      <c r="B1442"/>
      <c r="C1442"/>
      <c r="D1442"/>
      <c r="E1442"/>
      <c r="F1442"/>
      <c r="G1442"/>
      <c r="H1442"/>
      <c r="I1442"/>
      <c r="J1442"/>
    </row>
    <row r="1443" spans="1:10" x14ac:dyDescent="0.25">
      <c r="A1443"/>
      <c r="B1443"/>
      <c r="C1443"/>
      <c r="D1443"/>
      <c r="E1443"/>
      <c r="F1443"/>
      <c r="G1443"/>
      <c r="H1443"/>
      <c r="I1443"/>
      <c r="J1443"/>
    </row>
    <row r="1444" spans="1:10" x14ac:dyDescent="0.25">
      <c r="A1444"/>
      <c r="B1444"/>
      <c r="C1444"/>
      <c r="D1444"/>
      <c r="E1444"/>
      <c r="F1444"/>
      <c r="G1444"/>
      <c r="H1444"/>
      <c r="I1444"/>
      <c r="J1444"/>
    </row>
    <row r="1445" spans="1:10" x14ac:dyDescent="0.25">
      <c r="A1445"/>
      <c r="B1445"/>
      <c r="C1445"/>
      <c r="D1445"/>
      <c r="E1445"/>
      <c r="F1445"/>
      <c r="G1445"/>
      <c r="H1445"/>
      <c r="I1445"/>
      <c r="J1445"/>
    </row>
    <row r="1446" spans="1:10" x14ac:dyDescent="0.25">
      <c r="A1446"/>
      <c r="B1446"/>
      <c r="C1446"/>
      <c r="D1446"/>
      <c r="E1446"/>
      <c r="F1446"/>
      <c r="G1446"/>
      <c r="H1446"/>
      <c r="I1446"/>
      <c r="J1446"/>
    </row>
    <row r="1447" spans="1:10" x14ac:dyDescent="0.25">
      <c r="A1447"/>
      <c r="B1447"/>
      <c r="C1447"/>
      <c r="D1447"/>
      <c r="E1447"/>
      <c r="F1447"/>
      <c r="G1447"/>
      <c r="H1447"/>
      <c r="I1447"/>
      <c r="J1447"/>
    </row>
    <row r="1448" spans="1:10" x14ac:dyDescent="0.25">
      <c r="A1448"/>
      <c r="B1448"/>
      <c r="C1448"/>
      <c r="D1448"/>
      <c r="E1448"/>
      <c r="F1448"/>
      <c r="G1448"/>
      <c r="H1448"/>
      <c r="I1448"/>
      <c r="J1448"/>
    </row>
    <row r="1449" spans="1:10" x14ac:dyDescent="0.25">
      <c r="A1449"/>
      <c r="B1449"/>
      <c r="C1449"/>
      <c r="D1449"/>
      <c r="E1449"/>
      <c r="F1449"/>
      <c r="G1449"/>
      <c r="H1449"/>
      <c r="I1449"/>
      <c r="J1449"/>
    </row>
    <row r="1450" spans="1:10" x14ac:dyDescent="0.25">
      <c r="A1450"/>
      <c r="B1450"/>
      <c r="C1450"/>
      <c r="D1450"/>
      <c r="E1450"/>
      <c r="F1450"/>
      <c r="G1450"/>
      <c r="H1450"/>
      <c r="I1450"/>
      <c r="J1450"/>
    </row>
    <row r="1451" spans="1:10" x14ac:dyDescent="0.25">
      <c r="A1451"/>
      <c r="B1451"/>
      <c r="C1451"/>
      <c r="D1451"/>
      <c r="E1451"/>
      <c r="F1451"/>
      <c r="G1451"/>
      <c r="H1451"/>
      <c r="I1451"/>
      <c r="J1451"/>
    </row>
    <row r="1452" spans="1:10" x14ac:dyDescent="0.25">
      <c r="A1452"/>
      <c r="B1452"/>
      <c r="C1452"/>
      <c r="D1452"/>
      <c r="E1452"/>
      <c r="F1452"/>
      <c r="G1452"/>
      <c r="H1452"/>
      <c r="I1452"/>
      <c r="J1452"/>
    </row>
    <row r="1453" spans="1:10" x14ac:dyDescent="0.25">
      <c r="A1453"/>
      <c r="B1453"/>
      <c r="C1453"/>
      <c r="D1453"/>
      <c r="E1453"/>
      <c r="F1453"/>
      <c r="G1453"/>
      <c r="H1453"/>
      <c r="I1453"/>
      <c r="J1453"/>
    </row>
    <row r="1454" spans="1:10" x14ac:dyDescent="0.25">
      <c r="A1454"/>
      <c r="B1454"/>
      <c r="C1454"/>
      <c r="D1454"/>
      <c r="E1454"/>
      <c r="F1454"/>
      <c r="G1454"/>
      <c r="H1454"/>
      <c r="I1454"/>
      <c r="J1454"/>
    </row>
    <row r="1455" spans="1:10" x14ac:dyDescent="0.25">
      <c r="A1455"/>
      <c r="B1455"/>
      <c r="C1455"/>
      <c r="D1455"/>
      <c r="E1455"/>
      <c r="F1455"/>
      <c r="G1455"/>
      <c r="H1455"/>
      <c r="I1455"/>
      <c r="J1455"/>
    </row>
    <row r="1456" spans="1:10" x14ac:dyDescent="0.25">
      <c r="A1456"/>
      <c r="B1456"/>
      <c r="C1456"/>
      <c r="D1456"/>
      <c r="E1456"/>
      <c r="F1456"/>
      <c r="G1456"/>
      <c r="H1456"/>
      <c r="I1456"/>
      <c r="J1456"/>
    </row>
    <row r="1457" spans="1:10" x14ac:dyDescent="0.25">
      <c r="A1457"/>
      <c r="B1457"/>
      <c r="C1457"/>
      <c r="D1457"/>
      <c r="E1457"/>
      <c r="F1457"/>
      <c r="G1457"/>
      <c r="H1457"/>
      <c r="I1457"/>
      <c r="J1457"/>
    </row>
    <row r="1458" spans="1:10" x14ac:dyDescent="0.25">
      <c r="A1458"/>
      <c r="B1458"/>
      <c r="C1458"/>
      <c r="D1458"/>
      <c r="E1458"/>
      <c r="F1458"/>
      <c r="G1458"/>
      <c r="H1458"/>
      <c r="I1458"/>
      <c r="J1458"/>
    </row>
    <row r="1459" spans="1:10" x14ac:dyDescent="0.25">
      <c r="A1459"/>
      <c r="B1459"/>
      <c r="C1459"/>
      <c r="D1459"/>
      <c r="E1459"/>
      <c r="F1459"/>
      <c r="G1459"/>
      <c r="H1459"/>
      <c r="I1459"/>
      <c r="J1459"/>
    </row>
    <row r="1460" spans="1:10" x14ac:dyDescent="0.25">
      <c r="A1460"/>
      <c r="B1460"/>
      <c r="C1460"/>
      <c r="D1460"/>
      <c r="E1460"/>
      <c r="F1460"/>
      <c r="G1460"/>
      <c r="H1460"/>
      <c r="I1460"/>
      <c r="J1460"/>
    </row>
    <row r="1461" spans="1:10" x14ac:dyDescent="0.25">
      <c r="A1461"/>
      <c r="B1461"/>
      <c r="C1461"/>
      <c r="D1461"/>
      <c r="E1461"/>
      <c r="F1461"/>
      <c r="G1461"/>
      <c r="H1461"/>
      <c r="I1461"/>
      <c r="J1461"/>
    </row>
    <row r="1462" spans="1:10" x14ac:dyDescent="0.25">
      <c r="A1462"/>
      <c r="B1462"/>
      <c r="C1462"/>
      <c r="D1462"/>
      <c r="E1462"/>
      <c r="F1462"/>
      <c r="G1462"/>
      <c r="H1462"/>
      <c r="I1462"/>
      <c r="J1462"/>
    </row>
    <row r="1463" spans="1:10" x14ac:dyDescent="0.25">
      <c r="A1463"/>
      <c r="B1463"/>
      <c r="C1463"/>
      <c r="D1463"/>
      <c r="E1463"/>
      <c r="F1463"/>
      <c r="G1463"/>
      <c r="H1463"/>
      <c r="I1463"/>
      <c r="J1463"/>
    </row>
    <row r="1464" spans="1:10" x14ac:dyDescent="0.25">
      <c r="A1464"/>
      <c r="B1464"/>
      <c r="C1464"/>
      <c r="D1464"/>
      <c r="E1464"/>
      <c r="F1464"/>
      <c r="G1464"/>
      <c r="H1464"/>
      <c r="I1464"/>
      <c r="J1464"/>
    </row>
    <row r="1465" spans="1:10" x14ac:dyDescent="0.25">
      <c r="A1465"/>
      <c r="B1465"/>
      <c r="C1465"/>
      <c r="D1465"/>
      <c r="E1465"/>
      <c r="F1465"/>
      <c r="G1465"/>
      <c r="H1465"/>
      <c r="I1465"/>
      <c r="J1465"/>
    </row>
    <row r="1466" spans="1:10" x14ac:dyDescent="0.25">
      <c r="A1466"/>
      <c r="B1466"/>
      <c r="C1466"/>
      <c r="D1466"/>
      <c r="E1466"/>
      <c r="F1466"/>
      <c r="G1466"/>
      <c r="H1466"/>
      <c r="I1466"/>
      <c r="J1466"/>
    </row>
    <row r="1467" spans="1:10" x14ac:dyDescent="0.25">
      <c r="A1467"/>
      <c r="B1467"/>
      <c r="C1467"/>
      <c r="D1467"/>
      <c r="E1467"/>
      <c r="F1467"/>
      <c r="G1467"/>
      <c r="H1467"/>
      <c r="I1467"/>
      <c r="J1467"/>
    </row>
    <row r="1468" spans="1:10" x14ac:dyDescent="0.25">
      <c r="A1468"/>
      <c r="B1468"/>
      <c r="C1468"/>
      <c r="D1468"/>
      <c r="E1468"/>
      <c r="F1468"/>
      <c r="G1468"/>
      <c r="H1468"/>
      <c r="I1468"/>
      <c r="J1468"/>
    </row>
    <row r="1469" spans="1:10" x14ac:dyDescent="0.25">
      <c r="A1469"/>
      <c r="B1469"/>
      <c r="C1469"/>
      <c r="D1469"/>
      <c r="E1469"/>
      <c r="F1469"/>
      <c r="G1469"/>
      <c r="H1469"/>
      <c r="I1469"/>
      <c r="J1469"/>
    </row>
    <row r="1470" spans="1:10" x14ac:dyDescent="0.25">
      <c r="A1470"/>
      <c r="B1470"/>
      <c r="C1470"/>
      <c r="D1470"/>
      <c r="E1470"/>
      <c r="F1470"/>
      <c r="G1470"/>
      <c r="H1470"/>
      <c r="I1470"/>
      <c r="J1470"/>
    </row>
    <row r="1471" spans="1:10" x14ac:dyDescent="0.25">
      <c r="A1471"/>
      <c r="B1471"/>
      <c r="C1471"/>
      <c r="D1471"/>
      <c r="E1471"/>
      <c r="F1471"/>
      <c r="G1471"/>
      <c r="H1471"/>
      <c r="I1471"/>
      <c r="J1471"/>
    </row>
    <row r="1472" spans="1:10" x14ac:dyDescent="0.25">
      <c r="A1472"/>
      <c r="B1472"/>
      <c r="C1472"/>
      <c r="D1472"/>
      <c r="E1472"/>
      <c r="F1472"/>
      <c r="G1472"/>
      <c r="H1472"/>
      <c r="I1472"/>
      <c r="J1472"/>
    </row>
    <row r="1473" spans="1:10" x14ac:dyDescent="0.25">
      <c r="A1473"/>
      <c r="B1473"/>
      <c r="C1473"/>
      <c r="D1473"/>
      <c r="E1473"/>
      <c r="F1473"/>
      <c r="G1473"/>
      <c r="H1473"/>
      <c r="I1473"/>
      <c r="J1473"/>
    </row>
    <row r="1474" spans="1:10" x14ac:dyDescent="0.25">
      <c r="A1474"/>
      <c r="B1474"/>
      <c r="C1474"/>
      <c r="D1474"/>
      <c r="E1474"/>
      <c r="F1474"/>
      <c r="G1474"/>
      <c r="H1474"/>
      <c r="I1474"/>
      <c r="J1474"/>
    </row>
    <row r="1475" spans="1:10" x14ac:dyDescent="0.25">
      <c r="A1475"/>
      <c r="B1475"/>
      <c r="C1475"/>
      <c r="D1475"/>
      <c r="E1475"/>
      <c r="F1475"/>
      <c r="G1475"/>
      <c r="H1475"/>
      <c r="I1475"/>
      <c r="J1475"/>
    </row>
    <row r="1476" spans="1:10" x14ac:dyDescent="0.25">
      <c r="A1476"/>
      <c r="B1476"/>
      <c r="C1476"/>
      <c r="D1476"/>
      <c r="E1476"/>
      <c r="F1476"/>
      <c r="G1476"/>
      <c r="H1476"/>
      <c r="I1476"/>
      <c r="J1476"/>
    </row>
    <row r="1477" spans="1:10" x14ac:dyDescent="0.25">
      <c r="A1477"/>
      <c r="B1477"/>
      <c r="C1477"/>
      <c r="D1477"/>
      <c r="E1477"/>
      <c r="F1477"/>
      <c r="G1477"/>
      <c r="H1477"/>
      <c r="I1477"/>
      <c r="J1477"/>
    </row>
    <row r="1478" spans="1:10" x14ac:dyDescent="0.25">
      <c r="A1478"/>
      <c r="B1478"/>
      <c r="C1478"/>
      <c r="D1478"/>
      <c r="E1478"/>
      <c r="F1478"/>
      <c r="G1478"/>
      <c r="H1478"/>
      <c r="I1478"/>
      <c r="J1478"/>
    </row>
    <row r="1479" spans="1:10" x14ac:dyDescent="0.25">
      <c r="A1479"/>
      <c r="B1479"/>
      <c r="C1479"/>
      <c r="D1479"/>
      <c r="E1479"/>
      <c r="F1479"/>
      <c r="G1479"/>
      <c r="H1479"/>
      <c r="I1479"/>
      <c r="J1479"/>
    </row>
    <row r="1480" spans="1:10" x14ac:dyDescent="0.25">
      <c r="A1480"/>
      <c r="B1480"/>
      <c r="C1480"/>
      <c r="D1480"/>
      <c r="E1480"/>
      <c r="F1480"/>
      <c r="G1480"/>
      <c r="H1480"/>
      <c r="I1480"/>
      <c r="J1480"/>
    </row>
    <row r="1481" spans="1:10" x14ac:dyDescent="0.25">
      <c r="A1481"/>
      <c r="B1481"/>
      <c r="C1481"/>
      <c r="D1481"/>
      <c r="E1481"/>
      <c r="F1481"/>
      <c r="G1481"/>
      <c r="H1481"/>
      <c r="I1481"/>
      <c r="J1481"/>
    </row>
    <row r="1482" spans="1:10" x14ac:dyDescent="0.25">
      <c r="A1482"/>
      <c r="B1482"/>
      <c r="C1482"/>
      <c r="D1482"/>
      <c r="E1482"/>
      <c r="F1482"/>
      <c r="G1482"/>
      <c r="H1482"/>
      <c r="I1482"/>
      <c r="J1482"/>
    </row>
    <row r="1483" spans="1:10" x14ac:dyDescent="0.25">
      <c r="A1483"/>
      <c r="B1483"/>
      <c r="C1483"/>
      <c r="D1483"/>
      <c r="E1483"/>
      <c r="F1483"/>
      <c r="G1483"/>
      <c r="H1483"/>
      <c r="I1483"/>
      <c r="J1483"/>
    </row>
    <row r="1484" spans="1:10" x14ac:dyDescent="0.25">
      <c r="A1484"/>
      <c r="B1484"/>
      <c r="C1484"/>
      <c r="D1484"/>
      <c r="E1484"/>
      <c r="F1484"/>
      <c r="G1484"/>
      <c r="H1484"/>
      <c r="I1484"/>
      <c r="J1484"/>
    </row>
    <row r="1485" spans="1:10" x14ac:dyDescent="0.25">
      <c r="A1485"/>
      <c r="B1485"/>
      <c r="C1485"/>
      <c r="D1485"/>
      <c r="E1485"/>
      <c r="F1485"/>
      <c r="G1485"/>
      <c r="H1485"/>
      <c r="I1485"/>
      <c r="J1485"/>
    </row>
    <row r="1486" spans="1:10" x14ac:dyDescent="0.25">
      <c r="A1486"/>
      <c r="B1486"/>
      <c r="C1486"/>
      <c r="D1486"/>
      <c r="E1486"/>
      <c r="F1486"/>
      <c r="G1486"/>
      <c r="H1486"/>
      <c r="I1486"/>
      <c r="J1486"/>
    </row>
    <row r="1487" spans="1:10" x14ac:dyDescent="0.25">
      <c r="A1487"/>
      <c r="B1487"/>
      <c r="C1487"/>
      <c r="D1487"/>
      <c r="E1487"/>
      <c r="F1487"/>
      <c r="G1487"/>
      <c r="H1487"/>
      <c r="I1487"/>
      <c r="J1487"/>
    </row>
    <row r="1488" spans="1:10" x14ac:dyDescent="0.25">
      <c r="A1488"/>
      <c r="B1488"/>
      <c r="C1488"/>
      <c r="D1488"/>
      <c r="E1488"/>
      <c r="F1488"/>
      <c r="G1488"/>
      <c r="H1488"/>
      <c r="I1488"/>
      <c r="J1488"/>
    </row>
    <row r="1489" spans="1:10" x14ac:dyDescent="0.25">
      <c r="A1489"/>
      <c r="B1489"/>
      <c r="C1489"/>
      <c r="D1489"/>
      <c r="E1489"/>
      <c r="F1489"/>
      <c r="G1489"/>
      <c r="H1489"/>
      <c r="I1489"/>
      <c r="J1489"/>
    </row>
    <row r="1490" spans="1:10" x14ac:dyDescent="0.25">
      <c r="A1490"/>
      <c r="B1490"/>
      <c r="C1490"/>
      <c r="D1490"/>
      <c r="E1490"/>
      <c r="F1490"/>
      <c r="G1490"/>
      <c r="H1490"/>
      <c r="I1490"/>
      <c r="J1490"/>
    </row>
    <row r="1491" spans="1:10" x14ac:dyDescent="0.25">
      <c r="A1491"/>
      <c r="B1491"/>
      <c r="C1491"/>
      <c r="D1491"/>
      <c r="E1491"/>
      <c r="F1491"/>
      <c r="G1491"/>
      <c r="H1491"/>
      <c r="I1491"/>
      <c r="J1491"/>
    </row>
    <row r="1492" spans="1:10" x14ac:dyDescent="0.25">
      <c r="A1492"/>
      <c r="B1492"/>
      <c r="C1492"/>
      <c r="D1492"/>
      <c r="E1492"/>
      <c r="F1492"/>
      <c r="G1492"/>
      <c r="H1492"/>
      <c r="I1492"/>
      <c r="J1492"/>
    </row>
    <row r="1493" spans="1:10" x14ac:dyDescent="0.25">
      <c r="A1493"/>
      <c r="B1493"/>
      <c r="C1493"/>
      <c r="D1493"/>
      <c r="E1493"/>
      <c r="F1493"/>
      <c r="G1493"/>
      <c r="H1493"/>
      <c r="I1493"/>
      <c r="J1493"/>
    </row>
    <row r="1494" spans="1:10" x14ac:dyDescent="0.25">
      <c r="A1494"/>
      <c r="B1494"/>
      <c r="C1494"/>
      <c r="D1494"/>
      <c r="E1494"/>
      <c r="F1494"/>
      <c r="G1494"/>
      <c r="H1494"/>
      <c r="I1494"/>
      <c r="J1494"/>
    </row>
    <row r="1495" spans="1:10" x14ac:dyDescent="0.25">
      <c r="A1495"/>
      <c r="B1495"/>
      <c r="C1495"/>
      <c r="D1495"/>
      <c r="E1495"/>
      <c r="F1495"/>
      <c r="G1495"/>
      <c r="H1495"/>
      <c r="I1495"/>
      <c r="J1495"/>
    </row>
    <row r="1496" spans="1:10" x14ac:dyDescent="0.25">
      <c r="A1496"/>
      <c r="B1496"/>
      <c r="C1496"/>
      <c r="D1496"/>
      <c r="E1496"/>
      <c r="F1496"/>
      <c r="G1496"/>
      <c r="H1496"/>
      <c r="I1496"/>
      <c r="J1496"/>
    </row>
    <row r="1497" spans="1:10" x14ac:dyDescent="0.25">
      <c r="A1497"/>
      <c r="B1497"/>
      <c r="C1497"/>
      <c r="D1497"/>
      <c r="E1497"/>
      <c r="F1497"/>
      <c r="G1497"/>
      <c r="H1497"/>
      <c r="I1497"/>
      <c r="J1497"/>
    </row>
    <row r="1498" spans="1:10" x14ac:dyDescent="0.25">
      <c r="A1498"/>
      <c r="B1498"/>
      <c r="C1498"/>
      <c r="D1498"/>
      <c r="E1498"/>
      <c r="F1498"/>
      <c r="G1498"/>
      <c r="H1498"/>
      <c r="I1498"/>
      <c r="J1498"/>
    </row>
    <row r="1499" spans="1:10" x14ac:dyDescent="0.25">
      <c r="A1499"/>
      <c r="B1499"/>
      <c r="C1499"/>
      <c r="D1499"/>
      <c r="E1499"/>
      <c r="F1499"/>
      <c r="G1499"/>
      <c r="H1499"/>
      <c r="I1499"/>
      <c r="J1499"/>
    </row>
    <row r="1500" spans="1:10" x14ac:dyDescent="0.25">
      <c r="A1500"/>
      <c r="B1500"/>
      <c r="C1500"/>
      <c r="D1500"/>
      <c r="E1500"/>
      <c r="F1500"/>
      <c r="G1500"/>
      <c r="H1500"/>
      <c r="I1500"/>
      <c r="J1500"/>
    </row>
    <row r="1501" spans="1:10" x14ac:dyDescent="0.25">
      <c r="A1501"/>
      <c r="B1501"/>
      <c r="C1501"/>
      <c r="D1501"/>
      <c r="E1501"/>
      <c r="F1501"/>
      <c r="G1501"/>
      <c r="H1501"/>
      <c r="I1501"/>
      <c r="J1501"/>
    </row>
    <row r="1502" spans="1:10" x14ac:dyDescent="0.25">
      <c r="A1502"/>
      <c r="B1502"/>
      <c r="C1502"/>
      <c r="D1502"/>
      <c r="E1502"/>
      <c r="F1502"/>
      <c r="G1502"/>
      <c r="H1502"/>
      <c r="I1502"/>
      <c r="J1502"/>
    </row>
    <row r="1503" spans="1:10" x14ac:dyDescent="0.25">
      <c r="A1503"/>
      <c r="B1503"/>
      <c r="C1503"/>
      <c r="D1503"/>
      <c r="E1503"/>
      <c r="F1503"/>
      <c r="G1503"/>
      <c r="H1503"/>
      <c r="I1503"/>
      <c r="J1503"/>
    </row>
    <row r="1504" spans="1:10" x14ac:dyDescent="0.25">
      <c r="A1504"/>
      <c r="B1504"/>
      <c r="C1504"/>
      <c r="D1504"/>
      <c r="E1504"/>
      <c r="F1504"/>
      <c r="G1504"/>
      <c r="H1504"/>
      <c r="I1504"/>
      <c r="J1504"/>
    </row>
    <row r="1505" spans="1:10" x14ac:dyDescent="0.25">
      <c r="A1505"/>
      <c r="B1505"/>
      <c r="C1505"/>
      <c r="D1505"/>
      <c r="E1505"/>
      <c r="F1505"/>
      <c r="G1505"/>
      <c r="H1505"/>
      <c r="I1505"/>
      <c r="J1505"/>
    </row>
    <row r="1506" spans="1:10" x14ac:dyDescent="0.25">
      <c r="A1506"/>
      <c r="B1506"/>
      <c r="C1506"/>
      <c r="D1506"/>
      <c r="E1506"/>
      <c r="F1506"/>
      <c r="G1506"/>
      <c r="H1506"/>
      <c r="I1506"/>
      <c r="J1506"/>
    </row>
    <row r="1507" spans="1:10" x14ac:dyDescent="0.25">
      <c r="A1507"/>
      <c r="B1507"/>
      <c r="C1507"/>
      <c r="D1507"/>
      <c r="E1507"/>
      <c r="F1507"/>
      <c r="G1507"/>
      <c r="H1507"/>
      <c r="I1507"/>
      <c r="J1507"/>
    </row>
    <row r="1508" spans="1:10" x14ac:dyDescent="0.25">
      <c r="A1508"/>
      <c r="B1508"/>
      <c r="C1508"/>
      <c r="D1508"/>
      <c r="E1508"/>
      <c r="F1508"/>
      <c r="G1508"/>
      <c r="H1508"/>
      <c r="I1508"/>
      <c r="J1508"/>
    </row>
    <row r="1509" spans="1:10" x14ac:dyDescent="0.25">
      <c r="A1509"/>
      <c r="B1509"/>
      <c r="C1509"/>
      <c r="D1509"/>
      <c r="E1509"/>
      <c r="F1509"/>
      <c r="G1509"/>
      <c r="H1509"/>
      <c r="I1509"/>
      <c r="J1509"/>
    </row>
    <row r="1510" spans="1:10" x14ac:dyDescent="0.25">
      <c r="A1510"/>
      <c r="B1510"/>
      <c r="C1510"/>
      <c r="D1510"/>
      <c r="E1510"/>
      <c r="F1510"/>
      <c r="G1510"/>
      <c r="H1510"/>
      <c r="I1510"/>
      <c r="J1510"/>
    </row>
    <row r="1511" spans="1:10" x14ac:dyDescent="0.25">
      <c r="A1511"/>
      <c r="B1511"/>
      <c r="C1511"/>
      <c r="D1511"/>
      <c r="E1511"/>
      <c r="F1511"/>
      <c r="G1511"/>
      <c r="H1511"/>
      <c r="I1511"/>
      <c r="J1511"/>
    </row>
    <row r="1512" spans="1:10" x14ac:dyDescent="0.25">
      <c r="A1512"/>
      <c r="B1512"/>
      <c r="C1512"/>
      <c r="D1512"/>
      <c r="E1512"/>
      <c r="F1512"/>
      <c r="G1512"/>
      <c r="H1512"/>
      <c r="I1512"/>
      <c r="J1512"/>
    </row>
    <row r="1513" spans="1:10" x14ac:dyDescent="0.25">
      <c r="A1513"/>
      <c r="B1513"/>
      <c r="C1513"/>
      <c r="D1513"/>
      <c r="E1513"/>
      <c r="F1513"/>
      <c r="G1513"/>
      <c r="H1513"/>
      <c r="I1513"/>
      <c r="J1513"/>
    </row>
    <row r="1514" spans="1:10" x14ac:dyDescent="0.25">
      <c r="A1514"/>
      <c r="B1514"/>
      <c r="C1514"/>
      <c r="D1514"/>
      <c r="E1514"/>
      <c r="F1514"/>
      <c r="G1514"/>
      <c r="H1514"/>
      <c r="I1514"/>
      <c r="J1514"/>
    </row>
    <row r="1515" spans="1:10" x14ac:dyDescent="0.25">
      <c r="A1515"/>
      <c r="B1515"/>
      <c r="C1515"/>
      <c r="D1515"/>
      <c r="E1515"/>
      <c r="F1515"/>
      <c r="G1515"/>
      <c r="H1515"/>
      <c r="I1515"/>
      <c r="J1515"/>
    </row>
    <row r="1516" spans="1:10" x14ac:dyDescent="0.25">
      <c r="A1516"/>
      <c r="B1516"/>
      <c r="C1516"/>
      <c r="D1516"/>
      <c r="E1516"/>
      <c r="F1516"/>
      <c r="G1516"/>
      <c r="H1516"/>
      <c r="I1516"/>
      <c r="J1516"/>
    </row>
    <row r="1517" spans="1:10" x14ac:dyDescent="0.25">
      <c r="A1517"/>
      <c r="B1517"/>
      <c r="C1517"/>
      <c r="D1517"/>
      <c r="E1517"/>
      <c r="F1517"/>
      <c r="G1517"/>
      <c r="H1517"/>
      <c r="I1517"/>
      <c r="J1517"/>
    </row>
    <row r="1518" spans="1:10" x14ac:dyDescent="0.25">
      <c r="A1518"/>
      <c r="B1518"/>
      <c r="C1518"/>
      <c r="D1518"/>
      <c r="E1518"/>
      <c r="F1518"/>
      <c r="G1518"/>
      <c r="H1518"/>
      <c r="I1518"/>
      <c r="J1518"/>
    </row>
    <row r="1519" spans="1:10" x14ac:dyDescent="0.25">
      <c r="A1519"/>
      <c r="B1519"/>
      <c r="C1519"/>
      <c r="D1519"/>
      <c r="E1519"/>
      <c r="F1519"/>
      <c r="G1519"/>
      <c r="H1519"/>
      <c r="I1519"/>
      <c r="J1519"/>
    </row>
    <row r="1520" spans="1:10" x14ac:dyDescent="0.25">
      <c r="A1520"/>
      <c r="B1520"/>
      <c r="C1520"/>
      <c r="D1520"/>
      <c r="E1520"/>
      <c r="F1520"/>
      <c r="G1520"/>
      <c r="H1520"/>
      <c r="I1520"/>
      <c r="J1520"/>
    </row>
    <row r="1521" spans="1:10" x14ac:dyDescent="0.25">
      <c r="A1521"/>
      <c r="B1521"/>
      <c r="C1521"/>
      <c r="D1521"/>
      <c r="E1521"/>
      <c r="F1521"/>
      <c r="G1521"/>
      <c r="H1521"/>
      <c r="I1521"/>
      <c r="J1521"/>
    </row>
    <row r="1522" spans="1:10" x14ac:dyDescent="0.25">
      <c r="A1522"/>
      <c r="B1522"/>
      <c r="C1522"/>
      <c r="D1522"/>
      <c r="E1522"/>
      <c r="F1522"/>
      <c r="G1522"/>
      <c r="H1522"/>
      <c r="I1522"/>
      <c r="J1522"/>
    </row>
    <row r="1523" spans="1:10" x14ac:dyDescent="0.25">
      <c r="A1523"/>
      <c r="B1523"/>
      <c r="C1523"/>
      <c r="D1523"/>
      <c r="E1523"/>
      <c r="F1523"/>
      <c r="G1523"/>
      <c r="H1523"/>
      <c r="I1523"/>
      <c r="J1523"/>
    </row>
    <row r="1524" spans="1:10" x14ac:dyDescent="0.25">
      <c r="A1524"/>
      <c r="B1524"/>
      <c r="C1524"/>
      <c r="D1524"/>
      <c r="E1524"/>
      <c r="F1524"/>
      <c r="G1524"/>
      <c r="H1524"/>
      <c r="I1524"/>
      <c r="J1524"/>
    </row>
    <row r="1525" spans="1:10" x14ac:dyDescent="0.25">
      <c r="A1525"/>
      <c r="B1525"/>
      <c r="C1525"/>
      <c r="D1525"/>
      <c r="E1525"/>
      <c r="F1525"/>
      <c r="G1525"/>
      <c r="H1525"/>
      <c r="I1525"/>
      <c r="J1525"/>
    </row>
    <row r="1526" spans="1:10" x14ac:dyDescent="0.25">
      <c r="A1526"/>
      <c r="B1526"/>
      <c r="C1526"/>
      <c r="D1526"/>
      <c r="E1526"/>
      <c r="F1526"/>
      <c r="G1526"/>
      <c r="H1526"/>
      <c r="I1526"/>
      <c r="J1526"/>
    </row>
    <row r="1527" spans="1:10" x14ac:dyDescent="0.25">
      <c r="A1527"/>
      <c r="B1527"/>
      <c r="C1527"/>
      <c r="D1527"/>
      <c r="E1527"/>
      <c r="F1527"/>
      <c r="G1527"/>
      <c r="H1527"/>
      <c r="I1527"/>
      <c r="J1527"/>
    </row>
    <row r="1528" spans="1:10" x14ac:dyDescent="0.25">
      <c r="A1528"/>
      <c r="B1528"/>
      <c r="C1528"/>
      <c r="D1528"/>
      <c r="E1528"/>
      <c r="F1528"/>
      <c r="G1528"/>
      <c r="H1528"/>
      <c r="I1528"/>
      <c r="J1528"/>
    </row>
    <row r="1529" spans="1:10" x14ac:dyDescent="0.25">
      <c r="A1529"/>
      <c r="B1529"/>
      <c r="C1529"/>
      <c r="D1529"/>
      <c r="E1529"/>
      <c r="F1529"/>
      <c r="G1529"/>
      <c r="H1529"/>
      <c r="I1529"/>
      <c r="J1529"/>
    </row>
    <row r="1530" spans="1:10" x14ac:dyDescent="0.25">
      <c r="A1530"/>
      <c r="B1530"/>
      <c r="C1530"/>
      <c r="D1530"/>
      <c r="E1530"/>
      <c r="F1530"/>
      <c r="G1530"/>
      <c r="H1530"/>
      <c r="I1530"/>
      <c r="J1530"/>
    </row>
    <row r="1531" spans="1:10" x14ac:dyDescent="0.25">
      <c r="A1531"/>
      <c r="B1531"/>
      <c r="C1531"/>
      <c r="D1531"/>
      <c r="E1531"/>
      <c r="F1531"/>
      <c r="G1531"/>
      <c r="H1531"/>
      <c r="I1531"/>
      <c r="J1531"/>
    </row>
    <row r="1532" spans="1:10" x14ac:dyDescent="0.25">
      <c r="A1532"/>
      <c r="B1532"/>
      <c r="C1532"/>
      <c r="D1532"/>
      <c r="E1532"/>
      <c r="F1532"/>
      <c r="G1532"/>
      <c r="H1532"/>
      <c r="I1532"/>
      <c r="J1532"/>
    </row>
    <row r="1533" spans="1:10" x14ac:dyDescent="0.25">
      <c r="A1533"/>
      <c r="B1533"/>
      <c r="C1533"/>
      <c r="D1533"/>
      <c r="E1533"/>
      <c r="F1533"/>
      <c r="G1533"/>
      <c r="H1533"/>
      <c r="I1533"/>
      <c r="J1533"/>
    </row>
    <row r="1534" spans="1:10" x14ac:dyDescent="0.25">
      <c r="A1534"/>
      <c r="B1534"/>
      <c r="C1534"/>
      <c r="D1534"/>
      <c r="E1534"/>
      <c r="F1534"/>
      <c r="G1534"/>
      <c r="H1534"/>
      <c r="I1534"/>
      <c r="J1534"/>
    </row>
    <row r="1535" spans="1:10" x14ac:dyDescent="0.25">
      <c r="A1535"/>
      <c r="B1535"/>
      <c r="C1535"/>
      <c r="D1535"/>
      <c r="E1535"/>
      <c r="F1535"/>
      <c r="G1535"/>
      <c r="H1535"/>
      <c r="I1535"/>
      <c r="J1535"/>
    </row>
    <row r="1536" spans="1:10" x14ac:dyDescent="0.25">
      <c r="A1536"/>
      <c r="B1536"/>
      <c r="C1536"/>
      <c r="D1536"/>
      <c r="E1536"/>
      <c r="F1536"/>
      <c r="G1536"/>
      <c r="H1536"/>
      <c r="I1536"/>
      <c r="J1536"/>
    </row>
    <row r="1537" spans="1:10" x14ac:dyDescent="0.25">
      <c r="A1537"/>
      <c r="B1537"/>
      <c r="C1537"/>
      <c r="D1537"/>
      <c r="E1537"/>
      <c r="F1537"/>
      <c r="G1537"/>
      <c r="H1537"/>
      <c r="I1537"/>
      <c r="J1537"/>
    </row>
    <row r="1538" spans="1:10" x14ac:dyDescent="0.25">
      <c r="A1538"/>
      <c r="B1538"/>
      <c r="C1538"/>
      <c r="D1538"/>
      <c r="E1538"/>
      <c r="F1538"/>
      <c r="G1538"/>
      <c r="H1538"/>
      <c r="I1538"/>
      <c r="J1538"/>
    </row>
    <row r="1539" spans="1:10" x14ac:dyDescent="0.25">
      <c r="A1539"/>
      <c r="B1539"/>
      <c r="C1539"/>
      <c r="D1539"/>
      <c r="E1539"/>
      <c r="F1539"/>
      <c r="G1539"/>
      <c r="H1539"/>
      <c r="I1539"/>
      <c r="J1539"/>
    </row>
    <row r="1540" spans="1:10" x14ac:dyDescent="0.25">
      <c r="A1540"/>
      <c r="B1540"/>
      <c r="C1540"/>
      <c r="D1540"/>
      <c r="E1540"/>
      <c r="F1540"/>
      <c r="G1540"/>
      <c r="H1540"/>
      <c r="I1540"/>
      <c r="J1540"/>
    </row>
    <row r="1541" spans="1:10" x14ac:dyDescent="0.25">
      <c r="A1541"/>
      <c r="B1541"/>
      <c r="C1541"/>
      <c r="D1541"/>
      <c r="E1541"/>
      <c r="F1541"/>
      <c r="G1541"/>
      <c r="H1541"/>
      <c r="I1541"/>
      <c r="J1541"/>
    </row>
    <row r="1542" spans="1:10" x14ac:dyDescent="0.25">
      <c r="A1542"/>
      <c r="B1542"/>
      <c r="C1542"/>
      <c r="D1542"/>
      <c r="E1542"/>
      <c r="F1542"/>
      <c r="G1542"/>
      <c r="H1542"/>
      <c r="I1542"/>
      <c r="J1542"/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1" orientation="portrait" horizontalDpi="1200" verticalDpi="120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9DC0-D753-4FDD-B15E-1001F348B077}">
  <dimension ref="A1:I1541"/>
  <sheetViews>
    <sheetView showGridLines="0" view="pageBreakPreview" zoomScale="60" zoomScaleNormal="100" workbookViewId="0">
      <selection activeCell="M19" sqref="M19"/>
    </sheetView>
  </sheetViews>
  <sheetFormatPr defaultRowHeight="15" x14ac:dyDescent="0.25"/>
  <cols>
    <col min="1" max="1" width="13.7109375" style="4" customWidth="1"/>
    <col min="2" max="2" width="17.28515625" style="3" customWidth="1"/>
    <col min="3" max="4" width="8.7109375" style="3" customWidth="1"/>
    <col min="5" max="5" width="25.7109375" style="13" customWidth="1"/>
    <col min="6" max="9" width="8.7109375" style="4" customWidth="1"/>
  </cols>
  <sheetData>
    <row r="1" spans="1:9" ht="15.75" x14ac:dyDescent="0.25">
      <c r="A1" s="52" t="s">
        <v>1631</v>
      </c>
      <c r="B1" s="52"/>
      <c r="C1" s="52"/>
      <c r="D1" s="52"/>
      <c r="E1" s="52"/>
      <c r="F1" s="52"/>
      <c r="G1" s="52"/>
      <c r="H1" s="52"/>
      <c r="I1" s="52"/>
    </row>
    <row r="2" spans="1:9" ht="15.75" x14ac:dyDescent="0.25">
      <c r="A2" s="19"/>
      <c r="C2" s="4"/>
      <c r="D2" s="7"/>
      <c r="E2" s="3"/>
      <c r="F2" s="3"/>
    </row>
    <row r="3" spans="1:9" x14ac:dyDescent="0.25">
      <c r="A3" s="6" t="s">
        <v>773</v>
      </c>
      <c r="C3" s="4"/>
      <c r="D3" s="7"/>
      <c r="E3" s="6"/>
      <c r="F3" s="3"/>
      <c r="G3" s="3"/>
      <c r="H3" s="3"/>
      <c r="I3" s="20"/>
    </row>
    <row r="4" spans="1:9" x14ac:dyDescent="0.25">
      <c r="A4" s="4" t="s">
        <v>1580</v>
      </c>
      <c r="C4" s="8">
        <v>148.5</v>
      </c>
      <c r="D4" s="7" t="s">
        <v>1556</v>
      </c>
      <c r="E4"/>
      <c r="F4"/>
      <c r="G4"/>
      <c r="H4"/>
    </row>
    <row r="5" spans="1:9" x14ac:dyDescent="0.25">
      <c r="A5" s="4" t="s">
        <v>1581</v>
      </c>
      <c r="C5" s="8">
        <v>121</v>
      </c>
      <c r="D5" s="7" t="s">
        <v>1556</v>
      </c>
      <c r="E5"/>
      <c r="F5"/>
      <c r="G5"/>
      <c r="H5"/>
    </row>
    <row r="6" spans="1:9" x14ac:dyDescent="0.25">
      <c r="A6" s="4" t="s">
        <v>1559</v>
      </c>
      <c r="C6" s="9">
        <v>13641.906992999999</v>
      </c>
      <c r="D6" s="7" t="s">
        <v>1560</v>
      </c>
      <c r="E6"/>
      <c r="F6"/>
      <c r="G6"/>
      <c r="H6"/>
      <c r="I6" s="3"/>
    </row>
    <row r="7" spans="1:9" x14ac:dyDescent="0.25">
      <c r="A7" s="3"/>
      <c r="C7" s="9"/>
      <c r="D7" s="7"/>
      <c r="E7"/>
      <c r="F7"/>
      <c r="G7"/>
      <c r="H7"/>
      <c r="I7" s="3"/>
    </row>
    <row r="9" spans="1:9" x14ac:dyDescent="0.25">
      <c r="B9" s="4"/>
      <c r="C9" s="4"/>
      <c r="D9" s="4"/>
      <c r="E9" s="4"/>
      <c r="F9" s="15" t="s">
        <v>1561</v>
      </c>
    </row>
    <row r="10" spans="1:9" ht="39" x14ac:dyDescent="0.25">
      <c r="A10" s="16" t="s">
        <v>2</v>
      </c>
      <c r="B10" s="15" t="s">
        <v>0</v>
      </c>
      <c r="C10" s="16" t="s">
        <v>1563</v>
      </c>
      <c r="D10" s="17" t="s">
        <v>8</v>
      </c>
      <c r="E10" s="16" t="s">
        <v>7</v>
      </c>
      <c r="F10" s="3" t="s">
        <v>1564</v>
      </c>
      <c r="G10" s="3" t="s">
        <v>1565</v>
      </c>
      <c r="H10" s="3" t="s">
        <v>1582</v>
      </c>
      <c r="I10" s="3" t="s">
        <v>1567</v>
      </c>
    </row>
    <row r="11" spans="1:9" ht="26.25" x14ac:dyDescent="0.25">
      <c r="A11" s="10" t="s">
        <v>773</v>
      </c>
      <c r="B11" s="3" t="s">
        <v>39</v>
      </c>
      <c r="C11" s="4" t="s">
        <v>774</v>
      </c>
      <c r="D11" s="7" t="s">
        <v>42</v>
      </c>
      <c r="E11" s="10" t="s">
        <v>44</v>
      </c>
      <c r="F11" s="18">
        <v>0</v>
      </c>
      <c r="G11" s="18">
        <v>0</v>
      </c>
      <c r="H11" s="9">
        <v>70</v>
      </c>
      <c r="I11" s="9">
        <v>0</v>
      </c>
    </row>
    <row r="12" spans="1:9" ht="26.25" x14ac:dyDescent="0.25">
      <c r="A12" s="10"/>
      <c r="C12" s="4"/>
      <c r="D12" s="7"/>
      <c r="E12" s="10" t="s">
        <v>46</v>
      </c>
      <c r="F12" s="18">
        <v>0</v>
      </c>
      <c r="G12" s="18">
        <v>0</v>
      </c>
      <c r="H12" s="9">
        <v>447</v>
      </c>
      <c r="I12" s="9">
        <v>17</v>
      </c>
    </row>
    <row r="13" spans="1:9" ht="26.25" x14ac:dyDescent="0.25">
      <c r="A13" s="10"/>
      <c r="C13" s="4"/>
      <c r="D13" s="7"/>
      <c r="E13" s="10" t="s">
        <v>47</v>
      </c>
      <c r="F13" s="18">
        <v>0</v>
      </c>
      <c r="G13" s="18">
        <v>0</v>
      </c>
      <c r="H13" s="9">
        <v>482</v>
      </c>
      <c r="I13" s="9">
        <v>19</v>
      </c>
    </row>
    <row r="14" spans="1:9" ht="26.25" x14ac:dyDescent="0.25">
      <c r="A14" s="10"/>
      <c r="C14" s="4"/>
      <c r="D14" s="7"/>
      <c r="E14" s="10" t="s">
        <v>353</v>
      </c>
      <c r="F14" s="18">
        <v>0</v>
      </c>
      <c r="G14" s="18">
        <v>0</v>
      </c>
      <c r="H14" s="9">
        <v>36</v>
      </c>
      <c r="I14" s="9">
        <v>0</v>
      </c>
    </row>
    <row r="15" spans="1:9" x14ac:dyDescent="0.25">
      <c r="A15" s="10"/>
      <c r="B15" s="4" t="s">
        <v>1570</v>
      </c>
      <c r="C15" s="4"/>
      <c r="D15" s="4"/>
      <c r="E15" s="4"/>
      <c r="F15" s="18">
        <v>0</v>
      </c>
      <c r="G15" s="18">
        <v>0</v>
      </c>
      <c r="H15" s="9">
        <v>1035</v>
      </c>
      <c r="I15" s="9">
        <v>36</v>
      </c>
    </row>
    <row r="16" spans="1:9" x14ac:dyDescent="0.25">
      <c r="A16" s="10"/>
      <c r="B16" s="3" t="s">
        <v>49</v>
      </c>
      <c r="C16" s="4" t="s">
        <v>774</v>
      </c>
      <c r="D16" s="7" t="s">
        <v>42</v>
      </c>
      <c r="E16" s="10" t="s">
        <v>65</v>
      </c>
      <c r="F16" s="18">
        <v>2</v>
      </c>
      <c r="G16" s="18">
        <v>66.8</v>
      </c>
      <c r="H16" s="9">
        <v>133.6</v>
      </c>
      <c r="I16" s="9">
        <v>33.400000000000006</v>
      </c>
    </row>
    <row r="17" spans="1:9" x14ac:dyDescent="0.25">
      <c r="A17" s="10"/>
      <c r="C17" s="4"/>
      <c r="D17" s="7"/>
      <c r="E17" s="10" t="s">
        <v>79</v>
      </c>
      <c r="F17" s="18">
        <v>0</v>
      </c>
      <c r="G17" s="18">
        <v>0</v>
      </c>
      <c r="H17" s="9">
        <v>3700</v>
      </c>
      <c r="I17" s="9">
        <v>-1550</v>
      </c>
    </row>
    <row r="18" spans="1:9" ht="26.25" x14ac:dyDescent="0.25">
      <c r="A18" s="10"/>
      <c r="C18" s="4"/>
      <c r="D18" s="7" t="s">
        <v>788</v>
      </c>
      <c r="E18" s="10" t="s">
        <v>787</v>
      </c>
      <c r="F18" s="18">
        <v>0</v>
      </c>
      <c r="G18" s="18">
        <v>73.725269999999995</v>
      </c>
      <c r="H18" s="9">
        <v>0</v>
      </c>
      <c r="I18" s="9">
        <v>0</v>
      </c>
    </row>
    <row r="19" spans="1:9" ht="26.25" x14ac:dyDescent="0.25">
      <c r="A19" s="10"/>
      <c r="C19" s="4"/>
      <c r="D19" s="7" t="s">
        <v>777</v>
      </c>
      <c r="E19" s="10" t="s">
        <v>776</v>
      </c>
      <c r="F19" s="18">
        <v>20</v>
      </c>
      <c r="G19" s="18">
        <v>73.725269999999995</v>
      </c>
      <c r="H19" s="9">
        <v>1474.5054</v>
      </c>
      <c r="I19" s="9">
        <v>279.91719999999987</v>
      </c>
    </row>
    <row r="20" spans="1:9" ht="39" x14ac:dyDescent="0.25">
      <c r="A20" s="10"/>
      <c r="C20" s="4"/>
      <c r="D20" s="7" t="s">
        <v>779</v>
      </c>
      <c r="E20" s="10" t="s">
        <v>778</v>
      </c>
      <c r="F20" s="18">
        <v>20</v>
      </c>
      <c r="G20" s="18">
        <v>73.725269999999995</v>
      </c>
      <c r="H20" s="9">
        <v>1474.5054</v>
      </c>
      <c r="I20" s="9">
        <v>279.91719999999987</v>
      </c>
    </row>
    <row r="21" spans="1:9" x14ac:dyDescent="0.25">
      <c r="A21" s="10"/>
      <c r="C21" s="4"/>
      <c r="D21" s="7" t="s">
        <v>793</v>
      </c>
      <c r="E21" s="10" t="s">
        <v>792</v>
      </c>
      <c r="F21" s="18">
        <v>19.5</v>
      </c>
      <c r="G21" s="18">
        <v>73.725269999999995</v>
      </c>
      <c r="H21" s="9">
        <v>1437.6427649999998</v>
      </c>
      <c r="I21" s="9">
        <v>272.91926999999987</v>
      </c>
    </row>
    <row r="22" spans="1:9" ht="39" x14ac:dyDescent="0.25">
      <c r="A22" s="10"/>
      <c r="C22" s="4"/>
      <c r="D22" s="7" t="s">
        <v>786</v>
      </c>
      <c r="E22" s="10" t="s">
        <v>785</v>
      </c>
      <c r="F22" s="18">
        <v>19.5</v>
      </c>
      <c r="G22" s="18">
        <v>73.725269999999995</v>
      </c>
      <c r="H22" s="9">
        <v>1437.6427649999998</v>
      </c>
      <c r="I22" s="9">
        <v>272.91926999999987</v>
      </c>
    </row>
    <row r="23" spans="1:9" x14ac:dyDescent="0.25">
      <c r="A23" s="10"/>
      <c r="C23" s="4"/>
      <c r="D23" s="7" t="s">
        <v>782</v>
      </c>
      <c r="E23" s="10" t="s">
        <v>781</v>
      </c>
      <c r="F23" s="18">
        <v>20</v>
      </c>
      <c r="G23" s="18">
        <v>73.725269999999995</v>
      </c>
      <c r="H23" s="9">
        <v>1474.5054</v>
      </c>
      <c r="I23" s="9">
        <v>279.91719999999987</v>
      </c>
    </row>
    <row r="24" spans="1:9" ht="26.25" x14ac:dyDescent="0.25">
      <c r="A24" s="10"/>
      <c r="C24" s="4"/>
      <c r="D24" s="7" t="s">
        <v>784</v>
      </c>
      <c r="E24" s="10" t="s">
        <v>783</v>
      </c>
      <c r="F24" s="18">
        <v>20</v>
      </c>
      <c r="G24" s="18">
        <v>73.725269999999995</v>
      </c>
      <c r="H24" s="9">
        <v>1474.5054</v>
      </c>
      <c r="I24" s="9">
        <v>279.91719999999987</v>
      </c>
    </row>
    <row r="25" spans="1:9" x14ac:dyDescent="0.25">
      <c r="A25" s="10"/>
      <c r="B25" s="4" t="s">
        <v>1574</v>
      </c>
      <c r="C25" s="4"/>
      <c r="D25" s="4"/>
      <c r="E25" s="4"/>
      <c r="F25" s="18">
        <v>121</v>
      </c>
      <c r="G25" s="18">
        <v>68.348567333333349</v>
      </c>
      <c r="H25" s="9">
        <v>12606.907130000003</v>
      </c>
      <c r="I25" s="9">
        <v>148.90733999999929</v>
      </c>
    </row>
    <row r="26" spans="1:9" x14ac:dyDescent="0.25">
      <c r="A26" s="4" t="s">
        <v>1632</v>
      </c>
      <c r="B26" s="4"/>
      <c r="C26" s="4"/>
      <c r="D26" s="4"/>
      <c r="E26" s="4"/>
      <c r="F26" s="18">
        <v>121</v>
      </c>
      <c r="G26" s="18">
        <v>53.959395263157901</v>
      </c>
      <c r="H26" s="9">
        <v>13641.907130000003</v>
      </c>
      <c r="I26" s="9">
        <v>184.90733999999929</v>
      </c>
    </row>
    <row r="27" spans="1:9" x14ac:dyDescent="0.25">
      <c r="A27" s="13" t="s">
        <v>1576</v>
      </c>
      <c r="B27" s="13"/>
      <c r="C27" s="13"/>
      <c r="D27" s="13"/>
      <c r="F27" s="18">
        <v>121</v>
      </c>
      <c r="G27" s="18">
        <v>53.959395263157901</v>
      </c>
      <c r="H27" s="9">
        <v>13641.907130000003</v>
      </c>
      <c r="I27" s="9">
        <v>184.90733999999929</v>
      </c>
    </row>
    <row r="28" spans="1:9" x14ac:dyDescent="0.25">
      <c r="A28"/>
      <c r="B28"/>
      <c r="C28"/>
      <c r="D28"/>
      <c r="E28"/>
      <c r="F28"/>
      <c r="G28"/>
      <c r="H28"/>
      <c r="I28"/>
    </row>
    <row r="29" spans="1:9" x14ac:dyDescent="0.25">
      <c r="A29"/>
      <c r="B29"/>
      <c r="C29"/>
      <c r="D29"/>
      <c r="E29"/>
      <c r="F29"/>
      <c r="G29"/>
      <c r="H29"/>
      <c r="I29"/>
    </row>
    <row r="30" spans="1:9" x14ac:dyDescent="0.25">
      <c r="A30"/>
      <c r="B30"/>
      <c r="C30"/>
      <c r="D30"/>
      <c r="E30"/>
      <c r="F30"/>
      <c r="G30"/>
      <c r="H30"/>
      <c r="I30"/>
    </row>
    <row r="31" spans="1:9" x14ac:dyDescent="0.25">
      <c r="A31"/>
      <c r="B31"/>
      <c r="C31"/>
      <c r="D31"/>
      <c r="E31"/>
      <c r="F31"/>
      <c r="G31"/>
      <c r="H31"/>
      <c r="I31"/>
    </row>
    <row r="32" spans="1:9" x14ac:dyDescent="0.25">
      <c r="A32"/>
      <c r="B32"/>
      <c r="C32"/>
      <c r="D32"/>
      <c r="E32"/>
      <c r="F32"/>
      <c r="G32"/>
      <c r="H32"/>
      <c r="I32"/>
    </row>
    <row r="33" spans="1:9" x14ac:dyDescent="0.25">
      <c r="A33"/>
      <c r="B33"/>
      <c r="C33"/>
      <c r="D33"/>
      <c r="E33"/>
      <c r="F33"/>
      <c r="G33"/>
      <c r="H33"/>
      <c r="I33"/>
    </row>
    <row r="34" spans="1:9" x14ac:dyDescent="0.25">
      <c r="A34"/>
      <c r="B34"/>
      <c r="C34"/>
      <c r="D34"/>
      <c r="E34"/>
      <c r="F34"/>
      <c r="G34"/>
      <c r="H34"/>
      <c r="I34"/>
    </row>
    <row r="35" spans="1:9" x14ac:dyDescent="0.25">
      <c r="A35"/>
      <c r="B35"/>
      <c r="C35"/>
      <c r="D35"/>
      <c r="E35"/>
      <c r="F35"/>
      <c r="G35"/>
      <c r="H35"/>
      <c r="I35"/>
    </row>
    <row r="36" spans="1:9" x14ac:dyDescent="0.25">
      <c r="A36"/>
      <c r="B36"/>
      <c r="C36"/>
      <c r="D36"/>
      <c r="E36"/>
      <c r="F36"/>
      <c r="G36"/>
      <c r="H36"/>
      <c r="I36"/>
    </row>
    <row r="37" spans="1:9" x14ac:dyDescent="0.25">
      <c r="A37"/>
      <c r="B37"/>
      <c r="C37"/>
      <c r="D37"/>
      <c r="E37"/>
      <c r="F37"/>
      <c r="G37"/>
      <c r="H37"/>
      <c r="I37"/>
    </row>
    <row r="38" spans="1:9" x14ac:dyDescent="0.25">
      <c r="A38"/>
      <c r="B38"/>
      <c r="C38"/>
      <c r="D38"/>
      <c r="E38"/>
      <c r="F38"/>
      <c r="G38"/>
      <c r="H38"/>
      <c r="I38"/>
    </row>
    <row r="39" spans="1:9" x14ac:dyDescent="0.25">
      <c r="A39"/>
      <c r="B39"/>
      <c r="C39"/>
      <c r="D39"/>
      <c r="E39"/>
      <c r="F39"/>
      <c r="G39"/>
      <c r="H39"/>
      <c r="I39"/>
    </row>
    <row r="40" spans="1:9" x14ac:dyDescent="0.25">
      <c r="A40"/>
      <c r="B40"/>
      <c r="C40"/>
      <c r="D40"/>
      <c r="E40"/>
      <c r="F40"/>
      <c r="G40"/>
      <c r="H40"/>
      <c r="I40"/>
    </row>
    <row r="41" spans="1:9" x14ac:dyDescent="0.25">
      <c r="A41"/>
      <c r="B41"/>
      <c r="C41"/>
      <c r="D41"/>
      <c r="E41"/>
      <c r="F41"/>
      <c r="G41"/>
      <c r="H41"/>
      <c r="I41"/>
    </row>
    <row r="42" spans="1:9" x14ac:dyDescent="0.25">
      <c r="A42"/>
      <c r="B42"/>
      <c r="C42"/>
      <c r="D42"/>
      <c r="E42"/>
      <c r="F42"/>
      <c r="G42"/>
      <c r="H42"/>
      <c r="I42"/>
    </row>
    <row r="43" spans="1:9" x14ac:dyDescent="0.25">
      <c r="A43"/>
      <c r="B43"/>
      <c r="C43"/>
      <c r="D43"/>
      <c r="E43"/>
      <c r="F43"/>
      <c r="G43"/>
      <c r="H43"/>
      <c r="I43"/>
    </row>
    <row r="44" spans="1:9" x14ac:dyDescent="0.25">
      <c r="A44"/>
      <c r="B44"/>
      <c r="C44"/>
      <c r="D44"/>
      <c r="E44"/>
      <c r="F44"/>
      <c r="G44"/>
      <c r="H44"/>
      <c r="I44"/>
    </row>
    <row r="45" spans="1:9" x14ac:dyDescent="0.25">
      <c r="A45"/>
      <c r="B45"/>
      <c r="C45"/>
      <c r="D45"/>
      <c r="E45"/>
      <c r="F45"/>
      <c r="G45"/>
      <c r="H45"/>
      <c r="I45"/>
    </row>
    <row r="46" spans="1:9" x14ac:dyDescent="0.25">
      <c r="A46"/>
      <c r="B46"/>
      <c r="C46"/>
      <c r="D46"/>
      <c r="E46"/>
      <c r="F46"/>
      <c r="G46"/>
      <c r="H46"/>
      <c r="I46"/>
    </row>
    <row r="47" spans="1:9" x14ac:dyDescent="0.25">
      <c r="A47"/>
      <c r="B47"/>
      <c r="C47"/>
      <c r="D47"/>
      <c r="E47"/>
      <c r="F47"/>
      <c r="G47"/>
      <c r="H47"/>
      <c r="I47"/>
    </row>
    <row r="48" spans="1:9" x14ac:dyDescent="0.25">
      <c r="A48"/>
      <c r="B48"/>
      <c r="C48"/>
      <c r="D48"/>
      <c r="E48"/>
      <c r="F48"/>
      <c r="G48"/>
      <c r="H48"/>
      <c r="I48"/>
    </row>
    <row r="49" spans="1:9" x14ac:dyDescent="0.25">
      <c r="A49"/>
      <c r="B49"/>
      <c r="C49"/>
      <c r="D49"/>
      <c r="E49"/>
      <c r="F49"/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  <c r="H217"/>
      <c r="I217"/>
    </row>
    <row r="218" spans="1:9" x14ac:dyDescent="0.25">
      <c r="A218"/>
      <c r="B218"/>
      <c r="C218"/>
      <c r="D218"/>
      <c r="E218"/>
      <c r="F218"/>
      <c r="G218"/>
      <c r="H218"/>
      <c r="I218"/>
    </row>
    <row r="219" spans="1:9" x14ac:dyDescent="0.25">
      <c r="A219"/>
      <c r="B219"/>
      <c r="C219"/>
      <c r="D219"/>
      <c r="E219"/>
      <c r="F219"/>
      <c r="G219"/>
      <c r="H219"/>
      <c r="I219"/>
    </row>
    <row r="220" spans="1:9" x14ac:dyDescent="0.25">
      <c r="A220"/>
      <c r="B220"/>
      <c r="C220"/>
      <c r="D220"/>
      <c r="E220"/>
      <c r="F220"/>
      <c r="G220"/>
      <c r="H220"/>
      <c r="I220"/>
    </row>
    <row r="221" spans="1:9" x14ac:dyDescent="0.25">
      <c r="A221"/>
      <c r="B221"/>
      <c r="C221"/>
      <c r="D221"/>
      <c r="E221"/>
      <c r="F221"/>
      <c r="G221"/>
      <c r="H221"/>
      <c r="I221"/>
    </row>
    <row r="222" spans="1:9" x14ac:dyDescent="0.25">
      <c r="A222"/>
      <c r="B222"/>
      <c r="C222"/>
      <c r="D222"/>
      <c r="E222"/>
      <c r="F222"/>
      <c r="G222"/>
      <c r="H222"/>
      <c r="I222"/>
    </row>
    <row r="223" spans="1:9" x14ac:dyDescent="0.25">
      <c r="A223"/>
      <c r="B223"/>
      <c r="C223"/>
      <c r="D223"/>
      <c r="E223"/>
      <c r="F223"/>
      <c r="G223"/>
      <c r="H223"/>
      <c r="I223"/>
    </row>
    <row r="224" spans="1:9" x14ac:dyDescent="0.25">
      <c r="A224"/>
      <c r="B224"/>
      <c r="C224"/>
      <c r="D224"/>
      <c r="E224"/>
      <c r="F224"/>
      <c r="G224"/>
      <c r="H224"/>
      <c r="I224"/>
    </row>
    <row r="225" spans="1:9" x14ac:dyDescent="0.25">
      <c r="A225"/>
      <c r="B225"/>
      <c r="C225"/>
      <c r="D225"/>
      <c r="E225"/>
      <c r="F225"/>
      <c r="G225"/>
      <c r="H225"/>
      <c r="I225"/>
    </row>
    <row r="226" spans="1:9" x14ac:dyDescent="0.25">
      <c r="A226"/>
      <c r="B226"/>
      <c r="C226"/>
      <c r="D226"/>
      <c r="E226"/>
      <c r="F226"/>
      <c r="G226"/>
      <c r="H226"/>
      <c r="I226"/>
    </row>
    <row r="227" spans="1:9" x14ac:dyDescent="0.25">
      <c r="A227"/>
      <c r="B227"/>
      <c r="C227"/>
      <c r="D227"/>
      <c r="E227"/>
      <c r="F227"/>
      <c r="G227"/>
      <c r="H227"/>
      <c r="I227"/>
    </row>
    <row r="228" spans="1:9" x14ac:dyDescent="0.25">
      <c r="A228"/>
      <c r="B228"/>
      <c r="C228"/>
      <c r="D228"/>
      <c r="E228"/>
      <c r="F228"/>
      <c r="G228"/>
      <c r="H228"/>
      <c r="I228"/>
    </row>
    <row r="229" spans="1:9" x14ac:dyDescent="0.25">
      <c r="A229"/>
      <c r="B229"/>
      <c r="C229"/>
      <c r="D229"/>
      <c r="E229"/>
      <c r="F229"/>
      <c r="G229"/>
      <c r="H229"/>
      <c r="I229"/>
    </row>
    <row r="230" spans="1:9" x14ac:dyDescent="0.25">
      <c r="A230"/>
      <c r="B230"/>
      <c r="C230"/>
      <c r="D230"/>
      <c r="E230"/>
      <c r="F230"/>
      <c r="G230"/>
      <c r="H230"/>
      <c r="I230"/>
    </row>
    <row r="231" spans="1:9" x14ac:dyDescent="0.25">
      <c r="A231"/>
      <c r="B231"/>
      <c r="C231"/>
      <c r="D231"/>
      <c r="E231"/>
      <c r="F231"/>
      <c r="G231"/>
      <c r="H231"/>
      <c r="I231"/>
    </row>
    <row r="232" spans="1:9" x14ac:dyDescent="0.25">
      <c r="A232"/>
      <c r="B232"/>
      <c r="C232"/>
      <c r="D232"/>
      <c r="E232"/>
      <c r="F232"/>
      <c r="G232"/>
      <c r="H232"/>
      <c r="I232"/>
    </row>
    <row r="233" spans="1:9" x14ac:dyDescent="0.25">
      <c r="A233"/>
      <c r="B233"/>
      <c r="C233"/>
      <c r="D233"/>
      <c r="E233"/>
      <c r="F233"/>
      <c r="G233"/>
      <c r="H233"/>
      <c r="I233"/>
    </row>
    <row r="234" spans="1:9" x14ac:dyDescent="0.25">
      <c r="A234"/>
      <c r="B234"/>
      <c r="C234"/>
      <c r="D234"/>
      <c r="E234"/>
      <c r="F234"/>
      <c r="G234"/>
      <c r="H234"/>
      <c r="I234"/>
    </row>
    <row r="235" spans="1:9" x14ac:dyDescent="0.25">
      <c r="A235"/>
      <c r="B235"/>
      <c r="C235"/>
      <c r="D235"/>
      <c r="E235"/>
      <c r="F235"/>
      <c r="G235"/>
      <c r="H235"/>
      <c r="I235"/>
    </row>
    <row r="236" spans="1:9" x14ac:dyDescent="0.25">
      <c r="A236"/>
      <c r="B236"/>
      <c r="C236"/>
      <c r="D236"/>
      <c r="E236"/>
      <c r="F236"/>
      <c r="G236"/>
      <c r="H236"/>
      <c r="I236"/>
    </row>
    <row r="237" spans="1:9" x14ac:dyDescent="0.25">
      <c r="A237"/>
      <c r="B237"/>
      <c r="C237"/>
      <c r="D237"/>
      <c r="E237"/>
      <c r="F237"/>
      <c r="G237"/>
      <c r="H237"/>
      <c r="I237"/>
    </row>
    <row r="238" spans="1:9" x14ac:dyDescent="0.25">
      <c r="A238"/>
      <c r="B238"/>
      <c r="C238"/>
      <c r="D238"/>
      <c r="E238"/>
      <c r="F238"/>
      <c r="G238"/>
      <c r="H238"/>
      <c r="I238"/>
    </row>
    <row r="239" spans="1:9" x14ac:dyDescent="0.25">
      <c r="A239"/>
      <c r="B239"/>
      <c r="C239"/>
      <c r="D239"/>
      <c r="E239"/>
      <c r="F239"/>
      <c r="G239"/>
      <c r="H239"/>
      <c r="I239"/>
    </row>
    <row r="240" spans="1:9" x14ac:dyDescent="0.25">
      <c r="A240"/>
      <c r="B240"/>
      <c r="C240"/>
      <c r="D240"/>
      <c r="E240"/>
      <c r="F240"/>
      <c r="G240"/>
      <c r="H240"/>
      <c r="I240"/>
    </row>
    <row r="241" spans="1:9" x14ac:dyDescent="0.25">
      <c r="A241"/>
      <c r="B241"/>
      <c r="C241"/>
      <c r="D241"/>
      <c r="E241"/>
      <c r="F241"/>
      <c r="G241"/>
      <c r="H241"/>
      <c r="I241"/>
    </row>
    <row r="242" spans="1:9" x14ac:dyDescent="0.25">
      <c r="A242"/>
      <c r="B242"/>
      <c r="C242"/>
      <c r="D242"/>
      <c r="E242"/>
      <c r="F242"/>
      <c r="G242"/>
      <c r="H242"/>
      <c r="I242"/>
    </row>
    <row r="243" spans="1:9" x14ac:dyDescent="0.25">
      <c r="A243"/>
      <c r="B243"/>
      <c r="C243"/>
      <c r="D243"/>
      <c r="E243"/>
      <c r="F243"/>
      <c r="G243"/>
      <c r="H243"/>
      <c r="I243"/>
    </row>
    <row r="244" spans="1:9" x14ac:dyDescent="0.25">
      <c r="A244"/>
      <c r="B244"/>
      <c r="C244"/>
      <c r="D244"/>
      <c r="E244"/>
      <c r="F244"/>
      <c r="G244"/>
      <c r="H244"/>
      <c r="I244"/>
    </row>
    <row r="245" spans="1:9" x14ac:dyDescent="0.25">
      <c r="A245"/>
      <c r="B245"/>
      <c r="C245"/>
      <c r="D245"/>
      <c r="E245"/>
      <c r="F245"/>
      <c r="G245"/>
      <c r="H245"/>
      <c r="I245"/>
    </row>
    <row r="246" spans="1:9" x14ac:dyDescent="0.25">
      <c r="A246"/>
      <c r="B246"/>
      <c r="C246"/>
      <c r="D246"/>
      <c r="E246"/>
      <c r="F246"/>
      <c r="G246"/>
      <c r="H246"/>
      <c r="I246"/>
    </row>
    <row r="247" spans="1:9" x14ac:dyDescent="0.25">
      <c r="A247"/>
      <c r="B247"/>
      <c r="C247"/>
      <c r="D247"/>
      <c r="E247"/>
      <c r="F247"/>
      <c r="G247"/>
      <c r="H247"/>
      <c r="I247"/>
    </row>
    <row r="248" spans="1:9" x14ac:dyDescent="0.25">
      <c r="A248"/>
      <c r="B248"/>
      <c r="C248"/>
      <c r="D248"/>
      <c r="E248"/>
      <c r="F248"/>
      <c r="G248"/>
      <c r="H248"/>
      <c r="I248"/>
    </row>
    <row r="249" spans="1:9" x14ac:dyDescent="0.25">
      <c r="A249"/>
      <c r="B249"/>
      <c r="C249"/>
      <c r="D249"/>
      <c r="E249"/>
      <c r="F249"/>
      <c r="G249"/>
      <c r="H249"/>
      <c r="I249"/>
    </row>
    <row r="250" spans="1:9" x14ac:dyDescent="0.25">
      <c r="A250"/>
      <c r="B250"/>
      <c r="C250"/>
      <c r="D250"/>
      <c r="E250"/>
      <c r="F250"/>
      <c r="G250"/>
      <c r="H250"/>
      <c r="I250"/>
    </row>
    <row r="251" spans="1:9" x14ac:dyDescent="0.25">
      <c r="A251"/>
      <c r="B251"/>
      <c r="C251"/>
      <c r="D251"/>
      <c r="E251"/>
      <c r="F251"/>
      <c r="G251"/>
      <c r="H251"/>
      <c r="I251"/>
    </row>
    <row r="252" spans="1:9" x14ac:dyDescent="0.25">
      <c r="A252"/>
      <c r="B252"/>
      <c r="C252"/>
      <c r="D252"/>
      <c r="E252"/>
      <c r="F252"/>
      <c r="G252"/>
      <c r="H252"/>
      <c r="I252"/>
    </row>
    <row r="253" spans="1:9" x14ac:dyDescent="0.25">
      <c r="A253"/>
      <c r="B253"/>
      <c r="C253"/>
      <c r="D253"/>
      <c r="E253"/>
      <c r="F253"/>
      <c r="G253"/>
      <c r="H253"/>
      <c r="I253"/>
    </row>
    <row r="254" spans="1:9" x14ac:dyDescent="0.25">
      <c r="A254"/>
      <c r="B254"/>
      <c r="C254"/>
      <c r="D254"/>
      <c r="E254"/>
      <c r="F254"/>
      <c r="G254"/>
      <c r="H254"/>
      <c r="I254"/>
    </row>
    <row r="255" spans="1:9" x14ac:dyDescent="0.25">
      <c r="A255"/>
      <c r="B255"/>
      <c r="C255"/>
      <c r="D255"/>
      <c r="E255"/>
      <c r="F255"/>
      <c r="G255"/>
      <c r="H255"/>
      <c r="I255"/>
    </row>
    <row r="256" spans="1:9" x14ac:dyDescent="0.25">
      <c r="A256"/>
      <c r="B256"/>
      <c r="C256"/>
      <c r="D256"/>
      <c r="E256"/>
      <c r="F256"/>
      <c r="G256"/>
      <c r="H256"/>
      <c r="I256"/>
    </row>
    <row r="257" spans="1:9" x14ac:dyDescent="0.25">
      <c r="A257"/>
      <c r="B257"/>
      <c r="C257"/>
      <c r="D257"/>
      <c r="E257"/>
      <c r="F257"/>
      <c r="G257"/>
      <c r="H257"/>
      <c r="I257"/>
    </row>
    <row r="258" spans="1:9" x14ac:dyDescent="0.25">
      <c r="A258"/>
      <c r="B258"/>
      <c r="C258"/>
      <c r="D258"/>
      <c r="E258"/>
      <c r="F258"/>
      <c r="G258"/>
      <c r="H258"/>
      <c r="I258"/>
    </row>
    <row r="259" spans="1:9" x14ac:dyDescent="0.25">
      <c r="A259"/>
      <c r="B259"/>
      <c r="C259"/>
      <c r="D259"/>
      <c r="E259"/>
      <c r="F259"/>
      <c r="G259"/>
      <c r="H259"/>
      <c r="I259"/>
    </row>
    <row r="260" spans="1:9" x14ac:dyDescent="0.25">
      <c r="A260"/>
      <c r="B260"/>
      <c r="C260"/>
      <c r="D260"/>
      <c r="E260"/>
      <c r="F260"/>
      <c r="G260"/>
      <c r="H260"/>
      <c r="I260"/>
    </row>
    <row r="261" spans="1:9" x14ac:dyDescent="0.25">
      <c r="A261"/>
      <c r="B261"/>
      <c r="C261"/>
      <c r="D261"/>
      <c r="E261"/>
      <c r="F261"/>
      <c r="G261"/>
      <c r="H261"/>
      <c r="I261"/>
    </row>
    <row r="262" spans="1:9" x14ac:dyDescent="0.25">
      <c r="A262"/>
      <c r="B262"/>
      <c r="C262"/>
      <c r="D262"/>
      <c r="E262"/>
      <c r="F262"/>
      <c r="G262"/>
      <c r="H262"/>
      <c r="I262"/>
    </row>
    <row r="263" spans="1:9" x14ac:dyDescent="0.25">
      <c r="A263"/>
      <c r="B263"/>
      <c r="C263"/>
      <c r="D263"/>
      <c r="E263"/>
      <c r="F263"/>
      <c r="G263"/>
      <c r="H263"/>
      <c r="I263"/>
    </row>
    <row r="264" spans="1:9" x14ac:dyDescent="0.25">
      <c r="A264"/>
      <c r="B264"/>
      <c r="C264"/>
      <c r="D264"/>
      <c r="E264"/>
      <c r="F264"/>
      <c r="G264"/>
      <c r="H264"/>
      <c r="I264"/>
    </row>
    <row r="265" spans="1:9" x14ac:dyDescent="0.25">
      <c r="A265"/>
      <c r="B265"/>
      <c r="C265"/>
      <c r="D265"/>
      <c r="E265"/>
      <c r="F265"/>
      <c r="G265"/>
      <c r="H265"/>
      <c r="I265"/>
    </row>
    <row r="266" spans="1:9" x14ac:dyDescent="0.25">
      <c r="A266"/>
      <c r="B266"/>
      <c r="C266"/>
      <c r="D266"/>
      <c r="E266"/>
      <c r="F266"/>
      <c r="G266"/>
      <c r="H266"/>
      <c r="I266"/>
    </row>
    <row r="267" spans="1:9" x14ac:dyDescent="0.25">
      <c r="A267"/>
      <c r="B267"/>
      <c r="C267"/>
      <c r="D267"/>
      <c r="E267"/>
      <c r="F267"/>
      <c r="G267"/>
      <c r="H267"/>
      <c r="I267"/>
    </row>
    <row r="268" spans="1:9" x14ac:dyDescent="0.25">
      <c r="A268"/>
      <c r="B268"/>
      <c r="C268"/>
      <c r="D268"/>
      <c r="E268"/>
      <c r="F268"/>
      <c r="G268"/>
      <c r="H268"/>
      <c r="I268"/>
    </row>
    <row r="269" spans="1:9" x14ac:dyDescent="0.25">
      <c r="A269"/>
      <c r="B269"/>
      <c r="C269"/>
      <c r="D269"/>
      <c r="E269"/>
      <c r="F269"/>
      <c r="G269"/>
      <c r="H269"/>
      <c r="I269"/>
    </row>
    <row r="270" spans="1:9" x14ac:dyDescent="0.25">
      <c r="A270"/>
      <c r="B270"/>
      <c r="C270"/>
      <c r="D270"/>
      <c r="E270"/>
      <c r="F270"/>
      <c r="G270"/>
      <c r="H270"/>
      <c r="I270"/>
    </row>
    <row r="271" spans="1:9" x14ac:dyDescent="0.25">
      <c r="A271"/>
      <c r="B271"/>
      <c r="C271"/>
      <c r="D271"/>
      <c r="E271"/>
      <c r="F271"/>
      <c r="G271"/>
      <c r="H271"/>
      <c r="I271"/>
    </row>
    <row r="272" spans="1:9" x14ac:dyDescent="0.25">
      <c r="A272"/>
      <c r="B272"/>
      <c r="C272"/>
      <c r="D272"/>
      <c r="E272"/>
      <c r="F272"/>
      <c r="G272"/>
      <c r="H272"/>
      <c r="I272"/>
    </row>
    <row r="273" spans="1:9" x14ac:dyDescent="0.25">
      <c r="A273"/>
      <c r="B273"/>
      <c r="C273"/>
      <c r="D273"/>
      <c r="E273"/>
      <c r="F273"/>
      <c r="G273"/>
      <c r="H273"/>
      <c r="I273"/>
    </row>
    <row r="274" spans="1:9" x14ac:dyDescent="0.25">
      <c r="A274"/>
      <c r="B274"/>
      <c r="C274"/>
      <c r="D274"/>
      <c r="E274"/>
      <c r="F274"/>
      <c r="G274"/>
      <c r="H274"/>
      <c r="I274"/>
    </row>
    <row r="275" spans="1:9" x14ac:dyDescent="0.25">
      <c r="A275"/>
      <c r="B275"/>
      <c r="C275"/>
      <c r="D275"/>
      <c r="E275"/>
      <c r="F275"/>
      <c r="G275"/>
      <c r="H275"/>
      <c r="I275"/>
    </row>
    <row r="276" spans="1:9" x14ac:dyDescent="0.25">
      <c r="A276"/>
      <c r="B276"/>
      <c r="C276"/>
      <c r="D276"/>
      <c r="E276"/>
      <c r="F276"/>
      <c r="G276"/>
      <c r="H276"/>
      <c r="I276"/>
    </row>
    <row r="277" spans="1:9" x14ac:dyDescent="0.25">
      <c r="A277"/>
      <c r="B277"/>
      <c r="C277"/>
      <c r="D277"/>
      <c r="E277"/>
      <c r="F277"/>
      <c r="G277"/>
      <c r="H277"/>
      <c r="I277"/>
    </row>
    <row r="278" spans="1:9" x14ac:dyDescent="0.25">
      <c r="A278"/>
      <c r="B278"/>
      <c r="C278"/>
      <c r="D278"/>
      <c r="E278"/>
      <c r="F278"/>
      <c r="G278"/>
      <c r="H278"/>
      <c r="I278"/>
    </row>
    <row r="279" spans="1:9" x14ac:dyDescent="0.25">
      <c r="A279"/>
      <c r="B279"/>
      <c r="C279"/>
      <c r="D279"/>
      <c r="E279"/>
      <c r="F279"/>
      <c r="G279"/>
      <c r="H279"/>
      <c r="I279"/>
    </row>
    <row r="280" spans="1:9" x14ac:dyDescent="0.25">
      <c r="A280"/>
      <c r="B280"/>
      <c r="C280"/>
      <c r="D280"/>
      <c r="E280"/>
      <c r="F280"/>
      <c r="G280"/>
      <c r="H280"/>
      <c r="I280"/>
    </row>
    <row r="281" spans="1:9" x14ac:dyDescent="0.25">
      <c r="A281"/>
      <c r="B281"/>
      <c r="C281"/>
      <c r="D281"/>
      <c r="E281"/>
      <c r="F281"/>
      <c r="G281"/>
      <c r="H281"/>
      <c r="I281"/>
    </row>
    <row r="282" spans="1:9" x14ac:dyDescent="0.25">
      <c r="A282"/>
      <c r="B282"/>
      <c r="C282"/>
      <c r="D282"/>
      <c r="E282"/>
      <c r="F282"/>
      <c r="G282"/>
      <c r="H282"/>
      <c r="I282"/>
    </row>
    <row r="283" spans="1:9" x14ac:dyDescent="0.25">
      <c r="A283"/>
      <c r="B283"/>
      <c r="C283"/>
      <c r="D283"/>
      <c r="E283"/>
      <c r="F283"/>
      <c r="G283"/>
      <c r="H283"/>
      <c r="I283"/>
    </row>
    <row r="284" spans="1:9" x14ac:dyDescent="0.25">
      <c r="A284"/>
      <c r="B284"/>
      <c r="C284"/>
      <c r="D284"/>
      <c r="E284"/>
      <c r="F284"/>
      <c r="G284"/>
      <c r="H284"/>
      <c r="I284"/>
    </row>
    <row r="285" spans="1:9" x14ac:dyDescent="0.25">
      <c r="A285"/>
      <c r="B285"/>
      <c r="C285"/>
      <c r="D285"/>
      <c r="E285"/>
      <c r="F285"/>
      <c r="G285"/>
      <c r="H285"/>
      <c r="I285"/>
    </row>
    <row r="286" spans="1:9" x14ac:dyDescent="0.25">
      <c r="A286"/>
      <c r="B286"/>
      <c r="C286"/>
      <c r="D286"/>
      <c r="E286"/>
      <c r="F286"/>
      <c r="G286"/>
      <c r="H286"/>
      <c r="I286"/>
    </row>
    <row r="287" spans="1:9" x14ac:dyDescent="0.25">
      <c r="A287"/>
      <c r="B287"/>
      <c r="C287"/>
      <c r="D287"/>
      <c r="E287"/>
      <c r="F287"/>
      <c r="G287"/>
      <c r="H287"/>
      <c r="I287"/>
    </row>
    <row r="288" spans="1:9" x14ac:dyDescent="0.25">
      <c r="A288"/>
      <c r="B288"/>
      <c r="C288"/>
      <c r="D288"/>
      <c r="E288"/>
      <c r="F288"/>
      <c r="G288"/>
      <c r="H288"/>
      <c r="I288"/>
    </row>
    <row r="289" spans="1:9" x14ac:dyDescent="0.25">
      <c r="A289"/>
      <c r="B289"/>
      <c r="C289"/>
      <c r="D289"/>
      <c r="E289"/>
      <c r="F289"/>
      <c r="G289"/>
      <c r="H289"/>
      <c r="I289"/>
    </row>
    <row r="290" spans="1:9" x14ac:dyDescent="0.25">
      <c r="A290"/>
      <c r="B290"/>
      <c r="C290"/>
      <c r="D290"/>
      <c r="E290"/>
      <c r="F290"/>
      <c r="G290"/>
      <c r="H290"/>
      <c r="I290"/>
    </row>
    <row r="291" spans="1:9" x14ac:dyDescent="0.25">
      <c r="A291"/>
      <c r="B291"/>
      <c r="C291"/>
      <c r="D291"/>
      <c r="E291"/>
      <c r="F291"/>
      <c r="G291"/>
      <c r="H291"/>
      <c r="I291"/>
    </row>
    <row r="292" spans="1:9" x14ac:dyDescent="0.25">
      <c r="A292"/>
      <c r="B292"/>
      <c r="C292"/>
      <c r="D292"/>
      <c r="E292"/>
      <c r="F292"/>
      <c r="G292"/>
      <c r="H292"/>
      <c r="I292"/>
    </row>
    <row r="293" spans="1:9" x14ac:dyDescent="0.25">
      <c r="A293"/>
      <c r="B293"/>
      <c r="C293"/>
      <c r="D293"/>
      <c r="E293"/>
      <c r="F293"/>
      <c r="G293"/>
      <c r="H293"/>
      <c r="I293"/>
    </row>
    <row r="294" spans="1:9" x14ac:dyDescent="0.25">
      <c r="A294"/>
      <c r="B294"/>
      <c r="C294"/>
      <c r="D294"/>
      <c r="E294"/>
      <c r="F294"/>
      <c r="G294"/>
      <c r="H294"/>
      <c r="I294"/>
    </row>
    <row r="295" spans="1:9" x14ac:dyDescent="0.25">
      <c r="A295"/>
      <c r="B295"/>
      <c r="C295"/>
      <c r="D295"/>
      <c r="E295"/>
      <c r="F295"/>
      <c r="G295"/>
      <c r="H295"/>
      <c r="I295"/>
    </row>
    <row r="296" spans="1:9" x14ac:dyDescent="0.25">
      <c r="A296"/>
      <c r="B296"/>
      <c r="C296"/>
      <c r="D296"/>
      <c r="E296"/>
      <c r="F296"/>
      <c r="G296"/>
      <c r="H296"/>
      <c r="I296"/>
    </row>
    <row r="297" spans="1:9" x14ac:dyDescent="0.25">
      <c r="A297"/>
      <c r="B297"/>
      <c r="C297"/>
      <c r="D297"/>
      <c r="E297"/>
      <c r="F297"/>
      <c r="G297"/>
      <c r="H297"/>
      <c r="I297"/>
    </row>
    <row r="298" spans="1:9" x14ac:dyDescent="0.25">
      <c r="A298"/>
      <c r="B298"/>
      <c r="C298"/>
      <c r="D298"/>
      <c r="E298"/>
      <c r="F298"/>
      <c r="G298"/>
      <c r="H298"/>
      <c r="I298"/>
    </row>
    <row r="299" spans="1:9" x14ac:dyDescent="0.25">
      <c r="A299"/>
      <c r="B299"/>
      <c r="C299"/>
      <c r="D299"/>
      <c r="E299"/>
      <c r="F299"/>
      <c r="G299"/>
      <c r="H299"/>
      <c r="I299"/>
    </row>
    <row r="300" spans="1:9" x14ac:dyDescent="0.25">
      <c r="A300"/>
      <c r="B300"/>
      <c r="C300"/>
      <c r="D300"/>
      <c r="E300"/>
      <c r="F300"/>
      <c r="G300"/>
      <c r="H300"/>
      <c r="I300"/>
    </row>
    <row r="301" spans="1:9" x14ac:dyDescent="0.25">
      <c r="A301"/>
      <c r="B301"/>
      <c r="C301"/>
      <c r="D301"/>
      <c r="E301"/>
      <c r="F301"/>
      <c r="G301"/>
      <c r="H301"/>
      <c r="I301"/>
    </row>
    <row r="302" spans="1:9" x14ac:dyDescent="0.25">
      <c r="A302"/>
      <c r="B302"/>
      <c r="C302"/>
      <c r="D302"/>
      <c r="E302"/>
      <c r="F302"/>
      <c r="G302"/>
      <c r="H302"/>
      <c r="I302"/>
    </row>
    <row r="303" spans="1:9" x14ac:dyDescent="0.25">
      <c r="A303"/>
      <c r="B303"/>
      <c r="C303"/>
      <c r="D303"/>
      <c r="E303"/>
      <c r="F303"/>
      <c r="G303"/>
      <c r="H303"/>
      <c r="I303"/>
    </row>
    <row r="304" spans="1:9" x14ac:dyDescent="0.25">
      <c r="A304"/>
      <c r="B304"/>
      <c r="C304"/>
      <c r="D304"/>
      <c r="E304"/>
      <c r="F304"/>
      <c r="G304"/>
      <c r="H304"/>
      <c r="I304"/>
    </row>
    <row r="305" spans="1:9" x14ac:dyDescent="0.25">
      <c r="A305"/>
      <c r="B305"/>
      <c r="C305"/>
      <c r="D305"/>
      <c r="E305"/>
      <c r="F305"/>
      <c r="G305"/>
      <c r="H305"/>
      <c r="I305"/>
    </row>
    <row r="306" spans="1:9" x14ac:dyDescent="0.25">
      <c r="A306"/>
      <c r="B306"/>
      <c r="C306"/>
      <c r="D306"/>
      <c r="E306"/>
      <c r="F306"/>
      <c r="G306"/>
      <c r="H306"/>
      <c r="I306"/>
    </row>
    <row r="307" spans="1:9" x14ac:dyDescent="0.25">
      <c r="A307"/>
      <c r="B307"/>
      <c r="C307"/>
      <c r="D307"/>
      <c r="E307"/>
      <c r="F307"/>
      <c r="G307"/>
      <c r="H307"/>
      <c r="I307"/>
    </row>
    <row r="308" spans="1:9" x14ac:dyDescent="0.25">
      <c r="A308"/>
      <c r="B308"/>
      <c r="C308"/>
      <c r="D308"/>
      <c r="E308"/>
      <c r="F308"/>
      <c r="G308"/>
      <c r="H308"/>
      <c r="I308"/>
    </row>
    <row r="309" spans="1:9" x14ac:dyDescent="0.25">
      <c r="A309"/>
      <c r="B309"/>
      <c r="C309"/>
      <c r="D309"/>
      <c r="E309"/>
      <c r="F309"/>
      <c r="G309"/>
      <c r="H309"/>
      <c r="I309"/>
    </row>
    <row r="310" spans="1:9" x14ac:dyDescent="0.25">
      <c r="A310"/>
      <c r="B310"/>
      <c r="C310"/>
      <c r="D310"/>
      <c r="E310"/>
      <c r="F310"/>
      <c r="G310"/>
      <c r="H310"/>
      <c r="I310"/>
    </row>
    <row r="311" spans="1:9" x14ac:dyDescent="0.25">
      <c r="A311"/>
      <c r="B311"/>
      <c r="C311"/>
      <c r="D311"/>
      <c r="E311"/>
      <c r="F311"/>
      <c r="G311"/>
      <c r="H311"/>
      <c r="I311"/>
    </row>
    <row r="312" spans="1:9" x14ac:dyDescent="0.25">
      <c r="A312"/>
      <c r="B312"/>
      <c r="C312"/>
      <c r="D312"/>
      <c r="E312"/>
      <c r="F312"/>
      <c r="G312"/>
      <c r="H312"/>
      <c r="I312"/>
    </row>
    <row r="313" spans="1:9" x14ac:dyDescent="0.25">
      <c r="A313"/>
      <c r="B313"/>
      <c r="C313"/>
      <c r="D313"/>
      <c r="E313"/>
      <c r="F313"/>
      <c r="G313"/>
      <c r="H313"/>
      <c r="I313"/>
    </row>
    <row r="314" spans="1:9" x14ac:dyDescent="0.25">
      <c r="A314"/>
      <c r="B314"/>
      <c r="C314"/>
      <c r="D314"/>
      <c r="E314"/>
      <c r="F314"/>
      <c r="G314"/>
      <c r="H314"/>
      <c r="I314"/>
    </row>
    <row r="315" spans="1:9" x14ac:dyDescent="0.25">
      <c r="A315"/>
      <c r="B315"/>
      <c r="C315"/>
      <c r="D315"/>
      <c r="E315"/>
      <c r="F315"/>
      <c r="G315"/>
      <c r="H315"/>
      <c r="I315"/>
    </row>
    <row r="316" spans="1:9" x14ac:dyDescent="0.25">
      <c r="A316"/>
      <c r="B316"/>
      <c r="C316"/>
      <c r="D316"/>
      <c r="E316"/>
      <c r="F316"/>
      <c r="G316"/>
      <c r="H316"/>
      <c r="I316"/>
    </row>
    <row r="317" spans="1:9" x14ac:dyDescent="0.25">
      <c r="A317"/>
      <c r="B317"/>
      <c r="C317"/>
      <c r="D317"/>
      <c r="E317"/>
      <c r="F317"/>
      <c r="G317"/>
      <c r="H317"/>
      <c r="I317"/>
    </row>
    <row r="318" spans="1:9" x14ac:dyDescent="0.25">
      <c r="A318"/>
      <c r="B318"/>
      <c r="C318"/>
      <c r="D318"/>
      <c r="E318"/>
      <c r="F318"/>
      <c r="G318"/>
      <c r="H318"/>
      <c r="I318"/>
    </row>
    <row r="319" spans="1:9" x14ac:dyDescent="0.25">
      <c r="A319"/>
      <c r="B319"/>
      <c r="C319"/>
      <c r="D319"/>
      <c r="E319"/>
      <c r="F319"/>
      <c r="G319"/>
      <c r="H319"/>
      <c r="I319"/>
    </row>
    <row r="320" spans="1:9" x14ac:dyDescent="0.25">
      <c r="A320"/>
      <c r="B320"/>
      <c r="C320"/>
      <c r="D320"/>
      <c r="E320"/>
      <c r="F320"/>
      <c r="G320"/>
      <c r="H320"/>
      <c r="I320"/>
    </row>
    <row r="321" spans="1:9" x14ac:dyDescent="0.25">
      <c r="A321"/>
      <c r="B321"/>
      <c r="C321"/>
      <c r="D321"/>
      <c r="E321"/>
      <c r="F321"/>
      <c r="G321"/>
      <c r="H321"/>
      <c r="I321"/>
    </row>
    <row r="322" spans="1:9" x14ac:dyDescent="0.25">
      <c r="A322"/>
      <c r="B322"/>
      <c r="C322"/>
      <c r="D322"/>
      <c r="E322"/>
      <c r="F322"/>
      <c r="G322"/>
      <c r="H322"/>
      <c r="I322"/>
    </row>
    <row r="323" spans="1:9" x14ac:dyDescent="0.25">
      <c r="A323"/>
      <c r="B323"/>
      <c r="C323"/>
      <c r="D323"/>
      <c r="E323"/>
      <c r="F323"/>
      <c r="G323"/>
      <c r="H323"/>
      <c r="I323"/>
    </row>
    <row r="324" spans="1:9" x14ac:dyDescent="0.25">
      <c r="A324"/>
      <c r="B324"/>
      <c r="C324"/>
      <c r="D324"/>
      <c r="E324"/>
      <c r="F324"/>
      <c r="G324"/>
      <c r="H324"/>
      <c r="I324"/>
    </row>
    <row r="325" spans="1:9" x14ac:dyDescent="0.25">
      <c r="A325"/>
      <c r="B325"/>
      <c r="C325"/>
      <c r="D325"/>
      <c r="E325"/>
      <c r="F325"/>
      <c r="G325"/>
      <c r="H325"/>
      <c r="I325"/>
    </row>
    <row r="326" spans="1:9" x14ac:dyDescent="0.25">
      <c r="A326"/>
      <c r="B326"/>
      <c r="C326"/>
      <c r="D326"/>
      <c r="E326"/>
      <c r="F326"/>
      <c r="G326"/>
      <c r="H326"/>
      <c r="I326"/>
    </row>
    <row r="327" spans="1:9" x14ac:dyDescent="0.25">
      <c r="A327"/>
      <c r="B327"/>
      <c r="C327"/>
      <c r="D327"/>
      <c r="E327"/>
      <c r="F327"/>
      <c r="G327"/>
      <c r="H327"/>
      <c r="I327"/>
    </row>
    <row r="328" spans="1:9" x14ac:dyDescent="0.25">
      <c r="A328"/>
      <c r="B328"/>
      <c r="C328"/>
      <c r="D328"/>
      <c r="E328"/>
      <c r="F328"/>
      <c r="G328"/>
      <c r="H328"/>
      <c r="I328"/>
    </row>
    <row r="329" spans="1:9" x14ac:dyDescent="0.25">
      <c r="A329"/>
      <c r="B329"/>
      <c r="C329"/>
      <c r="D329"/>
      <c r="E329"/>
      <c r="F329"/>
      <c r="G329"/>
      <c r="H329"/>
      <c r="I329"/>
    </row>
    <row r="330" spans="1:9" x14ac:dyDescent="0.25">
      <c r="A330"/>
      <c r="B330"/>
      <c r="C330"/>
      <c r="D330"/>
      <c r="E330"/>
      <c r="F330"/>
      <c r="G330"/>
      <c r="H330"/>
      <c r="I330"/>
    </row>
    <row r="331" spans="1:9" x14ac:dyDescent="0.25">
      <c r="A331"/>
      <c r="B331"/>
      <c r="C331"/>
      <c r="D331"/>
      <c r="E331"/>
      <c r="F331"/>
      <c r="G331"/>
      <c r="H331"/>
      <c r="I331"/>
    </row>
    <row r="332" spans="1:9" x14ac:dyDescent="0.25">
      <c r="A332"/>
      <c r="B332"/>
      <c r="C332"/>
      <c r="D332"/>
      <c r="E332"/>
      <c r="F332"/>
      <c r="G332"/>
      <c r="H332"/>
      <c r="I332"/>
    </row>
    <row r="333" spans="1:9" x14ac:dyDescent="0.25">
      <c r="A333"/>
      <c r="B333"/>
      <c r="C333"/>
      <c r="D333"/>
      <c r="E333"/>
      <c r="F333"/>
      <c r="G333"/>
      <c r="H333"/>
      <c r="I333"/>
    </row>
    <row r="334" spans="1:9" x14ac:dyDescent="0.25">
      <c r="A334"/>
      <c r="B334"/>
      <c r="C334"/>
      <c r="D334"/>
      <c r="E334"/>
      <c r="F334"/>
      <c r="G334"/>
      <c r="H334"/>
      <c r="I334"/>
    </row>
    <row r="335" spans="1:9" x14ac:dyDescent="0.25">
      <c r="A335"/>
      <c r="B335"/>
      <c r="C335"/>
      <c r="D335"/>
      <c r="E335"/>
      <c r="F335"/>
      <c r="G335"/>
      <c r="H335"/>
      <c r="I335"/>
    </row>
    <row r="336" spans="1:9" x14ac:dyDescent="0.25">
      <c r="A336"/>
      <c r="B336"/>
      <c r="C336"/>
      <c r="D336"/>
      <c r="E336"/>
      <c r="F336"/>
      <c r="G336"/>
      <c r="H336"/>
      <c r="I336"/>
    </row>
    <row r="337" spans="1:9" x14ac:dyDescent="0.25">
      <c r="A337"/>
      <c r="B337"/>
      <c r="C337"/>
      <c r="D337"/>
      <c r="E337"/>
      <c r="F337"/>
      <c r="G337"/>
      <c r="H337"/>
      <c r="I337"/>
    </row>
    <row r="338" spans="1:9" x14ac:dyDescent="0.25">
      <c r="A338"/>
      <c r="B338"/>
      <c r="C338"/>
      <c r="D338"/>
      <c r="E338"/>
      <c r="F338"/>
      <c r="G338"/>
      <c r="H338"/>
      <c r="I338"/>
    </row>
    <row r="339" spans="1:9" x14ac:dyDescent="0.25">
      <c r="A339"/>
      <c r="B339"/>
      <c r="C339"/>
      <c r="D339"/>
      <c r="E339"/>
      <c r="F339"/>
      <c r="G339"/>
      <c r="H339"/>
      <c r="I339"/>
    </row>
    <row r="340" spans="1:9" x14ac:dyDescent="0.25">
      <c r="A340"/>
      <c r="B340"/>
      <c r="C340"/>
      <c r="D340"/>
      <c r="E340"/>
      <c r="F340"/>
      <c r="G340"/>
      <c r="H340"/>
      <c r="I340"/>
    </row>
    <row r="341" spans="1:9" x14ac:dyDescent="0.25">
      <c r="A341"/>
      <c r="B341"/>
      <c r="C341"/>
      <c r="D341"/>
      <c r="E341"/>
      <c r="F341"/>
      <c r="G341"/>
      <c r="H341"/>
      <c r="I341"/>
    </row>
    <row r="342" spans="1:9" x14ac:dyDescent="0.25">
      <c r="A342"/>
      <c r="B342"/>
      <c r="C342"/>
      <c r="D342"/>
      <c r="E342"/>
      <c r="F342"/>
      <c r="G342"/>
      <c r="H342"/>
      <c r="I342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  <row r="660" spans="1:9" x14ac:dyDescent="0.25">
      <c r="A660"/>
      <c r="B660"/>
      <c r="C660"/>
      <c r="D660"/>
      <c r="E660"/>
      <c r="F660"/>
      <c r="G660"/>
      <c r="H660"/>
      <c r="I660"/>
    </row>
    <row r="661" spans="1:9" x14ac:dyDescent="0.25">
      <c r="A661"/>
      <c r="B661"/>
      <c r="C661"/>
      <c r="D661"/>
      <c r="E661"/>
      <c r="F661"/>
      <c r="G661"/>
      <c r="H661"/>
      <c r="I661"/>
    </row>
    <row r="662" spans="1:9" x14ac:dyDescent="0.25">
      <c r="A662"/>
      <c r="B662"/>
      <c r="C662"/>
      <c r="D662"/>
      <c r="E662"/>
      <c r="F662"/>
      <c r="G662"/>
      <c r="H662"/>
      <c r="I662"/>
    </row>
    <row r="663" spans="1:9" x14ac:dyDescent="0.25">
      <c r="A663"/>
      <c r="B663"/>
      <c r="C663"/>
      <c r="D663"/>
      <c r="E663"/>
      <c r="F663"/>
      <c r="G663"/>
      <c r="H663"/>
      <c r="I663"/>
    </row>
    <row r="664" spans="1:9" x14ac:dyDescent="0.25">
      <c r="A664"/>
      <c r="B664"/>
      <c r="C664"/>
      <c r="D664"/>
      <c r="E664"/>
      <c r="F664"/>
      <c r="G664"/>
      <c r="H664"/>
      <c r="I664"/>
    </row>
    <row r="665" spans="1:9" x14ac:dyDescent="0.25">
      <c r="A665"/>
      <c r="B665"/>
      <c r="C665"/>
      <c r="D665"/>
      <c r="E665"/>
      <c r="F665"/>
      <c r="G665"/>
      <c r="H665"/>
      <c r="I665"/>
    </row>
    <row r="666" spans="1:9" x14ac:dyDescent="0.25">
      <c r="A666"/>
      <c r="B666"/>
      <c r="C666"/>
      <c r="D666"/>
      <c r="E666"/>
      <c r="F666"/>
      <c r="G666"/>
      <c r="H666"/>
      <c r="I666"/>
    </row>
    <row r="667" spans="1:9" x14ac:dyDescent="0.25">
      <c r="A667"/>
      <c r="B667"/>
      <c r="C667"/>
      <c r="D667"/>
      <c r="E667"/>
      <c r="F667"/>
      <c r="G667"/>
      <c r="H667"/>
      <c r="I667"/>
    </row>
    <row r="668" spans="1:9" x14ac:dyDescent="0.25">
      <c r="A668"/>
      <c r="B668"/>
      <c r="C668"/>
      <c r="D668"/>
      <c r="E668"/>
      <c r="F668"/>
      <c r="G668"/>
      <c r="H668"/>
      <c r="I668"/>
    </row>
    <row r="669" spans="1:9" x14ac:dyDescent="0.25">
      <c r="A669"/>
      <c r="B669"/>
      <c r="C669"/>
      <c r="D669"/>
      <c r="E669"/>
      <c r="F669"/>
      <c r="G669"/>
      <c r="H669"/>
      <c r="I669"/>
    </row>
    <row r="670" spans="1:9" x14ac:dyDescent="0.25">
      <c r="A670"/>
      <c r="B670"/>
      <c r="C670"/>
      <c r="D670"/>
      <c r="E670"/>
      <c r="F670"/>
      <c r="G670"/>
      <c r="H670"/>
      <c r="I670"/>
    </row>
    <row r="671" spans="1:9" x14ac:dyDescent="0.25">
      <c r="A671"/>
      <c r="B671"/>
      <c r="C671"/>
      <c r="D671"/>
      <c r="E671"/>
      <c r="F671"/>
      <c r="G671"/>
      <c r="H671"/>
      <c r="I671"/>
    </row>
    <row r="672" spans="1:9" x14ac:dyDescent="0.25">
      <c r="A672"/>
      <c r="B672"/>
      <c r="C672"/>
      <c r="D672"/>
      <c r="E672"/>
      <c r="F672"/>
      <c r="G672"/>
      <c r="H672"/>
      <c r="I672"/>
    </row>
    <row r="673" spans="1:9" x14ac:dyDescent="0.25">
      <c r="A673"/>
      <c r="B673"/>
      <c r="C673"/>
      <c r="D673"/>
      <c r="E673"/>
      <c r="F673"/>
      <c r="G673"/>
      <c r="H673"/>
      <c r="I673"/>
    </row>
    <row r="674" spans="1:9" x14ac:dyDescent="0.25">
      <c r="A674"/>
      <c r="B674"/>
      <c r="C674"/>
      <c r="D674"/>
      <c r="E674"/>
      <c r="F674"/>
      <c r="G674"/>
      <c r="H674"/>
      <c r="I674"/>
    </row>
    <row r="675" spans="1:9" x14ac:dyDescent="0.25">
      <c r="A675"/>
      <c r="B675"/>
      <c r="C675"/>
      <c r="D675"/>
      <c r="E675"/>
      <c r="F675"/>
      <c r="G675"/>
      <c r="H675"/>
      <c r="I675"/>
    </row>
    <row r="676" spans="1:9" x14ac:dyDescent="0.25">
      <c r="A676"/>
      <c r="B676"/>
      <c r="C676"/>
      <c r="D676"/>
      <c r="E676"/>
      <c r="F676"/>
      <c r="G676"/>
      <c r="H676"/>
      <c r="I676"/>
    </row>
    <row r="677" spans="1:9" x14ac:dyDescent="0.25">
      <c r="A677"/>
      <c r="B677"/>
      <c r="C677"/>
      <c r="D677"/>
      <c r="E677"/>
      <c r="F677"/>
      <c r="G677"/>
      <c r="H677"/>
      <c r="I677"/>
    </row>
    <row r="678" spans="1:9" x14ac:dyDescent="0.25">
      <c r="A678"/>
      <c r="B678"/>
      <c r="C678"/>
      <c r="D678"/>
      <c r="E678"/>
      <c r="F678"/>
      <c r="G678"/>
      <c r="H678"/>
      <c r="I678"/>
    </row>
    <row r="679" spans="1:9" x14ac:dyDescent="0.25">
      <c r="A679"/>
      <c r="B679"/>
      <c r="C679"/>
      <c r="D679"/>
      <c r="E679"/>
      <c r="F679"/>
      <c r="G679"/>
      <c r="H679"/>
      <c r="I679"/>
    </row>
    <row r="680" spans="1:9" x14ac:dyDescent="0.25">
      <c r="A680"/>
      <c r="B680"/>
      <c r="C680"/>
      <c r="D680"/>
      <c r="E680"/>
      <c r="F680"/>
      <c r="G680"/>
      <c r="H680"/>
      <c r="I680"/>
    </row>
    <row r="681" spans="1:9" x14ac:dyDescent="0.25">
      <c r="A681"/>
      <c r="B681"/>
      <c r="C681"/>
      <c r="D681"/>
      <c r="E681"/>
      <c r="F681"/>
      <c r="G681"/>
      <c r="H681"/>
      <c r="I681"/>
    </row>
    <row r="682" spans="1:9" x14ac:dyDescent="0.25">
      <c r="A682"/>
      <c r="B682"/>
      <c r="C682"/>
      <c r="D682"/>
      <c r="E682"/>
      <c r="F682"/>
      <c r="G682"/>
      <c r="H682"/>
      <c r="I682"/>
    </row>
    <row r="683" spans="1:9" x14ac:dyDescent="0.25">
      <c r="A683"/>
      <c r="B683"/>
      <c r="C683"/>
      <c r="D683"/>
      <c r="E683"/>
      <c r="F683"/>
      <c r="G683"/>
      <c r="H683"/>
      <c r="I683"/>
    </row>
    <row r="684" spans="1:9" x14ac:dyDescent="0.25">
      <c r="A684"/>
      <c r="B684"/>
      <c r="C684"/>
      <c r="D684"/>
      <c r="E684"/>
      <c r="F684"/>
      <c r="G684"/>
      <c r="H684"/>
      <c r="I684"/>
    </row>
    <row r="685" spans="1:9" x14ac:dyDescent="0.25">
      <c r="A685"/>
      <c r="B685"/>
      <c r="C685"/>
      <c r="D685"/>
      <c r="E685"/>
      <c r="F685"/>
      <c r="G685"/>
      <c r="H685"/>
      <c r="I685"/>
    </row>
    <row r="686" spans="1:9" x14ac:dyDescent="0.25">
      <c r="A686"/>
      <c r="B686"/>
      <c r="C686"/>
      <c r="D686"/>
      <c r="E686"/>
      <c r="F686"/>
      <c r="G686"/>
      <c r="H686"/>
      <c r="I686"/>
    </row>
    <row r="687" spans="1:9" x14ac:dyDescent="0.25">
      <c r="A687"/>
      <c r="B687"/>
      <c r="C687"/>
      <c r="D687"/>
      <c r="E687"/>
      <c r="F687"/>
      <c r="G687"/>
      <c r="H687"/>
      <c r="I687"/>
    </row>
    <row r="688" spans="1:9" x14ac:dyDescent="0.25">
      <c r="A688"/>
      <c r="B688"/>
      <c r="C688"/>
      <c r="D688"/>
      <c r="E688"/>
      <c r="F688"/>
      <c r="G688"/>
      <c r="H688"/>
      <c r="I688"/>
    </row>
    <row r="689" spans="1:9" x14ac:dyDescent="0.25">
      <c r="A689"/>
      <c r="B689"/>
      <c r="C689"/>
      <c r="D689"/>
      <c r="E689"/>
      <c r="F689"/>
      <c r="G689"/>
      <c r="H689"/>
      <c r="I689"/>
    </row>
    <row r="690" spans="1:9" x14ac:dyDescent="0.25">
      <c r="A690"/>
      <c r="B690"/>
      <c r="C690"/>
      <c r="D690"/>
      <c r="E690"/>
      <c r="F690"/>
      <c r="G690"/>
      <c r="H690"/>
      <c r="I690"/>
    </row>
    <row r="691" spans="1:9" x14ac:dyDescent="0.25">
      <c r="A691"/>
      <c r="B691"/>
      <c r="C691"/>
      <c r="D691"/>
      <c r="E691"/>
      <c r="F691"/>
      <c r="G691"/>
      <c r="H691"/>
      <c r="I691"/>
    </row>
    <row r="692" spans="1:9" x14ac:dyDescent="0.25">
      <c r="A692"/>
      <c r="B692"/>
      <c r="C692"/>
      <c r="D692"/>
      <c r="E692"/>
      <c r="F692"/>
      <c r="G692"/>
      <c r="H692"/>
      <c r="I692"/>
    </row>
    <row r="693" spans="1:9" x14ac:dyDescent="0.25">
      <c r="A693"/>
      <c r="B693"/>
      <c r="C693"/>
      <c r="D693"/>
      <c r="E693"/>
      <c r="F693"/>
      <c r="G693"/>
      <c r="H693"/>
      <c r="I693"/>
    </row>
    <row r="694" spans="1:9" x14ac:dyDescent="0.25">
      <c r="A694"/>
      <c r="B694"/>
      <c r="C694"/>
      <c r="D694"/>
      <c r="E694"/>
      <c r="F694"/>
      <c r="G694"/>
      <c r="H694"/>
      <c r="I694"/>
    </row>
    <row r="695" spans="1:9" x14ac:dyDescent="0.25">
      <c r="A695"/>
      <c r="B695"/>
      <c r="C695"/>
      <c r="D695"/>
      <c r="E695"/>
      <c r="F695"/>
      <c r="G695"/>
      <c r="H695"/>
      <c r="I695"/>
    </row>
    <row r="696" spans="1:9" x14ac:dyDescent="0.25">
      <c r="A696"/>
      <c r="B696"/>
      <c r="C696"/>
      <c r="D696"/>
      <c r="E696"/>
      <c r="F696"/>
      <c r="G696"/>
      <c r="H696"/>
      <c r="I696"/>
    </row>
    <row r="697" spans="1:9" x14ac:dyDescent="0.25">
      <c r="A697"/>
      <c r="B697"/>
      <c r="C697"/>
      <c r="D697"/>
      <c r="E697"/>
      <c r="F697"/>
      <c r="G697"/>
      <c r="H697"/>
      <c r="I697"/>
    </row>
    <row r="698" spans="1:9" x14ac:dyDescent="0.25">
      <c r="A698"/>
      <c r="B698"/>
      <c r="C698"/>
      <c r="D698"/>
      <c r="E698"/>
      <c r="F698"/>
      <c r="G698"/>
      <c r="H698"/>
      <c r="I698"/>
    </row>
    <row r="699" spans="1:9" x14ac:dyDescent="0.25">
      <c r="A699"/>
      <c r="B699"/>
      <c r="C699"/>
      <c r="D699"/>
      <c r="E699"/>
      <c r="F699"/>
      <c r="G699"/>
      <c r="H699"/>
      <c r="I699"/>
    </row>
    <row r="700" spans="1:9" x14ac:dyDescent="0.25">
      <c r="A700"/>
      <c r="B700"/>
      <c r="C700"/>
      <c r="D700"/>
      <c r="E700"/>
      <c r="F700"/>
      <c r="G700"/>
      <c r="H700"/>
      <c r="I700"/>
    </row>
    <row r="701" spans="1:9" x14ac:dyDescent="0.25">
      <c r="A701"/>
      <c r="B701"/>
      <c r="C701"/>
      <c r="D701"/>
      <c r="E701"/>
      <c r="F701"/>
      <c r="G701"/>
      <c r="H701"/>
      <c r="I701"/>
    </row>
    <row r="702" spans="1:9" x14ac:dyDescent="0.25">
      <c r="A702"/>
      <c r="B702"/>
      <c r="C702"/>
      <c r="D702"/>
      <c r="E702"/>
      <c r="F702"/>
      <c r="G702"/>
      <c r="H702"/>
      <c r="I702"/>
    </row>
    <row r="703" spans="1:9" x14ac:dyDescent="0.25">
      <c r="A703"/>
      <c r="B703"/>
      <c r="C703"/>
      <c r="D703"/>
      <c r="E703"/>
      <c r="F703"/>
      <c r="G703"/>
      <c r="H703"/>
      <c r="I703"/>
    </row>
    <row r="704" spans="1:9" x14ac:dyDescent="0.25">
      <c r="A704"/>
      <c r="B704"/>
      <c r="C704"/>
      <c r="D704"/>
      <c r="E704"/>
      <c r="F704"/>
      <c r="G704"/>
      <c r="H704"/>
      <c r="I704"/>
    </row>
    <row r="705" spans="1:9" x14ac:dyDescent="0.25">
      <c r="A705"/>
      <c r="B705"/>
      <c r="C705"/>
      <c r="D705"/>
      <c r="E705"/>
      <c r="F705"/>
      <c r="G705"/>
      <c r="H705"/>
      <c r="I705"/>
    </row>
    <row r="706" spans="1:9" x14ac:dyDescent="0.25">
      <c r="A706"/>
      <c r="B706"/>
      <c r="C706"/>
      <c r="D706"/>
      <c r="E706"/>
      <c r="F706"/>
      <c r="G706"/>
      <c r="H706"/>
      <c r="I706"/>
    </row>
    <row r="707" spans="1:9" x14ac:dyDescent="0.25">
      <c r="A707"/>
      <c r="B707"/>
      <c r="C707"/>
      <c r="D707"/>
      <c r="E707"/>
      <c r="F707"/>
      <c r="G707"/>
      <c r="H707"/>
      <c r="I707"/>
    </row>
    <row r="708" spans="1:9" x14ac:dyDescent="0.25">
      <c r="A708"/>
      <c r="B708"/>
      <c r="C708"/>
      <c r="D708"/>
      <c r="E708"/>
      <c r="F708"/>
      <c r="G708"/>
      <c r="H708"/>
      <c r="I708"/>
    </row>
    <row r="709" spans="1:9" x14ac:dyDescent="0.25">
      <c r="A709"/>
      <c r="B709"/>
      <c r="C709"/>
      <c r="D709"/>
      <c r="E709"/>
      <c r="F709"/>
      <c r="G709"/>
      <c r="H709"/>
      <c r="I709"/>
    </row>
    <row r="710" spans="1:9" x14ac:dyDescent="0.25">
      <c r="A710"/>
      <c r="B710"/>
      <c r="C710"/>
      <c r="D710"/>
      <c r="E710"/>
      <c r="F710"/>
      <c r="G710"/>
      <c r="H710"/>
      <c r="I710"/>
    </row>
    <row r="711" spans="1:9" x14ac:dyDescent="0.25">
      <c r="A711"/>
      <c r="B711"/>
      <c r="C711"/>
      <c r="D711"/>
      <c r="E711"/>
      <c r="F711"/>
      <c r="G711"/>
      <c r="H711"/>
      <c r="I711"/>
    </row>
    <row r="712" spans="1:9" x14ac:dyDescent="0.25">
      <c r="A712"/>
      <c r="B712"/>
      <c r="C712"/>
      <c r="D712"/>
      <c r="E712"/>
      <c r="F712"/>
      <c r="G712"/>
      <c r="H712"/>
      <c r="I712"/>
    </row>
    <row r="713" spans="1:9" x14ac:dyDescent="0.25">
      <c r="A713"/>
      <c r="B713"/>
      <c r="C713"/>
      <c r="D713"/>
      <c r="E713"/>
      <c r="F713"/>
      <c r="G713"/>
      <c r="H713"/>
      <c r="I713"/>
    </row>
    <row r="714" spans="1:9" x14ac:dyDescent="0.25">
      <c r="A714"/>
      <c r="B714"/>
      <c r="C714"/>
      <c r="D714"/>
      <c r="E714"/>
      <c r="F714"/>
      <c r="G714"/>
      <c r="H714"/>
      <c r="I714"/>
    </row>
    <row r="715" spans="1:9" x14ac:dyDescent="0.25">
      <c r="A715"/>
      <c r="B715"/>
      <c r="C715"/>
      <c r="D715"/>
      <c r="E715"/>
      <c r="F715"/>
      <c r="G715"/>
      <c r="H715"/>
      <c r="I715"/>
    </row>
    <row r="716" spans="1:9" x14ac:dyDescent="0.25">
      <c r="A716"/>
      <c r="B716"/>
      <c r="C716"/>
      <c r="D716"/>
      <c r="E716"/>
      <c r="F716"/>
      <c r="G716"/>
      <c r="H716"/>
      <c r="I716"/>
    </row>
    <row r="717" spans="1:9" x14ac:dyDescent="0.25">
      <c r="A717"/>
      <c r="B717"/>
      <c r="C717"/>
      <c r="D717"/>
      <c r="E717"/>
      <c r="F717"/>
      <c r="G717"/>
      <c r="H717"/>
      <c r="I717"/>
    </row>
    <row r="718" spans="1:9" x14ac:dyDescent="0.25">
      <c r="A718"/>
      <c r="B718"/>
      <c r="C718"/>
      <c r="D718"/>
      <c r="E718"/>
      <c r="F718"/>
      <c r="G718"/>
      <c r="H718"/>
      <c r="I718"/>
    </row>
    <row r="719" spans="1:9" x14ac:dyDescent="0.25">
      <c r="A719"/>
      <c r="B719"/>
      <c r="C719"/>
      <c r="D719"/>
      <c r="E719"/>
      <c r="F719"/>
      <c r="G719"/>
      <c r="H719"/>
      <c r="I719"/>
    </row>
    <row r="720" spans="1:9" x14ac:dyDescent="0.25">
      <c r="A720"/>
      <c r="B720"/>
      <c r="C720"/>
      <c r="D720"/>
      <c r="E720"/>
      <c r="F720"/>
      <c r="G720"/>
      <c r="H720"/>
      <c r="I720"/>
    </row>
    <row r="721" spans="1:9" x14ac:dyDescent="0.25">
      <c r="A721"/>
      <c r="B721"/>
      <c r="C721"/>
      <c r="D721"/>
      <c r="E721"/>
      <c r="F721"/>
      <c r="G721"/>
      <c r="H721"/>
      <c r="I721"/>
    </row>
    <row r="722" spans="1:9" x14ac:dyDescent="0.25">
      <c r="A722"/>
      <c r="B722"/>
      <c r="C722"/>
      <c r="D722"/>
      <c r="E722"/>
      <c r="F722"/>
      <c r="G722"/>
      <c r="H722"/>
      <c r="I722"/>
    </row>
    <row r="723" spans="1:9" x14ac:dyDescent="0.25">
      <c r="A723"/>
      <c r="B723"/>
      <c r="C723"/>
      <c r="D723"/>
      <c r="E723"/>
      <c r="F723"/>
      <c r="G723"/>
      <c r="H723"/>
      <c r="I723"/>
    </row>
    <row r="724" spans="1:9" x14ac:dyDescent="0.25">
      <c r="A724"/>
      <c r="B724"/>
      <c r="C724"/>
      <c r="D724"/>
      <c r="E724"/>
      <c r="F724"/>
      <c r="G724"/>
      <c r="H724"/>
      <c r="I724"/>
    </row>
    <row r="725" spans="1:9" x14ac:dyDescent="0.25">
      <c r="A725"/>
      <c r="B725"/>
      <c r="C725"/>
      <c r="D725"/>
      <c r="E725"/>
      <c r="F725"/>
      <c r="G725"/>
      <c r="H725"/>
      <c r="I725"/>
    </row>
    <row r="726" spans="1:9" x14ac:dyDescent="0.25">
      <c r="A726"/>
      <c r="B726"/>
      <c r="C726"/>
      <c r="D726"/>
      <c r="E726"/>
      <c r="F726"/>
      <c r="G726"/>
      <c r="H726"/>
      <c r="I726"/>
    </row>
    <row r="727" spans="1:9" x14ac:dyDescent="0.25">
      <c r="A727"/>
      <c r="B727"/>
      <c r="C727"/>
      <c r="D727"/>
      <c r="E727"/>
      <c r="F727"/>
      <c r="G727"/>
      <c r="H727"/>
      <c r="I727"/>
    </row>
    <row r="728" spans="1:9" x14ac:dyDescent="0.25">
      <c r="A728"/>
      <c r="B728"/>
      <c r="C728"/>
      <c r="D728"/>
      <c r="E728"/>
      <c r="F728"/>
      <c r="G728"/>
      <c r="H728"/>
      <c r="I728"/>
    </row>
    <row r="729" spans="1:9" x14ac:dyDescent="0.25">
      <c r="A729"/>
      <c r="B729"/>
      <c r="C729"/>
      <c r="D729"/>
      <c r="E729"/>
      <c r="F729"/>
      <c r="G729"/>
      <c r="H729"/>
      <c r="I729"/>
    </row>
    <row r="730" spans="1:9" x14ac:dyDescent="0.25">
      <c r="A730"/>
      <c r="B730"/>
      <c r="C730"/>
      <c r="D730"/>
      <c r="E730"/>
      <c r="F730"/>
      <c r="G730"/>
      <c r="H730"/>
      <c r="I730"/>
    </row>
    <row r="731" spans="1:9" x14ac:dyDescent="0.25">
      <c r="A731"/>
      <c r="B731"/>
      <c r="C731"/>
      <c r="D731"/>
      <c r="E731"/>
      <c r="F731"/>
      <c r="G731"/>
      <c r="H731"/>
      <c r="I731"/>
    </row>
    <row r="732" spans="1:9" x14ac:dyDescent="0.25">
      <c r="A732"/>
      <c r="B732"/>
      <c r="C732"/>
      <c r="D732"/>
      <c r="E732"/>
      <c r="F732"/>
      <c r="G732"/>
      <c r="H732"/>
      <c r="I732"/>
    </row>
    <row r="733" spans="1:9" x14ac:dyDescent="0.25">
      <c r="A733"/>
      <c r="B733"/>
      <c r="C733"/>
      <c r="D733"/>
      <c r="E733"/>
      <c r="F733"/>
      <c r="G733"/>
      <c r="H733"/>
      <c r="I733"/>
    </row>
    <row r="734" spans="1:9" x14ac:dyDescent="0.25">
      <c r="A734"/>
      <c r="B734"/>
      <c r="C734"/>
      <c r="D734"/>
      <c r="E734"/>
      <c r="F734"/>
      <c r="G734"/>
      <c r="H734"/>
      <c r="I734"/>
    </row>
    <row r="735" spans="1:9" x14ac:dyDescent="0.25">
      <c r="A735"/>
      <c r="B735"/>
      <c r="C735"/>
      <c r="D735"/>
      <c r="E735"/>
      <c r="F735"/>
      <c r="G735"/>
      <c r="H735"/>
      <c r="I735"/>
    </row>
    <row r="736" spans="1:9" x14ac:dyDescent="0.25">
      <c r="A736"/>
      <c r="B736"/>
      <c r="C736"/>
      <c r="D736"/>
      <c r="E736"/>
      <c r="F736"/>
      <c r="G736"/>
      <c r="H736"/>
      <c r="I736"/>
    </row>
    <row r="737" spans="1:9" x14ac:dyDescent="0.25">
      <c r="A737"/>
      <c r="B737"/>
      <c r="C737"/>
      <c r="D737"/>
      <c r="E737"/>
      <c r="F737"/>
      <c r="G737"/>
      <c r="H737"/>
      <c r="I737"/>
    </row>
    <row r="738" spans="1:9" x14ac:dyDescent="0.25">
      <c r="A738"/>
      <c r="B738"/>
      <c r="C738"/>
      <c r="D738"/>
      <c r="E738"/>
      <c r="F738"/>
      <c r="G738"/>
      <c r="H738"/>
      <c r="I738"/>
    </row>
    <row r="739" spans="1:9" x14ac:dyDescent="0.25">
      <c r="A739"/>
      <c r="B739"/>
      <c r="C739"/>
      <c r="D739"/>
      <c r="E739"/>
      <c r="F739"/>
      <c r="G739"/>
      <c r="H739"/>
      <c r="I739"/>
    </row>
    <row r="740" spans="1:9" x14ac:dyDescent="0.25">
      <c r="A740"/>
      <c r="B740"/>
      <c r="C740"/>
      <c r="D740"/>
      <c r="E740"/>
      <c r="F740"/>
      <c r="G740"/>
      <c r="H740"/>
      <c r="I740"/>
    </row>
    <row r="741" spans="1:9" x14ac:dyDescent="0.25">
      <c r="A741"/>
      <c r="B741"/>
      <c r="C741"/>
      <c r="D741"/>
      <c r="E741"/>
      <c r="F741"/>
      <c r="G741"/>
      <c r="H741"/>
      <c r="I741"/>
    </row>
    <row r="742" spans="1:9" x14ac:dyDescent="0.25">
      <c r="A742"/>
      <c r="B742"/>
      <c r="C742"/>
      <c r="D742"/>
      <c r="E742"/>
      <c r="F742"/>
      <c r="G742"/>
      <c r="H742"/>
      <c r="I742"/>
    </row>
    <row r="743" spans="1:9" x14ac:dyDescent="0.25">
      <c r="A743"/>
      <c r="B743"/>
      <c r="C743"/>
      <c r="D743"/>
      <c r="E743"/>
      <c r="F743"/>
      <c r="G743"/>
      <c r="H743"/>
      <c r="I743"/>
    </row>
    <row r="744" spans="1:9" x14ac:dyDescent="0.25">
      <c r="A744"/>
      <c r="B744"/>
      <c r="C744"/>
      <c r="D744"/>
      <c r="E744"/>
      <c r="F744"/>
      <c r="G744"/>
      <c r="H744"/>
      <c r="I744"/>
    </row>
    <row r="745" spans="1:9" x14ac:dyDescent="0.25">
      <c r="A745"/>
      <c r="B745"/>
      <c r="C745"/>
      <c r="D745"/>
      <c r="E745"/>
      <c r="F745"/>
      <c r="G745"/>
      <c r="H745"/>
      <c r="I745"/>
    </row>
    <row r="746" spans="1:9" x14ac:dyDescent="0.25">
      <c r="A746"/>
      <c r="B746"/>
      <c r="C746"/>
      <c r="D746"/>
      <c r="E746"/>
      <c r="F746"/>
      <c r="G746"/>
      <c r="H746"/>
      <c r="I746"/>
    </row>
    <row r="747" spans="1:9" x14ac:dyDescent="0.25">
      <c r="A747"/>
      <c r="B747"/>
      <c r="C747"/>
      <c r="D747"/>
      <c r="E747"/>
      <c r="F747"/>
      <c r="G747"/>
      <c r="H747"/>
      <c r="I747"/>
    </row>
    <row r="748" spans="1:9" x14ac:dyDescent="0.25">
      <c r="A748"/>
      <c r="B748"/>
      <c r="C748"/>
      <c r="D748"/>
      <c r="E748"/>
      <c r="F748"/>
      <c r="G748"/>
      <c r="H748"/>
      <c r="I748"/>
    </row>
    <row r="749" spans="1:9" x14ac:dyDescent="0.25">
      <c r="A749"/>
      <c r="B749"/>
      <c r="C749"/>
      <c r="D749"/>
      <c r="E749"/>
      <c r="F749"/>
      <c r="G749"/>
      <c r="H749"/>
      <c r="I749"/>
    </row>
    <row r="750" spans="1:9" x14ac:dyDescent="0.25">
      <c r="A750"/>
      <c r="B750"/>
      <c r="C750"/>
      <c r="D750"/>
      <c r="E750"/>
      <c r="F750"/>
      <c r="G750"/>
      <c r="H750"/>
      <c r="I750"/>
    </row>
    <row r="751" spans="1:9" x14ac:dyDescent="0.25">
      <c r="A751"/>
      <c r="B751"/>
      <c r="C751"/>
      <c r="D751"/>
      <c r="E751"/>
      <c r="F751"/>
      <c r="G751"/>
      <c r="H751"/>
      <c r="I751"/>
    </row>
    <row r="752" spans="1:9" x14ac:dyDescent="0.25">
      <c r="A752"/>
      <c r="B752"/>
      <c r="C752"/>
      <c r="D752"/>
      <c r="E752"/>
      <c r="F752"/>
      <c r="G752"/>
      <c r="H752"/>
      <c r="I752"/>
    </row>
    <row r="753" spans="1:9" x14ac:dyDescent="0.25">
      <c r="A753"/>
      <c r="B753"/>
      <c r="C753"/>
      <c r="D753"/>
      <c r="E753"/>
      <c r="F753"/>
      <c r="G753"/>
      <c r="H753"/>
      <c r="I753"/>
    </row>
    <row r="754" spans="1:9" x14ac:dyDescent="0.25">
      <c r="A754"/>
      <c r="B754"/>
      <c r="C754"/>
      <c r="D754"/>
      <c r="E754"/>
      <c r="F754"/>
      <c r="G754"/>
      <c r="H754"/>
      <c r="I754"/>
    </row>
    <row r="755" spans="1:9" x14ac:dyDescent="0.25">
      <c r="A755"/>
      <c r="B755"/>
      <c r="C755"/>
      <c r="D755"/>
      <c r="E755"/>
      <c r="F755"/>
      <c r="G755"/>
      <c r="H755"/>
      <c r="I755"/>
    </row>
    <row r="756" spans="1:9" x14ac:dyDescent="0.25">
      <c r="A756"/>
      <c r="B756"/>
      <c r="C756"/>
      <c r="D756"/>
      <c r="E756"/>
      <c r="F756"/>
      <c r="G756"/>
      <c r="H756"/>
      <c r="I756"/>
    </row>
    <row r="757" spans="1:9" x14ac:dyDescent="0.25">
      <c r="A757"/>
      <c r="B757"/>
      <c r="C757"/>
      <c r="D757"/>
      <c r="E757"/>
      <c r="F757"/>
      <c r="G757"/>
      <c r="H757"/>
      <c r="I757"/>
    </row>
    <row r="758" spans="1:9" x14ac:dyDescent="0.25">
      <c r="A758"/>
      <c r="B758"/>
      <c r="C758"/>
      <c r="D758"/>
      <c r="E758"/>
      <c r="F758"/>
      <c r="G758"/>
      <c r="H758"/>
      <c r="I758"/>
    </row>
    <row r="759" spans="1:9" x14ac:dyDescent="0.25">
      <c r="A759"/>
      <c r="B759"/>
      <c r="C759"/>
      <c r="D759"/>
      <c r="E759"/>
      <c r="F759"/>
      <c r="G759"/>
      <c r="H759"/>
      <c r="I759"/>
    </row>
    <row r="760" spans="1:9" x14ac:dyDescent="0.25">
      <c r="A760"/>
      <c r="B760"/>
      <c r="C760"/>
      <c r="D760"/>
      <c r="E760"/>
      <c r="F760"/>
      <c r="G760"/>
      <c r="H760"/>
      <c r="I760"/>
    </row>
    <row r="761" spans="1:9" x14ac:dyDescent="0.25">
      <c r="A761"/>
      <c r="B761"/>
      <c r="C761"/>
      <c r="D761"/>
      <c r="E761"/>
      <c r="F761"/>
      <c r="G761"/>
      <c r="H761"/>
      <c r="I761"/>
    </row>
    <row r="762" spans="1:9" x14ac:dyDescent="0.25">
      <c r="A762"/>
      <c r="B762"/>
      <c r="C762"/>
      <c r="D762"/>
      <c r="E762"/>
      <c r="F762"/>
      <c r="G762"/>
      <c r="H762"/>
      <c r="I762"/>
    </row>
    <row r="763" spans="1:9" x14ac:dyDescent="0.25">
      <c r="A763"/>
      <c r="B763"/>
      <c r="C763"/>
      <c r="D763"/>
      <c r="E763"/>
      <c r="F763"/>
      <c r="G763"/>
      <c r="H763"/>
      <c r="I763"/>
    </row>
    <row r="764" spans="1:9" x14ac:dyDescent="0.25">
      <c r="A764"/>
      <c r="B764"/>
      <c r="C764"/>
      <c r="D764"/>
      <c r="E764"/>
      <c r="F764"/>
      <c r="G764"/>
      <c r="H764"/>
      <c r="I764"/>
    </row>
    <row r="765" spans="1:9" x14ac:dyDescent="0.25">
      <c r="A765"/>
      <c r="B765"/>
      <c r="C765"/>
      <c r="D765"/>
      <c r="E765"/>
      <c r="F765"/>
      <c r="G765"/>
      <c r="H765"/>
      <c r="I765"/>
    </row>
    <row r="766" spans="1:9" x14ac:dyDescent="0.25">
      <c r="A766"/>
      <c r="B766"/>
      <c r="C766"/>
      <c r="D766"/>
      <c r="E766"/>
      <c r="F766"/>
      <c r="G766"/>
      <c r="H766"/>
      <c r="I766"/>
    </row>
    <row r="767" spans="1:9" x14ac:dyDescent="0.25">
      <c r="A767"/>
      <c r="B767"/>
      <c r="C767"/>
      <c r="D767"/>
      <c r="E767"/>
      <c r="F767"/>
      <c r="G767"/>
      <c r="H767"/>
      <c r="I767"/>
    </row>
    <row r="768" spans="1:9" x14ac:dyDescent="0.25">
      <c r="A768"/>
      <c r="B768"/>
      <c r="C768"/>
      <c r="D768"/>
      <c r="E768"/>
      <c r="F768"/>
      <c r="G768"/>
      <c r="H768"/>
      <c r="I768"/>
    </row>
    <row r="769" spans="1:9" x14ac:dyDescent="0.25">
      <c r="A769"/>
      <c r="B769"/>
      <c r="C769"/>
      <c r="D769"/>
      <c r="E769"/>
      <c r="F769"/>
      <c r="G769"/>
      <c r="H769"/>
      <c r="I769"/>
    </row>
    <row r="770" spans="1:9" x14ac:dyDescent="0.25">
      <c r="A770"/>
      <c r="B770"/>
      <c r="C770"/>
      <c r="D770"/>
      <c r="E770"/>
      <c r="F770"/>
      <c r="G770"/>
      <c r="H770"/>
      <c r="I770"/>
    </row>
    <row r="771" spans="1:9" x14ac:dyDescent="0.25">
      <c r="A771"/>
      <c r="B771"/>
      <c r="C771"/>
      <c r="D771"/>
      <c r="E771"/>
      <c r="F771"/>
      <c r="G771"/>
      <c r="H771"/>
      <c r="I771"/>
    </row>
    <row r="772" spans="1:9" x14ac:dyDescent="0.25">
      <c r="A772"/>
      <c r="B772"/>
      <c r="C772"/>
      <c r="D772"/>
      <c r="E772"/>
      <c r="F772"/>
      <c r="G772"/>
      <c r="H772"/>
      <c r="I772"/>
    </row>
    <row r="773" spans="1:9" x14ac:dyDescent="0.25">
      <c r="A773"/>
      <c r="B773"/>
      <c r="C773"/>
      <c r="D773"/>
      <c r="E773"/>
      <c r="F773"/>
      <c r="G773"/>
      <c r="H773"/>
      <c r="I773"/>
    </row>
    <row r="774" spans="1:9" x14ac:dyDescent="0.25">
      <c r="A774"/>
      <c r="B774"/>
      <c r="C774"/>
      <c r="D774"/>
      <c r="E774"/>
      <c r="F774"/>
      <c r="G774"/>
      <c r="H774"/>
      <c r="I774"/>
    </row>
    <row r="775" spans="1:9" x14ac:dyDescent="0.25">
      <c r="A775"/>
      <c r="B775"/>
      <c r="C775"/>
      <c r="D775"/>
      <c r="E775"/>
      <c r="F775"/>
      <c r="G775"/>
      <c r="H775"/>
      <c r="I775"/>
    </row>
    <row r="776" spans="1:9" x14ac:dyDescent="0.25">
      <c r="A776"/>
      <c r="B776"/>
      <c r="C776"/>
      <c r="D776"/>
      <c r="E776"/>
      <c r="F776"/>
      <c r="G776"/>
      <c r="H776"/>
      <c r="I776"/>
    </row>
    <row r="777" spans="1:9" x14ac:dyDescent="0.25">
      <c r="A777"/>
      <c r="B777"/>
      <c r="C777"/>
      <c r="D777"/>
      <c r="E777"/>
      <c r="F777"/>
      <c r="G777"/>
      <c r="H777"/>
      <c r="I777"/>
    </row>
    <row r="778" spans="1:9" x14ac:dyDescent="0.25">
      <c r="A778"/>
      <c r="B778"/>
      <c r="C778"/>
      <c r="D778"/>
      <c r="E778"/>
      <c r="F778"/>
      <c r="G778"/>
      <c r="H778"/>
      <c r="I778"/>
    </row>
    <row r="779" spans="1:9" x14ac:dyDescent="0.25">
      <c r="A779"/>
      <c r="B779"/>
      <c r="C779"/>
      <c r="D779"/>
      <c r="E779"/>
      <c r="F779"/>
      <c r="G779"/>
      <c r="H779"/>
      <c r="I779"/>
    </row>
    <row r="780" spans="1:9" x14ac:dyDescent="0.25">
      <c r="A780"/>
      <c r="B780"/>
      <c r="C780"/>
      <c r="D780"/>
      <c r="E780"/>
      <c r="F780"/>
      <c r="G780"/>
      <c r="H780"/>
      <c r="I780"/>
    </row>
    <row r="781" spans="1:9" x14ac:dyDescent="0.25">
      <c r="A781"/>
      <c r="B781"/>
      <c r="C781"/>
      <c r="D781"/>
      <c r="E781"/>
      <c r="F781"/>
      <c r="G781"/>
      <c r="H781"/>
      <c r="I781"/>
    </row>
    <row r="782" spans="1:9" x14ac:dyDescent="0.25">
      <c r="A782"/>
      <c r="B782"/>
      <c r="C782"/>
      <c r="D782"/>
      <c r="E782"/>
      <c r="F782"/>
      <c r="G782"/>
      <c r="H782"/>
      <c r="I782"/>
    </row>
    <row r="783" spans="1:9" x14ac:dyDescent="0.25">
      <c r="A783"/>
      <c r="B783"/>
      <c r="C783"/>
      <c r="D783"/>
      <c r="E783"/>
      <c r="F783"/>
      <c r="G783"/>
      <c r="H783"/>
      <c r="I783"/>
    </row>
    <row r="784" spans="1:9" x14ac:dyDescent="0.25">
      <c r="A784"/>
      <c r="B784"/>
      <c r="C784"/>
      <c r="D784"/>
      <c r="E784"/>
      <c r="F784"/>
      <c r="G784"/>
      <c r="H784"/>
      <c r="I784"/>
    </row>
    <row r="785" spans="1:9" x14ac:dyDescent="0.25">
      <c r="A785"/>
      <c r="B785"/>
      <c r="C785"/>
      <c r="D785"/>
      <c r="E785"/>
      <c r="F785"/>
      <c r="G785"/>
      <c r="H785"/>
      <c r="I785"/>
    </row>
    <row r="786" spans="1:9" x14ac:dyDescent="0.25">
      <c r="A786"/>
      <c r="B786"/>
      <c r="C786"/>
      <c r="D786"/>
      <c r="E786"/>
      <c r="F786"/>
      <c r="G786"/>
      <c r="H786"/>
      <c r="I786"/>
    </row>
    <row r="787" spans="1:9" x14ac:dyDescent="0.25">
      <c r="A787"/>
      <c r="B787"/>
      <c r="C787"/>
      <c r="D787"/>
      <c r="E787"/>
      <c r="F787"/>
      <c r="G787"/>
      <c r="H787"/>
      <c r="I787"/>
    </row>
    <row r="788" spans="1:9" x14ac:dyDescent="0.25">
      <c r="A788"/>
      <c r="B788"/>
      <c r="C788"/>
      <c r="D788"/>
      <c r="E788"/>
      <c r="F788"/>
      <c r="G788"/>
      <c r="H788"/>
      <c r="I788"/>
    </row>
    <row r="789" spans="1:9" x14ac:dyDescent="0.25">
      <c r="A789"/>
      <c r="B789"/>
      <c r="C789"/>
      <c r="D789"/>
      <c r="E789"/>
      <c r="F789"/>
      <c r="G789"/>
      <c r="H789"/>
      <c r="I789"/>
    </row>
    <row r="790" spans="1:9" x14ac:dyDescent="0.25">
      <c r="A790"/>
      <c r="B790"/>
      <c r="C790"/>
      <c r="D790"/>
      <c r="E790"/>
      <c r="F790"/>
      <c r="G790"/>
      <c r="H790"/>
      <c r="I790"/>
    </row>
    <row r="791" spans="1:9" x14ac:dyDescent="0.25">
      <c r="A791"/>
      <c r="B791"/>
      <c r="C791"/>
      <c r="D791"/>
      <c r="E791"/>
      <c r="F791"/>
      <c r="G791"/>
      <c r="H791"/>
      <c r="I791"/>
    </row>
    <row r="792" spans="1:9" x14ac:dyDescent="0.25">
      <c r="A792"/>
      <c r="B792"/>
      <c r="C792"/>
      <c r="D792"/>
      <c r="E792"/>
      <c r="F792"/>
      <c r="G792"/>
      <c r="H792"/>
      <c r="I792"/>
    </row>
    <row r="793" spans="1:9" x14ac:dyDescent="0.25">
      <c r="A793"/>
      <c r="B793"/>
      <c r="C793"/>
      <c r="D793"/>
      <c r="E793"/>
      <c r="F793"/>
      <c r="G793"/>
      <c r="H793"/>
      <c r="I793"/>
    </row>
    <row r="794" spans="1:9" x14ac:dyDescent="0.25">
      <c r="A794"/>
      <c r="B794"/>
      <c r="C794"/>
      <c r="D794"/>
      <c r="E794"/>
      <c r="F794"/>
      <c r="G794"/>
      <c r="H794"/>
      <c r="I794"/>
    </row>
    <row r="795" spans="1:9" x14ac:dyDescent="0.25">
      <c r="A795"/>
      <c r="B795"/>
      <c r="C795"/>
      <c r="D795"/>
      <c r="E795"/>
      <c r="F795"/>
      <c r="G795"/>
      <c r="H795"/>
      <c r="I795"/>
    </row>
    <row r="796" spans="1:9" x14ac:dyDescent="0.25">
      <c r="A796"/>
      <c r="B796"/>
      <c r="C796"/>
      <c r="D796"/>
      <c r="E796"/>
      <c r="F796"/>
      <c r="G796"/>
      <c r="H796"/>
      <c r="I796"/>
    </row>
    <row r="797" spans="1:9" x14ac:dyDescent="0.25">
      <c r="A797"/>
      <c r="B797"/>
      <c r="C797"/>
      <c r="D797"/>
      <c r="E797"/>
      <c r="F797"/>
      <c r="G797"/>
      <c r="H797"/>
      <c r="I797"/>
    </row>
    <row r="798" spans="1:9" x14ac:dyDescent="0.25">
      <c r="A798"/>
      <c r="B798"/>
      <c r="C798"/>
      <c r="D798"/>
      <c r="E798"/>
      <c r="F798"/>
      <c r="G798"/>
      <c r="H798"/>
      <c r="I798"/>
    </row>
    <row r="799" spans="1:9" x14ac:dyDescent="0.25">
      <c r="A799"/>
      <c r="B799"/>
      <c r="C799"/>
      <c r="D799"/>
      <c r="E799"/>
      <c r="F799"/>
      <c r="G799"/>
      <c r="H799"/>
      <c r="I799"/>
    </row>
    <row r="800" spans="1:9" x14ac:dyDescent="0.25">
      <c r="A800"/>
      <c r="B800"/>
      <c r="C800"/>
      <c r="D800"/>
      <c r="E800"/>
      <c r="F800"/>
      <c r="G800"/>
      <c r="H800"/>
      <c r="I800"/>
    </row>
    <row r="801" spans="1:9" x14ac:dyDescent="0.25">
      <c r="A801"/>
      <c r="B801"/>
      <c r="C801"/>
      <c r="D801"/>
      <c r="E801"/>
      <c r="F801"/>
      <c r="G801"/>
      <c r="H801"/>
      <c r="I801"/>
    </row>
    <row r="802" spans="1:9" x14ac:dyDescent="0.25">
      <c r="A802"/>
      <c r="B802"/>
      <c r="C802"/>
      <c r="D802"/>
      <c r="E802"/>
      <c r="F802"/>
      <c r="G802"/>
      <c r="H802"/>
      <c r="I802"/>
    </row>
    <row r="803" spans="1:9" x14ac:dyDescent="0.25">
      <c r="A803"/>
      <c r="B803"/>
      <c r="C803"/>
      <c r="D803"/>
      <c r="E803"/>
      <c r="F803"/>
      <c r="G803"/>
      <c r="H803"/>
      <c r="I803"/>
    </row>
    <row r="804" spans="1:9" x14ac:dyDescent="0.25">
      <c r="A804"/>
      <c r="B804"/>
      <c r="C804"/>
      <c r="D804"/>
      <c r="E804"/>
      <c r="F804"/>
      <c r="G804"/>
      <c r="H804"/>
      <c r="I804"/>
    </row>
    <row r="805" spans="1:9" x14ac:dyDescent="0.25">
      <c r="A805"/>
      <c r="B805"/>
      <c r="C805"/>
      <c r="D805"/>
      <c r="E805"/>
      <c r="F805"/>
      <c r="G805"/>
      <c r="H805"/>
      <c r="I805"/>
    </row>
    <row r="806" spans="1:9" x14ac:dyDescent="0.25">
      <c r="A806"/>
      <c r="B806"/>
      <c r="C806"/>
      <c r="D806"/>
      <c r="E806"/>
      <c r="F806"/>
      <c r="G806"/>
      <c r="H806"/>
      <c r="I806"/>
    </row>
    <row r="807" spans="1:9" x14ac:dyDescent="0.25">
      <c r="A807"/>
      <c r="B807"/>
      <c r="C807"/>
      <c r="D807"/>
      <c r="E807"/>
      <c r="F807"/>
      <c r="G807"/>
      <c r="H807"/>
      <c r="I807"/>
    </row>
    <row r="808" spans="1:9" x14ac:dyDescent="0.25">
      <c r="A808"/>
      <c r="B808"/>
      <c r="C808"/>
      <c r="D808"/>
      <c r="E808"/>
      <c r="F808"/>
      <c r="G808"/>
      <c r="H808"/>
      <c r="I808"/>
    </row>
    <row r="809" spans="1:9" x14ac:dyDescent="0.25">
      <c r="A809"/>
      <c r="B809"/>
      <c r="C809"/>
      <c r="D809"/>
      <c r="E809"/>
      <c r="F809"/>
      <c r="G809"/>
      <c r="H809"/>
      <c r="I809"/>
    </row>
    <row r="810" spans="1:9" x14ac:dyDescent="0.25">
      <c r="A810"/>
      <c r="B810"/>
      <c r="C810"/>
      <c r="D810"/>
      <c r="E810"/>
      <c r="F810"/>
      <c r="G810"/>
      <c r="H810"/>
      <c r="I810"/>
    </row>
    <row r="811" spans="1:9" x14ac:dyDescent="0.25">
      <c r="A811"/>
      <c r="B811"/>
      <c r="C811"/>
      <c r="D811"/>
      <c r="E811"/>
      <c r="F811"/>
      <c r="G811"/>
      <c r="H811"/>
      <c r="I811"/>
    </row>
    <row r="812" spans="1:9" x14ac:dyDescent="0.25">
      <c r="A812"/>
      <c r="B812"/>
      <c r="C812"/>
      <c r="D812"/>
      <c r="E812"/>
      <c r="F812"/>
      <c r="G812"/>
      <c r="H812"/>
      <c r="I812"/>
    </row>
    <row r="813" spans="1:9" x14ac:dyDescent="0.25">
      <c r="A813"/>
      <c r="B813"/>
      <c r="C813"/>
      <c r="D813"/>
      <c r="E813"/>
      <c r="F813"/>
      <c r="G813"/>
      <c r="H813"/>
      <c r="I813"/>
    </row>
    <row r="814" spans="1:9" x14ac:dyDescent="0.25">
      <c r="A814"/>
      <c r="B814"/>
      <c r="C814"/>
      <c r="D814"/>
      <c r="E814"/>
      <c r="F814"/>
      <c r="G814"/>
      <c r="H814"/>
      <c r="I814"/>
    </row>
    <row r="815" spans="1:9" x14ac:dyDescent="0.25">
      <c r="A815"/>
      <c r="B815"/>
      <c r="C815"/>
      <c r="D815"/>
      <c r="E815"/>
      <c r="F815"/>
      <c r="G815"/>
      <c r="H815"/>
      <c r="I815"/>
    </row>
    <row r="816" spans="1:9" x14ac:dyDescent="0.25">
      <c r="A816"/>
      <c r="B816"/>
      <c r="C816"/>
      <c r="D816"/>
      <c r="E816"/>
      <c r="F816"/>
      <c r="G816"/>
      <c r="H816"/>
      <c r="I816"/>
    </row>
    <row r="817" spans="1:9" x14ac:dyDescent="0.25">
      <c r="A817"/>
      <c r="B817"/>
      <c r="C817"/>
      <c r="D817"/>
      <c r="E817"/>
      <c r="F817"/>
      <c r="G817"/>
      <c r="H817"/>
      <c r="I817"/>
    </row>
    <row r="818" spans="1:9" x14ac:dyDescent="0.25">
      <c r="A818"/>
      <c r="B818"/>
      <c r="C818"/>
      <c r="D818"/>
      <c r="E818"/>
      <c r="F818"/>
      <c r="G818"/>
      <c r="H818"/>
      <c r="I818"/>
    </row>
    <row r="819" spans="1:9" x14ac:dyDescent="0.25">
      <c r="A819"/>
      <c r="B819"/>
      <c r="C819"/>
      <c r="D819"/>
      <c r="E819"/>
      <c r="F819"/>
      <c r="G819"/>
      <c r="H819"/>
      <c r="I819"/>
    </row>
    <row r="820" spans="1:9" x14ac:dyDescent="0.25">
      <c r="A820"/>
      <c r="B820"/>
      <c r="C820"/>
      <c r="D820"/>
      <c r="E820"/>
      <c r="F820"/>
      <c r="G820"/>
      <c r="H820"/>
      <c r="I820"/>
    </row>
    <row r="821" spans="1:9" x14ac:dyDescent="0.25">
      <c r="A821"/>
      <c r="B821"/>
      <c r="C821"/>
      <c r="D821"/>
      <c r="E821"/>
      <c r="F821"/>
      <c r="G821"/>
      <c r="H821"/>
      <c r="I821"/>
    </row>
    <row r="822" spans="1:9" x14ac:dyDescent="0.25">
      <c r="A822"/>
      <c r="B822"/>
      <c r="C822"/>
      <c r="D822"/>
      <c r="E822"/>
      <c r="F822"/>
      <c r="G822"/>
      <c r="H822"/>
      <c r="I822"/>
    </row>
    <row r="823" spans="1:9" x14ac:dyDescent="0.25">
      <c r="A823"/>
      <c r="B823"/>
      <c r="C823"/>
      <c r="D823"/>
      <c r="E823"/>
      <c r="F823"/>
      <c r="G823"/>
      <c r="H823"/>
      <c r="I823"/>
    </row>
    <row r="824" spans="1:9" x14ac:dyDescent="0.25">
      <c r="A824"/>
      <c r="B824"/>
      <c r="C824"/>
      <c r="D824"/>
      <c r="E824"/>
      <c r="F824"/>
      <c r="G824"/>
      <c r="H824"/>
      <c r="I824"/>
    </row>
    <row r="825" spans="1:9" x14ac:dyDescent="0.25">
      <c r="A825"/>
      <c r="B825"/>
      <c r="C825"/>
      <c r="D825"/>
      <c r="E825"/>
      <c r="F825"/>
      <c r="G825"/>
      <c r="H825"/>
      <c r="I825"/>
    </row>
    <row r="826" spans="1:9" x14ac:dyDescent="0.25">
      <c r="A826"/>
      <c r="B826"/>
      <c r="C826"/>
      <c r="D826"/>
      <c r="E826"/>
      <c r="F826"/>
      <c r="G826"/>
      <c r="H826"/>
      <c r="I826"/>
    </row>
    <row r="827" spans="1:9" x14ac:dyDescent="0.25">
      <c r="A827"/>
      <c r="B827"/>
      <c r="C827"/>
      <c r="D827"/>
      <c r="E827"/>
      <c r="F827"/>
      <c r="G827"/>
      <c r="H827"/>
      <c r="I827"/>
    </row>
    <row r="828" spans="1:9" x14ac:dyDescent="0.25">
      <c r="A828"/>
      <c r="B828"/>
      <c r="C828"/>
      <c r="D828"/>
      <c r="E828"/>
      <c r="F828"/>
      <c r="G828"/>
      <c r="H828"/>
      <c r="I828"/>
    </row>
    <row r="829" spans="1:9" x14ac:dyDescent="0.25">
      <c r="A829"/>
      <c r="B829"/>
      <c r="C829"/>
      <c r="D829"/>
      <c r="E829"/>
      <c r="F829"/>
      <c r="G829"/>
      <c r="H829"/>
      <c r="I829"/>
    </row>
    <row r="830" spans="1:9" x14ac:dyDescent="0.25">
      <c r="A830"/>
      <c r="B830"/>
      <c r="C830"/>
      <c r="D830"/>
      <c r="E830"/>
      <c r="F830"/>
      <c r="G830"/>
      <c r="H830"/>
      <c r="I830"/>
    </row>
    <row r="831" spans="1:9" x14ac:dyDescent="0.25">
      <c r="A831"/>
      <c r="B831"/>
      <c r="C831"/>
      <c r="D831"/>
      <c r="E831"/>
      <c r="F831"/>
      <c r="G831"/>
      <c r="H831"/>
      <c r="I831"/>
    </row>
    <row r="832" spans="1:9" x14ac:dyDescent="0.25">
      <c r="A832"/>
      <c r="B832"/>
      <c r="C832"/>
      <c r="D832"/>
      <c r="E832"/>
      <c r="F832"/>
      <c r="G832"/>
      <c r="H832"/>
      <c r="I832"/>
    </row>
    <row r="833" spans="1:9" x14ac:dyDescent="0.25">
      <c r="A833"/>
      <c r="B833"/>
      <c r="C833"/>
      <c r="D833"/>
      <c r="E833"/>
      <c r="F833"/>
      <c r="G833"/>
      <c r="H833"/>
      <c r="I833"/>
    </row>
    <row r="834" spans="1:9" x14ac:dyDescent="0.25">
      <c r="A834"/>
      <c r="B834"/>
      <c r="C834"/>
      <c r="D834"/>
      <c r="E834"/>
      <c r="F834"/>
      <c r="G834"/>
      <c r="H834"/>
      <c r="I834"/>
    </row>
    <row r="835" spans="1:9" x14ac:dyDescent="0.25">
      <c r="A835"/>
      <c r="B835"/>
      <c r="C835"/>
      <c r="D835"/>
      <c r="E835"/>
      <c r="F835"/>
      <c r="G835"/>
      <c r="H835"/>
      <c r="I835"/>
    </row>
    <row r="836" spans="1:9" x14ac:dyDescent="0.25">
      <c r="A836"/>
      <c r="B836"/>
      <c r="C836"/>
      <c r="D836"/>
      <c r="E836"/>
      <c r="F836"/>
      <c r="G836"/>
      <c r="H836"/>
      <c r="I836"/>
    </row>
    <row r="837" spans="1:9" x14ac:dyDescent="0.25">
      <c r="A837"/>
      <c r="B837"/>
      <c r="C837"/>
      <c r="D837"/>
      <c r="E837"/>
      <c r="F837"/>
      <c r="G837"/>
      <c r="H837"/>
      <c r="I837"/>
    </row>
    <row r="838" spans="1:9" x14ac:dyDescent="0.25">
      <c r="A838"/>
      <c r="B838"/>
      <c r="C838"/>
      <c r="D838"/>
      <c r="E838"/>
      <c r="F838"/>
      <c r="G838"/>
      <c r="H838"/>
      <c r="I838"/>
    </row>
    <row r="839" spans="1:9" x14ac:dyDescent="0.25">
      <c r="A839"/>
      <c r="B839"/>
      <c r="C839"/>
      <c r="D839"/>
      <c r="E839"/>
      <c r="F839"/>
      <c r="G839"/>
      <c r="H839"/>
      <c r="I839"/>
    </row>
    <row r="840" spans="1:9" x14ac:dyDescent="0.25">
      <c r="A840"/>
      <c r="B840"/>
      <c r="C840"/>
      <c r="D840"/>
      <c r="E840"/>
      <c r="F840"/>
      <c r="G840"/>
      <c r="H840"/>
      <c r="I840"/>
    </row>
    <row r="841" spans="1:9" x14ac:dyDescent="0.25">
      <c r="A841"/>
      <c r="B841"/>
      <c r="C841"/>
      <c r="D841"/>
      <c r="E841"/>
      <c r="F841"/>
      <c r="G841"/>
      <c r="H841"/>
      <c r="I841"/>
    </row>
    <row r="842" spans="1:9" x14ac:dyDescent="0.25">
      <c r="A842"/>
      <c r="B842"/>
      <c r="C842"/>
      <c r="D842"/>
      <c r="E842"/>
      <c r="F842"/>
      <c r="G842"/>
      <c r="H842"/>
      <c r="I842"/>
    </row>
    <row r="843" spans="1:9" x14ac:dyDescent="0.25">
      <c r="A843"/>
      <c r="B843"/>
      <c r="C843"/>
      <c r="D843"/>
      <c r="E843"/>
      <c r="F843"/>
      <c r="G843"/>
      <c r="H843"/>
      <c r="I843"/>
    </row>
    <row r="844" spans="1:9" x14ac:dyDescent="0.25">
      <c r="A844"/>
      <c r="B844"/>
      <c r="C844"/>
      <c r="D844"/>
      <c r="E844"/>
      <c r="F844"/>
      <c r="G844"/>
      <c r="H844"/>
      <c r="I844"/>
    </row>
    <row r="845" spans="1:9" x14ac:dyDescent="0.25">
      <c r="A845"/>
      <c r="B845"/>
      <c r="C845"/>
      <c r="D845"/>
      <c r="E845"/>
      <c r="F845"/>
      <c r="G845"/>
      <c r="H845"/>
      <c r="I845"/>
    </row>
    <row r="846" spans="1:9" x14ac:dyDescent="0.25">
      <c r="A846"/>
      <c r="B846"/>
      <c r="C846"/>
      <c r="D846"/>
      <c r="E846"/>
      <c r="F846"/>
      <c r="G846"/>
      <c r="H846"/>
      <c r="I846"/>
    </row>
    <row r="847" spans="1:9" x14ac:dyDescent="0.25">
      <c r="A847"/>
      <c r="B847"/>
      <c r="C847"/>
      <c r="D847"/>
      <c r="E847"/>
      <c r="F847"/>
      <c r="G847"/>
      <c r="H847"/>
      <c r="I847"/>
    </row>
    <row r="848" spans="1:9" x14ac:dyDescent="0.25">
      <c r="A848"/>
      <c r="B848"/>
      <c r="C848"/>
      <c r="D848"/>
      <c r="E848"/>
      <c r="F848"/>
      <c r="G848"/>
      <c r="H848"/>
      <c r="I848"/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B891"/>
      <c r="C891"/>
      <c r="D891"/>
      <c r="E891"/>
      <c r="F891"/>
      <c r="G891"/>
      <c r="H891"/>
      <c r="I891"/>
    </row>
    <row r="892" spans="1:9" x14ac:dyDescent="0.25">
      <c r="A892"/>
      <c r="B892"/>
      <c r="C892"/>
      <c r="D892"/>
      <c r="E892"/>
      <c r="F892"/>
      <c r="G892"/>
      <c r="H892"/>
      <c r="I892"/>
    </row>
    <row r="893" spans="1:9" x14ac:dyDescent="0.25">
      <c r="A893"/>
      <c r="B893"/>
      <c r="C893"/>
      <c r="D893"/>
      <c r="E893"/>
      <c r="F893"/>
      <c r="G893"/>
      <c r="H893"/>
      <c r="I893"/>
    </row>
    <row r="894" spans="1:9" x14ac:dyDescent="0.25">
      <c r="A894"/>
      <c r="B894"/>
      <c r="C894"/>
      <c r="D894"/>
      <c r="E894"/>
      <c r="F894"/>
      <c r="G894"/>
      <c r="H894"/>
      <c r="I894"/>
    </row>
    <row r="895" spans="1:9" x14ac:dyDescent="0.25">
      <c r="A895"/>
      <c r="B895"/>
      <c r="C895"/>
      <c r="D895"/>
      <c r="E895"/>
      <c r="F895"/>
      <c r="G895"/>
      <c r="H895"/>
      <c r="I895"/>
    </row>
    <row r="896" spans="1:9" x14ac:dyDescent="0.25">
      <c r="A896"/>
      <c r="B896"/>
      <c r="C896"/>
      <c r="D896"/>
      <c r="E896"/>
      <c r="F896"/>
      <c r="G896"/>
      <c r="H896"/>
      <c r="I896"/>
    </row>
    <row r="897" spans="1:9" x14ac:dyDescent="0.25">
      <c r="A897"/>
      <c r="B897"/>
      <c r="C897"/>
      <c r="D897"/>
      <c r="E897"/>
      <c r="F897"/>
      <c r="G897"/>
      <c r="H897"/>
      <c r="I897"/>
    </row>
    <row r="898" spans="1:9" x14ac:dyDescent="0.25">
      <c r="A898"/>
      <c r="B898"/>
      <c r="C898"/>
      <c r="D898"/>
      <c r="E898"/>
      <c r="F898"/>
      <c r="G898"/>
      <c r="H898"/>
      <c r="I898"/>
    </row>
    <row r="899" spans="1:9" x14ac:dyDescent="0.25">
      <c r="A899"/>
      <c r="B899"/>
      <c r="C899"/>
      <c r="D899"/>
      <c r="E899"/>
      <c r="F899"/>
      <c r="G899"/>
      <c r="H899"/>
      <c r="I899"/>
    </row>
    <row r="900" spans="1:9" x14ac:dyDescent="0.25">
      <c r="A900"/>
      <c r="B900"/>
      <c r="C900"/>
      <c r="D900"/>
      <c r="E900"/>
      <c r="F900"/>
      <c r="G900"/>
      <c r="H900"/>
      <c r="I900"/>
    </row>
    <row r="901" spans="1:9" x14ac:dyDescent="0.25">
      <c r="A901"/>
      <c r="B901"/>
      <c r="C901"/>
      <c r="D901"/>
      <c r="E901"/>
      <c r="F901"/>
      <c r="G901"/>
      <c r="H901"/>
      <c r="I901"/>
    </row>
    <row r="902" spans="1:9" x14ac:dyDescent="0.25">
      <c r="A902"/>
      <c r="B902"/>
      <c r="C902"/>
      <c r="D902"/>
      <c r="E902"/>
      <c r="F902"/>
      <c r="G902"/>
      <c r="H902"/>
      <c r="I902"/>
    </row>
    <row r="903" spans="1:9" x14ac:dyDescent="0.25">
      <c r="A903"/>
      <c r="B903"/>
      <c r="C903"/>
      <c r="D903"/>
      <c r="E903"/>
      <c r="F903"/>
      <c r="G903"/>
      <c r="H903"/>
      <c r="I903"/>
    </row>
    <row r="904" spans="1:9" x14ac:dyDescent="0.25">
      <c r="A904"/>
      <c r="B904"/>
      <c r="C904"/>
      <c r="D904"/>
      <c r="E904"/>
      <c r="F904"/>
      <c r="G904"/>
      <c r="H904"/>
      <c r="I904"/>
    </row>
    <row r="905" spans="1:9" x14ac:dyDescent="0.25">
      <c r="A905"/>
      <c r="B905"/>
      <c r="C905"/>
      <c r="D905"/>
      <c r="E905"/>
      <c r="F905"/>
      <c r="G905"/>
      <c r="H905"/>
      <c r="I905"/>
    </row>
    <row r="906" spans="1:9" x14ac:dyDescent="0.25">
      <c r="A906"/>
      <c r="B906"/>
      <c r="C906"/>
      <c r="D906"/>
      <c r="E906"/>
      <c r="F906"/>
      <c r="G906"/>
      <c r="H906"/>
      <c r="I906"/>
    </row>
    <row r="907" spans="1:9" x14ac:dyDescent="0.25">
      <c r="A907"/>
      <c r="B907"/>
      <c r="C907"/>
      <c r="D907"/>
      <c r="E907"/>
      <c r="F907"/>
      <c r="G907"/>
      <c r="H907"/>
      <c r="I907"/>
    </row>
    <row r="908" spans="1:9" x14ac:dyDescent="0.25">
      <c r="A908"/>
      <c r="B908"/>
      <c r="C908"/>
      <c r="D908"/>
      <c r="E908"/>
      <c r="F908"/>
      <c r="G908"/>
      <c r="H908"/>
      <c r="I908"/>
    </row>
    <row r="909" spans="1:9" x14ac:dyDescent="0.25">
      <c r="A909"/>
      <c r="B909"/>
      <c r="C909"/>
      <c r="D909"/>
      <c r="E909"/>
      <c r="F909"/>
      <c r="G909"/>
      <c r="H909"/>
      <c r="I909"/>
    </row>
    <row r="910" spans="1:9" x14ac:dyDescent="0.25">
      <c r="A910"/>
      <c r="B910"/>
      <c r="C910"/>
      <c r="D910"/>
      <c r="E910"/>
      <c r="F910"/>
      <c r="G910"/>
      <c r="H910"/>
      <c r="I910"/>
    </row>
    <row r="911" spans="1:9" x14ac:dyDescent="0.25">
      <c r="A911"/>
      <c r="B911"/>
      <c r="C911"/>
      <c r="D911"/>
      <c r="E911"/>
      <c r="F911"/>
      <c r="G911"/>
      <c r="H911"/>
      <c r="I911"/>
    </row>
    <row r="912" spans="1:9" x14ac:dyDescent="0.25">
      <c r="A912"/>
      <c r="B912"/>
      <c r="C912"/>
      <c r="D912"/>
      <c r="E912"/>
      <c r="F912"/>
      <c r="G912"/>
      <c r="H912"/>
      <c r="I912"/>
    </row>
    <row r="913" spans="1:9" x14ac:dyDescent="0.25">
      <c r="A913"/>
      <c r="B913"/>
      <c r="C913"/>
      <c r="D913"/>
      <c r="E913"/>
      <c r="F913"/>
      <c r="G913"/>
      <c r="H913"/>
      <c r="I913"/>
    </row>
    <row r="914" spans="1:9" x14ac:dyDescent="0.25">
      <c r="A914"/>
      <c r="B914"/>
      <c r="C914"/>
      <c r="D914"/>
      <c r="E914"/>
      <c r="F914"/>
      <c r="G914"/>
      <c r="H914"/>
      <c r="I914"/>
    </row>
    <row r="915" spans="1:9" x14ac:dyDescent="0.25">
      <c r="A915"/>
      <c r="B915"/>
      <c r="C915"/>
      <c r="D915"/>
      <c r="E915"/>
      <c r="F915"/>
      <c r="G915"/>
      <c r="H915"/>
      <c r="I915"/>
    </row>
    <row r="916" spans="1:9" x14ac:dyDescent="0.25">
      <c r="A916"/>
      <c r="B916"/>
      <c r="C916"/>
      <c r="D916"/>
      <c r="E916"/>
      <c r="F916"/>
      <c r="G916"/>
      <c r="H916"/>
      <c r="I916"/>
    </row>
    <row r="917" spans="1:9" x14ac:dyDescent="0.25">
      <c r="A917"/>
      <c r="B917"/>
      <c r="C917"/>
      <c r="D917"/>
      <c r="E917"/>
      <c r="F917"/>
      <c r="G917"/>
      <c r="H917"/>
      <c r="I917"/>
    </row>
    <row r="918" spans="1:9" x14ac:dyDescent="0.25">
      <c r="A918"/>
      <c r="B918"/>
      <c r="C918"/>
      <c r="D918"/>
      <c r="E918"/>
      <c r="F918"/>
      <c r="G918"/>
      <c r="H918"/>
      <c r="I918"/>
    </row>
    <row r="919" spans="1:9" x14ac:dyDescent="0.25">
      <c r="A919"/>
      <c r="B919"/>
      <c r="C919"/>
      <c r="D919"/>
      <c r="E919"/>
      <c r="F919"/>
      <c r="G919"/>
      <c r="H919"/>
      <c r="I919"/>
    </row>
    <row r="920" spans="1:9" x14ac:dyDescent="0.25">
      <c r="A920"/>
      <c r="B920"/>
      <c r="C920"/>
      <c r="D920"/>
      <c r="E920"/>
      <c r="F920"/>
      <c r="G920"/>
      <c r="H920"/>
      <c r="I920"/>
    </row>
    <row r="921" spans="1:9" x14ac:dyDescent="0.25">
      <c r="A921"/>
      <c r="B921"/>
      <c r="C921"/>
      <c r="D921"/>
      <c r="E921"/>
      <c r="F921"/>
      <c r="G921"/>
      <c r="H921"/>
      <c r="I921"/>
    </row>
    <row r="922" spans="1:9" x14ac:dyDescent="0.25">
      <c r="A922"/>
      <c r="B922"/>
      <c r="C922"/>
      <c r="D922"/>
      <c r="E922"/>
      <c r="F922"/>
      <c r="G922"/>
      <c r="H922"/>
      <c r="I922"/>
    </row>
    <row r="923" spans="1:9" x14ac:dyDescent="0.25">
      <c r="A923"/>
      <c r="B923"/>
      <c r="C923"/>
      <c r="D923"/>
      <c r="E923"/>
      <c r="F923"/>
      <c r="G923"/>
      <c r="H923"/>
      <c r="I923"/>
    </row>
    <row r="924" spans="1:9" x14ac:dyDescent="0.25">
      <c r="A924"/>
      <c r="B924"/>
      <c r="C924"/>
      <c r="D924"/>
      <c r="E924"/>
      <c r="F924"/>
      <c r="G924"/>
      <c r="H924"/>
      <c r="I924"/>
    </row>
    <row r="925" spans="1:9" x14ac:dyDescent="0.25">
      <c r="A925"/>
      <c r="B925"/>
      <c r="C925"/>
      <c r="D925"/>
      <c r="E925"/>
      <c r="F925"/>
      <c r="G925"/>
      <c r="H925"/>
      <c r="I925"/>
    </row>
    <row r="926" spans="1:9" x14ac:dyDescent="0.25">
      <c r="A926"/>
      <c r="B926"/>
      <c r="C926"/>
      <c r="D926"/>
      <c r="E926"/>
      <c r="F926"/>
      <c r="G926"/>
      <c r="H926"/>
      <c r="I926"/>
    </row>
    <row r="927" spans="1:9" x14ac:dyDescent="0.25">
      <c r="A927"/>
      <c r="B927"/>
      <c r="C927"/>
      <c r="D927"/>
      <c r="E927"/>
      <c r="F927"/>
      <c r="G927"/>
      <c r="H927"/>
      <c r="I927"/>
    </row>
    <row r="928" spans="1:9" x14ac:dyDescent="0.25">
      <c r="A928"/>
      <c r="B928"/>
      <c r="C928"/>
      <c r="D928"/>
      <c r="E928"/>
      <c r="F928"/>
      <c r="G928"/>
      <c r="H928"/>
      <c r="I928"/>
    </row>
    <row r="929" spans="1:9" x14ac:dyDescent="0.25">
      <c r="A929"/>
      <c r="B929"/>
      <c r="C929"/>
      <c r="D929"/>
      <c r="E929"/>
      <c r="F929"/>
      <c r="G929"/>
      <c r="H929"/>
      <c r="I929"/>
    </row>
    <row r="930" spans="1:9" x14ac:dyDescent="0.25">
      <c r="A930"/>
      <c r="B930"/>
      <c r="C930"/>
      <c r="D930"/>
      <c r="E930"/>
      <c r="F930"/>
      <c r="G930"/>
      <c r="H930"/>
      <c r="I930"/>
    </row>
    <row r="931" spans="1:9" x14ac:dyDescent="0.25">
      <c r="A931"/>
      <c r="B931"/>
      <c r="C931"/>
      <c r="D931"/>
      <c r="E931"/>
      <c r="F931"/>
      <c r="G931"/>
      <c r="H931"/>
      <c r="I931"/>
    </row>
    <row r="932" spans="1:9" x14ac:dyDescent="0.25">
      <c r="A932"/>
      <c r="B932"/>
      <c r="C932"/>
      <c r="D932"/>
      <c r="E932"/>
      <c r="F932"/>
      <c r="G932"/>
      <c r="H932"/>
      <c r="I932"/>
    </row>
    <row r="933" spans="1:9" x14ac:dyDescent="0.25">
      <c r="A933"/>
      <c r="B933"/>
      <c r="C933"/>
      <c r="D933"/>
      <c r="E933"/>
      <c r="F933"/>
      <c r="G933"/>
      <c r="H933"/>
      <c r="I933"/>
    </row>
    <row r="934" spans="1:9" x14ac:dyDescent="0.25">
      <c r="A934"/>
      <c r="B934"/>
      <c r="C934"/>
      <c r="D934"/>
      <c r="E934"/>
      <c r="F934"/>
      <c r="G934"/>
      <c r="H934"/>
      <c r="I934"/>
    </row>
    <row r="935" spans="1:9" x14ac:dyDescent="0.25">
      <c r="A935"/>
      <c r="B935"/>
      <c r="C935"/>
      <c r="D935"/>
      <c r="E935"/>
      <c r="F935"/>
      <c r="G935"/>
      <c r="H935"/>
      <c r="I935"/>
    </row>
    <row r="936" spans="1:9" x14ac:dyDescent="0.25">
      <c r="A936"/>
      <c r="B936"/>
      <c r="C936"/>
      <c r="D936"/>
      <c r="E936"/>
      <c r="F936"/>
      <c r="G936"/>
      <c r="H936"/>
      <c r="I936"/>
    </row>
    <row r="937" spans="1:9" x14ac:dyDescent="0.25">
      <c r="A937"/>
      <c r="B937"/>
      <c r="C937"/>
      <c r="D937"/>
      <c r="E937"/>
      <c r="F937"/>
      <c r="G937"/>
      <c r="H937"/>
      <c r="I937"/>
    </row>
    <row r="938" spans="1:9" x14ac:dyDescent="0.25">
      <c r="A938"/>
      <c r="B938"/>
      <c r="C938"/>
      <c r="D938"/>
      <c r="E938"/>
      <c r="F938"/>
      <c r="G938"/>
      <c r="H938"/>
      <c r="I938"/>
    </row>
    <row r="939" spans="1:9" x14ac:dyDescent="0.25">
      <c r="A939"/>
      <c r="B939"/>
      <c r="C939"/>
      <c r="D939"/>
      <c r="E939"/>
      <c r="F939"/>
      <c r="G939"/>
      <c r="H939"/>
      <c r="I939"/>
    </row>
    <row r="940" spans="1:9" x14ac:dyDescent="0.25">
      <c r="A940"/>
      <c r="B940"/>
      <c r="C940"/>
      <c r="D940"/>
      <c r="E940"/>
      <c r="F940"/>
      <c r="G940"/>
      <c r="H940"/>
      <c r="I940"/>
    </row>
    <row r="941" spans="1:9" x14ac:dyDescent="0.25">
      <c r="A941"/>
      <c r="B941"/>
      <c r="C941"/>
      <c r="D941"/>
      <c r="E941"/>
      <c r="F941"/>
      <c r="G941"/>
      <c r="H941"/>
      <c r="I941"/>
    </row>
    <row r="942" spans="1:9" x14ac:dyDescent="0.25">
      <c r="A942"/>
      <c r="B942"/>
      <c r="C942"/>
      <c r="D942"/>
      <c r="E942"/>
      <c r="F942"/>
      <c r="G942"/>
      <c r="H942"/>
      <c r="I942"/>
    </row>
    <row r="943" spans="1:9" x14ac:dyDescent="0.25">
      <c r="A943"/>
      <c r="B943"/>
      <c r="C943"/>
      <c r="D943"/>
      <c r="E943"/>
      <c r="F943"/>
      <c r="G943"/>
      <c r="H943"/>
      <c r="I943"/>
    </row>
    <row r="944" spans="1:9" x14ac:dyDescent="0.25">
      <c r="A944"/>
      <c r="B944"/>
      <c r="C944"/>
      <c r="D944"/>
      <c r="E944"/>
      <c r="F944"/>
      <c r="G944"/>
      <c r="H944"/>
      <c r="I944"/>
    </row>
    <row r="945" spans="1:9" x14ac:dyDescent="0.25">
      <c r="A945"/>
      <c r="B945"/>
      <c r="C945"/>
      <c r="D945"/>
      <c r="E945"/>
      <c r="F945"/>
      <c r="G945"/>
      <c r="H945"/>
      <c r="I945"/>
    </row>
    <row r="946" spans="1:9" x14ac:dyDescent="0.25">
      <c r="A946"/>
      <c r="B946"/>
      <c r="C946"/>
      <c r="D946"/>
      <c r="E946"/>
      <c r="F946"/>
      <c r="G946"/>
      <c r="H946"/>
      <c r="I946"/>
    </row>
    <row r="947" spans="1:9" x14ac:dyDescent="0.25">
      <c r="A947"/>
      <c r="B947"/>
      <c r="C947"/>
      <c r="D947"/>
      <c r="E947"/>
      <c r="F947"/>
      <c r="G947"/>
      <c r="H947"/>
      <c r="I947"/>
    </row>
    <row r="948" spans="1:9" x14ac:dyDescent="0.25">
      <c r="A948"/>
      <c r="B948"/>
      <c r="C948"/>
      <c r="D948"/>
      <c r="E948"/>
      <c r="F948"/>
      <c r="G948"/>
      <c r="H948"/>
      <c r="I948"/>
    </row>
    <row r="949" spans="1:9" x14ac:dyDescent="0.25">
      <c r="A949"/>
      <c r="B949"/>
      <c r="C949"/>
      <c r="D949"/>
      <c r="E949"/>
      <c r="F949"/>
      <c r="G949"/>
      <c r="H949"/>
      <c r="I949"/>
    </row>
    <row r="950" spans="1:9" x14ac:dyDescent="0.25">
      <c r="A950"/>
      <c r="B950"/>
      <c r="C950"/>
      <c r="D950"/>
      <c r="E950"/>
      <c r="F950"/>
      <c r="G950"/>
      <c r="H950"/>
      <c r="I950"/>
    </row>
    <row r="951" spans="1:9" x14ac:dyDescent="0.25">
      <c r="A951"/>
      <c r="B951"/>
      <c r="C951"/>
      <c r="D951"/>
      <c r="E951"/>
      <c r="F951"/>
      <c r="G951"/>
      <c r="H951"/>
      <c r="I951"/>
    </row>
    <row r="952" spans="1:9" x14ac:dyDescent="0.25">
      <c r="A952"/>
      <c r="B952"/>
      <c r="C952"/>
      <c r="D952"/>
      <c r="E952"/>
      <c r="F952"/>
      <c r="G952"/>
      <c r="H952"/>
      <c r="I952"/>
    </row>
    <row r="953" spans="1:9" x14ac:dyDescent="0.25">
      <c r="A953"/>
      <c r="B953"/>
      <c r="C953"/>
      <c r="D953"/>
      <c r="E953"/>
      <c r="F953"/>
      <c r="G953"/>
      <c r="H953"/>
      <c r="I953"/>
    </row>
    <row r="954" spans="1:9" x14ac:dyDescent="0.25">
      <c r="A954"/>
      <c r="B954"/>
      <c r="C954"/>
      <c r="D954"/>
      <c r="E954"/>
      <c r="F954"/>
      <c r="G954"/>
      <c r="H954"/>
      <c r="I954"/>
    </row>
    <row r="955" spans="1:9" x14ac:dyDescent="0.25">
      <c r="A955"/>
      <c r="B955"/>
      <c r="C955"/>
      <c r="D955"/>
      <c r="E955"/>
      <c r="F955"/>
      <c r="G955"/>
      <c r="H955"/>
      <c r="I955"/>
    </row>
    <row r="956" spans="1:9" x14ac:dyDescent="0.25">
      <c r="A956"/>
      <c r="B956"/>
      <c r="C956"/>
      <c r="D956"/>
      <c r="E956"/>
      <c r="F956"/>
      <c r="G956"/>
      <c r="H956"/>
      <c r="I956"/>
    </row>
    <row r="957" spans="1:9" x14ac:dyDescent="0.25">
      <c r="A957"/>
      <c r="B957"/>
      <c r="C957"/>
      <c r="D957"/>
      <c r="E957"/>
      <c r="F957"/>
      <c r="G957"/>
      <c r="H957"/>
      <c r="I957"/>
    </row>
    <row r="958" spans="1:9" x14ac:dyDescent="0.25">
      <c r="A958"/>
      <c r="B958"/>
      <c r="C958"/>
      <c r="D958"/>
      <c r="E958"/>
      <c r="F958"/>
      <c r="G958"/>
      <c r="H958"/>
      <c r="I958"/>
    </row>
    <row r="959" spans="1:9" x14ac:dyDescent="0.25">
      <c r="A959"/>
      <c r="B959"/>
      <c r="C959"/>
      <c r="D959"/>
      <c r="E959"/>
      <c r="F959"/>
      <c r="G959"/>
      <c r="H959"/>
      <c r="I959"/>
    </row>
    <row r="960" spans="1:9" x14ac:dyDescent="0.25">
      <c r="A960"/>
      <c r="B960"/>
      <c r="C960"/>
      <c r="D960"/>
      <c r="E960"/>
      <c r="F960"/>
      <c r="G960"/>
      <c r="H960"/>
      <c r="I960"/>
    </row>
    <row r="961" spans="1:9" x14ac:dyDescent="0.25">
      <c r="A961"/>
      <c r="B961"/>
      <c r="C961"/>
      <c r="D961"/>
      <c r="E961"/>
      <c r="F961"/>
      <c r="G961"/>
      <c r="H961"/>
      <c r="I961"/>
    </row>
    <row r="962" spans="1:9" x14ac:dyDescent="0.25">
      <c r="A962"/>
      <c r="B962"/>
      <c r="C962"/>
      <c r="D962"/>
      <c r="E962"/>
      <c r="F962"/>
      <c r="G962"/>
      <c r="H962"/>
      <c r="I962"/>
    </row>
    <row r="963" spans="1:9" x14ac:dyDescent="0.25">
      <c r="A963"/>
      <c r="B963"/>
      <c r="C963"/>
      <c r="D963"/>
      <c r="E963"/>
      <c r="F963"/>
      <c r="G963"/>
      <c r="H963"/>
      <c r="I963"/>
    </row>
    <row r="964" spans="1:9" x14ac:dyDescent="0.25">
      <c r="A964"/>
      <c r="B964"/>
      <c r="C964"/>
      <c r="D964"/>
      <c r="E964"/>
      <c r="F964"/>
      <c r="G964"/>
      <c r="H964"/>
      <c r="I964"/>
    </row>
    <row r="965" spans="1:9" x14ac:dyDescent="0.25">
      <c r="A965"/>
      <c r="B965"/>
      <c r="C965"/>
      <c r="D965"/>
      <c r="E965"/>
      <c r="F965"/>
      <c r="G965"/>
      <c r="H965"/>
      <c r="I965"/>
    </row>
    <row r="966" spans="1:9" x14ac:dyDescent="0.25">
      <c r="A966"/>
      <c r="B966"/>
      <c r="C966"/>
      <c r="D966"/>
      <c r="E966"/>
      <c r="F966"/>
      <c r="G966"/>
      <c r="H966"/>
      <c r="I966"/>
    </row>
    <row r="967" spans="1:9" x14ac:dyDescent="0.25">
      <c r="A967"/>
      <c r="B967"/>
      <c r="C967"/>
      <c r="D967"/>
      <c r="E967"/>
      <c r="F967"/>
      <c r="G967"/>
      <c r="H967"/>
      <c r="I967"/>
    </row>
    <row r="968" spans="1:9" x14ac:dyDescent="0.25">
      <c r="A968"/>
      <c r="B968"/>
      <c r="C968"/>
      <c r="D968"/>
      <c r="E968"/>
      <c r="F968"/>
      <c r="G968"/>
      <c r="H968"/>
      <c r="I968"/>
    </row>
    <row r="969" spans="1:9" x14ac:dyDescent="0.25">
      <c r="A969"/>
      <c r="B969"/>
      <c r="C969"/>
      <c r="D969"/>
      <c r="E969"/>
      <c r="F969"/>
      <c r="G969"/>
      <c r="H969"/>
      <c r="I969"/>
    </row>
    <row r="970" spans="1:9" x14ac:dyDescent="0.25">
      <c r="A970"/>
      <c r="B970"/>
      <c r="C970"/>
      <c r="D970"/>
      <c r="E970"/>
      <c r="F970"/>
      <c r="G970"/>
      <c r="H970"/>
      <c r="I970"/>
    </row>
    <row r="971" spans="1:9" x14ac:dyDescent="0.25">
      <c r="A971"/>
      <c r="B971"/>
      <c r="C971"/>
      <c r="D971"/>
      <c r="E971"/>
      <c r="F971"/>
      <c r="G971"/>
      <c r="H971"/>
      <c r="I971"/>
    </row>
    <row r="972" spans="1:9" x14ac:dyDescent="0.25">
      <c r="A972"/>
      <c r="B972"/>
      <c r="C972"/>
      <c r="D972"/>
      <c r="E972"/>
      <c r="F972"/>
      <c r="G972"/>
      <c r="H972"/>
      <c r="I972"/>
    </row>
    <row r="973" spans="1:9" x14ac:dyDescent="0.25">
      <c r="A973"/>
      <c r="B973"/>
      <c r="C973"/>
      <c r="D973"/>
      <c r="E973"/>
      <c r="F973"/>
      <c r="G973"/>
      <c r="H973"/>
      <c r="I973"/>
    </row>
    <row r="974" spans="1:9" x14ac:dyDescent="0.25">
      <c r="A974"/>
      <c r="B974"/>
      <c r="C974"/>
      <c r="D974"/>
      <c r="E974"/>
      <c r="F974"/>
      <c r="G974"/>
      <c r="H974"/>
      <c r="I974"/>
    </row>
    <row r="975" spans="1:9" x14ac:dyDescent="0.25">
      <c r="A975"/>
      <c r="B975"/>
      <c r="C975"/>
      <c r="D975"/>
      <c r="E975"/>
      <c r="F975"/>
      <c r="G975"/>
      <c r="H975"/>
      <c r="I975"/>
    </row>
    <row r="976" spans="1:9" x14ac:dyDescent="0.25">
      <c r="A976"/>
      <c r="B976"/>
      <c r="C976"/>
      <c r="D976"/>
      <c r="E976"/>
      <c r="F976"/>
      <c r="G976"/>
      <c r="H976"/>
      <c r="I976"/>
    </row>
    <row r="977" spans="1:9" x14ac:dyDescent="0.25">
      <c r="A977"/>
      <c r="B977"/>
      <c r="C977"/>
      <c r="D977"/>
      <c r="E977"/>
      <c r="F977"/>
      <c r="G977"/>
      <c r="H977"/>
      <c r="I977"/>
    </row>
    <row r="978" spans="1:9" x14ac:dyDescent="0.25">
      <c r="A978"/>
      <c r="B978"/>
      <c r="C978"/>
      <c r="D978"/>
      <c r="E978"/>
      <c r="F978"/>
      <c r="G978"/>
      <c r="H978"/>
      <c r="I978"/>
    </row>
    <row r="979" spans="1:9" x14ac:dyDescent="0.25">
      <c r="A979"/>
      <c r="B979"/>
      <c r="C979"/>
      <c r="D979"/>
      <c r="E979"/>
      <c r="F979"/>
      <c r="G979"/>
      <c r="H979"/>
      <c r="I979"/>
    </row>
    <row r="980" spans="1:9" x14ac:dyDescent="0.25">
      <c r="A980"/>
      <c r="B980"/>
      <c r="C980"/>
      <c r="D980"/>
      <c r="E980"/>
      <c r="F980"/>
      <c r="G980"/>
      <c r="H980"/>
      <c r="I980"/>
    </row>
    <row r="981" spans="1:9" x14ac:dyDescent="0.25">
      <c r="A981"/>
      <c r="B981"/>
      <c r="C981"/>
      <c r="D981"/>
      <c r="E981"/>
      <c r="F981"/>
      <c r="G981"/>
      <c r="H981"/>
      <c r="I981"/>
    </row>
    <row r="982" spans="1:9" x14ac:dyDescent="0.25">
      <c r="A982"/>
      <c r="B982"/>
      <c r="C982"/>
      <c r="D982"/>
      <c r="E982"/>
      <c r="F982"/>
      <c r="G982"/>
      <c r="H982"/>
      <c r="I982"/>
    </row>
    <row r="983" spans="1:9" x14ac:dyDescent="0.25">
      <c r="A983"/>
      <c r="B983"/>
      <c r="C983"/>
      <c r="D983"/>
      <c r="E983"/>
      <c r="F983"/>
      <c r="G983"/>
      <c r="H983"/>
      <c r="I983"/>
    </row>
    <row r="984" spans="1:9" x14ac:dyDescent="0.25">
      <c r="A984"/>
      <c r="B984"/>
      <c r="C984"/>
      <c r="D984"/>
      <c r="E984"/>
      <c r="F984"/>
      <c r="G984"/>
      <c r="H984"/>
      <c r="I984"/>
    </row>
    <row r="985" spans="1:9" x14ac:dyDescent="0.25">
      <c r="A985"/>
      <c r="B985"/>
      <c r="C985"/>
      <c r="D985"/>
      <c r="E985"/>
      <c r="F985"/>
      <c r="G985"/>
      <c r="H985"/>
      <c r="I985"/>
    </row>
    <row r="986" spans="1:9" x14ac:dyDescent="0.25">
      <c r="A986"/>
      <c r="B986"/>
      <c r="C986"/>
      <c r="D986"/>
      <c r="E986"/>
      <c r="F986"/>
      <c r="G986"/>
      <c r="H986"/>
      <c r="I986"/>
    </row>
    <row r="987" spans="1:9" x14ac:dyDescent="0.25">
      <c r="A987"/>
      <c r="B987"/>
      <c r="C987"/>
      <c r="D987"/>
      <c r="E987"/>
      <c r="F987"/>
      <c r="G987"/>
      <c r="H987"/>
      <c r="I987"/>
    </row>
    <row r="988" spans="1:9" x14ac:dyDescent="0.25">
      <c r="A988"/>
      <c r="B988"/>
      <c r="C988"/>
      <c r="D988"/>
      <c r="E988"/>
      <c r="F988"/>
      <c r="G988"/>
      <c r="H988"/>
      <c r="I988"/>
    </row>
    <row r="989" spans="1:9" x14ac:dyDescent="0.25">
      <c r="A989"/>
      <c r="B989"/>
      <c r="C989"/>
      <c r="D989"/>
      <c r="E989"/>
      <c r="F989"/>
      <c r="G989"/>
      <c r="H989"/>
      <c r="I989"/>
    </row>
    <row r="990" spans="1:9" x14ac:dyDescent="0.25">
      <c r="A990"/>
      <c r="B990"/>
      <c r="C990"/>
      <c r="D990"/>
      <c r="E990"/>
      <c r="F990"/>
      <c r="G990"/>
      <c r="H990"/>
      <c r="I990"/>
    </row>
    <row r="991" spans="1:9" x14ac:dyDescent="0.25">
      <c r="A991"/>
      <c r="B991"/>
      <c r="C991"/>
      <c r="D991"/>
      <c r="E991"/>
      <c r="F991"/>
      <c r="G991"/>
      <c r="H991"/>
      <c r="I991"/>
    </row>
    <row r="992" spans="1:9" x14ac:dyDescent="0.25">
      <c r="A992"/>
      <c r="B992"/>
      <c r="C992"/>
      <c r="D992"/>
      <c r="E992"/>
      <c r="F992"/>
      <c r="G992"/>
      <c r="H992"/>
      <c r="I992"/>
    </row>
    <row r="993" spans="1:9" x14ac:dyDescent="0.25">
      <c r="A993"/>
      <c r="B993"/>
      <c r="C993"/>
      <c r="D993"/>
      <c r="E993"/>
      <c r="F993"/>
      <c r="G993"/>
      <c r="H993"/>
      <c r="I993"/>
    </row>
    <row r="994" spans="1:9" x14ac:dyDescent="0.25">
      <c r="A994"/>
      <c r="B994"/>
      <c r="C994"/>
      <c r="D994"/>
      <c r="E994"/>
      <c r="F994"/>
      <c r="G994"/>
      <c r="H994"/>
      <c r="I994"/>
    </row>
    <row r="995" spans="1:9" x14ac:dyDescent="0.25">
      <c r="A995"/>
      <c r="B995"/>
      <c r="C995"/>
      <c r="D995"/>
      <c r="E995"/>
      <c r="F995"/>
      <c r="G995"/>
      <c r="H995"/>
      <c r="I995"/>
    </row>
    <row r="996" spans="1:9" x14ac:dyDescent="0.25">
      <c r="A996"/>
      <c r="B996"/>
      <c r="C996"/>
      <c r="D996"/>
      <c r="E996"/>
      <c r="F996"/>
      <c r="G996"/>
      <c r="H996"/>
      <c r="I996"/>
    </row>
    <row r="997" spans="1:9" x14ac:dyDescent="0.25">
      <c r="A997"/>
      <c r="B997"/>
      <c r="C997"/>
      <c r="D997"/>
      <c r="E997"/>
      <c r="F997"/>
      <c r="G997"/>
      <c r="H997"/>
      <c r="I997"/>
    </row>
    <row r="998" spans="1:9" x14ac:dyDescent="0.25">
      <c r="A998"/>
      <c r="B998"/>
      <c r="C998"/>
      <c r="D998"/>
      <c r="E998"/>
      <c r="F998"/>
      <c r="G998"/>
      <c r="H998"/>
      <c r="I998"/>
    </row>
    <row r="999" spans="1:9" x14ac:dyDescent="0.25">
      <c r="A999"/>
      <c r="B999"/>
      <c r="C999"/>
      <c r="D999"/>
      <c r="E999"/>
      <c r="F999"/>
      <c r="G999"/>
      <c r="H999"/>
      <c r="I999"/>
    </row>
    <row r="1000" spans="1:9" x14ac:dyDescent="0.25">
      <c r="A1000"/>
      <c r="B1000"/>
      <c r="C1000"/>
      <c r="D1000"/>
      <c r="E1000"/>
      <c r="F1000"/>
      <c r="G1000"/>
      <c r="H1000"/>
      <c r="I1000"/>
    </row>
    <row r="1001" spans="1:9" x14ac:dyDescent="0.25">
      <c r="A1001"/>
      <c r="B1001"/>
      <c r="C1001"/>
      <c r="D1001"/>
      <c r="E1001"/>
      <c r="F1001"/>
      <c r="G1001"/>
      <c r="H1001"/>
      <c r="I1001"/>
    </row>
    <row r="1002" spans="1:9" x14ac:dyDescent="0.25">
      <c r="A1002"/>
      <c r="B1002"/>
      <c r="C1002"/>
      <c r="D1002"/>
      <c r="E1002"/>
      <c r="F1002"/>
      <c r="G1002"/>
      <c r="H1002"/>
      <c r="I1002"/>
    </row>
    <row r="1003" spans="1:9" x14ac:dyDescent="0.25">
      <c r="A1003"/>
      <c r="B1003"/>
      <c r="C1003"/>
      <c r="D1003"/>
      <c r="E1003"/>
      <c r="F1003"/>
      <c r="G1003"/>
      <c r="H1003"/>
      <c r="I1003"/>
    </row>
    <row r="1004" spans="1:9" x14ac:dyDescent="0.25">
      <c r="A1004"/>
      <c r="B1004"/>
      <c r="C1004"/>
      <c r="D1004"/>
      <c r="E1004"/>
      <c r="F1004"/>
      <c r="G1004"/>
      <c r="H1004"/>
      <c r="I1004"/>
    </row>
    <row r="1005" spans="1:9" x14ac:dyDescent="0.25">
      <c r="A1005"/>
      <c r="B1005"/>
      <c r="C1005"/>
      <c r="D1005"/>
      <c r="E1005"/>
      <c r="F1005"/>
      <c r="G1005"/>
      <c r="H1005"/>
      <c r="I1005"/>
    </row>
    <row r="1006" spans="1:9" x14ac:dyDescent="0.25">
      <c r="A1006"/>
      <c r="B1006"/>
      <c r="C1006"/>
      <c r="D1006"/>
      <c r="E1006"/>
      <c r="F1006"/>
      <c r="G1006"/>
      <c r="H1006"/>
      <c r="I1006"/>
    </row>
    <row r="1007" spans="1:9" x14ac:dyDescent="0.25">
      <c r="A1007"/>
      <c r="B1007"/>
      <c r="C1007"/>
      <c r="D1007"/>
      <c r="E1007"/>
      <c r="F1007"/>
      <c r="G1007"/>
      <c r="H1007"/>
      <c r="I1007"/>
    </row>
    <row r="1008" spans="1:9" x14ac:dyDescent="0.25">
      <c r="A1008"/>
      <c r="B1008"/>
      <c r="C1008"/>
      <c r="D1008"/>
      <c r="E1008"/>
      <c r="F1008"/>
      <c r="G1008"/>
      <c r="H1008"/>
      <c r="I1008"/>
    </row>
    <row r="1009" spans="1:9" x14ac:dyDescent="0.25">
      <c r="A1009"/>
      <c r="B1009"/>
      <c r="C1009"/>
      <c r="D1009"/>
      <c r="E1009"/>
      <c r="F1009"/>
      <c r="G1009"/>
      <c r="H1009"/>
      <c r="I1009"/>
    </row>
    <row r="1010" spans="1:9" x14ac:dyDescent="0.25">
      <c r="A1010"/>
      <c r="B1010"/>
      <c r="C1010"/>
      <c r="D1010"/>
      <c r="E1010"/>
      <c r="F1010"/>
      <c r="G1010"/>
      <c r="H1010"/>
      <c r="I1010"/>
    </row>
    <row r="1011" spans="1:9" x14ac:dyDescent="0.25">
      <c r="A1011"/>
      <c r="B1011"/>
      <c r="C1011"/>
      <c r="D1011"/>
      <c r="E1011"/>
      <c r="F1011"/>
      <c r="G1011"/>
      <c r="H1011"/>
      <c r="I1011"/>
    </row>
    <row r="1012" spans="1:9" x14ac:dyDescent="0.25">
      <c r="A1012"/>
      <c r="B1012"/>
      <c r="C1012"/>
      <c r="D1012"/>
      <c r="E1012"/>
      <c r="F1012"/>
      <c r="G1012"/>
      <c r="H1012"/>
      <c r="I1012"/>
    </row>
    <row r="1013" spans="1:9" x14ac:dyDescent="0.25">
      <c r="A1013"/>
      <c r="B1013"/>
      <c r="C1013"/>
      <c r="D1013"/>
      <c r="E1013"/>
      <c r="F1013"/>
      <c r="G1013"/>
      <c r="H1013"/>
      <c r="I1013"/>
    </row>
    <row r="1014" spans="1:9" x14ac:dyDescent="0.25">
      <c r="A1014"/>
      <c r="B1014"/>
      <c r="C1014"/>
      <c r="D1014"/>
      <c r="E1014"/>
      <c r="F1014"/>
      <c r="G1014"/>
      <c r="H1014"/>
      <c r="I1014"/>
    </row>
    <row r="1015" spans="1:9" x14ac:dyDescent="0.25">
      <c r="A1015"/>
      <c r="B1015"/>
      <c r="C1015"/>
      <c r="D1015"/>
      <c r="E1015"/>
      <c r="F1015"/>
      <c r="G1015"/>
      <c r="H1015"/>
      <c r="I1015"/>
    </row>
    <row r="1016" spans="1:9" x14ac:dyDescent="0.25">
      <c r="A1016"/>
      <c r="B1016"/>
      <c r="C1016"/>
      <c r="D1016"/>
      <c r="E1016"/>
      <c r="F1016"/>
      <c r="G1016"/>
      <c r="H1016"/>
      <c r="I1016"/>
    </row>
    <row r="1017" spans="1:9" x14ac:dyDescent="0.25">
      <c r="A1017"/>
      <c r="B1017"/>
      <c r="C1017"/>
      <c r="D1017"/>
      <c r="E1017"/>
      <c r="F1017"/>
      <c r="G1017"/>
      <c r="H1017"/>
      <c r="I1017"/>
    </row>
    <row r="1018" spans="1:9" x14ac:dyDescent="0.25">
      <c r="A1018"/>
      <c r="B1018"/>
      <c r="C1018"/>
      <c r="D1018"/>
      <c r="E1018"/>
      <c r="F1018"/>
      <c r="G1018"/>
      <c r="H1018"/>
      <c r="I1018"/>
    </row>
    <row r="1019" spans="1:9" x14ac:dyDescent="0.25">
      <c r="A1019"/>
      <c r="B1019"/>
      <c r="C1019"/>
      <c r="D1019"/>
      <c r="E1019"/>
      <c r="F1019"/>
      <c r="G1019"/>
      <c r="H1019"/>
      <c r="I1019"/>
    </row>
    <row r="1020" spans="1:9" x14ac:dyDescent="0.25">
      <c r="A1020"/>
      <c r="B1020"/>
      <c r="C1020"/>
      <c r="D1020"/>
      <c r="E1020"/>
      <c r="F1020"/>
      <c r="G1020"/>
      <c r="H1020"/>
      <c r="I1020"/>
    </row>
    <row r="1021" spans="1:9" x14ac:dyDescent="0.25">
      <c r="A1021"/>
      <c r="B1021"/>
      <c r="C1021"/>
      <c r="D1021"/>
      <c r="E1021"/>
      <c r="F1021"/>
      <c r="G1021"/>
      <c r="H1021"/>
      <c r="I1021"/>
    </row>
    <row r="1022" spans="1:9" x14ac:dyDescent="0.25">
      <c r="A1022"/>
      <c r="B1022"/>
      <c r="C1022"/>
      <c r="D1022"/>
      <c r="E1022"/>
      <c r="F1022"/>
      <c r="G1022"/>
      <c r="H1022"/>
      <c r="I1022"/>
    </row>
    <row r="1023" spans="1:9" x14ac:dyDescent="0.25">
      <c r="A1023"/>
      <c r="B1023"/>
      <c r="C1023"/>
      <c r="D1023"/>
      <c r="E1023"/>
      <c r="F1023"/>
      <c r="G1023"/>
      <c r="H1023"/>
      <c r="I1023"/>
    </row>
    <row r="1024" spans="1:9" x14ac:dyDescent="0.25">
      <c r="A1024"/>
      <c r="B1024"/>
      <c r="C1024"/>
      <c r="D1024"/>
      <c r="E1024"/>
      <c r="F1024"/>
      <c r="G1024"/>
      <c r="H1024"/>
      <c r="I1024"/>
    </row>
    <row r="1025" spans="1:9" x14ac:dyDescent="0.25">
      <c r="A1025"/>
      <c r="B1025"/>
      <c r="C1025"/>
      <c r="D1025"/>
      <c r="E1025"/>
      <c r="F1025"/>
      <c r="G1025"/>
      <c r="H1025"/>
      <c r="I1025"/>
    </row>
    <row r="1026" spans="1:9" x14ac:dyDescent="0.25">
      <c r="A1026"/>
      <c r="B1026"/>
      <c r="C1026"/>
      <c r="D1026"/>
      <c r="E1026"/>
      <c r="F1026"/>
      <c r="G1026"/>
      <c r="H1026"/>
      <c r="I1026"/>
    </row>
    <row r="1027" spans="1:9" x14ac:dyDescent="0.25">
      <c r="A1027"/>
      <c r="B1027"/>
      <c r="C1027"/>
      <c r="D1027"/>
      <c r="E1027"/>
      <c r="F1027"/>
      <c r="G1027"/>
      <c r="H1027"/>
      <c r="I1027"/>
    </row>
    <row r="1028" spans="1:9" x14ac:dyDescent="0.25">
      <c r="A1028"/>
      <c r="B1028"/>
      <c r="C1028"/>
      <c r="D1028"/>
      <c r="E1028"/>
      <c r="F1028"/>
      <c r="G1028"/>
      <c r="H1028"/>
      <c r="I1028"/>
    </row>
    <row r="1029" spans="1:9" x14ac:dyDescent="0.25">
      <c r="A1029"/>
      <c r="B1029"/>
      <c r="C1029"/>
      <c r="D1029"/>
      <c r="E1029"/>
      <c r="F1029"/>
      <c r="G1029"/>
      <c r="H1029"/>
      <c r="I1029"/>
    </row>
    <row r="1030" spans="1:9" x14ac:dyDescent="0.25">
      <c r="A1030"/>
      <c r="B1030"/>
      <c r="C1030"/>
      <c r="D1030"/>
      <c r="E1030"/>
      <c r="F1030"/>
      <c r="G1030"/>
      <c r="H1030"/>
      <c r="I1030"/>
    </row>
    <row r="1031" spans="1:9" x14ac:dyDescent="0.25">
      <c r="A1031"/>
      <c r="B1031"/>
      <c r="C1031"/>
      <c r="D1031"/>
      <c r="E1031"/>
      <c r="F1031"/>
      <c r="G1031"/>
      <c r="H1031"/>
      <c r="I1031"/>
    </row>
    <row r="1032" spans="1:9" x14ac:dyDescent="0.25">
      <c r="A1032"/>
      <c r="B1032"/>
      <c r="C1032"/>
      <c r="D1032"/>
      <c r="E1032"/>
      <c r="F1032"/>
      <c r="G1032"/>
      <c r="H1032"/>
      <c r="I1032"/>
    </row>
    <row r="1033" spans="1:9" x14ac:dyDescent="0.25">
      <c r="A1033"/>
      <c r="B1033"/>
      <c r="C1033"/>
      <c r="D1033"/>
      <c r="E1033"/>
      <c r="F1033"/>
      <c r="G1033"/>
      <c r="H1033"/>
      <c r="I1033"/>
    </row>
    <row r="1034" spans="1:9" x14ac:dyDescent="0.25">
      <c r="A1034"/>
      <c r="B1034"/>
      <c r="C1034"/>
      <c r="D1034"/>
      <c r="E1034"/>
      <c r="F1034"/>
      <c r="G1034"/>
      <c r="H1034"/>
      <c r="I1034"/>
    </row>
    <row r="1035" spans="1:9" x14ac:dyDescent="0.25">
      <c r="A1035"/>
      <c r="B1035"/>
      <c r="C1035"/>
      <c r="D1035"/>
      <c r="E1035"/>
      <c r="F1035"/>
      <c r="G1035"/>
      <c r="H1035"/>
      <c r="I1035"/>
    </row>
    <row r="1036" spans="1:9" x14ac:dyDescent="0.25">
      <c r="A1036"/>
      <c r="B1036"/>
      <c r="C1036"/>
      <c r="D1036"/>
      <c r="E1036"/>
      <c r="F1036"/>
      <c r="G1036"/>
      <c r="H1036"/>
      <c r="I1036"/>
    </row>
    <row r="1037" spans="1:9" x14ac:dyDescent="0.25">
      <c r="A1037"/>
      <c r="B1037"/>
      <c r="C1037"/>
      <c r="D1037"/>
      <c r="E1037"/>
      <c r="F1037"/>
      <c r="G1037"/>
      <c r="H1037"/>
      <c r="I1037"/>
    </row>
    <row r="1038" spans="1:9" x14ac:dyDescent="0.25">
      <c r="A1038"/>
      <c r="B1038"/>
      <c r="C1038"/>
      <c r="D1038"/>
      <c r="E1038"/>
      <c r="F1038"/>
      <c r="G1038"/>
      <c r="H1038"/>
      <c r="I1038"/>
    </row>
    <row r="1039" spans="1:9" x14ac:dyDescent="0.25">
      <c r="A1039"/>
      <c r="B1039"/>
      <c r="C1039"/>
      <c r="D1039"/>
      <c r="E1039"/>
      <c r="F1039"/>
      <c r="G1039"/>
      <c r="H1039"/>
      <c r="I1039"/>
    </row>
    <row r="1040" spans="1:9" x14ac:dyDescent="0.25">
      <c r="A1040"/>
      <c r="B1040"/>
      <c r="C1040"/>
      <c r="D1040"/>
      <c r="E1040"/>
      <c r="F1040"/>
      <c r="G1040"/>
      <c r="H1040"/>
      <c r="I1040"/>
    </row>
    <row r="1041" spans="1:9" x14ac:dyDescent="0.25">
      <c r="A1041"/>
      <c r="B1041"/>
      <c r="C1041"/>
      <c r="D1041"/>
      <c r="E1041"/>
      <c r="F1041"/>
      <c r="G1041"/>
      <c r="H1041"/>
      <c r="I1041"/>
    </row>
    <row r="1042" spans="1:9" x14ac:dyDescent="0.25">
      <c r="A1042"/>
      <c r="B1042"/>
      <c r="C1042"/>
      <c r="D1042"/>
      <c r="E1042"/>
      <c r="F1042"/>
      <c r="G1042"/>
      <c r="H1042"/>
      <c r="I1042"/>
    </row>
    <row r="1043" spans="1:9" x14ac:dyDescent="0.25">
      <c r="A1043"/>
      <c r="B1043"/>
      <c r="C1043"/>
      <c r="D1043"/>
      <c r="E1043"/>
      <c r="F1043"/>
      <c r="G1043"/>
      <c r="H1043"/>
      <c r="I1043"/>
    </row>
    <row r="1044" spans="1:9" x14ac:dyDescent="0.25">
      <c r="A1044"/>
      <c r="B1044"/>
      <c r="C1044"/>
      <c r="D1044"/>
      <c r="E1044"/>
      <c r="F1044"/>
      <c r="G1044"/>
      <c r="H1044"/>
      <c r="I1044"/>
    </row>
    <row r="1045" spans="1:9" x14ac:dyDescent="0.25">
      <c r="A1045"/>
      <c r="B1045"/>
      <c r="C1045"/>
      <c r="D1045"/>
      <c r="E1045"/>
      <c r="F1045"/>
      <c r="G1045"/>
      <c r="H1045"/>
      <c r="I1045"/>
    </row>
    <row r="1046" spans="1:9" x14ac:dyDescent="0.25">
      <c r="A1046"/>
      <c r="B1046"/>
      <c r="C1046"/>
      <c r="D1046"/>
      <c r="E1046"/>
      <c r="F1046"/>
      <c r="G1046"/>
      <c r="H1046"/>
      <c r="I1046"/>
    </row>
    <row r="1047" spans="1:9" x14ac:dyDescent="0.25">
      <c r="A1047"/>
      <c r="B1047"/>
      <c r="C1047"/>
      <c r="D1047"/>
      <c r="E1047"/>
      <c r="F1047"/>
      <c r="G1047"/>
      <c r="H1047"/>
      <c r="I1047"/>
    </row>
    <row r="1048" spans="1:9" x14ac:dyDescent="0.25">
      <c r="A1048"/>
      <c r="B1048"/>
      <c r="C1048"/>
      <c r="D1048"/>
      <c r="E1048"/>
      <c r="F1048"/>
      <c r="G1048"/>
      <c r="H1048"/>
      <c r="I1048"/>
    </row>
    <row r="1049" spans="1:9" x14ac:dyDescent="0.25">
      <c r="A1049"/>
      <c r="B1049"/>
      <c r="C1049"/>
      <c r="D1049"/>
      <c r="E1049"/>
      <c r="F1049"/>
      <c r="G1049"/>
      <c r="H1049"/>
      <c r="I1049"/>
    </row>
    <row r="1050" spans="1:9" x14ac:dyDescent="0.25">
      <c r="A1050"/>
      <c r="B1050"/>
      <c r="C1050"/>
      <c r="D1050"/>
      <c r="E1050"/>
      <c r="F1050"/>
      <c r="G1050"/>
      <c r="H1050"/>
      <c r="I1050"/>
    </row>
    <row r="1051" spans="1:9" x14ac:dyDescent="0.25">
      <c r="A1051"/>
      <c r="B1051"/>
      <c r="C1051"/>
      <c r="D1051"/>
      <c r="E1051"/>
      <c r="F1051"/>
      <c r="G1051"/>
      <c r="H1051"/>
      <c r="I1051"/>
    </row>
    <row r="1052" spans="1:9" x14ac:dyDescent="0.25">
      <c r="A1052"/>
      <c r="B1052"/>
      <c r="C1052"/>
      <c r="D1052"/>
      <c r="E1052"/>
      <c r="F1052"/>
      <c r="G1052"/>
      <c r="H1052"/>
      <c r="I1052"/>
    </row>
    <row r="1053" spans="1:9" x14ac:dyDescent="0.25">
      <c r="A1053"/>
      <c r="B1053"/>
      <c r="C1053"/>
      <c r="D1053"/>
      <c r="E1053"/>
      <c r="F1053"/>
      <c r="G1053"/>
      <c r="H1053"/>
      <c r="I1053"/>
    </row>
    <row r="1054" spans="1:9" x14ac:dyDescent="0.25">
      <c r="A1054"/>
      <c r="B1054"/>
      <c r="C1054"/>
      <c r="D1054"/>
      <c r="E1054"/>
      <c r="F1054"/>
      <c r="G1054"/>
      <c r="H1054"/>
      <c r="I1054"/>
    </row>
    <row r="1055" spans="1:9" x14ac:dyDescent="0.25">
      <c r="A1055"/>
      <c r="B1055"/>
      <c r="C1055"/>
      <c r="D1055"/>
      <c r="E1055"/>
      <c r="F1055"/>
      <c r="G1055"/>
      <c r="H1055"/>
      <c r="I1055"/>
    </row>
    <row r="1056" spans="1:9" x14ac:dyDescent="0.25">
      <c r="A1056"/>
      <c r="B1056"/>
      <c r="C1056"/>
      <c r="D1056"/>
      <c r="E1056"/>
      <c r="F1056"/>
      <c r="G1056"/>
      <c r="H1056"/>
      <c r="I1056"/>
    </row>
    <row r="1057" spans="1:9" x14ac:dyDescent="0.25">
      <c r="A1057"/>
      <c r="B1057"/>
      <c r="C1057"/>
      <c r="D1057"/>
      <c r="E1057"/>
      <c r="F1057"/>
      <c r="G1057"/>
      <c r="H1057"/>
      <c r="I1057"/>
    </row>
    <row r="1058" spans="1:9" x14ac:dyDescent="0.25">
      <c r="A1058"/>
      <c r="B1058"/>
      <c r="C1058"/>
      <c r="D1058"/>
      <c r="E1058"/>
      <c r="F1058"/>
      <c r="G1058"/>
      <c r="H1058"/>
      <c r="I1058"/>
    </row>
    <row r="1059" spans="1:9" x14ac:dyDescent="0.25">
      <c r="A1059"/>
      <c r="B1059"/>
      <c r="C1059"/>
      <c r="D1059"/>
      <c r="E1059"/>
      <c r="F1059"/>
      <c r="G1059"/>
      <c r="H1059"/>
      <c r="I1059"/>
    </row>
    <row r="1060" spans="1:9" x14ac:dyDescent="0.25">
      <c r="A1060"/>
      <c r="B1060"/>
      <c r="C1060"/>
      <c r="D1060"/>
      <c r="E1060"/>
      <c r="F1060"/>
      <c r="G1060"/>
      <c r="H1060"/>
      <c r="I1060"/>
    </row>
    <row r="1061" spans="1:9" x14ac:dyDescent="0.25">
      <c r="A1061"/>
      <c r="B1061"/>
      <c r="C1061"/>
      <c r="D1061"/>
      <c r="E1061"/>
      <c r="F1061"/>
      <c r="G1061"/>
      <c r="H1061"/>
      <c r="I1061"/>
    </row>
    <row r="1062" spans="1:9" x14ac:dyDescent="0.25">
      <c r="A1062"/>
      <c r="B1062"/>
      <c r="C1062"/>
      <c r="D1062"/>
      <c r="E1062"/>
      <c r="F1062"/>
      <c r="G1062"/>
      <c r="H1062"/>
      <c r="I1062"/>
    </row>
    <row r="1063" spans="1:9" x14ac:dyDescent="0.25">
      <c r="A1063"/>
      <c r="B1063"/>
      <c r="C1063"/>
      <c r="D1063"/>
      <c r="E1063"/>
      <c r="F1063"/>
      <c r="G1063"/>
      <c r="H1063"/>
      <c r="I1063"/>
    </row>
    <row r="1064" spans="1:9" x14ac:dyDescent="0.25">
      <c r="A1064"/>
      <c r="B1064"/>
      <c r="C1064"/>
      <c r="D1064"/>
      <c r="E1064"/>
      <c r="F1064"/>
      <c r="G1064"/>
      <c r="H1064"/>
      <c r="I1064"/>
    </row>
    <row r="1065" spans="1:9" x14ac:dyDescent="0.25">
      <c r="A1065"/>
      <c r="B1065"/>
      <c r="C1065"/>
      <c r="D1065"/>
      <c r="E1065"/>
      <c r="F1065"/>
      <c r="G1065"/>
      <c r="H1065"/>
      <c r="I1065"/>
    </row>
    <row r="1066" spans="1:9" x14ac:dyDescent="0.25">
      <c r="A1066"/>
      <c r="B1066"/>
      <c r="C1066"/>
      <c r="D1066"/>
      <c r="E1066"/>
      <c r="F1066"/>
      <c r="G1066"/>
      <c r="H1066"/>
      <c r="I1066"/>
    </row>
    <row r="1067" spans="1:9" x14ac:dyDescent="0.25">
      <c r="A1067"/>
      <c r="B1067"/>
      <c r="C1067"/>
      <c r="D1067"/>
      <c r="E1067"/>
      <c r="F1067"/>
      <c r="G1067"/>
      <c r="H1067"/>
      <c r="I1067"/>
    </row>
    <row r="1068" spans="1:9" x14ac:dyDescent="0.25">
      <c r="A1068"/>
      <c r="B1068"/>
      <c r="C1068"/>
      <c r="D1068"/>
      <c r="E1068"/>
      <c r="F1068"/>
      <c r="G1068"/>
      <c r="H1068"/>
      <c r="I1068"/>
    </row>
    <row r="1069" spans="1:9" x14ac:dyDescent="0.25">
      <c r="A1069"/>
      <c r="B1069"/>
      <c r="C1069"/>
      <c r="D1069"/>
      <c r="E1069"/>
      <c r="F1069"/>
      <c r="G1069"/>
      <c r="H1069"/>
      <c r="I1069"/>
    </row>
    <row r="1070" spans="1:9" x14ac:dyDescent="0.25">
      <c r="A1070"/>
      <c r="B1070"/>
      <c r="C1070"/>
      <c r="D1070"/>
      <c r="E1070"/>
      <c r="F1070"/>
      <c r="G1070"/>
      <c r="H1070"/>
      <c r="I1070"/>
    </row>
    <row r="1071" spans="1:9" x14ac:dyDescent="0.25">
      <c r="A1071"/>
      <c r="B1071"/>
      <c r="C1071"/>
      <c r="D1071"/>
      <c r="E1071"/>
      <c r="F1071"/>
      <c r="G1071"/>
      <c r="H1071"/>
      <c r="I1071"/>
    </row>
    <row r="1072" spans="1:9" x14ac:dyDescent="0.25">
      <c r="A1072"/>
      <c r="B1072"/>
      <c r="C1072"/>
      <c r="D1072"/>
      <c r="E1072"/>
      <c r="F1072"/>
      <c r="G1072"/>
      <c r="H1072"/>
      <c r="I1072"/>
    </row>
    <row r="1073" spans="1:9" x14ac:dyDescent="0.25">
      <c r="A1073"/>
      <c r="B1073"/>
      <c r="C1073"/>
      <c r="D1073"/>
      <c r="E1073"/>
      <c r="F1073"/>
      <c r="G1073"/>
      <c r="H1073"/>
      <c r="I1073"/>
    </row>
    <row r="1074" spans="1:9" x14ac:dyDescent="0.25">
      <c r="A1074"/>
      <c r="B1074"/>
      <c r="C1074"/>
      <c r="D1074"/>
      <c r="E1074"/>
      <c r="F1074"/>
      <c r="G1074"/>
      <c r="H1074"/>
      <c r="I1074"/>
    </row>
    <row r="1075" spans="1:9" x14ac:dyDescent="0.25">
      <c r="A1075"/>
      <c r="B1075"/>
      <c r="C1075"/>
      <c r="D1075"/>
      <c r="E1075"/>
      <c r="F1075"/>
      <c r="G1075"/>
      <c r="H1075"/>
      <c r="I1075"/>
    </row>
    <row r="1076" spans="1:9" x14ac:dyDescent="0.25">
      <c r="A1076"/>
      <c r="B1076"/>
      <c r="C1076"/>
      <c r="D1076"/>
      <c r="E1076"/>
      <c r="F1076"/>
      <c r="G1076"/>
      <c r="H1076"/>
      <c r="I1076"/>
    </row>
    <row r="1077" spans="1:9" x14ac:dyDescent="0.25">
      <c r="A1077"/>
      <c r="B1077"/>
      <c r="C1077"/>
      <c r="D1077"/>
      <c r="E1077"/>
      <c r="F1077"/>
      <c r="G1077"/>
      <c r="H1077"/>
      <c r="I1077"/>
    </row>
    <row r="1078" spans="1:9" x14ac:dyDescent="0.25">
      <c r="A1078"/>
      <c r="B1078"/>
      <c r="C1078"/>
      <c r="D1078"/>
      <c r="E1078"/>
      <c r="F1078"/>
      <c r="G1078"/>
      <c r="H1078"/>
      <c r="I1078"/>
    </row>
    <row r="1079" spans="1:9" x14ac:dyDescent="0.25">
      <c r="A1079"/>
      <c r="B1079"/>
      <c r="C1079"/>
      <c r="D1079"/>
      <c r="E1079"/>
      <c r="F1079"/>
      <c r="G1079"/>
      <c r="H1079"/>
      <c r="I1079"/>
    </row>
    <row r="1080" spans="1:9" x14ac:dyDescent="0.25">
      <c r="A1080"/>
      <c r="B1080"/>
      <c r="C1080"/>
      <c r="D1080"/>
      <c r="E1080"/>
      <c r="F1080"/>
      <c r="G1080"/>
      <c r="H1080"/>
      <c r="I1080"/>
    </row>
    <row r="1081" spans="1:9" x14ac:dyDescent="0.25">
      <c r="A1081"/>
      <c r="B1081"/>
      <c r="C1081"/>
      <c r="D1081"/>
      <c r="E1081"/>
      <c r="F1081"/>
      <c r="G1081"/>
      <c r="H1081"/>
      <c r="I1081"/>
    </row>
    <row r="1082" spans="1:9" x14ac:dyDescent="0.25">
      <c r="A1082"/>
      <c r="B1082"/>
      <c r="C1082"/>
      <c r="D1082"/>
      <c r="E1082"/>
      <c r="F1082"/>
      <c r="G1082"/>
      <c r="H1082"/>
      <c r="I1082"/>
    </row>
    <row r="1083" spans="1:9" x14ac:dyDescent="0.25">
      <c r="A1083"/>
      <c r="B1083"/>
      <c r="C1083"/>
      <c r="D1083"/>
      <c r="E1083"/>
      <c r="F1083"/>
      <c r="G1083"/>
      <c r="H1083"/>
      <c r="I1083"/>
    </row>
    <row r="1084" spans="1:9" x14ac:dyDescent="0.25">
      <c r="A1084"/>
      <c r="B1084"/>
      <c r="C1084"/>
      <c r="D1084"/>
      <c r="E1084"/>
      <c r="F1084"/>
      <c r="G1084"/>
      <c r="H1084"/>
      <c r="I1084"/>
    </row>
    <row r="1085" spans="1:9" x14ac:dyDescent="0.25">
      <c r="A1085"/>
      <c r="B1085"/>
      <c r="C1085"/>
      <c r="D1085"/>
      <c r="E1085"/>
      <c r="F1085"/>
      <c r="G1085"/>
      <c r="H1085"/>
      <c r="I1085"/>
    </row>
    <row r="1086" spans="1:9" x14ac:dyDescent="0.25">
      <c r="A1086"/>
      <c r="B1086"/>
      <c r="C1086"/>
      <c r="D1086"/>
      <c r="E1086"/>
      <c r="F1086"/>
      <c r="G1086"/>
      <c r="H1086"/>
      <c r="I1086"/>
    </row>
    <row r="1087" spans="1:9" x14ac:dyDescent="0.25">
      <c r="A1087"/>
      <c r="B1087"/>
      <c r="C1087"/>
      <c r="D1087"/>
      <c r="E1087"/>
      <c r="F1087"/>
      <c r="G1087"/>
      <c r="H1087"/>
      <c r="I1087"/>
    </row>
    <row r="1088" spans="1:9" x14ac:dyDescent="0.25">
      <c r="A1088"/>
      <c r="B1088"/>
      <c r="C1088"/>
      <c r="D1088"/>
      <c r="E1088"/>
      <c r="F1088"/>
      <c r="G1088"/>
      <c r="H1088"/>
      <c r="I1088"/>
    </row>
    <row r="1089" spans="1:9" x14ac:dyDescent="0.25">
      <c r="A1089"/>
      <c r="B1089"/>
      <c r="C1089"/>
      <c r="D1089"/>
      <c r="E1089"/>
      <c r="F1089"/>
      <c r="G1089"/>
      <c r="H1089"/>
      <c r="I1089"/>
    </row>
    <row r="1090" spans="1:9" x14ac:dyDescent="0.25">
      <c r="A1090"/>
      <c r="B1090"/>
      <c r="C1090"/>
      <c r="D1090"/>
      <c r="E1090"/>
      <c r="F1090"/>
      <c r="G1090"/>
      <c r="H1090"/>
      <c r="I1090"/>
    </row>
    <row r="1091" spans="1:9" x14ac:dyDescent="0.25">
      <c r="A1091"/>
      <c r="B1091"/>
      <c r="C1091"/>
      <c r="D1091"/>
      <c r="E1091"/>
      <c r="F1091"/>
      <c r="G1091"/>
      <c r="H1091"/>
      <c r="I1091"/>
    </row>
    <row r="1092" spans="1:9" x14ac:dyDescent="0.25">
      <c r="A1092"/>
      <c r="B1092"/>
      <c r="C1092"/>
      <c r="D1092"/>
      <c r="E1092"/>
      <c r="F1092"/>
      <c r="G1092"/>
      <c r="H1092"/>
      <c r="I1092"/>
    </row>
    <row r="1093" spans="1:9" x14ac:dyDescent="0.25">
      <c r="A1093"/>
      <c r="B1093"/>
      <c r="C1093"/>
      <c r="D1093"/>
      <c r="E1093"/>
      <c r="F1093"/>
      <c r="G1093"/>
      <c r="H1093"/>
      <c r="I1093"/>
    </row>
    <row r="1094" spans="1:9" x14ac:dyDescent="0.25">
      <c r="A1094"/>
      <c r="B1094"/>
      <c r="C1094"/>
      <c r="D1094"/>
      <c r="E1094"/>
      <c r="F1094"/>
      <c r="G1094"/>
      <c r="H1094"/>
      <c r="I1094"/>
    </row>
    <row r="1095" spans="1:9" x14ac:dyDescent="0.25">
      <c r="A1095"/>
      <c r="B1095"/>
      <c r="C1095"/>
      <c r="D1095"/>
      <c r="E1095"/>
      <c r="F1095"/>
      <c r="G1095"/>
      <c r="H1095"/>
      <c r="I1095"/>
    </row>
    <row r="1096" spans="1:9" x14ac:dyDescent="0.25">
      <c r="A1096"/>
      <c r="B1096"/>
      <c r="C1096"/>
      <c r="D1096"/>
      <c r="E1096"/>
      <c r="F1096"/>
      <c r="G1096"/>
      <c r="H1096"/>
      <c r="I1096"/>
    </row>
    <row r="1097" spans="1:9" x14ac:dyDescent="0.25">
      <c r="A1097"/>
      <c r="B1097"/>
      <c r="C1097"/>
      <c r="D1097"/>
      <c r="E1097"/>
      <c r="F1097"/>
      <c r="G1097"/>
      <c r="H1097"/>
      <c r="I1097"/>
    </row>
    <row r="1098" spans="1:9" x14ac:dyDescent="0.25">
      <c r="A1098"/>
      <c r="B1098"/>
      <c r="C1098"/>
      <c r="D1098"/>
      <c r="E1098"/>
      <c r="F1098"/>
      <c r="G1098"/>
      <c r="H1098"/>
      <c r="I1098"/>
    </row>
    <row r="1099" spans="1:9" x14ac:dyDescent="0.25">
      <c r="A1099"/>
      <c r="B1099"/>
      <c r="C1099"/>
      <c r="D1099"/>
      <c r="E1099"/>
      <c r="F1099"/>
      <c r="G1099"/>
      <c r="H1099"/>
      <c r="I1099"/>
    </row>
    <row r="1100" spans="1:9" x14ac:dyDescent="0.25">
      <c r="A1100"/>
      <c r="B1100"/>
      <c r="C1100"/>
      <c r="D1100"/>
      <c r="E1100"/>
      <c r="F1100"/>
      <c r="G1100"/>
      <c r="H1100"/>
      <c r="I1100"/>
    </row>
    <row r="1101" spans="1:9" x14ac:dyDescent="0.25">
      <c r="A1101"/>
      <c r="B1101"/>
      <c r="C1101"/>
      <c r="D1101"/>
      <c r="E1101"/>
      <c r="F1101"/>
      <c r="G1101"/>
      <c r="H1101"/>
      <c r="I1101"/>
    </row>
    <row r="1102" spans="1:9" x14ac:dyDescent="0.25">
      <c r="A1102"/>
      <c r="B1102"/>
      <c r="C1102"/>
      <c r="D1102"/>
      <c r="E1102"/>
      <c r="F1102"/>
      <c r="G1102"/>
      <c r="H1102"/>
      <c r="I1102"/>
    </row>
    <row r="1103" spans="1:9" x14ac:dyDescent="0.25">
      <c r="A1103"/>
      <c r="B1103"/>
      <c r="C1103"/>
      <c r="D1103"/>
      <c r="E1103"/>
      <c r="F1103"/>
      <c r="G1103"/>
      <c r="H1103"/>
      <c r="I1103"/>
    </row>
    <row r="1104" spans="1:9" x14ac:dyDescent="0.25">
      <c r="A1104"/>
      <c r="B1104"/>
      <c r="C1104"/>
      <c r="D1104"/>
      <c r="E1104"/>
      <c r="F1104"/>
      <c r="G1104"/>
      <c r="H1104"/>
      <c r="I1104"/>
    </row>
    <row r="1105" spans="1:9" x14ac:dyDescent="0.25">
      <c r="A1105"/>
      <c r="B1105"/>
      <c r="C1105"/>
      <c r="D1105"/>
      <c r="E1105"/>
      <c r="F1105"/>
      <c r="G1105"/>
      <c r="H1105"/>
      <c r="I1105"/>
    </row>
    <row r="1106" spans="1:9" x14ac:dyDescent="0.25">
      <c r="A1106"/>
      <c r="B1106"/>
      <c r="C1106"/>
      <c r="D1106"/>
      <c r="E1106"/>
      <c r="F1106"/>
      <c r="G1106"/>
      <c r="H1106"/>
      <c r="I1106"/>
    </row>
    <row r="1107" spans="1:9" x14ac:dyDescent="0.25">
      <c r="A1107"/>
      <c r="B1107"/>
      <c r="C1107"/>
      <c r="D1107"/>
      <c r="E1107"/>
      <c r="F1107"/>
      <c r="G1107"/>
      <c r="H1107"/>
      <c r="I1107"/>
    </row>
    <row r="1108" spans="1:9" x14ac:dyDescent="0.25">
      <c r="A1108"/>
      <c r="B1108"/>
      <c r="C1108"/>
      <c r="D1108"/>
      <c r="E1108"/>
      <c r="F1108"/>
      <c r="G1108"/>
      <c r="H1108"/>
      <c r="I1108"/>
    </row>
    <row r="1109" spans="1:9" x14ac:dyDescent="0.25">
      <c r="A1109"/>
      <c r="B1109"/>
      <c r="C1109"/>
      <c r="D1109"/>
      <c r="E1109"/>
      <c r="F1109"/>
      <c r="G1109"/>
      <c r="H1109"/>
      <c r="I1109"/>
    </row>
    <row r="1110" spans="1:9" x14ac:dyDescent="0.25">
      <c r="A1110"/>
      <c r="B1110"/>
      <c r="C1110"/>
      <c r="D1110"/>
      <c r="E1110"/>
      <c r="F1110"/>
      <c r="G1110"/>
      <c r="H1110"/>
      <c r="I1110"/>
    </row>
    <row r="1111" spans="1:9" x14ac:dyDescent="0.25">
      <c r="A1111"/>
      <c r="B1111"/>
      <c r="C1111"/>
      <c r="D1111"/>
      <c r="E1111"/>
      <c r="F1111"/>
      <c r="G1111"/>
      <c r="H1111"/>
      <c r="I1111"/>
    </row>
    <row r="1112" spans="1:9" x14ac:dyDescent="0.25">
      <c r="A1112"/>
      <c r="B1112"/>
      <c r="C1112"/>
      <c r="D1112"/>
      <c r="E1112"/>
      <c r="F1112"/>
      <c r="G1112"/>
      <c r="H1112"/>
      <c r="I1112"/>
    </row>
    <row r="1113" spans="1:9" x14ac:dyDescent="0.25">
      <c r="A1113"/>
      <c r="B1113"/>
      <c r="C1113"/>
      <c r="D1113"/>
      <c r="E1113"/>
      <c r="F1113"/>
      <c r="G1113"/>
      <c r="H1113"/>
      <c r="I1113"/>
    </row>
    <row r="1114" spans="1:9" x14ac:dyDescent="0.25">
      <c r="A1114"/>
      <c r="B1114"/>
      <c r="C1114"/>
      <c r="D1114"/>
      <c r="E1114"/>
      <c r="F1114"/>
      <c r="G1114"/>
      <c r="H1114"/>
      <c r="I1114"/>
    </row>
    <row r="1115" spans="1:9" x14ac:dyDescent="0.25">
      <c r="A1115"/>
      <c r="B1115"/>
      <c r="C1115"/>
      <c r="D1115"/>
      <c r="E1115"/>
      <c r="F1115"/>
      <c r="G1115"/>
      <c r="H1115"/>
      <c r="I1115"/>
    </row>
    <row r="1116" spans="1:9" x14ac:dyDescent="0.25">
      <c r="A1116"/>
      <c r="B1116"/>
      <c r="C1116"/>
      <c r="D1116"/>
      <c r="E1116"/>
      <c r="F1116"/>
      <c r="G1116"/>
      <c r="H1116"/>
      <c r="I1116"/>
    </row>
    <row r="1117" spans="1:9" x14ac:dyDescent="0.25">
      <c r="A1117"/>
      <c r="B1117"/>
      <c r="C1117"/>
      <c r="D1117"/>
      <c r="E1117"/>
      <c r="F1117"/>
      <c r="G1117"/>
      <c r="H1117"/>
      <c r="I1117"/>
    </row>
    <row r="1118" spans="1:9" x14ac:dyDescent="0.25">
      <c r="A1118"/>
      <c r="B1118"/>
      <c r="C1118"/>
      <c r="D1118"/>
      <c r="E1118"/>
      <c r="F1118"/>
      <c r="G1118"/>
      <c r="H1118"/>
      <c r="I1118"/>
    </row>
    <row r="1119" spans="1:9" x14ac:dyDescent="0.25">
      <c r="A1119"/>
      <c r="B1119"/>
      <c r="C1119"/>
      <c r="D1119"/>
      <c r="E1119"/>
      <c r="F1119"/>
      <c r="G1119"/>
      <c r="H1119"/>
      <c r="I1119"/>
    </row>
    <row r="1120" spans="1:9" x14ac:dyDescent="0.25">
      <c r="A1120"/>
      <c r="B1120"/>
      <c r="C1120"/>
      <c r="D1120"/>
      <c r="E1120"/>
      <c r="F1120"/>
      <c r="G1120"/>
      <c r="H1120"/>
      <c r="I1120"/>
    </row>
    <row r="1121" spans="1:9" x14ac:dyDescent="0.25">
      <c r="A1121"/>
      <c r="B1121"/>
      <c r="C1121"/>
      <c r="D1121"/>
      <c r="E1121"/>
      <c r="F1121"/>
      <c r="G1121"/>
      <c r="H1121"/>
      <c r="I1121"/>
    </row>
    <row r="1122" spans="1:9" x14ac:dyDescent="0.25">
      <c r="A1122"/>
      <c r="B1122"/>
      <c r="C1122"/>
      <c r="D1122"/>
      <c r="E1122"/>
      <c r="F1122"/>
      <c r="G1122"/>
      <c r="H1122"/>
      <c r="I1122"/>
    </row>
    <row r="1123" spans="1:9" x14ac:dyDescent="0.25">
      <c r="A1123"/>
      <c r="B1123"/>
      <c r="C1123"/>
      <c r="D1123"/>
      <c r="E1123"/>
      <c r="F1123"/>
      <c r="G1123"/>
      <c r="H1123"/>
      <c r="I1123"/>
    </row>
    <row r="1124" spans="1:9" x14ac:dyDescent="0.25">
      <c r="A1124"/>
      <c r="B1124"/>
      <c r="C1124"/>
      <c r="D1124"/>
      <c r="E1124"/>
      <c r="F1124"/>
      <c r="G1124"/>
      <c r="H1124"/>
      <c r="I1124"/>
    </row>
    <row r="1125" spans="1:9" x14ac:dyDescent="0.25">
      <c r="A1125"/>
      <c r="B1125"/>
      <c r="C1125"/>
      <c r="D1125"/>
      <c r="E1125"/>
      <c r="F1125"/>
      <c r="G1125"/>
      <c r="H1125"/>
      <c r="I1125"/>
    </row>
    <row r="1126" spans="1:9" x14ac:dyDescent="0.25">
      <c r="A1126"/>
      <c r="B1126"/>
      <c r="C1126"/>
      <c r="D1126"/>
      <c r="E1126"/>
      <c r="F1126"/>
      <c r="G1126"/>
      <c r="H1126"/>
      <c r="I1126"/>
    </row>
    <row r="1127" spans="1:9" x14ac:dyDescent="0.25">
      <c r="A1127"/>
      <c r="B1127"/>
      <c r="C1127"/>
      <c r="D1127"/>
      <c r="E1127"/>
      <c r="F1127"/>
      <c r="G1127"/>
      <c r="H1127"/>
      <c r="I1127"/>
    </row>
    <row r="1128" spans="1:9" x14ac:dyDescent="0.25">
      <c r="A1128"/>
      <c r="B1128"/>
      <c r="C1128"/>
      <c r="D1128"/>
      <c r="E1128"/>
      <c r="F1128"/>
      <c r="G1128"/>
      <c r="H1128"/>
      <c r="I1128"/>
    </row>
    <row r="1129" spans="1:9" x14ac:dyDescent="0.25">
      <c r="A1129"/>
      <c r="B1129"/>
      <c r="C1129"/>
      <c r="D1129"/>
      <c r="E1129"/>
      <c r="F1129"/>
      <c r="G1129"/>
      <c r="H1129"/>
      <c r="I1129"/>
    </row>
    <row r="1130" spans="1:9" x14ac:dyDescent="0.25">
      <c r="A1130"/>
      <c r="B1130"/>
      <c r="C1130"/>
      <c r="D1130"/>
      <c r="E1130"/>
      <c r="F1130"/>
      <c r="G1130"/>
      <c r="H1130"/>
      <c r="I1130"/>
    </row>
    <row r="1131" spans="1:9" x14ac:dyDescent="0.25">
      <c r="A1131"/>
      <c r="B1131"/>
      <c r="C1131"/>
      <c r="D1131"/>
      <c r="E1131"/>
      <c r="F1131"/>
      <c r="G1131"/>
      <c r="H1131"/>
      <c r="I1131"/>
    </row>
    <row r="1132" spans="1:9" x14ac:dyDescent="0.25">
      <c r="A1132"/>
      <c r="B1132"/>
      <c r="C1132"/>
      <c r="D1132"/>
      <c r="E1132"/>
      <c r="F1132"/>
      <c r="G1132"/>
      <c r="H1132"/>
      <c r="I1132"/>
    </row>
    <row r="1133" spans="1:9" x14ac:dyDescent="0.25">
      <c r="A1133"/>
      <c r="B1133"/>
      <c r="C1133"/>
      <c r="D1133"/>
      <c r="E1133"/>
      <c r="F1133"/>
      <c r="G1133"/>
      <c r="H1133"/>
      <c r="I1133"/>
    </row>
    <row r="1134" spans="1:9" x14ac:dyDescent="0.25">
      <c r="A1134"/>
      <c r="B1134"/>
      <c r="C1134"/>
      <c r="D1134"/>
      <c r="E1134"/>
      <c r="F1134"/>
      <c r="G1134"/>
      <c r="H1134"/>
      <c r="I1134"/>
    </row>
    <row r="1135" spans="1:9" x14ac:dyDescent="0.25">
      <c r="A1135"/>
      <c r="B1135"/>
      <c r="C1135"/>
      <c r="D1135"/>
      <c r="E1135"/>
      <c r="F1135"/>
      <c r="G1135"/>
      <c r="H1135"/>
      <c r="I1135"/>
    </row>
    <row r="1136" spans="1:9" x14ac:dyDescent="0.25">
      <c r="A1136"/>
      <c r="B1136"/>
      <c r="C1136"/>
      <c r="D1136"/>
      <c r="E1136"/>
      <c r="F1136"/>
      <c r="G1136"/>
      <c r="H1136"/>
      <c r="I1136"/>
    </row>
    <row r="1137" spans="1:9" x14ac:dyDescent="0.25">
      <c r="A1137"/>
      <c r="B1137"/>
      <c r="C1137"/>
      <c r="D1137"/>
      <c r="E1137"/>
      <c r="F1137"/>
      <c r="G1137"/>
      <c r="H1137"/>
      <c r="I1137"/>
    </row>
    <row r="1138" spans="1:9" x14ac:dyDescent="0.25">
      <c r="A1138"/>
      <c r="B1138"/>
      <c r="C1138"/>
      <c r="D1138"/>
      <c r="E1138"/>
      <c r="F1138"/>
      <c r="G1138"/>
      <c r="H1138"/>
      <c r="I1138"/>
    </row>
    <row r="1139" spans="1:9" x14ac:dyDescent="0.25">
      <c r="A1139"/>
      <c r="B1139"/>
      <c r="C1139"/>
      <c r="D1139"/>
      <c r="E1139"/>
      <c r="F1139"/>
      <c r="G1139"/>
      <c r="H1139"/>
      <c r="I1139"/>
    </row>
    <row r="1140" spans="1:9" x14ac:dyDescent="0.25">
      <c r="A1140"/>
      <c r="B1140"/>
      <c r="C1140"/>
      <c r="D1140"/>
      <c r="E1140"/>
      <c r="F1140"/>
      <c r="G1140"/>
      <c r="H1140"/>
      <c r="I1140"/>
    </row>
    <row r="1141" spans="1:9" x14ac:dyDescent="0.25">
      <c r="A1141"/>
      <c r="B1141"/>
      <c r="C1141"/>
      <c r="D1141"/>
      <c r="E1141"/>
      <c r="F1141"/>
      <c r="G1141"/>
      <c r="H1141"/>
      <c r="I1141"/>
    </row>
    <row r="1142" spans="1:9" x14ac:dyDescent="0.25">
      <c r="A1142"/>
      <c r="B1142"/>
      <c r="C1142"/>
      <c r="D1142"/>
      <c r="E1142"/>
      <c r="F1142"/>
      <c r="G1142"/>
      <c r="H1142"/>
      <c r="I1142"/>
    </row>
    <row r="1143" spans="1:9" x14ac:dyDescent="0.25">
      <c r="A1143"/>
      <c r="B1143"/>
      <c r="C1143"/>
      <c r="D1143"/>
      <c r="E1143"/>
      <c r="F1143"/>
      <c r="G1143"/>
      <c r="H1143"/>
      <c r="I1143"/>
    </row>
    <row r="1144" spans="1:9" x14ac:dyDescent="0.25">
      <c r="A1144"/>
      <c r="B1144"/>
      <c r="C1144"/>
      <c r="D1144"/>
      <c r="E1144"/>
      <c r="F1144"/>
      <c r="G1144"/>
      <c r="H1144"/>
      <c r="I1144"/>
    </row>
    <row r="1145" spans="1:9" x14ac:dyDescent="0.25">
      <c r="A1145"/>
      <c r="B1145"/>
      <c r="C1145"/>
      <c r="D1145"/>
      <c r="E1145"/>
      <c r="F1145"/>
      <c r="G1145"/>
      <c r="H1145"/>
      <c r="I1145"/>
    </row>
    <row r="1146" spans="1:9" x14ac:dyDescent="0.25">
      <c r="A1146"/>
      <c r="B1146"/>
      <c r="C1146"/>
      <c r="D1146"/>
      <c r="E1146"/>
      <c r="F1146"/>
      <c r="G1146"/>
      <c r="H1146"/>
      <c r="I1146"/>
    </row>
    <row r="1147" spans="1:9" x14ac:dyDescent="0.25">
      <c r="A1147"/>
      <c r="B1147"/>
      <c r="C1147"/>
      <c r="D1147"/>
      <c r="E1147"/>
      <c r="F1147"/>
      <c r="G1147"/>
      <c r="H1147"/>
      <c r="I1147"/>
    </row>
    <row r="1148" spans="1:9" x14ac:dyDescent="0.25">
      <c r="A1148"/>
      <c r="B1148"/>
      <c r="C1148"/>
      <c r="D1148"/>
      <c r="E1148"/>
      <c r="F1148"/>
      <c r="G1148"/>
      <c r="H1148"/>
      <c r="I1148"/>
    </row>
    <row r="1149" spans="1:9" x14ac:dyDescent="0.25">
      <c r="A1149"/>
      <c r="B1149"/>
      <c r="C1149"/>
      <c r="D1149"/>
      <c r="E1149"/>
      <c r="F1149"/>
      <c r="G1149"/>
      <c r="H1149"/>
      <c r="I1149"/>
    </row>
    <row r="1150" spans="1:9" x14ac:dyDescent="0.25">
      <c r="A1150"/>
      <c r="B1150"/>
      <c r="C1150"/>
      <c r="D1150"/>
      <c r="E1150"/>
      <c r="F1150"/>
      <c r="G1150"/>
      <c r="H1150"/>
      <c r="I1150"/>
    </row>
    <row r="1151" spans="1:9" x14ac:dyDescent="0.25">
      <c r="A1151"/>
      <c r="B1151"/>
      <c r="C1151"/>
      <c r="D1151"/>
      <c r="E1151"/>
      <c r="F1151"/>
      <c r="G1151"/>
      <c r="H1151"/>
      <c r="I1151"/>
    </row>
    <row r="1152" spans="1:9" x14ac:dyDescent="0.25">
      <c r="A1152"/>
      <c r="B1152"/>
      <c r="C1152"/>
      <c r="D1152"/>
      <c r="E1152"/>
      <c r="F1152"/>
      <c r="G1152"/>
      <c r="H1152"/>
      <c r="I1152"/>
    </row>
    <row r="1153" spans="1:9" x14ac:dyDescent="0.25">
      <c r="A1153"/>
      <c r="B1153"/>
      <c r="C1153"/>
      <c r="D1153"/>
      <c r="E1153"/>
      <c r="F1153"/>
      <c r="G1153"/>
      <c r="H1153"/>
      <c r="I1153"/>
    </row>
    <row r="1154" spans="1:9" x14ac:dyDescent="0.25">
      <c r="A1154"/>
      <c r="B1154"/>
      <c r="C1154"/>
      <c r="D1154"/>
      <c r="E1154"/>
      <c r="F1154"/>
      <c r="G1154"/>
      <c r="H1154"/>
      <c r="I1154"/>
    </row>
    <row r="1155" spans="1:9" x14ac:dyDescent="0.25">
      <c r="A1155"/>
      <c r="B1155"/>
      <c r="C1155"/>
      <c r="D1155"/>
      <c r="E1155"/>
      <c r="F1155"/>
      <c r="G1155"/>
      <c r="H1155"/>
      <c r="I1155"/>
    </row>
    <row r="1156" spans="1:9" x14ac:dyDescent="0.25">
      <c r="A1156"/>
      <c r="B1156"/>
      <c r="C1156"/>
      <c r="D1156"/>
      <c r="E1156"/>
      <c r="F1156"/>
      <c r="G1156"/>
      <c r="H1156"/>
      <c r="I1156"/>
    </row>
    <row r="1157" spans="1:9" x14ac:dyDescent="0.25">
      <c r="A1157"/>
      <c r="B1157"/>
      <c r="C1157"/>
      <c r="D1157"/>
      <c r="E1157"/>
      <c r="F1157"/>
      <c r="G1157"/>
      <c r="H1157"/>
      <c r="I1157"/>
    </row>
    <row r="1158" spans="1:9" x14ac:dyDescent="0.25">
      <c r="A1158"/>
      <c r="B1158"/>
      <c r="C1158"/>
      <c r="D1158"/>
      <c r="E1158"/>
      <c r="F1158"/>
      <c r="G1158"/>
      <c r="H1158"/>
      <c r="I1158"/>
    </row>
    <row r="1159" spans="1:9" x14ac:dyDescent="0.25">
      <c r="A1159"/>
      <c r="B1159"/>
      <c r="C1159"/>
      <c r="D1159"/>
      <c r="E1159"/>
      <c r="F1159"/>
      <c r="G1159"/>
      <c r="H1159"/>
      <c r="I1159"/>
    </row>
    <row r="1160" spans="1:9" x14ac:dyDescent="0.25">
      <c r="A1160"/>
      <c r="B1160"/>
      <c r="C1160"/>
      <c r="D1160"/>
      <c r="E1160"/>
      <c r="F1160"/>
      <c r="G1160"/>
      <c r="H1160"/>
      <c r="I1160"/>
    </row>
    <row r="1161" spans="1:9" x14ac:dyDescent="0.25">
      <c r="A1161"/>
      <c r="B1161"/>
      <c r="C1161"/>
      <c r="D1161"/>
      <c r="E1161"/>
      <c r="F1161"/>
      <c r="G1161"/>
      <c r="H1161"/>
      <c r="I1161"/>
    </row>
    <row r="1162" spans="1:9" x14ac:dyDescent="0.25">
      <c r="A1162"/>
      <c r="B1162"/>
      <c r="C1162"/>
      <c r="D1162"/>
      <c r="E1162"/>
      <c r="F1162"/>
      <c r="G1162"/>
      <c r="H1162"/>
      <c r="I1162"/>
    </row>
    <row r="1163" spans="1:9" x14ac:dyDescent="0.25">
      <c r="A1163"/>
      <c r="B1163"/>
      <c r="C1163"/>
      <c r="D1163"/>
      <c r="E1163"/>
      <c r="F1163"/>
      <c r="G1163"/>
      <c r="H1163"/>
      <c r="I1163"/>
    </row>
    <row r="1164" spans="1:9" x14ac:dyDescent="0.25">
      <c r="A1164"/>
      <c r="B1164"/>
      <c r="C1164"/>
      <c r="D1164"/>
      <c r="E1164"/>
      <c r="F1164"/>
      <c r="G1164"/>
      <c r="H1164"/>
      <c r="I1164"/>
    </row>
    <row r="1165" spans="1:9" x14ac:dyDescent="0.25">
      <c r="A1165"/>
      <c r="B1165"/>
      <c r="C1165"/>
      <c r="D1165"/>
      <c r="E1165"/>
      <c r="F1165"/>
      <c r="G1165"/>
      <c r="H1165"/>
      <c r="I1165"/>
    </row>
    <row r="1166" spans="1:9" x14ac:dyDescent="0.25">
      <c r="A1166"/>
      <c r="B1166"/>
      <c r="C1166"/>
      <c r="D1166"/>
      <c r="E1166"/>
      <c r="F1166"/>
      <c r="G1166"/>
      <c r="H1166"/>
      <c r="I1166"/>
    </row>
    <row r="1167" spans="1:9" x14ac:dyDescent="0.25">
      <c r="A1167"/>
      <c r="B1167"/>
      <c r="C1167"/>
      <c r="D1167"/>
      <c r="E1167"/>
      <c r="F1167"/>
      <c r="G1167"/>
      <c r="H1167"/>
      <c r="I1167"/>
    </row>
    <row r="1168" spans="1:9" x14ac:dyDescent="0.25">
      <c r="A1168"/>
      <c r="B1168"/>
      <c r="C1168"/>
      <c r="D1168"/>
      <c r="E1168"/>
      <c r="F1168"/>
      <c r="G1168"/>
      <c r="H1168"/>
      <c r="I1168"/>
    </row>
    <row r="1169" spans="1:9" x14ac:dyDescent="0.25">
      <c r="A1169"/>
      <c r="B1169"/>
      <c r="C1169"/>
      <c r="D1169"/>
      <c r="E1169"/>
      <c r="F1169"/>
      <c r="G1169"/>
      <c r="H1169"/>
      <c r="I1169"/>
    </row>
    <row r="1170" spans="1:9" x14ac:dyDescent="0.25">
      <c r="A1170"/>
      <c r="B1170"/>
      <c r="C1170"/>
      <c r="D1170"/>
      <c r="E1170"/>
      <c r="F1170"/>
      <c r="G1170"/>
      <c r="H1170"/>
      <c r="I1170"/>
    </row>
    <row r="1171" spans="1:9" x14ac:dyDescent="0.25">
      <c r="A1171"/>
      <c r="B1171"/>
      <c r="C1171"/>
      <c r="D1171"/>
      <c r="E1171"/>
      <c r="F1171"/>
      <c r="G1171"/>
      <c r="H1171"/>
      <c r="I1171"/>
    </row>
    <row r="1172" spans="1:9" x14ac:dyDescent="0.25">
      <c r="A1172"/>
      <c r="B1172"/>
      <c r="C1172"/>
      <c r="D1172"/>
      <c r="E1172"/>
      <c r="F1172"/>
      <c r="G1172"/>
      <c r="H1172"/>
      <c r="I1172"/>
    </row>
    <row r="1173" spans="1:9" x14ac:dyDescent="0.25">
      <c r="A1173"/>
      <c r="B1173"/>
      <c r="C1173"/>
      <c r="D1173"/>
      <c r="E1173"/>
      <c r="F1173"/>
      <c r="G1173"/>
      <c r="H1173"/>
      <c r="I1173"/>
    </row>
    <row r="1174" spans="1:9" x14ac:dyDescent="0.25">
      <c r="A1174"/>
      <c r="B1174"/>
      <c r="C1174"/>
      <c r="D1174"/>
      <c r="E1174"/>
      <c r="F1174"/>
      <c r="G1174"/>
      <c r="H1174"/>
      <c r="I1174"/>
    </row>
    <row r="1175" spans="1:9" x14ac:dyDescent="0.25">
      <c r="A1175"/>
      <c r="B1175"/>
      <c r="C1175"/>
      <c r="D1175"/>
      <c r="E1175"/>
      <c r="F1175"/>
      <c r="G1175"/>
      <c r="H1175"/>
      <c r="I1175"/>
    </row>
    <row r="1176" spans="1:9" x14ac:dyDescent="0.25">
      <c r="A1176"/>
      <c r="B1176"/>
      <c r="C1176"/>
      <c r="D1176"/>
      <c r="E1176"/>
      <c r="F1176"/>
      <c r="G1176"/>
      <c r="H1176"/>
      <c r="I1176"/>
    </row>
    <row r="1177" spans="1:9" x14ac:dyDescent="0.25">
      <c r="A1177"/>
      <c r="B1177"/>
      <c r="C1177"/>
      <c r="D1177"/>
      <c r="E1177"/>
      <c r="F1177"/>
      <c r="G1177"/>
      <c r="H1177"/>
      <c r="I1177"/>
    </row>
    <row r="1178" spans="1:9" x14ac:dyDescent="0.25">
      <c r="A1178"/>
      <c r="B1178"/>
      <c r="C1178"/>
      <c r="D1178"/>
      <c r="E1178"/>
      <c r="F1178"/>
      <c r="G1178"/>
      <c r="H1178"/>
      <c r="I1178"/>
    </row>
    <row r="1179" spans="1:9" x14ac:dyDescent="0.25">
      <c r="A1179"/>
      <c r="B1179"/>
      <c r="C1179"/>
      <c r="D1179"/>
      <c r="E1179"/>
      <c r="F1179"/>
      <c r="G1179"/>
      <c r="H1179"/>
      <c r="I1179"/>
    </row>
    <row r="1180" spans="1:9" x14ac:dyDescent="0.25">
      <c r="A1180"/>
      <c r="B1180"/>
      <c r="C1180"/>
      <c r="D1180"/>
      <c r="E1180"/>
      <c r="F1180"/>
      <c r="G1180"/>
      <c r="H1180"/>
      <c r="I1180"/>
    </row>
    <row r="1181" spans="1:9" x14ac:dyDescent="0.25">
      <c r="A1181"/>
      <c r="B1181"/>
      <c r="C1181"/>
      <c r="D1181"/>
      <c r="E1181"/>
      <c r="F1181"/>
      <c r="G1181"/>
      <c r="H1181"/>
      <c r="I1181"/>
    </row>
    <row r="1182" spans="1:9" x14ac:dyDescent="0.25">
      <c r="A1182"/>
      <c r="B1182"/>
      <c r="C1182"/>
      <c r="D1182"/>
      <c r="E1182"/>
      <c r="F1182"/>
      <c r="G1182"/>
      <c r="H1182"/>
      <c r="I1182"/>
    </row>
    <row r="1183" spans="1:9" x14ac:dyDescent="0.25">
      <c r="A1183"/>
      <c r="B1183"/>
      <c r="C1183"/>
      <c r="D1183"/>
      <c r="E1183"/>
      <c r="F1183"/>
      <c r="G1183"/>
      <c r="H1183"/>
      <c r="I1183"/>
    </row>
    <row r="1184" spans="1:9" x14ac:dyDescent="0.25">
      <c r="A1184"/>
      <c r="B1184"/>
      <c r="C1184"/>
      <c r="D1184"/>
      <c r="E1184"/>
      <c r="F1184"/>
      <c r="G1184"/>
      <c r="H1184"/>
      <c r="I1184"/>
    </row>
    <row r="1185" spans="1:9" x14ac:dyDescent="0.25">
      <c r="A1185"/>
      <c r="B1185"/>
      <c r="C1185"/>
      <c r="D1185"/>
      <c r="E1185"/>
      <c r="F1185"/>
      <c r="G1185"/>
      <c r="H1185"/>
      <c r="I1185"/>
    </row>
    <row r="1186" spans="1:9" x14ac:dyDescent="0.25">
      <c r="A1186"/>
      <c r="B1186"/>
      <c r="C1186"/>
      <c r="D1186"/>
      <c r="E1186"/>
      <c r="F1186"/>
      <c r="G1186"/>
      <c r="H1186"/>
      <c r="I1186"/>
    </row>
    <row r="1187" spans="1:9" x14ac:dyDescent="0.25">
      <c r="A1187"/>
      <c r="B1187"/>
      <c r="C1187"/>
      <c r="D1187"/>
      <c r="E1187"/>
      <c r="F1187"/>
      <c r="G1187"/>
      <c r="H1187"/>
      <c r="I1187"/>
    </row>
    <row r="1188" spans="1:9" x14ac:dyDescent="0.25">
      <c r="A1188"/>
      <c r="B1188"/>
      <c r="C1188"/>
      <c r="D1188"/>
      <c r="E1188"/>
      <c r="F1188"/>
      <c r="G1188"/>
      <c r="H1188"/>
      <c r="I1188"/>
    </row>
    <row r="1189" spans="1:9" x14ac:dyDescent="0.25">
      <c r="A1189"/>
      <c r="B1189"/>
      <c r="C1189"/>
      <c r="D1189"/>
      <c r="E1189"/>
      <c r="F1189"/>
      <c r="G1189"/>
      <c r="H1189"/>
      <c r="I1189"/>
    </row>
    <row r="1190" spans="1:9" x14ac:dyDescent="0.25">
      <c r="A1190"/>
      <c r="B1190"/>
      <c r="C1190"/>
      <c r="D1190"/>
      <c r="E1190"/>
      <c r="F1190"/>
      <c r="G1190"/>
      <c r="H1190"/>
      <c r="I1190"/>
    </row>
    <row r="1191" spans="1:9" x14ac:dyDescent="0.25">
      <c r="A1191"/>
      <c r="B1191"/>
      <c r="C1191"/>
      <c r="D1191"/>
      <c r="E1191"/>
      <c r="F1191"/>
      <c r="G1191"/>
      <c r="H1191"/>
      <c r="I1191"/>
    </row>
    <row r="1192" spans="1:9" x14ac:dyDescent="0.25">
      <c r="A1192"/>
      <c r="B1192"/>
      <c r="C1192"/>
      <c r="D1192"/>
      <c r="E1192"/>
      <c r="F1192"/>
      <c r="G1192"/>
      <c r="H1192"/>
      <c r="I1192"/>
    </row>
    <row r="1193" spans="1:9" x14ac:dyDescent="0.25">
      <c r="A1193"/>
      <c r="B1193"/>
      <c r="C1193"/>
      <c r="D1193"/>
      <c r="E1193"/>
      <c r="F1193"/>
      <c r="G1193"/>
      <c r="H1193"/>
      <c r="I1193"/>
    </row>
    <row r="1194" spans="1:9" x14ac:dyDescent="0.25">
      <c r="A1194"/>
      <c r="B1194"/>
      <c r="C1194"/>
      <c r="D1194"/>
      <c r="E1194"/>
      <c r="F1194"/>
      <c r="G1194"/>
      <c r="H1194"/>
      <c r="I1194"/>
    </row>
    <row r="1195" spans="1:9" x14ac:dyDescent="0.25">
      <c r="A1195"/>
      <c r="B1195"/>
      <c r="C1195"/>
      <c r="D1195"/>
      <c r="E1195"/>
      <c r="F1195"/>
      <c r="G1195"/>
      <c r="H1195"/>
      <c r="I1195"/>
    </row>
    <row r="1196" spans="1:9" x14ac:dyDescent="0.25">
      <c r="A1196"/>
      <c r="B1196"/>
      <c r="C1196"/>
      <c r="D1196"/>
      <c r="E1196"/>
      <c r="F1196"/>
      <c r="G1196"/>
      <c r="H1196"/>
      <c r="I1196"/>
    </row>
    <row r="1197" spans="1:9" x14ac:dyDescent="0.25">
      <c r="A1197"/>
      <c r="B1197"/>
      <c r="C1197"/>
      <c r="D1197"/>
      <c r="E1197"/>
      <c r="F1197"/>
      <c r="G1197"/>
      <c r="H1197"/>
      <c r="I1197"/>
    </row>
    <row r="1198" spans="1:9" x14ac:dyDescent="0.25">
      <c r="A1198"/>
      <c r="B1198"/>
      <c r="C1198"/>
      <c r="D1198"/>
      <c r="E1198"/>
      <c r="F1198"/>
      <c r="G1198"/>
      <c r="H1198"/>
      <c r="I1198"/>
    </row>
    <row r="1199" spans="1:9" x14ac:dyDescent="0.25">
      <c r="A1199"/>
      <c r="B1199"/>
      <c r="C1199"/>
      <c r="D1199"/>
      <c r="E1199"/>
      <c r="F1199"/>
      <c r="G1199"/>
      <c r="H1199"/>
      <c r="I1199"/>
    </row>
    <row r="1200" spans="1:9" x14ac:dyDescent="0.25">
      <c r="A1200"/>
      <c r="B1200"/>
      <c r="C1200"/>
      <c r="D1200"/>
      <c r="E1200"/>
      <c r="F1200"/>
      <c r="G1200"/>
      <c r="H1200"/>
      <c r="I1200"/>
    </row>
    <row r="1201" spans="1:9" x14ac:dyDescent="0.25">
      <c r="A1201"/>
      <c r="B1201"/>
      <c r="C1201"/>
      <c r="D1201"/>
      <c r="E1201"/>
      <c r="F1201"/>
      <c r="G1201"/>
      <c r="H1201"/>
      <c r="I1201"/>
    </row>
    <row r="1202" spans="1:9" x14ac:dyDescent="0.25">
      <c r="A1202"/>
      <c r="B1202"/>
      <c r="C1202"/>
      <c r="D1202"/>
      <c r="E1202"/>
      <c r="F1202"/>
      <c r="G1202"/>
      <c r="H1202"/>
      <c r="I1202"/>
    </row>
    <row r="1203" spans="1:9" x14ac:dyDescent="0.25">
      <c r="A1203"/>
      <c r="B1203"/>
      <c r="C1203"/>
      <c r="D1203"/>
      <c r="E1203"/>
      <c r="F1203"/>
      <c r="G1203"/>
      <c r="H1203"/>
      <c r="I1203"/>
    </row>
    <row r="1204" spans="1:9" x14ac:dyDescent="0.25">
      <c r="A1204"/>
      <c r="B1204"/>
      <c r="C1204"/>
      <c r="D1204"/>
      <c r="E1204"/>
      <c r="F1204"/>
      <c r="G1204"/>
      <c r="H1204"/>
      <c r="I1204"/>
    </row>
    <row r="1205" spans="1:9" x14ac:dyDescent="0.25">
      <c r="A1205"/>
      <c r="B1205"/>
      <c r="C1205"/>
      <c r="D1205"/>
      <c r="E1205"/>
      <c r="F1205"/>
      <c r="G1205"/>
      <c r="H1205"/>
      <c r="I1205"/>
    </row>
    <row r="1206" spans="1:9" x14ac:dyDescent="0.25">
      <c r="A1206"/>
      <c r="B1206"/>
      <c r="C1206"/>
      <c r="D1206"/>
      <c r="E1206"/>
      <c r="F1206"/>
      <c r="G1206"/>
      <c r="H1206"/>
      <c r="I1206"/>
    </row>
    <row r="1207" spans="1:9" x14ac:dyDescent="0.25">
      <c r="A1207"/>
      <c r="B1207"/>
      <c r="C1207"/>
      <c r="D1207"/>
      <c r="E1207"/>
      <c r="F1207"/>
      <c r="G1207"/>
      <c r="H1207"/>
      <c r="I1207"/>
    </row>
    <row r="1208" spans="1:9" x14ac:dyDescent="0.25">
      <c r="A1208"/>
      <c r="B1208"/>
      <c r="C1208"/>
      <c r="D1208"/>
      <c r="E1208"/>
      <c r="F1208"/>
      <c r="G1208"/>
      <c r="H1208"/>
      <c r="I1208"/>
    </row>
    <row r="1209" spans="1:9" x14ac:dyDescent="0.25">
      <c r="A1209"/>
      <c r="B1209"/>
      <c r="C1209"/>
      <c r="D1209"/>
      <c r="E1209"/>
      <c r="F1209"/>
      <c r="G1209"/>
      <c r="H1209"/>
      <c r="I1209"/>
    </row>
    <row r="1210" spans="1:9" x14ac:dyDescent="0.25">
      <c r="A1210"/>
      <c r="B1210"/>
      <c r="C1210"/>
      <c r="D1210"/>
      <c r="E1210"/>
      <c r="F1210"/>
      <c r="G1210"/>
      <c r="H1210"/>
      <c r="I1210"/>
    </row>
    <row r="1211" spans="1:9" x14ac:dyDescent="0.25">
      <c r="A1211"/>
      <c r="B1211"/>
      <c r="C1211"/>
      <c r="D1211"/>
      <c r="E1211"/>
      <c r="F1211"/>
      <c r="G1211"/>
      <c r="H1211"/>
      <c r="I1211"/>
    </row>
    <row r="1212" spans="1:9" x14ac:dyDescent="0.25">
      <c r="A1212"/>
      <c r="B1212"/>
      <c r="C1212"/>
      <c r="D1212"/>
      <c r="E1212"/>
      <c r="F1212"/>
      <c r="G1212"/>
      <c r="H1212"/>
      <c r="I1212"/>
    </row>
    <row r="1213" spans="1:9" x14ac:dyDescent="0.25">
      <c r="A1213"/>
      <c r="B1213"/>
      <c r="C1213"/>
      <c r="D1213"/>
      <c r="E1213"/>
      <c r="F1213"/>
      <c r="G1213"/>
      <c r="H1213"/>
      <c r="I1213"/>
    </row>
    <row r="1214" spans="1:9" x14ac:dyDescent="0.25">
      <c r="A1214"/>
      <c r="B1214"/>
      <c r="C1214"/>
      <c r="D1214"/>
      <c r="E1214"/>
      <c r="F1214"/>
      <c r="G1214"/>
      <c r="H1214"/>
      <c r="I1214"/>
    </row>
    <row r="1215" spans="1:9" x14ac:dyDescent="0.25">
      <c r="A1215"/>
      <c r="B1215"/>
      <c r="C1215"/>
      <c r="D1215"/>
      <c r="E1215"/>
      <c r="F1215"/>
      <c r="G1215"/>
      <c r="H1215"/>
      <c r="I1215"/>
    </row>
    <row r="1216" spans="1:9" x14ac:dyDescent="0.25">
      <c r="A1216"/>
      <c r="B1216"/>
      <c r="C1216"/>
      <c r="D1216"/>
      <c r="E1216"/>
      <c r="F1216"/>
      <c r="G1216"/>
      <c r="H1216"/>
      <c r="I1216"/>
    </row>
    <row r="1217" spans="1:9" x14ac:dyDescent="0.25">
      <c r="A1217"/>
      <c r="B1217"/>
      <c r="C1217"/>
      <c r="D1217"/>
      <c r="E1217"/>
      <c r="F1217"/>
      <c r="G1217"/>
      <c r="H1217"/>
      <c r="I1217"/>
    </row>
    <row r="1218" spans="1:9" x14ac:dyDescent="0.25">
      <c r="A1218"/>
      <c r="B1218"/>
      <c r="C1218"/>
      <c r="D1218"/>
      <c r="E1218"/>
      <c r="F1218"/>
      <c r="G1218"/>
      <c r="H1218"/>
      <c r="I1218"/>
    </row>
    <row r="1219" spans="1:9" x14ac:dyDescent="0.25">
      <c r="A1219"/>
      <c r="B1219"/>
      <c r="C1219"/>
      <c r="D1219"/>
      <c r="E1219"/>
      <c r="F1219"/>
      <c r="G1219"/>
      <c r="H1219"/>
      <c r="I1219"/>
    </row>
    <row r="1220" spans="1:9" x14ac:dyDescent="0.25">
      <c r="A1220"/>
      <c r="B1220"/>
      <c r="C1220"/>
      <c r="D1220"/>
      <c r="E1220"/>
      <c r="F1220"/>
      <c r="G1220"/>
      <c r="H1220"/>
      <c r="I1220"/>
    </row>
    <row r="1221" spans="1:9" x14ac:dyDescent="0.25">
      <c r="A1221"/>
      <c r="B1221"/>
      <c r="C1221"/>
      <c r="D1221"/>
      <c r="E1221"/>
      <c r="F1221"/>
      <c r="G1221"/>
      <c r="H1221"/>
      <c r="I1221"/>
    </row>
    <row r="1222" spans="1:9" x14ac:dyDescent="0.25">
      <c r="A1222"/>
      <c r="B1222"/>
      <c r="C1222"/>
      <c r="D1222"/>
      <c r="E1222"/>
      <c r="F1222"/>
      <c r="G1222"/>
      <c r="H1222"/>
      <c r="I1222"/>
    </row>
    <row r="1223" spans="1:9" x14ac:dyDescent="0.25">
      <c r="A1223"/>
      <c r="B1223"/>
      <c r="C1223"/>
      <c r="D1223"/>
      <c r="E1223"/>
      <c r="F1223"/>
      <c r="G1223"/>
      <c r="H1223"/>
      <c r="I1223"/>
    </row>
    <row r="1224" spans="1:9" x14ac:dyDescent="0.25">
      <c r="A1224"/>
      <c r="B1224"/>
      <c r="C1224"/>
      <c r="D1224"/>
      <c r="E1224"/>
      <c r="F1224"/>
      <c r="G1224"/>
      <c r="H1224"/>
      <c r="I1224"/>
    </row>
    <row r="1225" spans="1:9" x14ac:dyDescent="0.25">
      <c r="A1225"/>
      <c r="B1225"/>
      <c r="C1225"/>
      <c r="D1225"/>
      <c r="E1225"/>
      <c r="F1225"/>
      <c r="G1225"/>
      <c r="H1225"/>
      <c r="I1225"/>
    </row>
    <row r="1226" spans="1:9" x14ac:dyDescent="0.25">
      <c r="A1226"/>
      <c r="B1226"/>
      <c r="C1226"/>
      <c r="D1226"/>
      <c r="E1226"/>
      <c r="F1226"/>
      <c r="G1226"/>
      <c r="H1226"/>
      <c r="I1226"/>
    </row>
    <row r="1227" spans="1:9" x14ac:dyDescent="0.25">
      <c r="A1227"/>
      <c r="B1227"/>
      <c r="C1227"/>
      <c r="D1227"/>
      <c r="E1227"/>
      <c r="F1227"/>
      <c r="G1227"/>
      <c r="H1227"/>
      <c r="I1227"/>
    </row>
    <row r="1228" spans="1:9" x14ac:dyDescent="0.25">
      <c r="A1228"/>
      <c r="B1228"/>
      <c r="C1228"/>
      <c r="D1228"/>
      <c r="E1228"/>
      <c r="F1228"/>
      <c r="G1228"/>
      <c r="H1228"/>
      <c r="I1228"/>
    </row>
    <row r="1229" spans="1:9" x14ac:dyDescent="0.25">
      <c r="A1229"/>
      <c r="B1229"/>
      <c r="C1229"/>
      <c r="D1229"/>
      <c r="E1229"/>
      <c r="F1229"/>
      <c r="G1229"/>
      <c r="H1229"/>
      <c r="I1229"/>
    </row>
    <row r="1230" spans="1:9" x14ac:dyDescent="0.25">
      <c r="A1230"/>
      <c r="B1230"/>
      <c r="C1230"/>
      <c r="D1230"/>
      <c r="E1230"/>
      <c r="F1230"/>
      <c r="G1230"/>
      <c r="H1230"/>
      <c r="I1230"/>
    </row>
    <row r="1231" spans="1:9" x14ac:dyDescent="0.25">
      <c r="A1231"/>
      <c r="B1231"/>
      <c r="C1231"/>
      <c r="D1231"/>
      <c r="E1231"/>
      <c r="F1231"/>
      <c r="G1231"/>
      <c r="H1231"/>
      <c r="I1231"/>
    </row>
    <row r="1232" spans="1:9" x14ac:dyDescent="0.25">
      <c r="A1232"/>
      <c r="B1232"/>
      <c r="C1232"/>
      <c r="D1232"/>
      <c r="E1232"/>
      <c r="F1232"/>
      <c r="G1232"/>
      <c r="H1232"/>
      <c r="I1232"/>
    </row>
    <row r="1233" spans="1:9" x14ac:dyDescent="0.25">
      <c r="A1233"/>
      <c r="B1233"/>
      <c r="C1233"/>
      <c r="D1233"/>
      <c r="E1233"/>
      <c r="F1233"/>
      <c r="G1233"/>
      <c r="H1233"/>
      <c r="I1233"/>
    </row>
    <row r="1234" spans="1:9" x14ac:dyDescent="0.25">
      <c r="A1234"/>
      <c r="B1234"/>
      <c r="C1234"/>
      <c r="D1234"/>
      <c r="E1234"/>
      <c r="F1234"/>
      <c r="G1234"/>
      <c r="H1234"/>
      <c r="I1234"/>
    </row>
    <row r="1235" spans="1:9" x14ac:dyDescent="0.25">
      <c r="A1235"/>
      <c r="B1235"/>
      <c r="C1235"/>
      <c r="D1235"/>
      <c r="E1235"/>
      <c r="F1235"/>
      <c r="G1235"/>
      <c r="H1235"/>
      <c r="I1235"/>
    </row>
    <row r="1236" spans="1:9" x14ac:dyDescent="0.25">
      <c r="A1236"/>
      <c r="B1236"/>
      <c r="C1236"/>
      <c r="D1236"/>
      <c r="E1236"/>
      <c r="F1236"/>
      <c r="G1236"/>
      <c r="H1236"/>
      <c r="I1236"/>
    </row>
    <row r="1237" spans="1:9" x14ac:dyDescent="0.25">
      <c r="A1237"/>
      <c r="B1237"/>
      <c r="C1237"/>
      <c r="D1237"/>
      <c r="E1237"/>
      <c r="F1237"/>
      <c r="G1237"/>
      <c r="H1237"/>
      <c r="I1237"/>
    </row>
    <row r="1238" spans="1:9" x14ac:dyDescent="0.25">
      <c r="A1238"/>
      <c r="B1238"/>
      <c r="C1238"/>
      <c r="D1238"/>
      <c r="E1238"/>
      <c r="F1238"/>
      <c r="G1238"/>
      <c r="H1238"/>
      <c r="I1238"/>
    </row>
    <row r="1239" spans="1:9" x14ac:dyDescent="0.25">
      <c r="A1239"/>
      <c r="B1239"/>
      <c r="C1239"/>
      <c r="D1239"/>
      <c r="E1239"/>
      <c r="F1239"/>
      <c r="G1239"/>
      <c r="H1239"/>
      <c r="I1239"/>
    </row>
    <row r="1240" spans="1:9" x14ac:dyDescent="0.25">
      <c r="A1240"/>
      <c r="B1240"/>
      <c r="C1240"/>
      <c r="D1240"/>
      <c r="E1240"/>
      <c r="F1240"/>
      <c r="G1240"/>
      <c r="H1240"/>
      <c r="I1240"/>
    </row>
    <row r="1241" spans="1:9" x14ac:dyDescent="0.25">
      <c r="A1241"/>
      <c r="B1241"/>
      <c r="C1241"/>
      <c r="D1241"/>
      <c r="E1241"/>
      <c r="F1241"/>
      <c r="G1241"/>
      <c r="H1241"/>
      <c r="I1241"/>
    </row>
    <row r="1242" spans="1:9" x14ac:dyDescent="0.25">
      <c r="A1242"/>
      <c r="B1242"/>
      <c r="C1242"/>
      <c r="D1242"/>
      <c r="E1242"/>
      <c r="F1242"/>
      <c r="G1242"/>
      <c r="H1242"/>
      <c r="I1242"/>
    </row>
    <row r="1243" spans="1:9" x14ac:dyDescent="0.25">
      <c r="A1243"/>
      <c r="B1243"/>
      <c r="C1243"/>
      <c r="D1243"/>
      <c r="E1243"/>
      <c r="F1243"/>
      <c r="G1243"/>
      <c r="H1243"/>
      <c r="I1243"/>
    </row>
    <row r="1244" spans="1:9" x14ac:dyDescent="0.25">
      <c r="A1244"/>
      <c r="B1244"/>
      <c r="C1244"/>
      <c r="D1244"/>
      <c r="E1244"/>
      <c r="F1244"/>
      <c r="G1244"/>
      <c r="H1244"/>
      <c r="I1244"/>
    </row>
    <row r="1245" spans="1:9" x14ac:dyDescent="0.25">
      <c r="A1245"/>
      <c r="B1245"/>
      <c r="C1245"/>
      <c r="D1245"/>
      <c r="E1245"/>
      <c r="F1245"/>
      <c r="G1245"/>
      <c r="H1245"/>
      <c r="I1245"/>
    </row>
    <row r="1246" spans="1:9" x14ac:dyDescent="0.25">
      <c r="A1246"/>
      <c r="B1246"/>
      <c r="C1246"/>
      <c r="D1246"/>
      <c r="E1246"/>
      <c r="F1246"/>
      <c r="G1246"/>
      <c r="H1246"/>
      <c r="I1246"/>
    </row>
    <row r="1247" spans="1:9" x14ac:dyDescent="0.25">
      <c r="A1247"/>
      <c r="B1247"/>
      <c r="C1247"/>
      <c r="D1247"/>
      <c r="E1247"/>
      <c r="F1247"/>
      <c r="G1247"/>
      <c r="H1247"/>
      <c r="I1247"/>
    </row>
    <row r="1248" spans="1:9" x14ac:dyDescent="0.25">
      <c r="A1248"/>
      <c r="B1248"/>
      <c r="C1248"/>
      <c r="D1248"/>
      <c r="E1248"/>
      <c r="F1248"/>
      <c r="G1248"/>
      <c r="H1248"/>
      <c r="I1248"/>
    </row>
    <row r="1249" spans="1:9" x14ac:dyDescent="0.25">
      <c r="A1249"/>
      <c r="B1249"/>
      <c r="C1249"/>
      <c r="D1249"/>
      <c r="E1249"/>
      <c r="F1249"/>
      <c r="G1249"/>
      <c r="H1249"/>
      <c r="I1249"/>
    </row>
    <row r="1250" spans="1:9" x14ac:dyDescent="0.25">
      <c r="A1250"/>
      <c r="B1250"/>
      <c r="C1250"/>
      <c r="D1250"/>
      <c r="E1250"/>
      <c r="F1250"/>
      <c r="G1250"/>
      <c r="H1250"/>
      <c r="I1250"/>
    </row>
    <row r="1251" spans="1:9" x14ac:dyDescent="0.25">
      <c r="A1251"/>
      <c r="B1251"/>
      <c r="C1251"/>
      <c r="D1251"/>
      <c r="E1251"/>
      <c r="F1251"/>
      <c r="G1251"/>
      <c r="H1251"/>
      <c r="I1251"/>
    </row>
    <row r="1252" spans="1:9" x14ac:dyDescent="0.25">
      <c r="A1252"/>
      <c r="B1252"/>
      <c r="C1252"/>
      <c r="D1252"/>
      <c r="E1252"/>
      <c r="F1252"/>
      <c r="G1252"/>
      <c r="H1252"/>
      <c r="I1252"/>
    </row>
    <row r="1253" spans="1:9" x14ac:dyDescent="0.25">
      <c r="A1253"/>
      <c r="B1253"/>
      <c r="C1253"/>
      <c r="D1253"/>
      <c r="E1253"/>
      <c r="F1253"/>
      <c r="G1253"/>
      <c r="H1253"/>
      <c r="I1253"/>
    </row>
    <row r="1254" spans="1:9" x14ac:dyDescent="0.25">
      <c r="A1254"/>
      <c r="B1254"/>
      <c r="C1254"/>
      <c r="D1254"/>
      <c r="E1254"/>
      <c r="F1254"/>
      <c r="G1254"/>
      <c r="H1254"/>
      <c r="I1254"/>
    </row>
    <row r="1255" spans="1:9" x14ac:dyDescent="0.25">
      <c r="A1255"/>
      <c r="B1255"/>
      <c r="C1255"/>
      <c r="D1255"/>
      <c r="E1255"/>
      <c r="F1255"/>
      <c r="G1255"/>
      <c r="H1255"/>
      <c r="I1255"/>
    </row>
    <row r="1256" spans="1:9" x14ac:dyDescent="0.25">
      <c r="A1256"/>
      <c r="B1256"/>
      <c r="C1256"/>
      <c r="D1256"/>
      <c r="E1256"/>
      <c r="F1256"/>
      <c r="G1256"/>
      <c r="H1256"/>
      <c r="I1256"/>
    </row>
    <row r="1257" spans="1:9" x14ac:dyDescent="0.25">
      <c r="A1257"/>
      <c r="B1257"/>
      <c r="C1257"/>
      <c r="D1257"/>
      <c r="E1257"/>
      <c r="F1257"/>
      <c r="G1257"/>
      <c r="H1257"/>
      <c r="I1257"/>
    </row>
    <row r="1258" spans="1:9" x14ac:dyDescent="0.25">
      <c r="A1258"/>
      <c r="B1258"/>
      <c r="C1258"/>
      <c r="D1258"/>
      <c r="E1258"/>
      <c r="F1258"/>
      <c r="G1258"/>
      <c r="H1258"/>
      <c r="I1258"/>
    </row>
    <row r="1259" spans="1:9" x14ac:dyDescent="0.25">
      <c r="A1259"/>
      <c r="B1259"/>
      <c r="C1259"/>
      <c r="D1259"/>
      <c r="E1259"/>
      <c r="F1259"/>
      <c r="G1259"/>
      <c r="H1259"/>
      <c r="I1259"/>
    </row>
    <row r="1260" spans="1:9" x14ac:dyDescent="0.25">
      <c r="A1260"/>
      <c r="B1260"/>
      <c r="C1260"/>
      <c r="D1260"/>
      <c r="E1260"/>
      <c r="F1260"/>
      <c r="G1260"/>
      <c r="H1260"/>
      <c r="I1260"/>
    </row>
    <row r="1261" spans="1:9" x14ac:dyDescent="0.25">
      <c r="A1261"/>
      <c r="B1261"/>
      <c r="C1261"/>
      <c r="D1261"/>
      <c r="E1261"/>
      <c r="F1261"/>
      <c r="G1261"/>
      <c r="H1261"/>
      <c r="I1261"/>
    </row>
    <row r="1262" spans="1:9" x14ac:dyDescent="0.25">
      <c r="A1262"/>
      <c r="B1262"/>
      <c r="C1262"/>
      <c r="D1262"/>
      <c r="E1262"/>
      <c r="F1262"/>
      <c r="G1262"/>
      <c r="H1262"/>
      <c r="I1262"/>
    </row>
    <row r="1263" spans="1:9" x14ac:dyDescent="0.25">
      <c r="A1263"/>
      <c r="B1263"/>
      <c r="C1263"/>
      <c r="D1263"/>
      <c r="E1263"/>
      <c r="F1263"/>
      <c r="G1263"/>
      <c r="H1263"/>
      <c r="I1263"/>
    </row>
    <row r="1264" spans="1:9" x14ac:dyDescent="0.25">
      <c r="A1264"/>
      <c r="B1264"/>
      <c r="C1264"/>
      <c r="D1264"/>
      <c r="E1264"/>
      <c r="F1264"/>
      <c r="G1264"/>
      <c r="H1264"/>
      <c r="I1264"/>
    </row>
    <row r="1265" spans="1:9" x14ac:dyDescent="0.25">
      <c r="A1265"/>
      <c r="B1265"/>
      <c r="C1265"/>
      <c r="D1265"/>
      <c r="E1265"/>
      <c r="F1265"/>
      <c r="G1265"/>
      <c r="H1265"/>
      <c r="I1265"/>
    </row>
    <row r="1266" spans="1:9" x14ac:dyDescent="0.25">
      <c r="A1266"/>
      <c r="B1266"/>
      <c r="C1266"/>
      <c r="D1266"/>
      <c r="E1266"/>
      <c r="F1266"/>
      <c r="G1266"/>
      <c r="H1266"/>
      <c r="I1266"/>
    </row>
    <row r="1267" spans="1:9" x14ac:dyDescent="0.25">
      <c r="A1267"/>
      <c r="B1267"/>
      <c r="C1267"/>
      <c r="D1267"/>
      <c r="E1267"/>
      <c r="F1267"/>
      <c r="G1267"/>
      <c r="H1267"/>
      <c r="I1267"/>
    </row>
    <row r="1268" spans="1:9" x14ac:dyDescent="0.25">
      <c r="A1268"/>
      <c r="B1268"/>
      <c r="C1268"/>
      <c r="D1268"/>
      <c r="E1268"/>
      <c r="F1268"/>
      <c r="G1268"/>
      <c r="H1268"/>
      <c r="I1268"/>
    </row>
    <row r="1269" spans="1:9" x14ac:dyDescent="0.25">
      <c r="A1269"/>
      <c r="B1269"/>
      <c r="C1269"/>
      <c r="D1269"/>
      <c r="E1269"/>
      <c r="F1269"/>
      <c r="G1269"/>
      <c r="H1269"/>
      <c r="I1269"/>
    </row>
    <row r="1270" spans="1:9" x14ac:dyDescent="0.25">
      <c r="A1270"/>
      <c r="B1270"/>
      <c r="C1270"/>
      <c r="D1270"/>
      <c r="E1270"/>
      <c r="F1270"/>
      <c r="G1270"/>
      <c r="H1270"/>
      <c r="I1270"/>
    </row>
    <row r="1271" spans="1:9" x14ac:dyDescent="0.25">
      <c r="A1271"/>
      <c r="B1271"/>
      <c r="C1271"/>
      <c r="D1271"/>
      <c r="E1271"/>
      <c r="F1271"/>
      <c r="G1271"/>
      <c r="H1271"/>
      <c r="I1271"/>
    </row>
    <row r="1272" spans="1:9" x14ac:dyDescent="0.25">
      <c r="A1272"/>
      <c r="B1272"/>
      <c r="C1272"/>
      <c r="D1272"/>
      <c r="E1272"/>
      <c r="F1272"/>
      <c r="G1272"/>
      <c r="H1272"/>
      <c r="I1272"/>
    </row>
    <row r="1273" spans="1:9" x14ac:dyDescent="0.25">
      <c r="A1273"/>
      <c r="B1273"/>
      <c r="C1273"/>
      <c r="D1273"/>
      <c r="E1273"/>
      <c r="F1273"/>
      <c r="G1273"/>
      <c r="H1273"/>
      <c r="I1273"/>
    </row>
    <row r="1274" spans="1:9" x14ac:dyDescent="0.25">
      <c r="A1274"/>
      <c r="B1274"/>
      <c r="C1274"/>
      <c r="D1274"/>
      <c r="E1274"/>
      <c r="F1274"/>
      <c r="G1274"/>
      <c r="H1274"/>
      <c r="I1274"/>
    </row>
    <row r="1275" spans="1:9" x14ac:dyDescent="0.25">
      <c r="A1275"/>
      <c r="B1275"/>
      <c r="C1275"/>
      <c r="D1275"/>
      <c r="E1275"/>
      <c r="F1275"/>
      <c r="G1275"/>
      <c r="H1275"/>
      <c r="I1275"/>
    </row>
    <row r="1276" spans="1:9" x14ac:dyDescent="0.25">
      <c r="A1276"/>
      <c r="B1276"/>
      <c r="C1276"/>
      <c r="D1276"/>
      <c r="E1276"/>
      <c r="F1276"/>
      <c r="G1276"/>
      <c r="H1276"/>
      <c r="I1276"/>
    </row>
    <row r="1277" spans="1:9" x14ac:dyDescent="0.25">
      <c r="A1277"/>
      <c r="B1277"/>
      <c r="C1277"/>
      <c r="D1277"/>
      <c r="E1277"/>
      <c r="F1277"/>
      <c r="G1277"/>
      <c r="H1277"/>
      <c r="I1277"/>
    </row>
    <row r="1278" spans="1:9" x14ac:dyDescent="0.25">
      <c r="A1278"/>
      <c r="B1278"/>
      <c r="C1278"/>
      <c r="D1278"/>
      <c r="E1278"/>
      <c r="F1278"/>
      <c r="G1278"/>
      <c r="H1278"/>
      <c r="I1278"/>
    </row>
    <row r="1279" spans="1:9" x14ac:dyDescent="0.25">
      <c r="A1279"/>
      <c r="B1279"/>
      <c r="C1279"/>
      <c r="D1279"/>
      <c r="E1279"/>
      <c r="F1279"/>
      <c r="G1279"/>
      <c r="H1279"/>
      <c r="I1279"/>
    </row>
    <row r="1280" spans="1:9" x14ac:dyDescent="0.25">
      <c r="A1280"/>
      <c r="B1280"/>
      <c r="C1280"/>
      <c r="D1280"/>
      <c r="E1280"/>
      <c r="F1280"/>
      <c r="G1280"/>
      <c r="H1280"/>
      <c r="I1280"/>
    </row>
    <row r="1281" spans="1:9" x14ac:dyDescent="0.25">
      <c r="A1281"/>
      <c r="B1281"/>
      <c r="C1281"/>
      <c r="D1281"/>
      <c r="E1281"/>
      <c r="F1281"/>
      <c r="G1281"/>
      <c r="H1281"/>
      <c r="I1281"/>
    </row>
    <row r="1282" spans="1:9" x14ac:dyDescent="0.25">
      <c r="A1282"/>
      <c r="B1282"/>
      <c r="C1282"/>
      <c r="D1282"/>
      <c r="E1282"/>
      <c r="F1282"/>
      <c r="G1282"/>
      <c r="H1282"/>
      <c r="I1282"/>
    </row>
    <row r="1283" spans="1:9" x14ac:dyDescent="0.25">
      <c r="A1283"/>
      <c r="B1283"/>
      <c r="C1283"/>
      <c r="D1283"/>
      <c r="E1283"/>
      <c r="F1283"/>
      <c r="G1283"/>
      <c r="H1283"/>
      <c r="I1283"/>
    </row>
    <row r="1284" spans="1:9" x14ac:dyDescent="0.25">
      <c r="A1284"/>
      <c r="B1284"/>
      <c r="C1284"/>
      <c r="D1284"/>
      <c r="E1284"/>
      <c r="F1284"/>
      <c r="G1284"/>
      <c r="H1284"/>
      <c r="I1284"/>
    </row>
    <row r="1285" spans="1:9" x14ac:dyDescent="0.25">
      <c r="A1285"/>
      <c r="B1285"/>
      <c r="C1285"/>
      <c r="D1285"/>
      <c r="E1285"/>
      <c r="F1285"/>
      <c r="G1285"/>
      <c r="H1285"/>
      <c r="I1285"/>
    </row>
    <row r="1286" spans="1:9" x14ac:dyDescent="0.25">
      <c r="A1286"/>
      <c r="B1286"/>
      <c r="C1286"/>
      <c r="D1286"/>
      <c r="E1286"/>
      <c r="F1286"/>
      <c r="G1286"/>
      <c r="H1286"/>
      <c r="I1286"/>
    </row>
    <row r="1287" spans="1:9" x14ac:dyDescent="0.25">
      <c r="A1287"/>
      <c r="B1287"/>
      <c r="C1287"/>
      <c r="D1287"/>
      <c r="E1287"/>
      <c r="F1287"/>
      <c r="G1287"/>
      <c r="H1287"/>
      <c r="I1287"/>
    </row>
    <row r="1288" spans="1:9" x14ac:dyDescent="0.25">
      <c r="A1288"/>
      <c r="B1288"/>
      <c r="C1288"/>
      <c r="D1288"/>
      <c r="E1288"/>
      <c r="F1288"/>
      <c r="G1288"/>
      <c r="H1288"/>
      <c r="I1288"/>
    </row>
    <row r="1289" spans="1:9" x14ac:dyDescent="0.25">
      <c r="A1289"/>
      <c r="B1289"/>
      <c r="C1289"/>
      <c r="D1289"/>
      <c r="E1289"/>
      <c r="F1289"/>
      <c r="G1289"/>
      <c r="H1289"/>
      <c r="I1289"/>
    </row>
    <row r="1290" spans="1:9" x14ac:dyDescent="0.25">
      <c r="A1290"/>
      <c r="B1290"/>
      <c r="C1290"/>
      <c r="D1290"/>
      <c r="E1290"/>
      <c r="F1290"/>
      <c r="G1290"/>
      <c r="H1290"/>
      <c r="I1290"/>
    </row>
    <row r="1291" spans="1:9" x14ac:dyDescent="0.25">
      <c r="A1291"/>
      <c r="B1291"/>
      <c r="C1291"/>
      <c r="D1291"/>
      <c r="E1291"/>
      <c r="F1291"/>
      <c r="G1291"/>
      <c r="H1291"/>
      <c r="I1291"/>
    </row>
    <row r="1292" spans="1:9" x14ac:dyDescent="0.25">
      <c r="A1292"/>
      <c r="B1292"/>
      <c r="C1292"/>
      <c r="D1292"/>
      <c r="E1292"/>
      <c r="F1292"/>
      <c r="G1292"/>
      <c r="H1292"/>
      <c r="I1292"/>
    </row>
    <row r="1293" spans="1:9" x14ac:dyDescent="0.25">
      <c r="A1293"/>
      <c r="B1293"/>
      <c r="C1293"/>
      <c r="D1293"/>
      <c r="E1293"/>
      <c r="F1293"/>
      <c r="G1293"/>
      <c r="H1293"/>
      <c r="I1293"/>
    </row>
    <row r="1294" spans="1:9" x14ac:dyDescent="0.25">
      <c r="A1294"/>
      <c r="B1294"/>
      <c r="C1294"/>
      <c r="D1294"/>
      <c r="E1294"/>
      <c r="F1294"/>
      <c r="G1294"/>
      <c r="H1294"/>
      <c r="I1294"/>
    </row>
    <row r="1295" spans="1:9" x14ac:dyDescent="0.25">
      <c r="A1295"/>
      <c r="B1295"/>
      <c r="C1295"/>
      <c r="D1295"/>
      <c r="E1295"/>
      <c r="F1295"/>
      <c r="G1295"/>
      <c r="H1295"/>
      <c r="I1295"/>
    </row>
    <row r="1296" spans="1:9" x14ac:dyDescent="0.25">
      <c r="A1296"/>
      <c r="B1296"/>
      <c r="C1296"/>
      <c r="D1296"/>
      <c r="E1296"/>
      <c r="F1296"/>
      <c r="G1296"/>
      <c r="H1296"/>
      <c r="I1296"/>
    </row>
    <row r="1297" spans="1:9" x14ac:dyDescent="0.25">
      <c r="A1297"/>
      <c r="B1297"/>
      <c r="C1297"/>
      <c r="D1297"/>
      <c r="E1297"/>
      <c r="F1297"/>
      <c r="G1297"/>
      <c r="H1297"/>
      <c r="I1297"/>
    </row>
    <row r="1298" spans="1:9" x14ac:dyDescent="0.25">
      <c r="A1298"/>
      <c r="B1298"/>
      <c r="C1298"/>
      <c r="D1298"/>
      <c r="E1298"/>
      <c r="F1298"/>
      <c r="G1298"/>
      <c r="H1298"/>
      <c r="I1298"/>
    </row>
    <row r="1299" spans="1:9" x14ac:dyDescent="0.25">
      <c r="A1299"/>
      <c r="B1299"/>
      <c r="C1299"/>
      <c r="D1299"/>
      <c r="E1299"/>
      <c r="F1299"/>
      <c r="G1299"/>
      <c r="H1299"/>
      <c r="I1299"/>
    </row>
    <row r="1300" spans="1:9" x14ac:dyDescent="0.25">
      <c r="A1300"/>
      <c r="B1300"/>
      <c r="C1300"/>
      <c r="D1300"/>
      <c r="E1300"/>
      <c r="F1300"/>
      <c r="G1300"/>
      <c r="H1300"/>
      <c r="I1300"/>
    </row>
    <row r="1301" spans="1:9" x14ac:dyDescent="0.25">
      <c r="A1301"/>
      <c r="B1301"/>
      <c r="C1301"/>
      <c r="D1301"/>
      <c r="E1301"/>
      <c r="F1301"/>
      <c r="G1301"/>
      <c r="H1301"/>
      <c r="I1301"/>
    </row>
    <row r="1302" spans="1:9" x14ac:dyDescent="0.25">
      <c r="A1302"/>
      <c r="B1302"/>
      <c r="C1302"/>
      <c r="D1302"/>
      <c r="E1302"/>
      <c r="F1302"/>
      <c r="G1302"/>
      <c r="H1302"/>
      <c r="I1302"/>
    </row>
    <row r="1303" spans="1:9" x14ac:dyDescent="0.25">
      <c r="A1303"/>
      <c r="B1303"/>
      <c r="C1303"/>
      <c r="D1303"/>
      <c r="E1303"/>
      <c r="F1303"/>
      <c r="G1303"/>
      <c r="H1303"/>
      <c r="I1303"/>
    </row>
    <row r="1304" spans="1:9" x14ac:dyDescent="0.25">
      <c r="A1304"/>
      <c r="B1304"/>
      <c r="C1304"/>
      <c r="D1304"/>
      <c r="E1304"/>
      <c r="F1304"/>
      <c r="G1304"/>
      <c r="H1304"/>
      <c r="I1304"/>
    </row>
    <row r="1305" spans="1:9" x14ac:dyDescent="0.25">
      <c r="A1305"/>
      <c r="B1305"/>
      <c r="C1305"/>
      <c r="D1305"/>
      <c r="E1305"/>
      <c r="F1305"/>
      <c r="G1305"/>
      <c r="H1305"/>
      <c r="I1305"/>
    </row>
    <row r="1306" spans="1:9" x14ac:dyDescent="0.25">
      <c r="A1306"/>
      <c r="B1306"/>
      <c r="C1306"/>
      <c r="D1306"/>
      <c r="E1306"/>
      <c r="F1306"/>
      <c r="G1306"/>
      <c r="H1306"/>
      <c r="I1306"/>
    </row>
    <row r="1307" spans="1:9" x14ac:dyDescent="0.25">
      <c r="A1307"/>
      <c r="B1307"/>
      <c r="C1307"/>
      <c r="D1307"/>
      <c r="E1307"/>
      <c r="F1307"/>
      <c r="G1307"/>
      <c r="H1307"/>
      <c r="I1307"/>
    </row>
    <row r="1308" spans="1:9" x14ac:dyDescent="0.25">
      <c r="A1308"/>
      <c r="B1308"/>
      <c r="C1308"/>
      <c r="D1308"/>
      <c r="E1308"/>
      <c r="F1308"/>
      <c r="G1308"/>
      <c r="H1308"/>
      <c r="I1308"/>
    </row>
    <row r="1309" spans="1:9" x14ac:dyDescent="0.25">
      <c r="A1309"/>
      <c r="B1309"/>
      <c r="C1309"/>
      <c r="D1309"/>
      <c r="E1309"/>
      <c r="F1309"/>
      <c r="G1309"/>
      <c r="H1309"/>
      <c r="I1309"/>
    </row>
    <row r="1310" spans="1:9" x14ac:dyDescent="0.25">
      <c r="A1310"/>
      <c r="B1310"/>
      <c r="C1310"/>
      <c r="D1310"/>
      <c r="E1310"/>
      <c r="F1310"/>
      <c r="G1310"/>
      <c r="H1310"/>
      <c r="I1310"/>
    </row>
    <row r="1311" spans="1:9" x14ac:dyDescent="0.25">
      <c r="A1311"/>
      <c r="B1311"/>
      <c r="C1311"/>
      <c r="D1311"/>
      <c r="E1311"/>
      <c r="F1311"/>
      <c r="G1311"/>
      <c r="H1311"/>
      <c r="I1311"/>
    </row>
    <row r="1312" spans="1:9" x14ac:dyDescent="0.25">
      <c r="A1312"/>
      <c r="B1312"/>
      <c r="C1312"/>
      <c r="D1312"/>
      <c r="E1312"/>
      <c r="F1312"/>
      <c r="G1312"/>
      <c r="H1312"/>
      <c r="I1312"/>
    </row>
    <row r="1313" spans="1:9" x14ac:dyDescent="0.25">
      <c r="A1313"/>
      <c r="B1313"/>
      <c r="C1313"/>
      <c r="D1313"/>
      <c r="E1313"/>
      <c r="F1313"/>
      <c r="G1313"/>
      <c r="H1313"/>
      <c r="I1313"/>
    </row>
    <row r="1314" spans="1:9" x14ac:dyDescent="0.25">
      <c r="A1314"/>
      <c r="B1314"/>
      <c r="C1314"/>
      <c r="D1314"/>
      <c r="E1314"/>
      <c r="F1314"/>
      <c r="G1314"/>
      <c r="H1314"/>
      <c r="I1314"/>
    </row>
    <row r="1315" spans="1:9" x14ac:dyDescent="0.25">
      <c r="A1315"/>
      <c r="B1315"/>
      <c r="C1315"/>
      <c r="D1315"/>
      <c r="E1315"/>
      <c r="F1315"/>
      <c r="G1315"/>
      <c r="H1315"/>
      <c r="I1315"/>
    </row>
    <row r="1316" spans="1:9" x14ac:dyDescent="0.25">
      <c r="A1316"/>
      <c r="B1316"/>
      <c r="C1316"/>
      <c r="D1316"/>
      <c r="E1316"/>
      <c r="F1316"/>
      <c r="G1316"/>
      <c r="H1316"/>
      <c r="I1316"/>
    </row>
    <row r="1317" spans="1:9" x14ac:dyDescent="0.25">
      <c r="A1317"/>
      <c r="B1317"/>
      <c r="C1317"/>
      <c r="D1317"/>
      <c r="E1317"/>
      <c r="F1317"/>
      <c r="G1317"/>
      <c r="H1317"/>
      <c r="I1317"/>
    </row>
    <row r="1318" spans="1:9" x14ac:dyDescent="0.25">
      <c r="A1318"/>
      <c r="B1318"/>
      <c r="C1318"/>
      <c r="D1318"/>
      <c r="E1318"/>
      <c r="F1318"/>
      <c r="G1318"/>
      <c r="H1318"/>
      <c r="I1318"/>
    </row>
    <row r="1319" spans="1:9" x14ac:dyDescent="0.25">
      <c r="A1319"/>
      <c r="B1319"/>
      <c r="C1319"/>
      <c r="D1319"/>
      <c r="E1319"/>
      <c r="F1319"/>
      <c r="G1319"/>
      <c r="H1319"/>
      <c r="I1319"/>
    </row>
    <row r="1320" spans="1:9" x14ac:dyDescent="0.25">
      <c r="A1320"/>
      <c r="B1320"/>
      <c r="C1320"/>
      <c r="D1320"/>
      <c r="E1320"/>
      <c r="F1320"/>
      <c r="G1320"/>
      <c r="H1320"/>
      <c r="I1320"/>
    </row>
    <row r="1321" spans="1:9" x14ac:dyDescent="0.25">
      <c r="A1321"/>
      <c r="B1321"/>
      <c r="C1321"/>
      <c r="D1321"/>
      <c r="E1321"/>
      <c r="F1321"/>
      <c r="G1321"/>
      <c r="H1321"/>
      <c r="I1321"/>
    </row>
    <row r="1322" spans="1:9" x14ac:dyDescent="0.25">
      <c r="A1322"/>
      <c r="B1322"/>
      <c r="C1322"/>
      <c r="D1322"/>
      <c r="E1322"/>
      <c r="F1322"/>
      <c r="G1322"/>
      <c r="H1322"/>
      <c r="I1322"/>
    </row>
    <row r="1323" spans="1:9" x14ac:dyDescent="0.25">
      <c r="A1323"/>
      <c r="B1323"/>
      <c r="C1323"/>
      <c r="D1323"/>
      <c r="E1323"/>
      <c r="F1323"/>
      <c r="G1323"/>
      <c r="H1323"/>
      <c r="I1323"/>
    </row>
    <row r="1324" spans="1:9" x14ac:dyDescent="0.25">
      <c r="A1324"/>
      <c r="B1324"/>
      <c r="C1324"/>
      <c r="D1324"/>
      <c r="E1324"/>
      <c r="F1324"/>
      <c r="G1324"/>
      <c r="H1324"/>
      <c r="I1324"/>
    </row>
    <row r="1325" spans="1:9" x14ac:dyDescent="0.25">
      <c r="A1325"/>
      <c r="B1325"/>
      <c r="C1325"/>
      <c r="D1325"/>
      <c r="E1325"/>
      <c r="F1325"/>
      <c r="G1325"/>
      <c r="H1325"/>
      <c r="I1325"/>
    </row>
    <row r="1326" spans="1:9" x14ac:dyDescent="0.25">
      <c r="A1326"/>
      <c r="B1326"/>
      <c r="C1326"/>
      <c r="D1326"/>
      <c r="E1326"/>
      <c r="F1326"/>
      <c r="G1326"/>
      <c r="H1326"/>
      <c r="I1326"/>
    </row>
    <row r="1327" spans="1:9" x14ac:dyDescent="0.25">
      <c r="A1327"/>
      <c r="B1327"/>
      <c r="C1327"/>
      <c r="D1327"/>
      <c r="E1327"/>
      <c r="F1327"/>
      <c r="G1327"/>
      <c r="H1327"/>
      <c r="I1327"/>
    </row>
    <row r="1328" spans="1:9" x14ac:dyDescent="0.25">
      <c r="A1328"/>
      <c r="B1328"/>
      <c r="C1328"/>
      <c r="D1328"/>
      <c r="E1328"/>
      <c r="F1328"/>
      <c r="G1328"/>
      <c r="H1328"/>
      <c r="I1328"/>
    </row>
    <row r="1329" spans="1:9" x14ac:dyDescent="0.25">
      <c r="A1329"/>
      <c r="B1329"/>
      <c r="C1329"/>
      <c r="D1329"/>
      <c r="E1329"/>
      <c r="F1329"/>
      <c r="G1329"/>
      <c r="H1329"/>
      <c r="I1329"/>
    </row>
    <row r="1330" spans="1:9" x14ac:dyDescent="0.25">
      <c r="A1330"/>
      <c r="B1330"/>
      <c r="C1330"/>
      <c r="D1330"/>
      <c r="E1330"/>
      <c r="F1330"/>
      <c r="G1330"/>
      <c r="H1330"/>
      <c r="I1330"/>
    </row>
    <row r="1331" spans="1:9" x14ac:dyDescent="0.25">
      <c r="A1331"/>
      <c r="B1331"/>
      <c r="C1331"/>
      <c r="D1331"/>
      <c r="E1331"/>
      <c r="F1331"/>
      <c r="G1331"/>
      <c r="H1331"/>
      <c r="I1331"/>
    </row>
    <row r="1332" spans="1:9" x14ac:dyDescent="0.25">
      <c r="A1332"/>
      <c r="B1332"/>
      <c r="C1332"/>
      <c r="D1332"/>
      <c r="E1332"/>
      <c r="F1332"/>
      <c r="G1332"/>
      <c r="H1332"/>
      <c r="I1332"/>
    </row>
    <row r="1333" spans="1:9" x14ac:dyDescent="0.25">
      <c r="A1333"/>
      <c r="B1333"/>
      <c r="C1333"/>
      <c r="D1333"/>
      <c r="E1333"/>
      <c r="F1333"/>
      <c r="G1333"/>
      <c r="H1333"/>
      <c r="I1333"/>
    </row>
    <row r="1334" spans="1:9" x14ac:dyDescent="0.25">
      <c r="A1334"/>
      <c r="B1334"/>
      <c r="C1334"/>
      <c r="D1334"/>
      <c r="E1334"/>
      <c r="F1334"/>
      <c r="G1334"/>
      <c r="H1334"/>
      <c r="I1334"/>
    </row>
    <row r="1335" spans="1:9" x14ac:dyDescent="0.25">
      <c r="A1335"/>
      <c r="B1335"/>
      <c r="C1335"/>
      <c r="D1335"/>
      <c r="E1335"/>
      <c r="F1335"/>
      <c r="G1335"/>
      <c r="H1335"/>
      <c r="I1335"/>
    </row>
    <row r="1336" spans="1:9" x14ac:dyDescent="0.25">
      <c r="A1336"/>
      <c r="B1336"/>
      <c r="C1336"/>
      <c r="D1336"/>
      <c r="E1336"/>
      <c r="F1336"/>
      <c r="G1336"/>
      <c r="H1336"/>
      <c r="I1336"/>
    </row>
    <row r="1337" spans="1:9" x14ac:dyDescent="0.25">
      <c r="A1337"/>
      <c r="B1337"/>
      <c r="C1337"/>
      <c r="D1337"/>
      <c r="E1337"/>
      <c r="F1337"/>
      <c r="G1337"/>
      <c r="H1337"/>
      <c r="I1337"/>
    </row>
    <row r="1338" spans="1:9" x14ac:dyDescent="0.25">
      <c r="A1338"/>
      <c r="B1338"/>
      <c r="C1338"/>
      <c r="D1338"/>
      <c r="E1338"/>
      <c r="F1338"/>
      <c r="G1338"/>
      <c r="H1338"/>
      <c r="I1338"/>
    </row>
    <row r="1339" spans="1:9" x14ac:dyDescent="0.25">
      <c r="A1339"/>
      <c r="B1339"/>
      <c r="C1339"/>
      <c r="D1339"/>
      <c r="E1339"/>
      <c r="F1339"/>
      <c r="G1339"/>
      <c r="H1339"/>
      <c r="I1339"/>
    </row>
    <row r="1340" spans="1:9" x14ac:dyDescent="0.25">
      <c r="A1340"/>
      <c r="B1340"/>
      <c r="C1340"/>
      <c r="D1340"/>
      <c r="E1340"/>
      <c r="F1340"/>
      <c r="G1340"/>
      <c r="H1340"/>
      <c r="I1340"/>
    </row>
    <row r="1341" spans="1:9" x14ac:dyDescent="0.25">
      <c r="A1341"/>
      <c r="B1341"/>
      <c r="C1341"/>
      <c r="D1341"/>
      <c r="E1341"/>
      <c r="F1341"/>
      <c r="G1341"/>
      <c r="H1341"/>
      <c r="I1341"/>
    </row>
    <row r="1342" spans="1:9" x14ac:dyDescent="0.25">
      <c r="A1342"/>
      <c r="B1342"/>
      <c r="C1342"/>
      <c r="D1342"/>
      <c r="E1342"/>
      <c r="F1342"/>
      <c r="G1342"/>
      <c r="H1342"/>
      <c r="I1342"/>
    </row>
    <row r="1343" spans="1:9" x14ac:dyDescent="0.25">
      <c r="A1343"/>
      <c r="B1343"/>
      <c r="C1343"/>
      <c r="D1343"/>
      <c r="E1343"/>
      <c r="F1343"/>
      <c r="G1343"/>
      <c r="H1343"/>
      <c r="I1343"/>
    </row>
    <row r="1344" spans="1:9" x14ac:dyDescent="0.25">
      <c r="A1344"/>
      <c r="B1344"/>
      <c r="C1344"/>
      <c r="D1344"/>
      <c r="E1344"/>
      <c r="F1344"/>
      <c r="G1344"/>
      <c r="H1344"/>
      <c r="I1344"/>
    </row>
    <row r="1345" spans="1:9" x14ac:dyDescent="0.25">
      <c r="A1345"/>
      <c r="B1345"/>
      <c r="C1345"/>
      <c r="D1345"/>
      <c r="E1345"/>
      <c r="F1345"/>
      <c r="G1345"/>
      <c r="H1345"/>
      <c r="I1345"/>
    </row>
    <row r="1346" spans="1:9" x14ac:dyDescent="0.25">
      <c r="A1346"/>
      <c r="B1346"/>
      <c r="C1346"/>
      <c r="D1346"/>
      <c r="E1346"/>
      <c r="F1346"/>
      <c r="G1346"/>
      <c r="H1346"/>
      <c r="I1346"/>
    </row>
    <row r="1347" spans="1:9" x14ac:dyDescent="0.25">
      <c r="A1347"/>
      <c r="B1347"/>
      <c r="C1347"/>
      <c r="D1347"/>
      <c r="E1347"/>
      <c r="F1347"/>
      <c r="G1347"/>
      <c r="H1347"/>
      <c r="I1347"/>
    </row>
    <row r="1348" spans="1:9" x14ac:dyDescent="0.25">
      <c r="A1348"/>
      <c r="B1348"/>
      <c r="C1348"/>
      <c r="D1348"/>
      <c r="E1348"/>
      <c r="F1348"/>
      <c r="G1348"/>
      <c r="H1348"/>
      <c r="I1348"/>
    </row>
    <row r="1349" spans="1:9" x14ac:dyDescent="0.25">
      <c r="A1349"/>
      <c r="B1349"/>
      <c r="C1349"/>
      <c r="D1349"/>
      <c r="E1349"/>
      <c r="F1349"/>
      <c r="G1349"/>
      <c r="H1349"/>
      <c r="I1349"/>
    </row>
    <row r="1350" spans="1:9" x14ac:dyDescent="0.25">
      <c r="A1350"/>
      <c r="B1350"/>
      <c r="C1350"/>
      <c r="D1350"/>
      <c r="E1350"/>
      <c r="F1350"/>
      <c r="G1350"/>
      <c r="H1350"/>
      <c r="I1350"/>
    </row>
    <row r="1351" spans="1:9" x14ac:dyDescent="0.25">
      <c r="A1351"/>
      <c r="B1351"/>
      <c r="C1351"/>
      <c r="D1351"/>
      <c r="E1351"/>
      <c r="F1351"/>
      <c r="G1351"/>
      <c r="H1351"/>
      <c r="I1351"/>
    </row>
    <row r="1352" spans="1:9" x14ac:dyDescent="0.25">
      <c r="A1352"/>
      <c r="B1352"/>
      <c r="C1352"/>
      <c r="D1352"/>
      <c r="E1352"/>
      <c r="F1352"/>
      <c r="G1352"/>
      <c r="H1352"/>
      <c r="I1352"/>
    </row>
    <row r="1353" spans="1:9" x14ac:dyDescent="0.25">
      <c r="A1353"/>
      <c r="B1353"/>
      <c r="C1353"/>
      <c r="D1353"/>
      <c r="E1353"/>
      <c r="F1353"/>
      <c r="G1353"/>
      <c r="H1353"/>
      <c r="I1353"/>
    </row>
    <row r="1354" spans="1:9" x14ac:dyDescent="0.25">
      <c r="A1354"/>
      <c r="B1354"/>
      <c r="C1354"/>
      <c r="D1354"/>
      <c r="E1354"/>
      <c r="F1354"/>
      <c r="G1354"/>
      <c r="H1354"/>
      <c r="I1354"/>
    </row>
    <row r="1355" spans="1:9" x14ac:dyDescent="0.25">
      <c r="A1355"/>
      <c r="B1355"/>
      <c r="C1355"/>
      <c r="D1355"/>
      <c r="E1355"/>
      <c r="F1355"/>
      <c r="G1355"/>
      <c r="H1355"/>
      <c r="I1355"/>
    </row>
    <row r="1356" spans="1:9" x14ac:dyDescent="0.25">
      <c r="A1356"/>
      <c r="B1356"/>
      <c r="C1356"/>
      <c r="D1356"/>
      <c r="E1356"/>
      <c r="F1356"/>
      <c r="G1356"/>
      <c r="H1356"/>
      <c r="I1356"/>
    </row>
    <row r="1357" spans="1:9" x14ac:dyDescent="0.25">
      <c r="A1357"/>
      <c r="B1357"/>
      <c r="C1357"/>
      <c r="D1357"/>
      <c r="E1357"/>
      <c r="F1357"/>
      <c r="G1357"/>
      <c r="H1357"/>
      <c r="I1357"/>
    </row>
    <row r="1358" spans="1:9" x14ac:dyDescent="0.25">
      <c r="A1358"/>
      <c r="B1358"/>
      <c r="C1358"/>
      <c r="D1358"/>
      <c r="E1358"/>
      <c r="F1358"/>
      <c r="G1358"/>
      <c r="H1358"/>
      <c r="I1358"/>
    </row>
    <row r="1359" spans="1:9" x14ac:dyDescent="0.25">
      <c r="A1359"/>
      <c r="B1359"/>
      <c r="C1359"/>
      <c r="D1359"/>
      <c r="E1359"/>
      <c r="F1359"/>
      <c r="G1359"/>
      <c r="H1359"/>
      <c r="I1359"/>
    </row>
    <row r="1360" spans="1:9" x14ac:dyDescent="0.25">
      <c r="A1360"/>
      <c r="B1360"/>
      <c r="C1360"/>
      <c r="D1360"/>
      <c r="E1360"/>
      <c r="F1360"/>
      <c r="G1360"/>
      <c r="H1360"/>
      <c r="I1360"/>
    </row>
    <row r="1361" spans="1:9" x14ac:dyDescent="0.25">
      <c r="A1361"/>
      <c r="B1361"/>
      <c r="C1361"/>
      <c r="D1361"/>
      <c r="E1361"/>
      <c r="F1361"/>
      <c r="G1361"/>
      <c r="H1361"/>
      <c r="I1361"/>
    </row>
    <row r="1362" spans="1:9" x14ac:dyDescent="0.25">
      <c r="A1362"/>
      <c r="B1362"/>
      <c r="C1362"/>
      <c r="D1362"/>
      <c r="E1362"/>
      <c r="F1362"/>
      <c r="G1362"/>
      <c r="H1362"/>
      <c r="I1362"/>
    </row>
    <row r="1363" spans="1:9" x14ac:dyDescent="0.25">
      <c r="A1363"/>
      <c r="B1363"/>
      <c r="C1363"/>
      <c r="D1363"/>
      <c r="E1363"/>
      <c r="F1363"/>
      <c r="G1363"/>
      <c r="H1363"/>
      <c r="I1363"/>
    </row>
    <row r="1364" spans="1:9" x14ac:dyDescent="0.25">
      <c r="A1364"/>
      <c r="B1364"/>
      <c r="C1364"/>
      <c r="D1364"/>
      <c r="E1364"/>
      <c r="F1364"/>
      <c r="G1364"/>
      <c r="H1364"/>
      <c r="I1364"/>
    </row>
    <row r="1365" spans="1:9" x14ac:dyDescent="0.25">
      <c r="A1365"/>
      <c r="B1365"/>
      <c r="C1365"/>
      <c r="D1365"/>
      <c r="E1365"/>
      <c r="F1365"/>
      <c r="G1365"/>
      <c r="H1365"/>
      <c r="I1365"/>
    </row>
    <row r="1366" spans="1:9" x14ac:dyDescent="0.25">
      <c r="A1366"/>
      <c r="B1366"/>
      <c r="C1366"/>
      <c r="D1366"/>
      <c r="E1366"/>
      <c r="F1366"/>
      <c r="G1366"/>
      <c r="H1366"/>
      <c r="I1366"/>
    </row>
    <row r="1367" spans="1:9" x14ac:dyDescent="0.25">
      <c r="A1367"/>
      <c r="B1367"/>
      <c r="C1367"/>
      <c r="D1367"/>
      <c r="E1367"/>
      <c r="F1367"/>
      <c r="G1367"/>
      <c r="H1367"/>
      <c r="I1367"/>
    </row>
    <row r="1368" spans="1:9" x14ac:dyDescent="0.25">
      <c r="A1368"/>
      <c r="B1368"/>
      <c r="C1368"/>
      <c r="D1368"/>
      <c r="E1368"/>
      <c r="F1368"/>
      <c r="G1368"/>
      <c r="H1368"/>
      <c r="I1368"/>
    </row>
    <row r="1369" spans="1:9" x14ac:dyDescent="0.25">
      <c r="A1369"/>
      <c r="B1369"/>
      <c r="C1369"/>
      <c r="D1369"/>
      <c r="E1369"/>
      <c r="F1369"/>
      <c r="G1369"/>
      <c r="H1369"/>
      <c r="I1369"/>
    </row>
    <row r="1370" spans="1:9" x14ac:dyDescent="0.25">
      <c r="A1370"/>
      <c r="B1370"/>
      <c r="C1370"/>
      <c r="D1370"/>
      <c r="E1370"/>
      <c r="F1370"/>
      <c r="G1370"/>
      <c r="H1370"/>
      <c r="I1370"/>
    </row>
    <row r="1371" spans="1:9" x14ac:dyDescent="0.25">
      <c r="A1371"/>
      <c r="B1371"/>
      <c r="C1371"/>
      <c r="D1371"/>
      <c r="E1371"/>
      <c r="F1371"/>
      <c r="G1371"/>
      <c r="H1371"/>
      <c r="I1371"/>
    </row>
    <row r="1372" spans="1:9" x14ac:dyDescent="0.25">
      <c r="A1372"/>
      <c r="B1372"/>
      <c r="C1372"/>
      <c r="D1372"/>
      <c r="E1372"/>
      <c r="F1372"/>
      <c r="G1372"/>
      <c r="H1372"/>
      <c r="I1372"/>
    </row>
    <row r="1373" spans="1:9" x14ac:dyDescent="0.25">
      <c r="A1373"/>
      <c r="B1373"/>
      <c r="C1373"/>
      <c r="D1373"/>
      <c r="E1373"/>
      <c r="F1373"/>
      <c r="G1373"/>
      <c r="H1373"/>
      <c r="I1373"/>
    </row>
    <row r="1374" spans="1:9" x14ac:dyDescent="0.25">
      <c r="A1374"/>
      <c r="B1374"/>
      <c r="C1374"/>
      <c r="D1374"/>
      <c r="E1374"/>
      <c r="F1374"/>
      <c r="G1374"/>
      <c r="H1374"/>
      <c r="I1374"/>
    </row>
    <row r="1375" spans="1:9" x14ac:dyDescent="0.25">
      <c r="A1375"/>
      <c r="B1375"/>
      <c r="C1375"/>
      <c r="D1375"/>
      <c r="E1375"/>
      <c r="F1375"/>
      <c r="G1375"/>
      <c r="H1375"/>
      <c r="I1375"/>
    </row>
    <row r="1376" spans="1:9" x14ac:dyDescent="0.25">
      <c r="A1376"/>
      <c r="B1376"/>
      <c r="C1376"/>
      <c r="D1376"/>
      <c r="E1376"/>
      <c r="F1376"/>
      <c r="G1376"/>
      <c r="H1376"/>
      <c r="I1376"/>
    </row>
    <row r="1377" spans="1:9" x14ac:dyDescent="0.25">
      <c r="A1377"/>
      <c r="B1377"/>
      <c r="C1377"/>
      <c r="D1377"/>
      <c r="E1377"/>
      <c r="F1377"/>
      <c r="G1377"/>
      <c r="H1377"/>
      <c r="I1377"/>
    </row>
    <row r="1378" spans="1:9" x14ac:dyDescent="0.25">
      <c r="A1378"/>
      <c r="B1378"/>
      <c r="C1378"/>
      <c r="D1378"/>
      <c r="E1378"/>
      <c r="F1378"/>
      <c r="G1378"/>
      <c r="H1378"/>
      <c r="I1378"/>
    </row>
    <row r="1379" spans="1:9" x14ac:dyDescent="0.25">
      <c r="A1379"/>
      <c r="B1379"/>
      <c r="C1379"/>
      <c r="D1379"/>
      <c r="E1379"/>
      <c r="F1379"/>
      <c r="G1379"/>
      <c r="H1379"/>
      <c r="I1379"/>
    </row>
    <row r="1380" spans="1:9" x14ac:dyDescent="0.25">
      <c r="A1380"/>
      <c r="B1380"/>
      <c r="C1380"/>
      <c r="D1380"/>
      <c r="E1380"/>
      <c r="F1380"/>
      <c r="G1380"/>
      <c r="H1380"/>
      <c r="I1380"/>
    </row>
    <row r="1381" spans="1:9" x14ac:dyDescent="0.25">
      <c r="A1381"/>
      <c r="B1381"/>
      <c r="C1381"/>
      <c r="D1381"/>
      <c r="E1381"/>
      <c r="F1381"/>
      <c r="G1381"/>
      <c r="H1381"/>
      <c r="I1381"/>
    </row>
    <row r="1382" spans="1:9" x14ac:dyDescent="0.25">
      <c r="A1382"/>
      <c r="B1382"/>
      <c r="C1382"/>
      <c r="D1382"/>
      <c r="E1382"/>
      <c r="F1382"/>
      <c r="G1382"/>
      <c r="H1382"/>
      <c r="I1382"/>
    </row>
    <row r="1383" spans="1:9" x14ac:dyDescent="0.25">
      <c r="A1383"/>
      <c r="B1383"/>
      <c r="C1383"/>
      <c r="D1383"/>
      <c r="E1383"/>
      <c r="F1383"/>
      <c r="G1383"/>
      <c r="H1383"/>
      <c r="I1383"/>
    </row>
    <row r="1384" spans="1:9" x14ac:dyDescent="0.25">
      <c r="A1384"/>
      <c r="B1384"/>
      <c r="C1384"/>
      <c r="D1384"/>
      <c r="E1384"/>
      <c r="F1384"/>
      <c r="G1384"/>
      <c r="H1384"/>
      <c r="I1384"/>
    </row>
    <row r="1385" spans="1:9" x14ac:dyDescent="0.25">
      <c r="A1385"/>
      <c r="B1385"/>
      <c r="C1385"/>
      <c r="D1385"/>
      <c r="E1385"/>
      <c r="F1385"/>
      <c r="G1385"/>
      <c r="H1385"/>
      <c r="I1385"/>
    </row>
    <row r="1386" spans="1:9" x14ac:dyDescent="0.25">
      <c r="A1386"/>
      <c r="B1386"/>
      <c r="C1386"/>
      <c r="D1386"/>
      <c r="E1386"/>
      <c r="F1386"/>
      <c r="G1386"/>
      <c r="H1386"/>
      <c r="I1386"/>
    </row>
    <row r="1387" spans="1:9" x14ac:dyDescent="0.25">
      <c r="A1387"/>
      <c r="B1387"/>
      <c r="C1387"/>
      <c r="D1387"/>
      <c r="E1387"/>
      <c r="F1387"/>
      <c r="G1387"/>
      <c r="H1387"/>
      <c r="I1387"/>
    </row>
    <row r="1388" spans="1:9" x14ac:dyDescent="0.25">
      <c r="A1388"/>
      <c r="B1388"/>
      <c r="C1388"/>
      <c r="D1388"/>
      <c r="E1388"/>
      <c r="F1388"/>
      <c r="G1388"/>
      <c r="H1388"/>
      <c r="I1388"/>
    </row>
    <row r="1389" spans="1:9" x14ac:dyDescent="0.25">
      <c r="A1389"/>
      <c r="B1389"/>
      <c r="C1389"/>
      <c r="D1389"/>
      <c r="E1389"/>
      <c r="F1389"/>
      <c r="G1389"/>
      <c r="H1389"/>
      <c r="I1389"/>
    </row>
    <row r="1390" spans="1:9" x14ac:dyDescent="0.25">
      <c r="A1390"/>
      <c r="B1390"/>
      <c r="C1390"/>
      <c r="D1390"/>
      <c r="E1390"/>
      <c r="F1390"/>
      <c r="G1390"/>
      <c r="H1390"/>
      <c r="I1390"/>
    </row>
    <row r="1391" spans="1:9" x14ac:dyDescent="0.25">
      <c r="A1391"/>
      <c r="B1391"/>
      <c r="C1391"/>
      <c r="D1391"/>
      <c r="E1391"/>
      <c r="F1391"/>
      <c r="G1391"/>
      <c r="H1391"/>
      <c r="I1391"/>
    </row>
    <row r="1392" spans="1:9" x14ac:dyDescent="0.25">
      <c r="A1392"/>
      <c r="B1392"/>
      <c r="C1392"/>
      <c r="D1392"/>
      <c r="E1392"/>
      <c r="F1392"/>
      <c r="G1392"/>
      <c r="H1392"/>
      <c r="I1392"/>
    </row>
    <row r="1393" spans="1:9" x14ac:dyDescent="0.25">
      <c r="A1393"/>
      <c r="B1393"/>
      <c r="C1393"/>
      <c r="D1393"/>
      <c r="E1393"/>
      <c r="F1393"/>
      <c r="G1393"/>
      <c r="H1393"/>
      <c r="I1393"/>
    </row>
    <row r="1394" spans="1:9" x14ac:dyDescent="0.25">
      <c r="A1394"/>
      <c r="B1394"/>
      <c r="C1394"/>
      <c r="D1394"/>
      <c r="E1394"/>
      <c r="F1394"/>
      <c r="G1394"/>
      <c r="H1394"/>
      <c r="I1394"/>
    </row>
    <row r="1395" spans="1:9" x14ac:dyDescent="0.25">
      <c r="A1395"/>
      <c r="B1395"/>
      <c r="C1395"/>
      <c r="D1395"/>
      <c r="E1395"/>
      <c r="F1395"/>
      <c r="G1395"/>
      <c r="H1395"/>
      <c r="I1395"/>
    </row>
    <row r="1396" spans="1:9" x14ac:dyDescent="0.25">
      <c r="A1396"/>
      <c r="B1396"/>
      <c r="C1396"/>
      <c r="D1396"/>
      <c r="E1396"/>
      <c r="F1396"/>
      <c r="G1396"/>
      <c r="H1396"/>
      <c r="I1396"/>
    </row>
    <row r="1397" spans="1:9" x14ac:dyDescent="0.25">
      <c r="A1397"/>
      <c r="B1397"/>
      <c r="C1397"/>
      <c r="D1397"/>
      <c r="E1397"/>
      <c r="F1397"/>
      <c r="G1397"/>
      <c r="H1397"/>
      <c r="I1397"/>
    </row>
    <row r="1398" spans="1:9" x14ac:dyDescent="0.25">
      <c r="A1398"/>
      <c r="B1398"/>
      <c r="C1398"/>
      <c r="D1398"/>
      <c r="E1398"/>
      <c r="F1398"/>
      <c r="G1398"/>
      <c r="H1398"/>
      <c r="I1398"/>
    </row>
    <row r="1399" spans="1:9" x14ac:dyDescent="0.25">
      <c r="A1399"/>
      <c r="B1399"/>
      <c r="C1399"/>
      <c r="D1399"/>
      <c r="E1399"/>
      <c r="F1399"/>
      <c r="G1399"/>
      <c r="H1399"/>
      <c r="I1399"/>
    </row>
    <row r="1400" spans="1:9" x14ac:dyDescent="0.25">
      <c r="A1400"/>
      <c r="B1400"/>
      <c r="C1400"/>
      <c r="D1400"/>
      <c r="E1400"/>
      <c r="F1400"/>
      <c r="G1400"/>
      <c r="H1400"/>
      <c r="I1400"/>
    </row>
    <row r="1401" spans="1:9" x14ac:dyDescent="0.25">
      <c r="A1401"/>
      <c r="B1401"/>
      <c r="C1401"/>
      <c r="D1401"/>
      <c r="E1401"/>
      <c r="F1401"/>
      <c r="G1401"/>
      <c r="H1401"/>
      <c r="I1401"/>
    </row>
    <row r="1402" spans="1:9" x14ac:dyDescent="0.25">
      <c r="A1402"/>
      <c r="B1402"/>
      <c r="C1402"/>
      <c r="D1402"/>
      <c r="E1402"/>
      <c r="F1402"/>
      <c r="G1402"/>
      <c r="H1402"/>
      <c r="I1402"/>
    </row>
    <row r="1403" spans="1:9" x14ac:dyDescent="0.25">
      <c r="A1403"/>
      <c r="B1403"/>
      <c r="C1403"/>
      <c r="D1403"/>
      <c r="E1403"/>
      <c r="F1403"/>
      <c r="G1403"/>
      <c r="H1403"/>
      <c r="I1403"/>
    </row>
    <row r="1404" spans="1:9" x14ac:dyDescent="0.25">
      <c r="A1404"/>
      <c r="B1404"/>
      <c r="C1404"/>
      <c r="D1404"/>
      <c r="E1404"/>
      <c r="F1404"/>
      <c r="G1404"/>
      <c r="H1404"/>
      <c r="I1404"/>
    </row>
    <row r="1405" spans="1:9" x14ac:dyDescent="0.25">
      <c r="A1405"/>
      <c r="B1405"/>
      <c r="C1405"/>
      <c r="D1405"/>
      <c r="E1405"/>
      <c r="F1405"/>
      <c r="G1405"/>
      <c r="H1405"/>
      <c r="I1405"/>
    </row>
    <row r="1406" spans="1:9" x14ac:dyDescent="0.25">
      <c r="A1406"/>
      <c r="B1406"/>
      <c r="C1406"/>
      <c r="D1406"/>
      <c r="E1406"/>
      <c r="F1406"/>
      <c r="G1406"/>
      <c r="H1406"/>
      <c r="I1406"/>
    </row>
    <row r="1407" spans="1:9" x14ac:dyDescent="0.25">
      <c r="A1407"/>
      <c r="B1407"/>
      <c r="C1407"/>
      <c r="D1407"/>
      <c r="E1407"/>
      <c r="F1407"/>
      <c r="G1407"/>
      <c r="H1407"/>
      <c r="I1407"/>
    </row>
    <row r="1408" spans="1:9" x14ac:dyDescent="0.25">
      <c r="A1408"/>
      <c r="B1408"/>
      <c r="C1408"/>
      <c r="D1408"/>
      <c r="E1408"/>
      <c r="F1408"/>
      <c r="G1408"/>
      <c r="H1408"/>
      <c r="I1408"/>
    </row>
    <row r="1409" spans="1:9" x14ac:dyDescent="0.25">
      <c r="A1409"/>
      <c r="B1409"/>
      <c r="C1409"/>
      <c r="D1409"/>
      <c r="E1409"/>
      <c r="F1409"/>
      <c r="G1409"/>
      <c r="H1409"/>
      <c r="I1409"/>
    </row>
    <row r="1410" spans="1:9" x14ac:dyDescent="0.25">
      <c r="A1410"/>
      <c r="B1410"/>
      <c r="C1410"/>
      <c r="D1410"/>
      <c r="E1410"/>
      <c r="F1410"/>
      <c r="G1410"/>
      <c r="H1410"/>
      <c r="I1410"/>
    </row>
    <row r="1411" spans="1:9" x14ac:dyDescent="0.25">
      <c r="A1411"/>
      <c r="B1411"/>
      <c r="C1411"/>
      <c r="D1411"/>
      <c r="E1411"/>
      <c r="F1411"/>
      <c r="G1411"/>
      <c r="H1411"/>
      <c r="I1411"/>
    </row>
    <row r="1412" spans="1:9" x14ac:dyDescent="0.25">
      <c r="A1412"/>
      <c r="B1412"/>
      <c r="C1412"/>
      <c r="D1412"/>
      <c r="E1412"/>
      <c r="F1412"/>
      <c r="G1412"/>
      <c r="H1412"/>
      <c r="I1412"/>
    </row>
    <row r="1413" spans="1:9" x14ac:dyDescent="0.25">
      <c r="A1413"/>
      <c r="B1413"/>
      <c r="C1413"/>
      <c r="D1413"/>
      <c r="E1413"/>
      <c r="F1413"/>
      <c r="G1413"/>
      <c r="H1413"/>
      <c r="I1413"/>
    </row>
    <row r="1414" spans="1:9" x14ac:dyDescent="0.25">
      <c r="A1414"/>
      <c r="B1414"/>
      <c r="C1414"/>
      <c r="D1414"/>
      <c r="E1414"/>
      <c r="F1414"/>
      <c r="G1414"/>
      <c r="H1414"/>
      <c r="I1414"/>
    </row>
    <row r="1415" spans="1:9" x14ac:dyDescent="0.25">
      <c r="A1415"/>
      <c r="B1415"/>
      <c r="C1415"/>
      <c r="D1415"/>
      <c r="E1415"/>
      <c r="F1415"/>
      <c r="G1415"/>
      <c r="H1415"/>
      <c r="I1415"/>
    </row>
    <row r="1416" spans="1:9" x14ac:dyDescent="0.25">
      <c r="A1416"/>
      <c r="B1416"/>
      <c r="C1416"/>
      <c r="D1416"/>
      <c r="E1416"/>
      <c r="F1416"/>
      <c r="G1416"/>
      <c r="H1416"/>
      <c r="I1416"/>
    </row>
    <row r="1417" spans="1:9" x14ac:dyDescent="0.25">
      <c r="A1417"/>
      <c r="B1417"/>
      <c r="C1417"/>
      <c r="D1417"/>
      <c r="E1417"/>
      <c r="F1417"/>
      <c r="G1417"/>
      <c r="H1417"/>
      <c r="I1417"/>
    </row>
    <row r="1418" spans="1:9" x14ac:dyDescent="0.25">
      <c r="A1418"/>
      <c r="B1418"/>
      <c r="C1418"/>
      <c r="D1418"/>
      <c r="E1418"/>
      <c r="F1418"/>
      <c r="G1418"/>
      <c r="H1418"/>
      <c r="I1418"/>
    </row>
    <row r="1419" spans="1:9" x14ac:dyDescent="0.25">
      <c r="A1419"/>
      <c r="B1419"/>
      <c r="C1419"/>
      <c r="D1419"/>
      <c r="E1419"/>
      <c r="F1419"/>
      <c r="G1419"/>
      <c r="H1419"/>
      <c r="I1419"/>
    </row>
    <row r="1420" spans="1:9" x14ac:dyDescent="0.25">
      <c r="A1420"/>
      <c r="B1420"/>
      <c r="C1420"/>
      <c r="D1420"/>
      <c r="E1420"/>
      <c r="F1420"/>
      <c r="G1420"/>
      <c r="H1420"/>
      <c r="I1420"/>
    </row>
    <row r="1421" spans="1:9" x14ac:dyDescent="0.25">
      <c r="A1421"/>
      <c r="B1421"/>
      <c r="C1421"/>
      <c r="D1421"/>
      <c r="E1421"/>
      <c r="F1421"/>
      <c r="G1421"/>
      <c r="H1421"/>
      <c r="I1421"/>
    </row>
    <row r="1422" spans="1:9" x14ac:dyDescent="0.25">
      <c r="A1422"/>
      <c r="B1422"/>
      <c r="C1422"/>
      <c r="D1422"/>
      <c r="E1422"/>
      <c r="F1422"/>
      <c r="G1422"/>
      <c r="H1422"/>
      <c r="I1422"/>
    </row>
    <row r="1423" spans="1:9" x14ac:dyDescent="0.25">
      <c r="A1423"/>
      <c r="B1423"/>
      <c r="C1423"/>
      <c r="D1423"/>
      <c r="E1423"/>
      <c r="F1423"/>
      <c r="G1423"/>
      <c r="H1423"/>
      <c r="I1423"/>
    </row>
    <row r="1424" spans="1:9" x14ac:dyDescent="0.25">
      <c r="A1424"/>
      <c r="B1424"/>
      <c r="C1424"/>
      <c r="D1424"/>
      <c r="E1424"/>
      <c r="F1424"/>
      <c r="G1424"/>
      <c r="H1424"/>
      <c r="I1424"/>
    </row>
    <row r="1425" spans="1:9" x14ac:dyDescent="0.25">
      <c r="A1425"/>
      <c r="B1425"/>
      <c r="C1425"/>
      <c r="D1425"/>
      <c r="E1425"/>
      <c r="F1425"/>
      <c r="G1425"/>
      <c r="H1425"/>
      <c r="I1425"/>
    </row>
    <row r="1426" spans="1:9" x14ac:dyDescent="0.25">
      <c r="A1426"/>
      <c r="B1426"/>
      <c r="C1426"/>
      <c r="D1426"/>
      <c r="E1426"/>
      <c r="F1426"/>
      <c r="G1426"/>
      <c r="H1426"/>
      <c r="I1426"/>
    </row>
    <row r="1427" spans="1:9" x14ac:dyDescent="0.25">
      <c r="A1427"/>
      <c r="B1427"/>
      <c r="C1427"/>
      <c r="D1427"/>
      <c r="E1427"/>
      <c r="F1427"/>
      <c r="G1427"/>
      <c r="H1427"/>
      <c r="I1427"/>
    </row>
    <row r="1428" spans="1:9" x14ac:dyDescent="0.25">
      <c r="A1428"/>
      <c r="B1428"/>
      <c r="C1428"/>
      <c r="D1428"/>
      <c r="E1428"/>
      <c r="F1428"/>
      <c r="G1428"/>
      <c r="H1428"/>
      <c r="I1428"/>
    </row>
    <row r="1429" spans="1:9" x14ac:dyDescent="0.25">
      <c r="A1429"/>
      <c r="B1429"/>
      <c r="C1429"/>
      <c r="D1429"/>
      <c r="E1429"/>
      <c r="F1429"/>
      <c r="G1429"/>
      <c r="H1429"/>
      <c r="I1429"/>
    </row>
    <row r="1430" spans="1:9" x14ac:dyDescent="0.25">
      <c r="A1430"/>
      <c r="B1430"/>
      <c r="C1430"/>
      <c r="D1430"/>
      <c r="E1430"/>
      <c r="F1430"/>
      <c r="G1430"/>
      <c r="H1430"/>
      <c r="I1430"/>
    </row>
    <row r="1431" spans="1:9" x14ac:dyDescent="0.25">
      <c r="A1431"/>
      <c r="B1431"/>
      <c r="C1431"/>
      <c r="D1431"/>
      <c r="E1431"/>
      <c r="F1431"/>
      <c r="G1431"/>
      <c r="H1431"/>
      <c r="I1431"/>
    </row>
    <row r="1432" spans="1:9" x14ac:dyDescent="0.25">
      <c r="A1432"/>
      <c r="B1432"/>
      <c r="C1432"/>
      <c r="D1432"/>
      <c r="E1432"/>
      <c r="F1432"/>
      <c r="G1432"/>
      <c r="H1432"/>
      <c r="I1432"/>
    </row>
    <row r="1433" spans="1:9" x14ac:dyDescent="0.25">
      <c r="A1433"/>
      <c r="B1433"/>
      <c r="C1433"/>
      <c r="D1433"/>
      <c r="E1433"/>
      <c r="F1433"/>
      <c r="G1433"/>
      <c r="H1433"/>
      <c r="I1433"/>
    </row>
    <row r="1434" spans="1:9" x14ac:dyDescent="0.25">
      <c r="A1434"/>
      <c r="B1434"/>
      <c r="C1434"/>
      <c r="D1434"/>
      <c r="E1434"/>
      <c r="F1434"/>
      <c r="G1434"/>
      <c r="H1434"/>
      <c r="I1434"/>
    </row>
    <row r="1435" spans="1:9" x14ac:dyDescent="0.25">
      <c r="A1435"/>
      <c r="B1435"/>
      <c r="C1435"/>
      <c r="D1435"/>
      <c r="E1435"/>
      <c r="F1435"/>
      <c r="G1435"/>
      <c r="H1435"/>
      <c r="I1435"/>
    </row>
    <row r="1436" spans="1:9" x14ac:dyDescent="0.25">
      <c r="A1436"/>
      <c r="B1436"/>
      <c r="C1436"/>
      <c r="D1436"/>
      <c r="E1436"/>
      <c r="F1436"/>
      <c r="G1436"/>
      <c r="H1436"/>
      <c r="I1436"/>
    </row>
    <row r="1437" spans="1:9" x14ac:dyDescent="0.25">
      <c r="A1437"/>
      <c r="B1437"/>
      <c r="C1437"/>
      <c r="D1437"/>
      <c r="E1437"/>
      <c r="F1437"/>
      <c r="G1437"/>
      <c r="H1437"/>
      <c r="I1437"/>
    </row>
    <row r="1438" spans="1:9" x14ac:dyDescent="0.25">
      <c r="A1438"/>
      <c r="B1438"/>
      <c r="C1438"/>
      <c r="D1438"/>
      <c r="E1438"/>
      <c r="F1438"/>
      <c r="G1438"/>
      <c r="H1438"/>
      <c r="I1438"/>
    </row>
    <row r="1439" spans="1:9" x14ac:dyDescent="0.25">
      <c r="A1439"/>
      <c r="B1439"/>
      <c r="C1439"/>
      <c r="D1439"/>
      <c r="E1439"/>
      <c r="F1439"/>
      <c r="G1439"/>
      <c r="H1439"/>
      <c r="I1439"/>
    </row>
    <row r="1440" spans="1:9" x14ac:dyDescent="0.25">
      <c r="A1440"/>
      <c r="B1440"/>
      <c r="C1440"/>
      <c r="D1440"/>
      <c r="E1440"/>
      <c r="F1440"/>
      <c r="G1440"/>
      <c r="H1440"/>
      <c r="I1440"/>
    </row>
    <row r="1441" spans="1:9" x14ac:dyDescent="0.25">
      <c r="A1441"/>
      <c r="B1441"/>
      <c r="C1441"/>
      <c r="D1441"/>
      <c r="E1441"/>
      <c r="F1441"/>
      <c r="G1441"/>
      <c r="H1441"/>
      <c r="I1441"/>
    </row>
    <row r="1442" spans="1:9" x14ac:dyDescent="0.25">
      <c r="A1442"/>
      <c r="B1442"/>
      <c r="C1442"/>
      <c r="D1442"/>
      <c r="E1442"/>
      <c r="F1442"/>
      <c r="G1442"/>
      <c r="H1442"/>
      <c r="I1442"/>
    </row>
    <row r="1443" spans="1:9" x14ac:dyDescent="0.25">
      <c r="A1443"/>
      <c r="B1443"/>
      <c r="C1443"/>
      <c r="D1443"/>
      <c r="E1443"/>
      <c r="F1443"/>
      <c r="G1443"/>
      <c r="H1443"/>
      <c r="I1443"/>
    </row>
    <row r="1444" spans="1:9" x14ac:dyDescent="0.25">
      <c r="A1444"/>
      <c r="B1444"/>
      <c r="C1444"/>
      <c r="D1444"/>
      <c r="E1444"/>
      <c r="F1444"/>
      <c r="G1444"/>
      <c r="H1444"/>
      <c r="I1444"/>
    </row>
    <row r="1445" spans="1:9" x14ac:dyDescent="0.25">
      <c r="A1445"/>
      <c r="B1445"/>
      <c r="C1445"/>
      <c r="D1445"/>
      <c r="E1445"/>
      <c r="F1445"/>
      <c r="G1445"/>
      <c r="H1445"/>
      <c r="I1445"/>
    </row>
    <row r="1446" spans="1:9" x14ac:dyDescent="0.25">
      <c r="A1446"/>
      <c r="B1446"/>
      <c r="C1446"/>
      <c r="D1446"/>
      <c r="E1446"/>
      <c r="F1446"/>
      <c r="G1446"/>
      <c r="H1446"/>
      <c r="I1446"/>
    </row>
    <row r="1447" spans="1:9" x14ac:dyDescent="0.25">
      <c r="A1447"/>
      <c r="B1447"/>
      <c r="C1447"/>
      <c r="D1447"/>
      <c r="E1447"/>
      <c r="F1447"/>
      <c r="G1447"/>
      <c r="H1447"/>
      <c r="I1447"/>
    </row>
    <row r="1448" spans="1:9" x14ac:dyDescent="0.25">
      <c r="A1448"/>
      <c r="B1448"/>
      <c r="C1448"/>
      <c r="D1448"/>
      <c r="E1448"/>
      <c r="F1448"/>
      <c r="G1448"/>
      <c r="H1448"/>
      <c r="I1448"/>
    </row>
    <row r="1449" spans="1:9" x14ac:dyDescent="0.25">
      <c r="A1449"/>
      <c r="B1449"/>
      <c r="C1449"/>
      <c r="D1449"/>
      <c r="E1449"/>
      <c r="F1449"/>
      <c r="G1449"/>
      <c r="H1449"/>
      <c r="I1449"/>
    </row>
    <row r="1450" spans="1:9" x14ac:dyDescent="0.25">
      <c r="A1450"/>
      <c r="B1450"/>
      <c r="C1450"/>
      <c r="D1450"/>
      <c r="E1450"/>
      <c r="F1450"/>
      <c r="G1450"/>
      <c r="H1450"/>
      <c r="I1450"/>
    </row>
    <row r="1451" spans="1:9" x14ac:dyDescent="0.25">
      <c r="A1451"/>
      <c r="B1451"/>
      <c r="C1451"/>
      <c r="D1451"/>
      <c r="E1451"/>
      <c r="F1451"/>
      <c r="G1451"/>
      <c r="H1451"/>
      <c r="I1451"/>
    </row>
    <row r="1452" spans="1:9" x14ac:dyDescent="0.25">
      <c r="A1452"/>
      <c r="B1452"/>
      <c r="C1452"/>
      <c r="D1452"/>
      <c r="E1452"/>
      <c r="F1452"/>
      <c r="G1452"/>
      <c r="H1452"/>
      <c r="I1452"/>
    </row>
    <row r="1453" spans="1:9" x14ac:dyDescent="0.25">
      <c r="A1453"/>
      <c r="B1453"/>
      <c r="C1453"/>
      <c r="D1453"/>
      <c r="E1453"/>
      <c r="F1453"/>
      <c r="G1453"/>
      <c r="H1453"/>
      <c r="I1453"/>
    </row>
    <row r="1454" spans="1:9" x14ac:dyDescent="0.25">
      <c r="A1454"/>
      <c r="B1454"/>
      <c r="C1454"/>
      <c r="D1454"/>
      <c r="E1454"/>
      <c r="F1454"/>
      <c r="G1454"/>
      <c r="H1454"/>
      <c r="I1454"/>
    </row>
    <row r="1455" spans="1:9" x14ac:dyDescent="0.25">
      <c r="A1455"/>
      <c r="B1455"/>
      <c r="C1455"/>
      <c r="D1455"/>
      <c r="E1455"/>
      <c r="F1455"/>
      <c r="G1455"/>
      <c r="H1455"/>
      <c r="I1455"/>
    </row>
    <row r="1456" spans="1:9" x14ac:dyDescent="0.25">
      <c r="A1456"/>
      <c r="B1456"/>
      <c r="C1456"/>
      <c r="D1456"/>
      <c r="E1456"/>
      <c r="F1456"/>
      <c r="G1456"/>
      <c r="H1456"/>
      <c r="I1456"/>
    </row>
    <row r="1457" spans="1:9" x14ac:dyDescent="0.25">
      <c r="A1457"/>
      <c r="B1457"/>
      <c r="C1457"/>
      <c r="D1457"/>
      <c r="E1457"/>
      <c r="F1457"/>
      <c r="G1457"/>
      <c r="H1457"/>
      <c r="I1457"/>
    </row>
    <row r="1458" spans="1:9" x14ac:dyDescent="0.25">
      <c r="A1458"/>
      <c r="B1458"/>
      <c r="C1458"/>
      <c r="D1458"/>
      <c r="E1458"/>
      <c r="F1458"/>
      <c r="G1458"/>
      <c r="H1458"/>
      <c r="I1458"/>
    </row>
    <row r="1459" spans="1:9" x14ac:dyDescent="0.25">
      <c r="A1459"/>
      <c r="B1459"/>
      <c r="C1459"/>
      <c r="D1459"/>
      <c r="E1459"/>
      <c r="F1459"/>
      <c r="G1459"/>
      <c r="H1459"/>
      <c r="I1459"/>
    </row>
    <row r="1460" spans="1:9" x14ac:dyDescent="0.25">
      <c r="A1460"/>
      <c r="B1460"/>
      <c r="C1460"/>
      <c r="D1460"/>
      <c r="E1460"/>
      <c r="F1460"/>
      <c r="G1460"/>
      <c r="H1460"/>
      <c r="I1460"/>
    </row>
    <row r="1461" spans="1:9" x14ac:dyDescent="0.25">
      <c r="A1461"/>
      <c r="B1461"/>
      <c r="C1461"/>
      <c r="D1461"/>
      <c r="E1461"/>
      <c r="F1461"/>
      <c r="G1461"/>
      <c r="H1461"/>
      <c r="I1461"/>
    </row>
    <row r="1462" spans="1:9" x14ac:dyDescent="0.25">
      <c r="A1462"/>
      <c r="B1462"/>
      <c r="C1462"/>
      <c r="D1462"/>
      <c r="E1462"/>
      <c r="F1462"/>
      <c r="G1462"/>
      <c r="H1462"/>
      <c r="I1462"/>
    </row>
    <row r="1463" spans="1:9" x14ac:dyDescent="0.25">
      <c r="A1463"/>
      <c r="B1463"/>
      <c r="C1463"/>
      <c r="D1463"/>
      <c r="E1463"/>
      <c r="F1463"/>
      <c r="G1463"/>
      <c r="H1463"/>
      <c r="I1463"/>
    </row>
    <row r="1464" spans="1:9" x14ac:dyDescent="0.25">
      <c r="A1464"/>
      <c r="B1464"/>
      <c r="C1464"/>
      <c r="D1464"/>
      <c r="E1464"/>
      <c r="F1464"/>
      <c r="G1464"/>
      <c r="H1464"/>
      <c r="I1464"/>
    </row>
    <row r="1465" spans="1:9" x14ac:dyDescent="0.25">
      <c r="A1465"/>
      <c r="B1465"/>
      <c r="C1465"/>
      <c r="D1465"/>
      <c r="E1465"/>
      <c r="F1465"/>
      <c r="G1465"/>
      <c r="H1465"/>
      <c r="I1465"/>
    </row>
    <row r="1466" spans="1:9" x14ac:dyDescent="0.25">
      <c r="A1466"/>
      <c r="B1466"/>
      <c r="C1466"/>
      <c r="D1466"/>
      <c r="E1466"/>
      <c r="F1466"/>
      <c r="G1466"/>
      <c r="H1466"/>
      <c r="I1466"/>
    </row>
    <row r="1467" spans="1:9" x14ac:dyDescent="0.25">
      <c r="A1467"/>
      <c r="B1467"/>
      <c r="C1467"/>
      <c r="D1467"/>
      <c r="E1467"/>
      <c r="F1467"/>
      <c r="G1467"/>
      <c r="H1467"/>
      <c r="I1467"/>
    </row>
    <row r="1468" spans="1:9" x14ac:dyDescent="0.25">
      <c r="A1468"/>
      <c r="B1468"/>
      <c r="C1468"/>
      <c r="D1468"/>
      <c r="E1468"/>
      <c r="F1468"/>
      <c r="G1468"/>
      <c r="H1468"/>
      <c r="I1468"/>
    </row>
    <row r="1469" spans="1:9" x14ac:dyDescent="0.25">
      <c r="A1469"/>
      <c r="B1469"/>
      <c r="C1469"/>
      <c r="D1469"/>
      <c r="E1469"/>
      <c r="F1469"/>
      <c r="G1469"/>
      <c r="H1469"/>
      <c r="I1469"/>
    </row>
    <row r="1470" spans="1:9" x14ac:dyDescent="0.25">
      <c r="A1470"/>
      <c r="B1470"/>
      <c r="C1470"/>
      <c r="D1470"/>
      <c r="E1470"/>
      <c r="F1470"/>
      <c r="G1470"/>
      <c r="H1470"/>
      <c r="I1470"/>
    </row>
    <row r="1471" spans="1:9" x14ac:dyDescent="0.25">
      <c r="A1471"/>
      <c r="B1471"/>
      <c r="C1471"/>
      <c r="D1471"/>
      <c r="E1471"/>
      <c r="F1471"/>
      <c r="G1471"/>
      <c r="H1471"/>
      <c r="I1471"/>
    </row>
    <row r="1472" spans="1:9" x14ac:dyDescent="0.25">
      <c r="A1472"/>
      <c r="B1472"/>
      <c r="C1472"/>
      <c r="D1472"/>
      <c r="E1472"/>
      <c r="F1472"/>
      <c r="G1472"/>
      <c r="H1472"/>
      <c r="I1472"/>
    </row>
    <row r="1473" spans="1:9" x14ac:dyDescent="0.25">
      <c r="A1473"/>
      <c r="B1473"/>
      <c r="C1473"/>
      <c r="D1473"/>
      <c r="E1473"/>
      <c r="F1473"/>
      <c r="G1473"/>
      <c r="H1473"/>
      <c r="I1473"/>
    </row>
    <row r="1474" spans="1:9" x14ac:dyDescent="0.25">
      <c r="A1474"/>
      <c r="B1474"/>
      <c r="C1474"/>
      <c r="D1474"/>
      <c r="E1474"/>
      <c r="F1474"/>
      <c r="G1474"/>
      <c r="H1474"/>
      <c r="I1474"/>
    </row>
    <row r="1475" spans="1:9" x14ac:dyDescent="0.25">
      <c r="A1475"/>
      <c r="B1475"/>
      <c r="C1475"/>
      <c r="D1475"/>
      <c r="E1475"/>
      <c r="F1475"/>
      <c r="G1475"/>
      <c r="H1475"/>
      <c r="I1475"/>
    </row>
    <row r="1476" spans="1:9" x14ac:dyDescent="0.25">
      <c r="A1476"/>
      <c r="B1476"/>
      <c r="C1476"/>
      <c r="D1476"/>
      <c r="E1476"/>
      <c r="F1476"/>
      <c r="G1476"/>
      <c r="H1476"/>
      <c r="I1476"/>
    </row>
    <row r="1477" spans="1:9" x14ac:dyDescent="0.25">
      <c r="A1477"/>
      <c r="B1477"/>
      <c r="C1477"/>
      <c r="D1477"/>
      <c r="E1477"/>
      <c r="F1477"/>
      <c r="G1477"/>
      <c r="H1477"/>
      <c r="I1477"/>
    </row>
    <row r="1478" spans="1:9" x14ac:dyDescent="0.25">
      <c r="A1478"/>
      <c r="B1478"/>
      <c r="C1478"/>
      <c r="D1478"/>
      <c r="E1478"/>
      <c r="F1478"/>
      <c r="G1478"/>
      <c r="H1478"/>
      <c r="I1478"/>
    </row>
    <row r="1479" spans="1:9" x14ac:dyDescent="0.25">
      <c r="A1479"/>
      <c r="B1479"/>
      <c r="C1479"/>
      <c r="D1479"/>
      <c r="E1479"/>
      <c r="F1479"/>
      <c r="G1479"/>
      <c r="H1479"/>
      <c r="I1479"/>
    </row>
    <row r="1480" spans="1:9" x14ac:dyDescent="0.25">
      <c r="A1480"/>
      <c r="B1480"/>
      <c r="C1480"/>
      <c r="D1480"/>
      <c r="E1480"/>
      <c r="F1480"/>
      <c r="G1480"/>
      <c r="H1480"/>
      <c r="I1480"/>
    </row>
    <row r="1481" spans="1:9" x14ac:dyDescent="0.25">
      <c r="A1481"/>
      <c r="B1481"/>
      <c r="C1481"/>
      <c r="D1481"/>
      <c r="E1481"/>
      <c r="F1481"/>
      <c r="G1481"/>
      <c r="H1481"/>
      <c r="I1481"/>
    </row>
    <row r="1482" spans="1:9" x14ac:dyDescent="0.25">
      <c r="A1482"/>
      <c r="B1482"/>
      <c r="C1482"/>
      <c r="D1482"/>
      <c r="E1482"/>
      <c r="F1482"/>
      <c r="G1482"/>
      <c r="H1482"/>
      <c r="I1482"/>
    </row>
    <row r="1483" spans="1:9" x14ac:dyDescent="0.25">
      <c r="A1483"/>
      <c r="B1483"/>
      <c r="C1483"/>
      <c r="D1483"/>
      <c r="E1483"/>
      <c r="F1483"/>
      <c r="G1483"/>
      <c r="H1483"/>
      <c r="I1483"/>
    </row>
    <row r="1484" spans="1:9" x14ac:dyDescent="0.25">
      <c r="A1484"/>
      <c r="B1484"/>
      <c r="C1484"/>
      <c r="D1484"/>
      <c r="E1484"/>
      <c r="F1484"/>
      <c r="G1484"/>
      <c r="H1484"/>
      <c r="I1484"/>
    </row>
    <row r="1485" spans="1:9" x14ac:dyDescent="0.25">
      <c r="A1485"/>
      <c r="B1485"/>
      <c r="C1485"/>
      <c r="D1485"/>
      <c r="E1485"/>
      <c r="F1485"/>
      <c r="G1485"/>
      <c r="H1485"/>
      <c r="I1485"/>
    </row>
    <row r="1486" spans="1:9" x14ac:dyDescent="0.25">
      <c r="A1486"/>
      <c r="B1486"/>
      <c r="C1486"/>
      <c r="D1486"/>
      <c r="E1486"/>
      <c r="F1486"/>
      <c r="G1486"/>
      <c r="H1486"/>
      <c r="I1486"/>
    </row>
    <row r="1487" spans="1:9" x14ac:dyDescent="0.25">
      <c r="A1487"/>
      <c r="B1487"/>
      <c r="C1487"/>
      <c r="D1487"/>
      <c r="E1487"/>
      <c r="F1487"/>
      <c r="G1487"/>
      <c r="H1487"/>
      <c r="I1487"/>
    </row>
    <row r="1488" spans="1:9" x14ac:dyDescent="0.25">
      <c r="A1488"/>
      <c r="B1488"/>
      <c r="C1488"/>
      <c r="D1488"/>
      <c r="E1488"/>
      <c r="F1488"/>
      <c r="G1488"/>
      <c r="H1488"/>
      <c r="I1488"/>
    </row>
    <row r="1489" spans="1:9" x14ac:dyDescent="0.25">
      <c r="A1489"/>
      <c r="B1489"/>
      <c r="C1489"/>
      <c r="D1489"/>
      <c r="E1489"/>
      <c r="F1489"/>
      <c r="G1489"/>
      <c r="H1489"/>
      <c r="I1489"/>
    </row>
    <row r="1490" spans="1:9" x14ac:dyDescent="0.25">
      <c r="A1490"/>
      <c r="B1490"/>
      <c r="C1490"/>
      <c r="D1490"/>
      <c r="E1490"/>
      <c r="F1490"/>
      <c r="G1490"/>
      <c r="H1490"/>
      <c r="I1490"/>
    </row>
    <row r="1491" spans="1:9" x14ac:dyDescent="0.25">
      <c r="A1491"/>
      <c r="B1491"/>
      <c r="C1491"/>
      <c r="D1491"/>
      <c r="E1491"/>
      <c r="F1491"/>
      <c r="G1491"/>
      <c r="H1491"/>
      <c r="I1491"/>
    </row>
    <row r="1492" spans="1:9" x14ac:dyDescent="0.25">
      <c r="A1492"/>
      <c r="B1492"/>
      <c r="C1492"/>
      <c r="D1492"/>
      <c r="E1492"/>
      <c r="F1492"/>
      <c r="G1492"/>
      <c r="H1492"/>
      <c r="I1492"/>
    </row>
    <row r="1493" spans="1:9" x14ac:dyDescent="0.25">
      <c r="A1493"/>
      <c r="B1493"/>
      <c r="C1493"/>
      <c r="D1493"/>
      <c r="E1493"/>
      <c r="F1493"/>
      <c r="G1493"/>
      <c r="H1493"/>
      <c r="I1493"/>
    </row>
    <row r="1494" spans="1:9" x14ac:dyDescent="0.25">
      <c r="A1494"/>
      <c r="B1494"/>
      <c r="C1494"/>
      <c r="D1494"/>
      <c r="E1494"/>
      <c r="F1494"/>
      <c r="G1494"/>
      <c r="H1494"/>
      <c r="I1494"/>
    </row>
    <row r="1495" spans="1:9" x14ac:dyDescent="0.25">
      <c r="A1495"/>
      <c r="B1495"/>
      <c r="C1495"/>
      <c r="D1495"/>
      <c r="E1495"/>
      <c r="F1495"/>
      <c r="G1495"/>
      <c r="H1495"/>
      <c r="I1495"/>
    </row>
    <row r="1496" spans="1:9" x14ac:dyDescent="0.25">
      <c r="A1496"/>
      <c r="B1496"/>
      <c r="C1496"/>
      <c r="D1496"/>
      <c r="E1496"/>
      <c r="F1496"/>
      <c r="G1496"/>
      <c r="H1496"/>
      <c r="I1496"/>
    </row>
    <row r="1497" spans="1:9" x14ac:dyDescent="0.25">
      <c r="A1497"/>
      <c r="B1497"/>
      <c r="C1497"/>
      <c r="D1497"/>
      <c r="E1497"/>
      <c r="F1497"/>
      <c r="G1497"/>
      <c r="H1497"/>
      <c r="I1497"/>
    </row>
    <row r="1498" spans="1:9" x14ac:dyDescent="0.25">
      <c r="A1498"/>
      <c r="B1498"/>
      <c r="C1498"/>
      <c r="D1498"/>
      <c r="E1498"/>
      <c r="F1498"/>
      <c r="G1498"/>
      <c r="H1498"/>
      <c r="I1498"/>
    </row>
    <row r="1499" spans="1:9" x14ac:dyDescent="0.25">
      <c r="A1499"/>
      <c r="B1499"/>
      <c r="C1499"/>
      <c r="D1499"/>
      <c r="E1499"/>
      <c r="F1499"/>
      <c r="G1499"/>
      <c r="H1499"/>
      <c r="I1499"/>
    </row>
    <row r="1500" spans="1:9" x14ac:dyDescent="0.25">
      <c r="A1500"/>
      <c r="B1500"/>
      <c r="C1500"/>
      <c r="D1500"/>
      <c r="E1500"/>
      <c r="F1500"/>
      <c r="G1500"/>
      <c r="H1500"/>
      <c r="I1500"/>
    </row>
    <row r="1501" spans="1:9" x14ac:dyDescent="0.25">
      <c r="A1501"/>
      <c r="B1501"/>
      <c r="C1501"/>
      <c r="D1501"/>
      <c r="E1501"/>
      <c r="F1501"/>
      <c r="G1501"/>
      <c r="H1501"/>
      <c r="I1501"/>
    </row>
    <row r="1502" spans="1:9" x14ac:dyDescent="0.25">
      <c r="A1502"/>
      <c r="B1502"/>
      <c r="C1502"/>
      <c r="D1502"/>
      <c r="E1502"/>
      <c r="F1502"/>
      <c r="G1502"/>
      <c r="H1502"/>
      <c r="I1502"/>
    </row>
    <row r="1503" spans="1:9" x14ac:dyDescent="0.25">
      <c r="A1503"/>
      <c r="B1503"/>
      <c r="C1503"/>
      <c r="D1503"/>
      <c r="E1503"/>
      <c r="F1503"/>
      <c r="G1503"/>
      <c r="H1503"/>
      <c r="I1503"/>
    </row>
    <row r="1504" spans="1:9" x14ac:dyDescent="0.25">
      <c r="A1504"/>
      <c r="B1504"/>
      <c r="C1504"/>
      <c r="D1504"/>
      <c r="E1504"/>
      <c r="F1504"/>
      <c r="G1504"/>
      <c r="H1504"/>
      <c r="I1504"/>
    </row>
    <row r="1505" spans="1:9" x14ac:dyDescent="0.25">
      <c r="A1505"/>
      <c r="B1505"/>
      <c r="C1505"/>
      <c r="D1505"/>
      <c r="E1505"/>
      <c r="F1505"/>
      <c r="G1505"/>
      <c r="H1505"/>
      <c r="I1505"/>
    </row>
    <row r="1506" spans="1:9" x14ac:dyDescent="0.25">
      <c r="A1506"/>
      <c r="B1506"/>
      <c r="C1506"/>
      <c r="D1506"/>
      <c r="E1506"/>
      <c r="F1506"/>
      <c r="G1506"/>
      <c r="H1506"/>
      <c r="I1506"/>
    </row>
    <row r="1507" spans="1:9" x14ac:dyDescent="0.25">
      <c r="A1507"/>
      <c r="B1507"/>
      <c r="C1507"/>
      <c r="D1507"/>
      <c r="E1507"/>
      <c r="F1507"/>
      <c r="G1507"/>
      <c r="H1507"/>
      <c r="I1507"/>
    </row>
    <row r="1508" spans="1:9" x14ac:dyDescent="0.25">
      <c r="A1508"/>
      <c r="B1508"/>
      <c r="C1508"/>
      <c r="D1508"/>
      <c r="E1508"/>
      <c r="F1508"/>
      <c r="G1508"/>
      <c r="H1508"/>
      <c r="I1508"/>
    </row>
    <row r="1509" spans="1:9" x14ac:dyDescent="0.25">
      <c r="A1509"/>
      <c r="B1509"/>
      <c r="C1509"/>
      <c r="D1509"/>
      <c r="E1509"/>
      <c r="F1509"/>
      <c r="G1509"/>
      <c r="H1509"/>
      <c r="I1509"/>
    </row>
    <row r="1510" spans="1:9" x14ac:dyDescent="0.25">
      <c r="A1510"/>
      <c r="B1510"/>
      <c r="C1510"/>
      <c r="D1510"/>
      <c r="E1510"/>
      <c r="F1510"/>
      <c r="G1510"/>
      <c r="H1510"/>
      <c r="I1510"/>
    </row>
    <row r="1511" spans="1:9" x14ac:dyDescent="0.25">
      <c r="A1511"/>
      <c r="B1511"/>
      <c r="C1511"/>
      <c r="D1511"/>
      <c r="E1511"/>
      <c r="F1511"/>
      <c r="G1511"/>
      <c r="H1511"/>
      <c r="I1511"/>
    </row>
    <row r="1512" spans="1:9" x14ac:dyDescent="0.25">
      <c r="A1512"/>
      <c r="B1512"/>
      <c r="C1512"/>
      <c r="D1512"/>
      <c r="E1512"/>
      <c r="F1512"/>
      <c r="G1512"/>
      <c r="H1512"/>
      <c r="I1512"/>
    </row>
    <row r="1513" spans="1:9" x14ac:dyDescent="0.25">
      <c r="A1513"/>
      <c r="B1513"/>
      <c r="C1513"/>
      <c r="D1513"/>
      <c r="E1513"/>
      <c r="F1513"/>
      <c r="G1513"/>
      <c r="H1513"/>
      <c r="I1513"/>
    </row>
    <row r="1514" spans="1:9" x14ac:dyDescent="0.25">
      <c r="A1514"/>
      <c r="B1514"/>
      <c r="C1514"/>
      <c r="D1514"/>
      <c r="E1514"/>
      <c r="F1514"/>
      <c r="G1514"/>
      <c r="H1514"/>
      <c r="I1514"/>
    </row>
    <row r="1515" spans="1:9" x14ac:dyDescent="0.25">
      <c r="A1515"/>
      <c r="B1515"/>
      <c r="C1515"/>
      <c r="D1515"/>
      <c r="E1515"/>
      <c r="F1515"/>
      <c r="G1515"/>
      <c r="H1515"/>
      <c r="I1515"/>
    </row>
    <row r="1516" spans="1:9" x14ac:dyDescent="0.25">
      <c r="A1516"/>
      <c r="B1516"/>
      <c r="C1516"/>
      <c r="D1516"/>
      <c r="E1516"/>
      <c r="F1516"/>
      <c r="G1516"/>
      <c r="H1516"/>
      <c r="I1516"/>
    </row>
    <row r="1517" spans="1:9" x14ac:dyDescent="0.25">
      <c r="A1517"/>
      <c r="B1517"/>
      <c r="C1517"/>
      <c r="D1517"/>
      <c r="E1517"/>
      <c r="F1517"/>
      <c r="G1517"/>
      <c r="H1517"/>
      <c r="I1517"/>
    </row>
    <row r="1518" spans="1:9" x14ac:dyDescent="0.25">
      <c r="A1518"/>
      <c r="B1518"/>
      <c r="C1518"/>
      <c r="D1518"/>
      <c r="E1518"/>
      <c r="F1518"/>
      <c r="G1518"/>
      <c r="H1518"/>
      <c r="I1518"/>
    </row>
    <row r="1519" spans="1:9" x14ac:dyDescent="0.25">
      <c r="A1519"/>
      <c r="B1519"/>
      <c r="C1519"/>
      <c r="D1519"/>
      <c r="E1519"/>
      <c r="F1519"/>
      <c r="G1519"/>
      <c r="H1519"/>
      <c r="I1519"/>
    </row>
    <row r="1520" spans="1:9" x14ac:dyDescent="0.25">
      <c r="A1520"/>
      <c r="B1520"/>
      <c r="C1520"/>
      <c r="D1520"/>
      <c r="E1520"/>
      <c r="F1520"/>
      <c r="G1520"/>
      <c r="H1520"/>
      <c r="I1520"/>
    </row>
    <row r="1521" spans="1:9" x14ac:dyDescent="0.25">
      <c r="A1521"/>
      <c r="B1521"/>
      <c r="C1521"/>
      <c r="D1521"/>
      <c r="E1521"/>
      <c r="F1521"/>
      <c r="G1521"/>
      <c r="H1521"/>
      <c r="I1521"/>
    </row>
    <row r="1522" spans="1:9" x14ac:dyDescent="0.25">
      <c r="A1522"/>
      <c r="B1522"/>
      <c r="C1522"/>
      <c r="D1522"/>
      <c r="E1522"/>
      <c r="F1522"/>
      <c r="G1522"/>
      <c r="H1522"/>
      <c r="I1522"/>
    </row>
    <row r="1523" spans="1:9" x14ac:dyDescent="0.25">
      <c r="A1523"/>
      <c r="B1523"/>
      <c r="C1523"/>
      <c r="D1523"/>
      <c r="E1523"/>
      <c r="F1523"/>
      <c r="G1523"/>
      <c r="H1523"/>
      <c r="I1523"/>
    </row>
    <row r="1524" spans="1:9" x14ac:dyDescent="0.25">
      <c r="A1524"/>
      <c r="B1524"/>
      <c r="C1524"/>
      <c r="D1524"/>
      <c r="E1524"/>
      <c r="F1524"/>
      <c r="G1524"/>
      <c r="H1524"/>
      <c r="I1524"/>
    </row>
    <row r="1525" spans="1:9" x14ac:dyDescent="0.25">
      <c r="A1525"/>
      <c r="B1525"/>
      <c r="C1525"/>
      <c r="D1525"/>
      <c r="E1525"/>
      <c r="F1525"/>
      <c r="G1525"/>
      <c r="H1525"/>
      <c r="I1525"/>
    </row>
    <row r="1526" spans="1:9" x14ac:dyDescent="0.25">
      <c r="A1526"/>
      <c r="B1526"/>
      <c r="C1526"/>
      <c r="D1526"/>
      <c r="E1526"/>
      <c r="F1526"/>
      <c r="G1526"/>
      <c r="H1526"/>
      <c r="I1526"/>
    </row>
    <row r="1527" spans="1:9" x14ac:dyDescent="0.25">
      <c r="A1527"/>
      <c r="B1527"/>
      <c r="C1527"/>
      <c r="D1527"/>
      <c r="E1527"/>
      <c r="F1527"/>
      <c r="G1527"/>
      <c r="H1527"/>
      <c r="I1527"/>
    </row>
    <row r="1528" spans="1:9" x14ac:dyDescent="0.25">
      <c r="A1528"/>
      <c r="B1528"/>
      <c r="C1528"/>
      <c r="D1528"/>
      <c r="E1528"/>
      <c r="F1528"/>
      <c r="G1528"/>
      <c r="H1528"/>
      <c r="I1528"/>
    </row>
    <row r="1529" spans="1:9" x14ac:dyDescent="0.25">
      <c r="A1529"/>
      <c r="B1529"/>
      <c r="C1529"/>
      <c r="D1529"/>
      <c r="E1529"/>
      <c r="F1529"/>
      <c r="G1529"/>
      <c r="H1529"/>
      <c r="I1529"/>
    </row>
    <row r="1530" spans="1:9" x14ac:dyDescent="0.25">
      <c r="A1530"/>
      <c r="B1530"/>
      <c r="C1530"/>
      <c r="D1530"/>
      <c r="E1530"/>
      <c r="F1530"/>
      <c r="G1530"/>
      <c r="H1530"/>
      <c r="I1530"/>
    </row>
    <row r="1531" spans="1:9" x14ac:dyDescent="0.25">
      <c r="A1531"/>
      <c r="B1531"/>
      <c r="C1531"/>
      <c r="D1531"/>
      <c r="E1531"/>
      <c r="F1531"/>
      <c r="G1531"/>
      <c r="H1531"/>
      <c r="I1531"/>
    </row>
    <row r="1532" spans="1:9" x14ac:dyDescent="0.25">
      <c r="A1532"/>
      <c r="B1532"/>
      <c r="C1532"/>
      <c r="D1532"/>
      <c r="E1532"/>
      <c r="F1532"/>
      <c r="G1532"/>
      <c r="H1532"/>
      <c r="I1532"/>
    </row>
    <row r="1533" spans="1:9" x14ac:dyDescent="0.25">
      <c r="A1533"/>
      <c r="B1533"/>
      <c r="C1533"/>
      <c r="D1533"/>
      <c r="E1533"/>
      <c r="F1533"/>
      <c r="G1533"/>
      <c r="H1533"/>
      <c r="I1533"/>
    </row>
    <row r="1534" spans="1:9" x14ac:dyDescent="0.25">
      <c r="A1534"/>
      <c r="B1534"/>
      <c r="C1534"/>
      <c r="D1534"/>
      <c r="E1534"/>
      <c r="F1534"/>
      <c r="G1534"/>
      <c r="H1534"/>
      <c r="I1534"/>
    </row>
    <row r="1535" spans="1:9" x14ac:dyDescent="0.25">
      <c r="A1535"/>
      <c r="B1535"/>
      <c r="C1535"/>
      <c r="D1535"/>
      <c r="E1535"/>
      <c r="F1535"/>
      <c r="G1535"/>
      <c r="H1535"/>
      <c r="I1535"/>
    </row>
    <row r="1536" spans="1:9" x14ac:dyDescent="0.25">
      <c r="A1536"/>
      <c r="B1536"/>
      <c r="C1536"/>
      <c r="D1536"/>
      <c r="E1536"/>
      <c r="F1536"/>
      <c r="G1536"/>
      <c r="H1536"/>
      <c r="I1536"/>
    </row>
    <row r="1537" spans="1:9" x14ac:dyDescent="0.25">
      <c r="A1537"/>
      <c r="B1537"/>
      <c r="C1537"/>
      <c r="D1537"/>
      <c r="E1537"/>
      <c r="F1537"/>
      <c r="G1537"/>
      <c r="H1537"/>
      <c r="I1537"/>
    </row>
    <row r="1538" spans="1:9" x14ac:dyDescent="0.25">
      <c r="A1538"/>
      <c r="B1538"/>
      <c r="C1538"/>
      <c r="D1538"/>
      <c r="E1538"/>
      <c r="F1538"/>
      <c r="G1538"/>
      <c r="H1538"/>
      <c r="I1538"/>
    </row>
    <row r="1539" spans="1:9" x14ac:dyDescent="0.25">
      <c r="A1539"/>
      <c r="B1539"/>
      <c r="C1539"/>
      <c r="D1539"/>
      <c r="E1539"/>
      <c r="F1539"/>
      <c r="G1539"/>
      <c r="H1539"/>
      <c r="I1539"/>
    </row>
    <row r="1540" spans="1:9" x14ac:dyDescent="0.25">
      <c r="A1540"/>
      <c r="B1540"/>
      <c r="C1540"/>
      <c r="D1540"/>
      <c r="E1540"/>
      <c r="F1540"/>
      <c r="G1540"/>
      <c r="H1540"/>
      <c r="I1540"/>
    </row>
    <row r="1541" spans="1:9" x14ac:dyDescent="0.25">
      <c r="A1541"/>
      <c r="B1541"/>
      <c r="C1541"/>
      <c r="D1541"/>
      <c r="E1541"/>
      <c r="F1541"/>
      <c r="G1541"/>
      <c r="H1541"/>
      <c r="I1541"/>
    </row>
  </sheetData>
  <mergeCells count="1">
    <mergeCell ref="A1:I1"/>
  </mergeCells>
  <pageMargins left="0.7" right="0.7" top="0.75" bottom="0.75" header="0.3" footer="0.3"/>
  <pageSetup paperSize="9" scale="80" orientation="portrait" horizontalDpi="1200" verticalDpi="1200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53D46E8B252CD41AF417B57CC84DEF4" ma:contentTypeVersion="2" ma:contentTypeDescription="Skapa ett nytt dokument." ma:contentTypeScope="" ma:versionID="b81efe7299b35beb8f8777b934a83652">
  <xsd:schema xmlns:xsd="http://www.w3.org/2001/XMLSchema" xmlns:xs="http://www.w3.org/2001/XMLSchema" xmlns:p="http://schemas.microsoft.com/office/2006/metadata/properties" xmlns:ns3="7fd7c381-3cb9-4d62-b105-c78841f91e41" targetNamespace="http://schemas.microsoft.com/office/2006/metadata/properties" ma:root="true" ma:fieldsID="733e9c8a10565b229840bf72eaa8cade" ns3:_="">
    <xsd:import namespace="7fd7c381-3cb9-4d62-b105-c78841f91e4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d7c381-3cb9-4d62-b105-c78841f91e4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s q m i d = " 5 d 6 8 b c 9 6 - c c f d - 4 c 8 d - a e d 0 - 7 d 2 1 3 8 6 c b 8 6 4 "   x m l n s = " h t t p : / / s c h e m a s . m i c r o s o f t . c o m / D a t a M a s h u p " > A A A A A O 4 G A A B Q S w M E F A A C A A g A y X B 5 T z b 4 2 P O o A A A A + A A A A B I A H A B D b 2 5 m a W c v U G F j a 2 F n Z S 5 4 b W w g o h g A K K A U A A A A A A A A A A A A A A A A A A A A A A A A A A A A h Y 9 B D o I w F E S v Q r q n L V V R y a c s j D t J T E i M W 1 I q N E I x t F D v 5 s I j e Q V J F H X n c i Z v k j e P 2 x 2 S a 1 N 7 g + y M a n W M A k y R J 7 V o C 6 X L G P X 2 5 K 9 Q w m G f i 3 N e S m + E t Y m u R s W o s v Y S E e K c w 2 6 G 2 6 4 k j N K A H N N d J i r Z 5 L 7 S x u Z a S P R Z F f 9 X i M P h J c M Z X s 7 x I g z W m I U M y F R D q v Q X Y a M x p k B + S t j 0 t e 0 7 y c 3 g Z 1 s g U w T y f s G f U E s D B B Q A A g A I A M l w e U 8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J c H l P w A v 2 P O Q D A A B m C w A A E w A c A E Z v c m 1 1 b G F z L 1 N l Y 3 R p b 2 4 x L m 0 g o h g A K K A U A A A A A A A A A A A A A A A A A A A A A A A A A A A A v V Z d b u M 2 E H 4 P k D s Q y o s N K E 4 c F A W 6 W + / C 2 Y 0 R N 4 j r 2 u 7 2 w W s U t D m W u a J I l a L c G I H f 2 i v 0 B N k r 5 A K 6 W I d U Y s m R H B Q t U L / I m p 9 v P n 5 D j p j A w n A l y T h / t t 8 e H x 0 f J S u q g Z E T b 2 w g I B e k P / B I h w g w x 0 c E f z f Z g x A U L T 0 l G O h W j w t I G t 7 w z e f L l A V g 9 h + n F + c X 5 5 + H A 6 I W K z L U / S f z E p M 0 Q b M 1 F X W a f l 7 j x E N U o 0 F T B o R h H U p c R t s y m d C 5 g N Y Y B J I e q d + T R s 7 I J 0 C x x r R r j O b z 1 E A y e z + 9 5 o y B n L 0 n 3 7 8 j R q d Q F O h K r W J K q I x p k l B G l q k M n Q Z F i S 5 j H 5 R I I 9 k 4 z M c n 3 k R T m S y V j t B t z d 4 T k 5 O q p z H 9 o K Q B a W b N g s m P E c s e Y 0 N J 6 I r t r X I E k k a Q s 0 g a r 7 H 2 y b 0 3 w F j L a K x S v Y C W e 9 0 W h S 6 V N o Y G k p L s c a 1 5 U F s x 1 7 W o W M P O l i q X q N O g V P Z n s + Y s Q L K G z k G I H K d U 8 e o u p p K 5 / z u 5 X 6 N a L 3 m O l Q N Y V p Z 7 V f + r O 4 h i E P i / W e p A 9 o d k 2 h L c x A W t X X K O O d n E D v P A a v z 7 l 5 o g G B A D d 2 Z r 9 R q l c 8 1 D n 8 z d 9 p 8 L y i o h w 8 E Z n o a q W a t A 0 + i Q n U S E S 4 Q 2 k s u g E t S V i a D B W W J S x o G u A 7 4 0 o C t R t y r C P Y n L X V P U G v E S 8 x x D 5 c a F 3 K Q 6 q Q 3 Y g d g I 3 K y y 1 h G q m v V q t c C y z 3 a Z R n P Q z j N 2 d A 0 N 6 5 z Y i A r U t T n 7 V G U 0 A R 1 x y 6 c v z b f f t G w H n 0 Q x V B C r S Q 2 8 Z S u y B x k w s o p r / N f Z 1 / g U d I I i h K J F V h u N k 8 e E u o 6 p w j o G J b T l V p h 3 K I Z Y v K U L o b o E T B o I 3 K z J y v 7 K D w X m Z Q / G t f 6 f J R b l S s F 2 R B 9 a Q z 6 u M a T 9 X Y 3 3 h 2 j p X K 8 q 4 M q F 2 t 9 T r D b 8 N v s q K U v w X K k 4 P h D T 0 x h E Y q 2 + V P v N h a j 3 3 O D U V d W N Y B N O w 3 p f j 0 v c 7 z x 7 0 C + P w k d Z M X W l e G m 6 j S t n 6 B P o M K l h g S w r j L M / R 9 V I P D F f A E 9 6 3 S n r Z Y + a g Z A E y B w S k V a q j y U 3 5 r S 8 D a 1 n 2 z w + 4 r J u E J b v A k O K k w Z w d L R x P B Y z l K C N k m k / 2 f l / S k F v O v Z L 6 5 N L V F B v + v j 9 N X z J Q X e K R B z X S K D j 5 S F 2 o S 8 g R v B b y r G y g 5 r t X 0 v 2 p j r s M O s v K V d 3 C x C t X 5 Q O 5 0 q F j W I h P m 4 q g U T K t 4 K J G + n t X 9 0 H A J N z l P t p 3 0 D U 8 Z 6 8 n n / D J X O v A r z Z d v q R G j o r V N w D K T M v 6 f Y / X 6 c G d M 0 D 0 D g l 2 s W q z r e 7 y 0 h B v h T p q E 9 J L 5 X u b u j a g v 1 i 6 E M Q 7 9 7 z n P a C 6 h 7 2 I h X U f f e 8 N 9 7 B B n l b j 8 w O N f J g B 0 s 9 a 5 L O u y L i 3 / f 5 P / f a A j x L V g E r 1 M w x 3 / 4 N U E s B A i 0 A F A A C A A g A y X B 5 T z b 4 2 P O o A A A A + A A A A B I A A A A A A A A A A A A A A A A A A A A A A E N v b m Z p Z y 9 Q Y W N r Y W d l L n h t b F B L A Q I t A B Q A A g A I A M l w e U 8 P y u m r p A A A A O k A A A A T A A A A A A A A A A A A A A A A A P Q A A A B b Q 2 9 u d G V u d F 9 U e X B l c 1 0 u e G 1 s U E s B A i 0 A F A A C A A g A y X B 5 T 8 A L 9 j z k A w A A Z g s A A B M A A A A A A A A A A A A A A A A A 5 Q E A A E Z v c m 1 1 b G F z L 1 N l Y 3 R p b 2 4 x L m 1 Q S w U G A A A A A A M A A w D C A A A A F g Y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D T M A A A A A A A D r M g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F n Q U F B Q U F B Q U F E V m x S c z N 2 b U Z a U m J r d 0 5 V R G R B W U t 6 S E U 5 d G R t R n V a R 3 h o S U d a c G J D Q m 1 j c 0 9 s Y m l C V G R H V m 5 J R E l n U 1 U 0 Q U F B Q U F B Q U F B Q U F B Q W t x b z V Q R k k x T j B X U E w 3 a U R w e G k 2 N l E x S W F z T 2 t i S E J t Y 3 N P b F o y O X l B Q U h W b F J z M 3 Z t R l p S Y m t 3 T l V E Z E F Z S 3 p B Q U F B Q U E 9 P S I g L z 4 8 L 1 N 0 Y W J s Z U V u d H J p Z X M + P C 9 J d G V t P j x J d G V t P j x J d G V t T G 9 j Y X R p b 2 4 + P E l 0 Z W 1 U e X B l P k Z v c m 1 1 b G E 8 L 0 l 0 Z W 1 U e X B l P j x J d G V t U G F 0 a D 5 T Z W N 0 a W 9 u M S 9 T d G V n J T I w M i U y M E l O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U 3 R l Z 1 8 y X 0 l O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U 2 9 1 c m N l L k 5 h b W U m c X V v d D s s J n F 1 b 3 Q 7 U n V i c m l r L C B i d W R n Z X R i b G F k J n F 1 b 3 Q 7 L C Z x d W 9 0 O 1 B O L 1 B y S S Z x d W 9 0 O y w m c X V v d D t Q c m 9 n c m F t J n F 1 b 3 Q 7 L C Z x d W 9 0 O 1 B y b 2 d y Y W 0 g b S B p b n J p a 3 R u a W 5 n J n F 1 b 3 Q 7 L C Z x d W 9 0 O 0 F u c 2 x h Z y 9 z d H V k a W V h d m d p Z n R l c i Z x d W 9 0 O y w m c X V v d D t N b 2 1 l b n R h b n N 2 Y X J p Z y B p b n N 0 J n F 1 b 3 Q 7 L C Z x d W 9 0 O 0 t 1 c n N h b n N 2 Y X J p Z y B p b n N 0 J n F 1 b 3 Q 7 L C Z x d W 9 0 O 0 t 1 c n N u Y W 1 u J n F 1 b 3 Q 7 L C Z x d W 9 0 O 0 t 1 c n N r b 2 Q m c X V v d D s s J n F 1 b 3 Q 7 U H J v Y 2 V u d C Z x d W 9 0 O y w m c X V v d D t T d H V k a W V 0 Y W t 0 J n F 1 b 3 Q 7 L C Z x d W 9 0 O 1 R 5 c C Z x d W 9 0 O y w m c X V v d D t I d C 9 W d C Z x d W 9 0 O y w m c X V v d D t U Z X J t a W 4 m c X V v d D s s J n F 1 b 3 Q 7 Q W 5 0 Y W w g c 3 R 1 Z C Z x d W 9 0 O y w m c X V v d D t L d X J z b M O k b m d k I G h w J n F 1 b 3 Q 7 L C Z x d W 9 0 O 0 j D p X A t Z X J z I G l u a 2 w u I G h 5 c m E s I H R r c i Z x d W 9 0 O y w m c X V v d D t U b 3 R h b H Q g Y W 5 0 Y W w g a M O l c C Z x d W 9 0 O y w m c X V v d D t U b 3 R h b C B l c n M g Z i B o w 6 V w Y X I g a W 5 r b C 4 g a H l y Y S A o d G t y K S Z x d W 9 0 O y w m c X V v d D v D l n Z y a W d h I G V y c 8 O k d H R u a W 5 n Y X I g a W 5 r b C 4 g a H l y Y S A o d G t y K S Z x d W 9 0 O y w m c X V v d D t U b 3 R h b C B l c n M g a W 5 r b C 4 g a H l y Y S A y M D I w L C B 0 a 3 I m c X V v d D s s J n F 1 b 3 Q 7 Q n V k Z 2 V 0 I D I w M T k m c X V v d D s s J n F 1 b 3 Q 7 S m 1 m I D I w M T k s I H R r c i Z x d W 9 0 O y w m c X V v d D t U b 3 R h b C B l c n M g a 3 I s I G l u a 2 w u I G h 5 c m E s I G t y J n F 1 b 3 Q 7 L C Z x d W 9 0 O 0 3 D p W 5 h Z H N i Z W x v c H A s I G t y J n F 1 b 3 Q 7 L C Z x d W 9 0 O 0 Z y w 6 V u I H B y b 2 o m c X V v d D s s J n F 1 b 3 Q 7 V G l s b C B w c m 9 q J n F 1 b 3 Q 7 L C Z x d W 9 0 O 0 t v b n R v J n F 1 b 3 Q 7 L C Z x d W 9 0 O 1 R p b G w t a 2 9 u d G 8 m c X V v d D s s J n F 1 b 3 Q 7 R m l u Y W 5 z a c O k c i Z x d W 9 0 O y w m c X V v d D t E b n I m c X V v d D s s J n F 1 b 3 Q 7 Q W 5 s J n F 1 b 3 Q 7 L C Z x d W 9 0 O 0 1 w d C Z x d W 9 0 O y w m c X V v d D t W Z X J r c y Z x d W 9 0 O y w m c X V v d D t U Z X h 0 J n F 1 b 3 Q 7 L C Z x d W 9 0 O 8 O F U i Z x d W 9 0 O y w m c X V v d D t Q c m 9 q Z W t 0 b m F t b i Z x d W 9 0 O y w m c X V v d D t G w 7 Z y Z G V s b i B l I G J l c 2 x 1 d C Z x d W 9 0 O y w m c X V v d D t T b m l 0 d C 1 o w 6 V w J n F 1 b 3 Q 7 X S I g L z 4 8 R W 5 0 c n k g V H l w Z T 0 i R m l s b E N v b H V t b l R 5 c G V z I i B W Y W x 1 Z T 0 i c 0 J n W U d C Z 1 l H Q U F Z R 0 J n V U Z C Z 1 l E Q l F V R k J R V U Z C U V V G Q l F V R 0 J n T U R B Q U F B Q U F N R 0 F 3 W U F B Q T 0 9 I i A v P j x F b n R y e S B U e X B l P S J G a W x s T G F z d F V w Z G F 0 Z W Q i I F Z h b H V l P S J k M j A x O S 0 x M S 0 y N V Q x M z o w N j o x O C 4 3 O T k 1 O D U 5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U 0 M C I g L z 4 8 R W 5 0 c n k g V H l w Z T 0 i Q W R k Z W R U b 0 R h d G F N b 2 R l b C I g V m F s d W U 9 I m w w I i A v P j x F b n R y e S B U e X B l P S J O Y X Z p Z 2 F 0 a W 9 u U 3 R l c E 5 h b W U i I F Z h b H V l P S J z T m F 2 a W d l c m l u Z y I g L z 4 8 R W 5 0 c n k g V H l w Z T 0 i U X V l c n l J R C I g V m F s d W U 9 I n M 0 Y m I z Y T d l Y y 1 h N m M z L T R m Y 2 I t O W J m Y y 0 x Z W Z h Y W Q w Z m U 4 M m Q i I C 8 + P E V u d H J 5 I F R 5 c G U 9 I l J l b G F 0 a W 9 u c 2 h p c E l u Z m 9 D b 2 5 0 Y W l u Z X I i I F Z h b H V l P S J z e y Z x d W 9 0 O 2 N v b H V t b k N v d W 5 0 J n F 1 b 3 Q 7 O j Q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d G V n I D I g S U 4 v w 4 R u Z H J h Z C B 0 e X A u e 1 N v d X J j Z S 5 O Y W 1 l L D B 9 J n F 1 b 3 Q 7 L C Z x d W 9 0 O 1 N l Y 3 R p b 2 4 x L 1 N 0 Z W c g M i B J T i / D h G 5 k c m F k I H R 5 c C 5 7 U n V i c m l r L C B i d W R n Z X R i b G F k L D F 9 J n F 1 b 3 Q 7 L C Z x d W 9 0 O 1 N l Y 3 R p b 2 4 x L 1 N 0 Z W c g M i B J T i / D h G 5 k c m F k I H R 5 c C 5 7 U E 4 v U H J J L D J 9 J n F 1 b 3 Q 7 L C Z x d W 9 0 O 1 N l Y 3 R p b 2 4 x L 1 N 0 Z W c g M i B J T i / D h G 5 k c m F k I H R 5 c C 5 7 U H J v Z 3 J h b S w z f S Z x d W 9 0 O y w m c X V v d D t T Z W N 0 a W 9 u M S 9 T d G V n I D I g S U 4 v w 4 R u Z H J h Z C B 0 e X A u e 1 B y b 2 d y Y W 0 g b S B p b n J p a 3 R u a W 5 n L D R 9 J n F 1 b 3 Q 7 L C Z x d W 9 0 O 1 N l Y 3 R p b 2 4 x L 1 N 0 Z W c g M i B J T i / D h G 5 k c m F k I H R 5 c C 5 7 Q W 5 z b G F n L 3 N 0 d W R p Z W F 2 Z 2 l m d G V y L D V 9 J n F 1 b 3 Q 7 L C Z x d W 9 0 O 1 N l Y 3 R p b 2 4 x L 1 N 0 Z W c g M i B J T i / D h G 5 k c m F k I H R 5 c C 5 7 T W 9 t Z W 5 0 Y W 5 z d m F y a W c g a W 5 z d C w 2 f S Z x d W 9 0 O y w m c X V v d D t T Z W N 0 a W 9 u M S 9 T d G V n I D I g S U 4 v w 4 R u Z H J h Z C B 0 e X A u e 0 t 1 c n N h b n N 2 Y X J p Z y B p b n N 0 L D d 9 J n F 1 b 3 Q 7 L C Z x d W 9 0 O 1 N l Y 3 R p b 2 4 x L 1 N 0 Z W c g M i B J T i / D h G 5 k c m F k I H R 5 c C 5 7 S 3 V y c 2 5 h b W 4 s O H 0 m c X V v d D s s J n F 1 b 3 Q 7 U 2 V j d G l v b j E v U 3 R l Z y A y I E l O L 8 O E b m R y Y W Q g d H l w L n t L d X J z a 2 9 k L D l 9 J n F 1 b 3 Q 7 L C Z x d W 9 0 O 1 N l Y 3 R p b 2 4 x L 1 N 0 Z W c g M i B J T i / D h G 5 k c m F k I H R 5 c C 5 7 U H J v Y 2 V u d C w x M H 0 m c X V v d D s s J n F 1 b 3 Q 7 U 2 V j d G l v b j E v U 3 R l Z y A y I E l O L 8 O E b m R y Y W Q g d H l w L n t T d H V k a W V 0 Y W t 0 L D E x f S Z x d W 9 0 O y w m c X V v d D t T Z W N 0 a W 9 u M S 9 T d G V n I D I g S U 4 v w 4 R u Z H J h Z C B 0 e X A u e 1 R 5 c C w x M n 0 m c X V v d D s s J n F 1 b 3 Q 7 U 2 V j d G l v b j E v U 3 R l Z y A y I E l O L 8 O E b m R y Y W Q g d H l w L n t I d C 9 W d C w x M 3 0 m c X V v d D s s J n F 1 b 3 Q 7 U 2 V j d G l v b j E v U 3 R l Z y A y I E l O L 8 O E b m R y Y W Q g d H l w L n t U Z X J t a W 4 s M T R 9 J n F 1 b 3 Q 7 L C Z x d W 9 0 O 1 N l Y 3 R p b 2 4 x L 1 N 0 Z W c g M i B J T i / D h G 5 k c m F k I H R 5 c C 5 7 Q W 5 0 Y W w g c 3 R 1 Z C w x N X 0 m c X V v d D s s J n F 1 b 3 Q 7 U 2 V j d G l v b j E v U 3 R l Z y A y I E l O L 8 O E b m R y Y W Q g d H l w L n t L d X J z b M O k b m d k I G h w L D E 2 f S Z x d W 9 0 O y w m c X V v d D t T Z W N 0 a W 9 u M S 9 T d G V n I D I g S U 4 v w 4 R u Z H J h Z C B 0 e X A u e 0 j D p X A t Z X J z I G l u a 2 w u I G h 5 c m E s I H R r c i w x N 3 0 m c X V v d D s s J n F 1 b 3 Q 7 U 2 V j d G l v b j E v U 3 R l Z y A y I E l O L 8 O E b m R y Y W Q g d H l w L n t U b 3 R h b H Q g Y W 5 0 Y W w g a M O l c C w x O H 0 m c X V v d D s s J n F 1 b 3 Q 7 U 2 V j d G l v b j E v U 3 R l Z y A y I E l O L 8 O E b m R y Y W Q g d H l w L n t U b 3 R h b C B l c n M g Z i B o w 6 V w Y X I g a W 5 r b C 4 g a H l y Y S A o d G t y K S w x O X 0 m c X V v d D s s J n F 1 b 3 Q 7 U 2 V j d G l v b j E v U 3 R l Z y A y I E l O L 8 O E b m R y Y W Q g d H l w L n v D l n Z y a W d h I G V y c 8 O k d H R u a W 5 n Y X I g a W 5 r b C 4 g a H l y Y S A o d G t y K S w y M H 0 m c X V v d D s s J n F 1 b 3 Q 7 U 2 V j d G l v b j E v U 3 R l Z y A y I E l O L 8 O E b m R y Y W Q g d H l w L n t U b 3 R h b C B l c n M g a W 5 r b C 4 g a H l y Y S A y M D I w L C B 0 a 3 I s M j F 9 J n F 1 b 3 Q 7 L C Z x d W 9 0 O 1 N l Y 3 R p b 2 4 x L 1 N 0 Z W c g M i B J T i / D h G 5 k c m F k I H R 5 c C 5 7 Q n V k Z 2 V 0 I D I w M T k s M j J 9 J n F 1 b 3 Q 7 L C Z x d W 9 0 O 1 N l Y 3 R p b 2 4 x L 1 N 0 Z W c g M i B J T i / D h G 5 k c m F k I H R 5 c C 5 7 S m 1 m I D I w M T k s I H R r c i w y M 3 0 m c X V v d D s s J n F 1 b 3 Q 7 U 2 V j d G l v b j E v U 3 R l Z y A y I E l O L 8 O E b m R y Y W Q g d H l w L n t U b 3 R h b C B l c n M g a 3 I s I G l u a 2 w u I G h 5 c m E s I G t y L D I 0 f S Z x d W 9 0 O y w m c X V v d D t T Z W N 0 a W 9 u M S 9 T d G V n I D I g S U 4 v w 4 R u Z H J h Z C B 0 e X A u e 0 3 D p W 5 h Z H N i Z W x v c H A s I G t y L D I 1 f S Z x d W 9 0 O y w m c X V v d D t T Z W N 0 a W 9 u M S 9 T d G V n I D I g S U 4 v w 4 R u Z H J h Z C B 0 e X A u e 0 Z y w 6 V u I H B y b 2 o s M j Z 9 J n F 1 b 3 Q 7 L C Z x d W 9 0 O 1 N l Y 3 R p b 2 4 x L 1 N 0 Z W c g M i B J T i / D h G 5 k c m F k I H R 5 c C 5 7 V G l s b C B w c m 9 q L D I 3 f S Z x d W 9 0 O y w m c X V v d D t T Z W N 0 a W 9 u M S 9 T d G V n I D I g S U 4 v w 4 R u Z H J h Z C B 0 e X A u e 0 t v b n R v L D I 4 f S Z x d W 9 0 O y w m c X V v d D t T Z W N 0 a W 9 u M S 9 T d G V n I D I g S U 4 v w 4 R u Z H J h Z C B 0 e X A u e 1 R p b G w t a 2 9 u d G 8 s M j l 9 J n F 1 b 3 Q 7 L C Z x d W 9 0 O 1 N l Y 3 R p b 2 4 x L 1 N 0 Z W c g M i B J T i / D h G 5 k c m F k I H R 5 c C 5 7 R m l u Y W 5 z a c O k c i w z M H 0 m c X V v d D s s J n F 1 b 3 Q 7 U 2 V j d G l v b j E v U 3 R l Z y A y I E l O L 8 O E b m R y Y W Q g d H l w L n t E b n I s M z F 9 J n F 1 b 3 Q 7 L C Z x d W 9 0 O 1 N l Y 3 R p b 2 4 x L 1 N 0 Z W c g M i B J T i / D h G 5 k c m F k I H R 5 c C 5 7 Q W 5 s L D M y f S Z x d W 9 0 O y w m c X V v d D t T Z W N 0 a W 9 u M S 9 T d G V n I D I g S U 4 v w 4 R u Z H J h Z C B 0 e X A u e 0 1 w d C w z M 3 0 m c X V v d D s s J n F 1 b 3 Q 7 U 2 V j d G l v b j E v U 3 R l Z y A y I E l O L 8 O E b m R y Y W Q g d H l w L n t W Z X J r c y w z N H 0 m c X V v d D s s J n F 1 b 3 Q 7 U 2 V j d G l v b j E v U 3 R l Z y A y I E l O L 8 O E b m R y Y W Q g d H l w L n t U Z X h 0 L D M 1 f S Z x d W 9 0 O y w m c X V v d D t T Z W N 0 a W 9 u M S 9 T d G V n I D I g S U 4 v w 4 R u Z H J h Z C B 0 e X A u e 8 O F U i w z N n 0 m c X V v d D s s J n F 1 b 3 Q 7 U 2 V j d G l v b j E v U 3 R l Z y A y I E l O L 8 O E b m R y Y W Q g d H l w L n t Q c m 9 q Z W t 0 b m F t b i w z N 3 0 m c X V v d D s s J n F 1 b 3 Q 7 U 2 V j d G l v b j E v U 3 R l Z y A y I E l O L 8 O E b m R y Y W Q g d H l w L n t G w 7 Z y Z G V s b i B l I G J l c 2 x 1 d C w z O H 0 m c X V v d D s s J n F 1 b 3 Q 7 U 2 V j d G l v b j E v U 3 R l Z y A y I E l O L 8 O E b m R y Y W Q g d H l w L n t T b m l 0 d C 1 o w 6 V w L D M 5 f S Z x d W 9 0 O 1 0 s J n F 1 b 3 Q 7 Q 2 9 s d W 1 u Q 2 9 1 b n Q m c X V v d D s 6 N D A s J n F 1 b 3 Q 7 S 2 V 5 Q 2 9 s d W 1 u T m F t Z X M m c X V v d D s 6 W 1 0 s J n F 1 b 3 Q 7 Q 2 9 s d W 1 u S W R l b n R p d G l l c y Z x d W 9 0 O z p b J n F 1 b 3 Q 7 U 2 V j d G l v b j E v U 3 R l Z y A y I E l O L 8 O E b m R y Y W Q g d H l w L n t T b 3 V y Y 2 U u T m F t Z S w w f S Z x d W 9 0 O y w m c X V v d D t T Z W N 0 a W 9 u M S 9 T d G V n I D I g S U 4 v w 4 R u Z H J h Z C B 0 e X A u e 1 J 1 Y n J p a y w g Y n V k Z 2 V 0 Y m x h Z C w x f S Z x d W 9 0 O y w m c X V v d D t T Z W N 0 a W 9 u M S 9 T d G V n I D I g S U 4 v w 4 R u Z H J h Z C B 0 e X A u e 1 B O L 1 B y S S w y f S Z x d W 9 0 O y w m c X V v d D t T Z W N 0 a W 9 u M S 9 T d G V n I D I g S U 4 v w 4 R u Z H J h Z C B 0 e X A u e 1 B y b 2 d y Y W 0 s M 3 0 m c X V v d D s s J n F 1 b 3 Q 7 U 2 V j d G l v b j E v U 3 R l Z y A y I E l O L 8 O E b m R y Y W Q g d H l w L n t Q c m 9 n c m F t I G 0 g a W 5 y a W t 0 b m l u Z y w 0 f S Z x d W 9 0 O y w m c X V v d D t T Z W N 0 a W 9 u M S 9 T d G V n I D I g S U 4 v w 4 R u Z H J h Z C B 0 e X A u e 0 F u c 2 x h Z y 9 z d H V k a W V h d m d p Z n R l c i w 1 f S Z x d W 9 0 O y w m c X V v d D t T Z W N 0 a W 9 u M S 9 T d G V n I D I g S U 4 v w 4 R u Z H J h Z C B 0 e X A u e 0 1 v b W V u d G F u c 3 Z h c m l n I G l u c 3 Q s N n 0 m c X V v d D s s J n F 1 b 3 Q 7 U 2 V j d G l v b j E v U 3 R l Z y A y I E l O L 8 O E b m R y Y W Q g d H l w L n t L d X J z Y W 5 z d m F y a W c g a W 5 z d C w 3 f S Z x d W 9 0 O y w m c X V v d D t T Z W N 0 a W 9 u M S 9 T d G V n I D I g S U 4 v w 4 R u Z H J h Z C B 0 e X A u e 0 t 1 c n N u Y W 1 u L D h 9 J n F 1 b 3 Q 7 L C Z x d W 9 0 O 1 N l Y 3 R p b 2 4 x L 1 N 0 Z W c g M i B J T i / D h G 5 k c m F k I H R 5 c C 5 7 S 3 V y c 2 t v Z C w 5 f S Z x d W 9 0 O y w m c X V v d D t T Z W N 0 a W 9 u M S 9 T d G V n I D I g S U 4 v w 4 R u Z H J h Z C B 0 e X A u e 1 B y b 2 N l b n Q s M T B 9 J n F 1 b 3 Q 7 L C Z x d W 9 0 O 1 N l Y 3 R p b 2 4 x L 1 N 0 Z W c g M i B J T i / D h G 5 k c m F k I H R 5 c C 5 7 U 3 R 1 Z G l l d G F r d C w x M X 0 m c X V v d D s s J n F 1 b 3 Q 7 U 2 V j d G l v b j E v U 3 R l Z y A y I E l O L 8 O E b m R y Y W Q g d H l w L n t U e X A s M T J 9 J n F 1 b 3 Q 7 L C Z x d W 9 0 O 1 N l Y 3 R p b 2 4 x L 1 N 0 Z W c g M i B J T i / D h G 5 k c m F k I H R 5 c C 5 7 S H Q v V n Q s M T N 9 J n F 1 b 3 Q 7 L C Z x d W 9 0 O 1 N l Y 3 R p b 2 4 x L 1 N 0 Z W c g M i B J T i / D h G 5 k c m F k I H R 5 c C 5 7 V G V y b W l u L D E 0 f S Z x d W 9 0 O y w m c X V v d D t T Z W N 0 a W 9 u M S 9 T d G V n I D I g S U 4 v w 4 R u Z H J h Z C B 0 e X A u e 0 F u d G F s I H N 0 d W Q s M T V 9 J n F 1 b 3 Q 7 L C Z x d W 9 0 O 1 N l Y 3 R p b 2 4 x L 1 N 0 Z W c g M i B J T i / D h G 5 k c m F k I H R 5 c C 5 7 S 3 V y c 2 z D p G 5 n Z C B o c C w x N n 0 m c X V v d D s s J n F 1 b 3 Q 7 U 2 V j d G l v b j E v U 3 R l Z y A y I E l O L 8 O E b m R y Y W Q g d H l w L n t I w 6 V w L W V y c y B p b m t s L i B o e X J h L C B 0 a 3 I s M T d 9 J n F 1 b 3 Q 7 L C Z x d W 9 0 O 1 N l Y 3 R p b 2 4 x L 1 N 0 Z W c g M i B J T i / D h G 5 k c m F k I H R 5 c C 5 7 V G 9 0 Y W x 0 I G F u d G F s I G j D p X A s M T h 9 J n F 1 b 3 Q 7 L C Z x d W 9 0 O 1 N l Y 3 R p b 2 4 x L 1 N 0 Z W c g M i B J T i / D h G 5 k c m F k I H R 5 c C 5 7 V G 9 0 Y W w g Z X J z I G Y g a M O l c G F y I G l u a 2 w u I G h 5 c m E g K H R r c i k s M T l 9 J n F 1 b 3 Q 7 L C Z x d W 9 0 O 1 N l Y 3 R p b 2 4 x L 1 N 0 Z W c g M i B J T i / D h G 5 k c m F k I H R 5 c C 5 7 w 5 Z 2 c m l n Y S B l c n P D p H R 0 b m l u Z 2 F y I G l u a 2 w u I G h 5 c m E g K H R r c i k s M j B 9 J n F 1 b 3 Q 7 L C Z x d W 9 0 O 1 N l Y 3 R p b 2 4 x L 1 N 0 Z W c g M i B J T i / D h G 5 k c m F k I H R 5 c C 5 7 V G 9 0 Y W w g Z X J z I G l u a 2 w u I G h 5 c m E g M j A y M C w g d G t y L D I x f S Z x d W 9 0 O y w m c X V v d D t T Z W N 0 a W 9 u M S 9 T d G V n I D I g S U 4 v w 4 R u Z H J h Z C B 0 e X A u e 0 J 1 Z G d l d C A y M D E 5 L D I y f S Z x d W 9 0 O y w m c X V v d D t T Z W N 0 a W 9 u M S 9 T d G V n I D I g S U 4 v w 4 R u Z H J h Z C B 0 e X A u e 0 p t Z i A y M D E 5 L C B 0 a 3 I s M j N 9 J n F 1 b 3 Q 7 L C Z x d W 9 0 O 1 N l Y 3 R p b 2 4 x L 1 N 0 Z W c g M i B J T i / D h G 5 k c m F k I H R 5 c C 5 7 V G 9 0 Y W w g Z X J z I G t y L C B p b m t s L i B o e X J h L C B r c i w y N H 0 m c X V v d D s s J n F 1 b 3 Q 7 U 2 V j d G l v b j E v U 3 R l Z y A y I E l O L 8 O E b m R y Y W Q g d H l w L n t N w 6 V u Y W R z Y m V s b 3 B w L C B r c i w y N X 0 m c X V v d D s s J n F 1 b 3 Q 7 U 2 V j d G l v b j E v U 3 R l Z y A y I E l O L 8 O E b m R y Y W Q g d H l w L n t G c s O l b i B w c m 9 q L D I 2 f S Z x d W 9 0 O y w m c X V v d D t T Z W N 0 a W 9 u M S 9 T d G V n I D I g S U 4 v w 4 R u Z H J h Z C B 0 e X A u e 1 R p b G w g c H J v a i w y N 3 0 m c X V v d D s s J n F 1 b 3 Q 7 U 2 V j d G l v b j E v U 3 R l Z y A y I E l O L 8 O E b m R y Y W Q g d H l w L n t L b 2 5 0 b y w y O H 0 m c X V v d D s s J n F 1 b 3 Q 7 U 2 V j d G l v b j E v U 3 R l Z y A y I E l O L 8 O E b m R y Y W Q g d H l w L n t U a W x s L W t v b n R v L D I 5 f S Z x d W 9 0 O y w m c X V v d D t T Z W N 0 a W 9 u M S 9 T d G V n I D I g S U 4 v w 4 R u Z H J h Z C B 0 e X A u e 0 Z p b m F u c 2 n D p H I s M z B 9 J n F 1 b 3 Q 7 L C Z x d W 9 0 O 1 N l Y 3 R p b 2 4 x L 1 N 0 Z W c g M i B J T i / D h G 5 k c m F k I H R 5 c C 5 7 R G 5 y L D M x f S Z x d W 9 0 O y w m c X V v d D t T Z W N 0 a W 9 u M S 9 T d G V n I D I g S U 4 v w 4 R u Z H J h Z C B 0 e X A u e 0 F u b C w z M n 0 m c X V v d D s s J n F 1 b 3 Q 7 U 2 V j d G l v b j E v U 3 R l Z y A y I E l O L 8 O E b m R y Y W Q g d H l w L n t N c H Q s M z N 9 J n F 1 b 3 Q 7 L C Z x d W 9 0 O 1 N l Y 3 R p b 2 4 x L 1 N 0 Z W c g M i B J T i / D h G 5 k c m F k I H R 5 c C 5 7 V m V y a 3 M s M z R 9 J n F 1 b 3 Q 7 L C Z x d W 9 0 O 1 N l Y 3 R p b 2 4 x L 1 N 0 Z W c g M i B J T i / D h G 5 k c m F k I H R 5 c C 5 7 V G V 4 d C w z N X 0 m c X V v d D s s J n F 1 b 3 Q 7 U 2 V j d G l v b j E v U 3 R l Z y A y I E l O L 8 O E b m R y Y W Q g d H l w L n v D h V I s M z Z 9 J n F 1 b 3 Q 7 L C Z x d W 9 0 O 1 N l Y 3 R p b 2 4 x L 1 N 0 Z W c g M i B J T i / D h G 5 k c m F k I H R 5 c C 5 7 U H J v a m V r d G 5 h b W 4 s M z d 9 J n F 1 b 3 Q 7 L C Z x d W 9 0 O 1 N l Y 3 R p b 2 4 x L 1 N 0 Z W c g M i B J T i / D h G 5 k c m F k I H R 5 c C 5 7 R s O 2 c m R l b G 4 g Z S B i Z X N s d X Q s M z h 9 J n F 1 b 3 Q 7 L C Z x d W 9 0 O 1 N l Y 3 R p b 2 4 x L 1 N 0 Z W c g M i B J T i / D h G 5 k c m F k I H R 5 c C 5 7 U 2 5 p d H Q t a M O l c C w z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0 Z W c l M j A y J T I w S U 4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m F t Z X R l c j E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l F 1 Z X J 5 R 3 J v d X B J R C I g V m F s d W U 9 I n M z Y z M 5 Y W E 5 M i 0 z N T U y L T Q 1 M z c t O G Y y Z i 1 i O D g z Y T c x O G J h Z T k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E 5 L T E x L T I 1 V D E x O j E 5 O j A z L j c y O D U 3 M T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4 Z W 1 w Z W x m a W w 8 L 0 l 0 Z W 1 Q Y X R o P j w v S X R l b U x v Y 2 F 0 a W 9 u P j x T d G F i b G V F b n R y a W V z P j x F b n R y e S B U e X B l P S J J c 1 B y a X Z h d G U i I F Z h b H V l P S J s M C I g L z 4 8 R W 5 0 c n k g V H l w Z T 0 i T G 9 h Z G V k V G 9 B b m F s e X N p c 1 N l c n Z p Y 2 V z I i B W Y W x 1 Z T 0 i b D A i I C 8 + P E V u d H J 5 I F R 5 c G U 9 I k Z p b G x T d G F 0 d X M i I F Z h b H V l P S J z Q 2 9 t c G x l d G U i I C 8 + P E V u d H J 5 I F R 5 c G U 9 I k Z p b G x M Y X N 0 V X B k Y X R l Z C I g V m F s d W U 9 I m Q y M D E 5 L T E x L T I 1 V D E x O j E 5 O j A z L j c 0 N D I z N j d a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T G 9 h Z F R v U m V w b 3 J 0 R G l z Y W J s Z W Q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l F 1 Z X J 5 R 3 J v d X B J R C I g V m F s d W U 9 I n M z Y z M 5 Y W E 5 M i 0 z N T U y L T Q 1 M z c t O G Y y Z i 1 i O D g z Y T c x O G J h Z T k i I C 8 + P E V u d H J 5 I F R 5 c G U 9 I k Z p b G x l Z E N v b X B s Z X R l U m V z d W x 0 V G 9 X b 3 J r c 2 h l Z X Q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F e G V t c G V s Z m l s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G V t c G V s Z m l s L 0 5 h d m l n Z X J p b m c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Z X J h J T I w Z X h l b X B l b G Z p b D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R d W V y e U d y b 3 V w S U Q i I F Z h b H V l P S J z M z c x Y j k 1 Z D U t N j F i Z S 0 0 N T U 5 L W I 5 M z A t M z U 0 M G R k M D E 4 M m I z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x O S 0 x M S 0 y N V Q x M T o x O T o w M y 4 3 M j g 1 N z E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1 l c m E l M j B l e G V t c G V s Z m l s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l c m E l M j B l e G V t c G V s Z m l s L 1 R h Y m V s b D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l c m E l M j B m a W w 8 L 0 l 0 Z W 1 Q Y X R o P j w v S X R l b U x v Y 2 F 0 a W 9 u P j x T d G F i b G V F b n R y a W V z P j x F b n R y e S B U e X B l P S J M b 2 F k V G 9 S Z X B v c n R E a X N h Y m x l Z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U X V l c n l H c m 9 1 c E l E I i B W Y W x 1 Z T 0 i c z N j M z l h Y T k y L T M 1 N T I t N D U z N y 0 4 Z j J m L W I 4 O D N h N z E 4 Y m F l O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T E t M j V U M T E 6 M T k 6 M D M u N z Q 0 M j M 2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H J h b n N m b 3 J t Z X J h J T I w Z m l s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G V n J T I w M i U y M E l O L 0 Z p b H R y Z X J h Z G U l M j B k b 2 x k Y S U y M G Z p b G V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0 Z W c l M j A y J T I w S U 4 v Q W 5 y b 3 B h J T I w Y W 5 w Y X N z Y W Q l M j B m d W 5 r d G l v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G V n J T I w M i U y M E l O L 0 9 t Z C V D M y V C N n B 0 Y S U y M G t v b H V t b m V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0 Z W c l M j A y J T I w S U 4 v Q m 9 y d H R h Z 2 5 h J T I w J U M z J U I 2 d n J p Z 2 E l M j B r b 2 x 1 b W 5 l c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G V n J T I w M i U y M E l O L 1 V 0 d m l k Z 2 F k J T I w d G F i Z W x s a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0 Z W c l M j A y J T I w S U 4 v J U M z J T g 0 b m R y Y W Q l M j B 0 e X A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b o t c c S T j T k m w Z 7 3 H 9 / m S o w A A A A A C A A A A A A A D Z g A A w A A A A B A A A A D i x Y 7 1 J 6 c a Z F p O u M B V J v 1 J A A A A A A S A A A C g A A A A E A A A A E h l z V P 8 0 P J i g e y 7 a K t e / U N Q A A A A A r z K y r c R F 4 K 9 4 u 6 l 9 5 J M d 4 d 2 b t 7 9 J O A f s 6 U n 8 K z G 5 R u o v y R B j e O V 1 C y 2 Z F s 0 v S 6 P P N a j o n D 1 m h F d a w 3 R 4 K c j C Q p 8 r b e U j 2 d T e l w e g j 0 H T k 4 U A A A A P V 1 4 i s F r p Q 5 m + 2 8 S d 9 + 5 S Y 9 g A l Q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AB22655-E7BF-4DF3-B301-033CB7D4DDD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fd7c381-3cb9-4d62-b105-c78841f91e4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A4FE373-EDFB-4770-8DE3-73CD3B88D320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221F79A7-EFA3-4D06-8949-24E359F998E4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7fd7c381-3cb9-4d62-b105-c78841f91e41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8F8AF92D-CF48-4DB8-98FA-86247B017E5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23</vt:i4>
      </vt:variant>
      <vt:variant>
        <vt:lpstr>Namngivna områden</vt:lpstr>
      </vt:variant>
      <vt:variant>
        <vt:i4>43</vt:i4>
      </vt:variant>
    </vt:vector>
  </HeadingPairs>
  <TitlesOfParts>
    <vt:vector size="66" baseType="lpstr">
      <vt:lpstr>Data</vt:lpstr>
      <vt:lpstr>Resursfördelning Pivo 1</vt:lpstr>
      <vt:lpstr>Bionut, bu</vt:lpstr>
      <vt:lpstr>Clintec, bu</vt:lpstr>
      <vt:lpstr>CNS, bu</vt:lpstr>
      <vt:lpstr>Dentmed, bu</vt:lpstr>
      <vt:lpstr>Dentmed, KUT</vt:lpstr>
      <vt:lpstr>IMM, bu</vt:lpstr>
      <vt:lpstr>KBH, bu</vt:lpstr>
      <vt:lpstr>Kbh, KUB</vt:lpstr>
      <vt:lpstr>Labmed, bu</vt:lpstr>
      <vt:lpstr>LIME, bu</vt:lpstr>
      <vt:lpstr>NVS, bu</vt:lpstr>
      <vt:lpstr>NVS, bu spec</vt:lpstr>
      <vt:lpstr>NVS, KUF</vt:lpstr>
      <vt:lpstr>NVS, KUS</vt:lpstr>
      <vt:lpstr>GPH, bu</vt:lpstr>
      <vt:lpstr>PN biomed, bu</vt:lpstr>
      <vt:lpstr>PN läkar, per KA, bu</vt:lpstr>
      <vt:lpstr>PN läkar, 12del</vt:lpstr>
      <vt:lpstr>PM läkar kö</vt:lpstr>
      <vt:lpstr>PN läkar, KUL</vt:lpstr>
      <vt:lpstr>Avstämm hp per termin_Läkar</vt:lpstr>
      <vt:lpstr>'Bionut, bu'!Print_Area</vt:lpstr>
      <vt:lpstr>'Clintec, bu'!Print_Area</vt:lpstr>
      <vt:lpstr>'Dentmed, bu'!Print_Area</vt:lpstr>
      <vt:lpstr>'GPH, bu'!Print_Area</vt:lpstr>
      <vt:lpstr>'IMM, bu'!Print_Area</vt:lpstr>
      <vt:lpstr>'KBH, bu'!Print_Area</vt:lpstr>
      <vt:lpstr>'Labmed, bu'!Print_Area</vt:lpstr>
      <vt:lpstr>'LIME, bu'!Print_Area</vt:lpstr>
      <vt:lpstr>'NVS, bu spec'!Print_Area</vt:lpstr>
      <vt:lpstr>'NVS, KUF'!Print_Area</vt:lpstr>
      <vt:lpstr>'NVS, KUS'!Print_Area</vt:lpstr>
      <vt:lpstr>'PN biomed, bu'!Print_Area</vt:lpstr>
      <vt:lpstr>'PN läkar, 12del'!Print_Area</vt:lpstr>
      <vt:lpstr>'PN läkar, KUL'!Print_Area</vt:lpstr>
      <vt:lpstr>'Resursfördelning Pivo 1'!Print_Area</vt:lpstr>
      <vt:lpstr>'Dentmed, bu'!Print_Titles</vt:lpstr>
      <vt:lpstr>'Resursfördelning Pivo 1'!Print_Titles</vt:lpstr>
      <vt:lpstr>'Avstämm hp per termin_Läkar'!Utskriftsområde</vt:lpstr>
      <vt:lpstr>'Clintec, bu'!Utskriftsområde</vt:lpstr>
      <vt:lpstr>'CNS, bu'!Utskriftsområde</vt:lpstr>
      <vt:lpstr>'Dentmed, bu'!Utskriftsområde</vt:lpstr>
      <vt:lpstr>'GPH, bu'!Utskriftsområde</vt:lpstr>
      <vt:lpstr>'IMM, bu'!Utskriftsområde</vt:lpstr>
      <vt:lpstr>'Labmed, bu'!Utskriftsområde</vt:lpstr>
      <vt:lpstr>'LIME, bu'!Utskriftsområde</vt:lpstr>
      <vt:lpstr>'NVS, bu'!Utskriftsområde</vt:lpstr>
      <vt:lpstr>'NVS, bu spec'!Utskriftsområde</vt:lpstr>
      <vt:lpstr>'PM läkar kö'!Utskriftsområde</vt:lpstr>
      <vt:lpstr>'PN biomed, bu'!Utskriftsområde</vt:lpstr>
      <vt:lpstr>'PN läkar, 12del'!Utskriftsområde</vt:lpstr>
      <vt:lpstr>'Avstämm hp per termin_Läkar'!Utskriftsrubriker</vt:lpstr>
      <vt:lpstr>'Clintec, bu'!Utskriftsrubriker</vt:lpstr>
      <vt:lpstr>'CNS, bu'!Utskriftsrubriker</vt:lpstr>
      <vt:lpstr>'Dentmed, bu'!Utskriftsrubriker</vt:lpstr>
      <vt:lpstr>'GPH, bu'!Utskriftsrubriker</vt:lpstr>
      <vt:lpstr>'IMM, bu'!Utskriftsrubriker</vt:lpstr>
      <vt:lpstr>'Labmed, bu'!Utskriftsrubriker</vt:lpstr>
      <vt:lpstr>'LIME, bu'!Utskriftsrubriker</vt:lpstr>
      <vt:lpstr>'NVS, bu'!Utskriftsrubriker</vt:lpstr>
      <vt:lpstr>'NVS, bu spec'!Utskriftsrubriker</vt:lpstr>
      <vt:lpstr>'PM läkar kö'!Utskriftsrubriker</vt:lpstr>
      <vt:lpstr>'PN biomed, bu'!Utskriftsrubriker</vt:lpstr>
      <vt:lpstr>'PN läkar, 12del'!Utskriftsrubriker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Bengt Karlsson</dc:creator>
  <cp:lastModifiedBy>Bengt Karlsson</cp:lastModifiedBy>
  <dcterms:created xsi:type="dcterms:W3CDTF">2019-11-25T11:17:49Z</dcterms:created>
  <dcterms:modified xsi:type="dcterms:W3CDTF">2019-12-06T13:52:41Z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0x010100053D46E8B252CD41AF417B57CC84DEF4</vt:lpwstr>
  </property>
</Properties>
</file>